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13_大宜味村☆\"/>
    </mc:Choice>
  </mc:AlternateContent>
  <bookViews>
    <workbookView xWindow="20370" yWindow="-3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15">施設類型別ストック情報分析表②!$A$1:$EU$125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U34" i="10"/>
  <c r="U35"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<sst xmlns="http://schemas.openxmlformats.org/spreadsheetml/2006/main" count="1149" uniqueCount="607">
  <si>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</si>
  <si>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</si>
  <si>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</si>
  <si>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</si>
  <si>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</si>
  <si>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</si>
  <si>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</si>
  <si>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</si>
  <si>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</si>
  <si>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</si>
  <si>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</si>
  <si>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</si>
  <si>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</si>
  <si>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</si>
  <si>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</si>
  <si>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</si>
  <si>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</si>
  <si>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</si>
  <si>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</si>
  <si>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</si>
  <si>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</si>
  <si>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</si>
  <si>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</si>
  <si>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</si>
  <si>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</si>
  <si>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</si>
  <si>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</si>
  <si>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</si>
  <si>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</si>
  <si>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</si>
  <si>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</si>
  <si>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</si>
  <si>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</si>
  <si>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</si>
  <si>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</si>
  <si>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</si>
  <si>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</si>
  <si>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</si>
  <si>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</si>
  <si>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</si>
  <si>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</si>
  <si>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</si>
  <si>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</si>
  <si>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</si>
  <si>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</si>
  <si>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</si>
  <si>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</si>
  <si>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</si>
  <si>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</si>
  <si>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</si>
  <si>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</si>
  <si>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</si>
  <si>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</si>
  <si>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</si>
  <si>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</si>
  <si>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</si>
  <si>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</si>
  <si>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</si>
  <si>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</si>
  <si>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</si>
  <si>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</si>
  <si>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</si>
  <si>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</si>
  <si>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</si>
  <si>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</si>
  <si>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</si>
  <si>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</si>
  <si>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</si>
  <si>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</si>
  <si>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</si>
  <si>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</si>
  <si>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</si>
  <si>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</si>
  <si>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</si>
  <si>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</si>
  <si>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</si>
  <si>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</si>
  <si>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</si>
  <si>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</si>
  <si>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</si>
  <si>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</si>
  <si>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</si>
  <si>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</si>
  <si>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</si>
  <si>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</si>
  <si>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</si>
  <si>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</si>
  <si>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</si>
  <si>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</si>
  <si>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</si>
  <si>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</si>
  <si>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</si>
  <si>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</si>
  <si>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</si>
  <si>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</si>
  <si>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</si>
  <si>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</si>
  <si>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</si>
  <si>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</si>
  <si>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</si>
  <si>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</si>
  <si>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</si>
  <si>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</si>
  <si>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</si>
  <si>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</si>
  <si>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</si>
  <si>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</si>
  <si>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</si>
  <si>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</si>
  <si>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</si>
  <si>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</si>
  <si>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</si>
  <si>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</si>
  <si>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</si>
  <si>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</si>
  <si>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</si>
  <si>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</si>
  <si>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</si>
  <si>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</si>
  <si>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</si>
  <si>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</si>
  <si>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</si>
  <si>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</si>
  <si>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</si>
  <si>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</si>
  <si>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</si>
  <si>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</si>
  <si>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</si>
  <si>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</si>
  <si>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</si>
  <si>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</si>
  <si>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</si>
  <si>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</si>
  <si>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</si>
  <si>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</si>
  <si>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</si>
  <si>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</si>
  <si>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</si>
  <si>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</si>
  <si>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</si>
  <si>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</si>
  <si>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</si>
  <si>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</si>
  <si>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</si>
  <si>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</si>
  <si>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</si>
  <si>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</si>
  <si>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</si>
  <si>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</si>
  <si>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</si>
  <si>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</si>
  <si>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</si>
  <si>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</si>
  <si>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</si>
  <si>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</si>
  <si>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</si>
  <si>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</si>
  <si>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</si>
  <si>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</si>
  <si>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</si>
  <si>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</si>
  <si>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</si>
  <si>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</si>
  <si>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</si>
  <si>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</si>
  <si>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</si>
  <si>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</si>
  <si>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</si>
  <si>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</si>
  <si>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</si>
  <si>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</si>
  <si>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</si>
  <si>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</si>
  <si>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</si>
  <si>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</si>
  <si>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</si>
  <si>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</si>
  <si>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</si>
  <si>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</si>
  <si>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</si>
  <si>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</si>
  <si>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</si>
  <si>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</si>
  <si>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</si>
  <si>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</si>
  <si>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</si>
  <si>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</si>
  <si>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</si>
  <si>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</si>
  <si>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</si>
  <si>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</si>
  <si>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</si>
  <si>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</si>
  <si>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</si>
  <si>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</si>
  <si>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</si>
  <si>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</si>
  <si>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</si>
  <si>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</si>
  <si>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</si>
  <si>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</si>
  <si>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</si>
  <si>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</si>
  <si>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</si>
  <si>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</si>
  <si>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</si>
  <si>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</si>
  <si>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</si>
  <si>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</si>
  <si>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</si>
  <si>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</si>
  <si>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</si>
  <si>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</si>
  <si>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</si>
  <si>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</si>
  <si>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</si>
  <si>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沖縄県大宜味村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</si>
  <si>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</si>
  <si>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</si>
  <si>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</si>
  <si>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</si>
  <si>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</si>
  <si>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</si>
  <si>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</si>
  <si>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</si>
  <si>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</si>
  <si>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</si>
  <si>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</si>
  <si>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</si>
  <si>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</si>
  <si>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</si>
  <si>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</si>
  <si>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</si>
  <si>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</si>
  <si>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</si>
  <si>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</si>
  <si>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</si>
  <si>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</si>
  <si>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</si>
  <si>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</si>
  <si>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</si>
  <si>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</si>
  <si>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</si>
  <si>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</si>
  <si>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</si>
  <si>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</si>
  <si>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</si>
  <si>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</si>
  <si>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</si>
  <si>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</si>
  <si>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</si>
  <si>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</si>
  <si>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</si>
  <si>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</si>
  <si>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</si>
  <si>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</si>
  <si>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</si>
  <si>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</si>
  <si>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</si>
  <si>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</si>
  <si>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</si>
  <si>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</si>
  <si>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</si>
  <si>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</si>
  <si>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</si>
  <si>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</si>
  <si>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</si>
  <si>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</si>
  <si>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</si>
  <si>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</si>
  <si>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</si>
  <si>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</si>
  <si>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</si>
  <si>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</si>
  <si>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</si>
  <si>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</si>
  <si>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</si>
  <si>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</si>
  <si>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</si>
  <si>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</si>
  <si>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</si>
  <si>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</si>
  <si>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</si>
  <si>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</si>
  <si>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</si>
  <si>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</si>
  <si>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</si>
  <si>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</si>
  <si>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</si>
  <si>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</si>
  <si>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</si>
  <si>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</si>
  <si>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</si>
  <si>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</si>
  <si>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</si>
  <si>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</si>
  <si>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</si>
  <si>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</si>
  <si>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</si>
  <si>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</si>
  <si>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</si>
  <si>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</si>
  <si>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</si>
  <si>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</si>
  <si>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</si>
  <si>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</si>
  <si>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</si>
  <si>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</si>
  <si>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</si>
  <si>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</si>
  <si>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</si>
  <si>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</si>
  <si>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</si>
  <si>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</si>
  <si>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</si>
  <si>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</si>
  <si>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</si>
  <si>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</si>
  <si>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</si>
  <si>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</si>
  <si>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</si>
  <si>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</si>
  <si>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</si>
  <si>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</si>
  <si>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</si>
  <si>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</si>
  <si>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</si>
  <si>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</si>
  <si>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</si>
  <si>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</si>
  <si>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</si>
  <si>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</si>
  <si>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</si>
  <si>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</si>
  <si>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</si>
  <si>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</si>
  <si>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</si>
  <si>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</si>
  <si>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</si>
  <si>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</si>
  <si>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</si>
  <si>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</si>
  <si>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</si>
  <si>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</si>
  <si>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</si>
  <si>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</si>
  <si>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</si>
  <si>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</si>
  <si>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</si>
  <si>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</si>
  <si>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</si>
  <si>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</si>
  <si>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</si>
  <si>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</si>
  <si>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</si>
  <si>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</si>
  <si>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</si>
  <si>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</si>
  <si>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</si>
  <si>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</si>
  <si>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</si>
  <si>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</si>
  <si>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</si>
  <si>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</si>
  <si>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</si>
  <si>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</si>
  <si>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</si>
  <si>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</si>
  <si>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</si>
  <si>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</si>
  <si>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沖縄県大宜味村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</si>
  <si>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</si>
  <si>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</si>
  <si>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</si>
  <si>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</si>
  <si>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</si>
  <si>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</si>
  <si>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</si>
  <si>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</si>
  <si>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</si>
  <si>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</si>
  <si>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</si>
  <si>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</si>
  <si>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</si>
  <si>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</si>
  <si>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</si>
  <si>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</si>
  <si>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</si>
  <si>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</si>
  <si>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</si>
  <si>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</si>
  <si>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</si>
  <si>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</si>
  <si>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</si>
  <si>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</si>
  <si>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</si>
  <si>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</si>
  <si>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</si>
  <si>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</si>
  <si>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</si>
  <si>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</si>
  <si>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</si>
  <si>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</si>
  <si>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</si>
  <si>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</si>
  <si>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</si>
  <si>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</si>
  <si>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</si>
  <si>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</si>
  <si>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</si>
  <si>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</si>
  <si>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</si>
  <si>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</si>
  <si>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</si>
  <si>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</si>
  <si>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</si>
  <si>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</si>
  <si>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</si>
  <si>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</si>
  <si>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</si>
  <si>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</si>
  <si>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</si>
  <si>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</si>
  <si>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</si>
  <si>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</si>
  <si>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</si>
  <si>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</si>
  <si>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</si>
  <si>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</si>
  <si>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</si>
  <si>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</si>
  <si>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</si>
  <si>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</si>
  <si>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</si>
  <si>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</si>
  <si>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</si>
  <si>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</si>
  <si>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</si>
  <si>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</si>
  <si>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</si>
  <si>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</si>
  <si>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</si>
  <si>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</si>
  <si>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</si>
  <si>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</si>
  <si>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</si>
  <si>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</si>
  <si>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</si>
  <si>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</si>
  <si>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</si>
  <si>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</si>
  <si>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</si>
  <si>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</si>
  <si>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</si>
  <si>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</si>
  <si>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</si>
  <si>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</si>
  <si>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</si>
  <si>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</si>
  <si>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</si>
  <si>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</si>
  <si>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</si>
  <si>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</si>
  <si>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</si>
  <si>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</si>
  <si>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</si>
  <si>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</si>
  <si>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</si>
  <si>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</si>
  <si>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</si>
  <si>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</si>
  <si>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</si>
  <si>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</si>
  <si>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</si>
  <si>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</si>
  <si>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</si>
  <si>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</si>
  <si>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</si>
  <si>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</si>
  <si>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</si>
  <si>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</si>
  <si>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</si>
  <si>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</si>
  <si>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</si>
  <si>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</si>
  <si>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</si>
  <si>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</si>
  <si>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</si>
  <si>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</si>
  <si>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</si>
  <si>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</si>
  <si>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</si>
  <si>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</si>
  <si>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</si>
  <si>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</si>
  <si>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</si>
  <si>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</si>
  <si>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</si>
  <si>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</si>
  <si>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</si>
  <si>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</si>
  <si>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</si>
  <si>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</si>
  <si>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</si>
  <si>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</si>
  <si>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</si>
  <si>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</si>
  <si>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</si>
  <si>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</si>
  <si>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</si>
  <si>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</si>
  <si>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</si>
  <si>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</si>
  <si>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</si>
  <si>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</si>
  <si>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</si>
  <si>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</si>
  <si>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</si>
  <si>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</si>
  <si>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</si>
  <si>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</si>
  <si>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</si>
  <si>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</si>
  <si>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</si>
  <si>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</si>
  <si>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</si>
  <si>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</si>
  <si>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</si>
  <si>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</si>
  <si>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</si>
  <si>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</si>
  <si>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</si>
  <si>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</si>
  <si>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</si>
  <si>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</si>
  <si>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</si>
  <si>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</si>
  <si>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</si>
  <si>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</si>
  <si>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</si>
  <si>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</si>
  <si>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</si>
  <si>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</si>
  <si>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</si>
  <si>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</si>
  <si>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</si>
  <si>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</si>
  <si>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</si>
  <si>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</si>
  <si>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</si>
  <si>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</si>
  <si>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</si>
  <si>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</si>
  <si>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</si>
  <si>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</si>
  <si>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</si>
  <si>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</si>
  <si>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</si>
  <si>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</si>
  <si>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</si>
  <si>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</si>
  <si>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</si>
  <si>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</si>
  <si>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</si>
  <si>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</si>
  <si>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</si>
  <si>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</si>
  <si>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</si>
  <si>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</si>
  <si>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</si>
  <si>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</si>
  <si>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</si>
  <si>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</si>
  <si>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</si>
  <si>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</si>
  <si>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</si>
  <si>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</si>
  <si>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</si>
  <si>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</si>
  <si>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</si>
  <si>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</si>
  <si>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国頭地区行政事務組合</t>
    <rPh sb="0" eb="2">
      <t>クニガミ</t>
    </rPh>
    <rPh sb="2" eb="4">
      <t>チク</t>
    </rPh>
    <rPh sb="4" eb="6">
      <t>ギョウセイ</t>
    </rPh>
    <rPh sb="6" eb="8">
      <t>ジム</t>
    </rPh>
    <rPh sb="8" eb="10">
      <t>クミアイ</t>
    </rPh>
    <phoneticPr fontId="35"/>
  </si>
  <si>
    <t>北部広域市町村圏事務組合</t>
    <rPh sb="0" eb="2">
      <t>ホクブ</t>
    </rPh>
    <rPh sb="2" eb="4">
      <t>コウイキ</t>
    </rPh>
    <rPh sb="4" eb="7">
      <t>シチョウソン</t>
    </rPh>
    <rPh sb="7" eb="8">
      <t>ケン</t>
    </rPh>
    <rPh sb="8" eb="10">
      <t>ジム</t>
    </rPh>
    <rPh sb="10" eb="12">
      <t>クミアイ</t>
    </rPh>
    <phoneticPr fontId="35"/>
  </si>
  <si>
    <t>沖縄県市町村総合事務組合</t>
    <rPh sb="0" eb="3">
      <t>オキナワケン</t>
    </rPh>
    <rPh sb="3" eb="6">
      <t>シチョウソン</t>
    </rPh>
    <rPh sb="6" eb="8">
      <t>ソウゴウ</t>
    </rPh>
    <rPh sb="8" eb="10">
      <t>ジム</t>
    </rPh>
    <rPh sb="10" eb="12">
      <t>クミアイ</t>
    </rPh>
    <phoneticPr fontId="3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</si>
  <si>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</si>
  <si>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</si>
  <si>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</si>
  <si>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5"/>
  </si>
  <si>
    <t>沖縄県後期高齢者医療広域連合(一般会計)</t>
    <rPh sb="15" eb="17">
      <t>イッパン</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</si>
  <si>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5"/>
  </si>
  <si>
    <t>財産形成基金</t>
    <rPh sb="0" eb="2">
      <t>ザイサン</t>
    </rPh>
    <rPh sb="2" eb="4">
      <t>ケイセイ</t>
    </rPh>
    <rPh sb="4" eb="6">
      <t>キキン</t>
    </rPh>
    <phoneticPr fontId="5"/>
  </si>
  <si>
    <t>人材育成基金</t>
    <rPh sb="0" eb="2">
      <t>ジンザイ</t>
    </rPh>
    <rPh sb="2" eb="4">
      <t>イクセイ</t>
    </rPh>
    <rPh sb="4" eb="6">
      <t>キキン</t>
    </rPh>
    <phoneticPr fontId="5"/>
  </si>
  <si>
    <t>結い基金</t>
    <rPh sb="0" eb="1">
      <t>ユイ</t>
    </rPh>
    <rPh sb="2" eb="4">
      <t>キキン</t>
    </rPh>
    <phoneticPr fontId="5"/>
  </si>
  <si>
    <t>水源基金</t>
    <rPh sb="0" eb="2">
      <t>スイゲン</t>
    </rPh>
    <rPh sb="2" eb="4">
      <t>キキン</t>
    </rPh>
    <phoneticPr fontId="5"/>
  </si>
  <si>
    <t>地域振興基金</t>
    <rPh sb="0" eb="2">
      <t>チイキ</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</si>
  <si>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</si>
  <si>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</si>
  <si>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</si>
  <si>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疎対策事業債などの交付税措置のある地方債を優先的に活用し、基金の積立を積極的に行ってきた結果、将来負担比率はマイナスとなっている。有形固定資産減価償却率についても、大型公共施設を近年整備したことで、類似団体内平均値を大きく下回っている。</t>
    <rPh sb="1" eb="3">
      <t>カソ</t>
    </rPh>
    <rPh sb="3" eb="5">
      <t>タイサク</t>
    </rPh>
    <rPh sb="5" eb="7">
      <t>ジギョウ</t>
    </rPh>
    <rPh sb="7" eb="8">
      <t>サイ</t>
    </rPh>
    <rPh sb="11" eb="14">
      <t>コウフゼイ</t>
    </rPh>
    <rPh sb="14" eb="16">
      <t>ソチ</t>
    </rPh>
    <rPh sb="19" eb="22">
      <t>チホウサイ</t>
    </rPh>
    <rPh sb="23" eb="26">
      <t>ユウセンテキ</t>
    </rPh>
    <rPh sb="27" eb="29">
      <t>カツヨウ</t>
    </rPh>
    <rPh sb="31" eb="33">
      <t>キキン</t>
    </rPh>
    <rPh sb="34" eb="36">
      <t>ツミタテ</t>
    </rPh>
    <rPh sb="37" eb="40">
      <t>セッキョクテキ</t>
    </rPh>
    <rPh sb="41" eb="42">
      <t>オコナ</t>
    </rPh>
    <rPh sb="46" eb="48">
      <t>ケッカ</t>
    </rPh>
    <rPh sb="49" eb="51">
      <t>ショウライ</t>
    </rPh>
    <rPh sb="51" eb="53">
      <t>フタン</t>
    </rPh>
    <rPh sb="53" eb="55">
      <t>ヒリツ</t>
    </rPh>
    <rPh sb="67" eb="69">
      <t>ユウケイ</t>
    </rPh>
    <rPh sb="69" eb="71">
      <t>コテイ</t>
    </rPh>
    <rPh sb="71" eb="73">
      <t>シサン</t>
    </rPh>
    <rPh sb="73" eb="75">
      <t>ゲンカ</t>
    </rPh>
    <rPh sb="75" eb="77">
      <t>ショウキャク</t>
    </rPh>
    <rPh sb="77" eb="78">
      <t>リツ</t>
    </rPh>
    <rPh sb="84" eb="86">
      <t>オオガタ</t>
    </rPh>
    <rPh sb="86" eb="88">
      <t>コウキョウ</t>
    </rPh>
    <rPh sb="88" eb="90">
      <t>シセツ</t>
    </rPh>
    <rPh sb="91" eb="93">
      <t>キンネン</t>
    </rPh>
    <rPh sb="93" eb="95">
      <t>セイビ</t>
    </rPh>
    <rPh sb="101" eb="103">
      <t>ルイジ</t>
    </rPh>
    <rPh sb="103" eb="105">
      <t>ダンタイ</t>
    </rPh>
    <rPh sb="105" eb="106">
      <t>ナイ</t>
    </rPh>
    <rPh sb="106" eb="109">
      <t>ヘイキンチ</t>
    </rPh>
    <rPh sb="110" eb="111">
      <t>オオ</t>
    </rPh>
    <rPh sb="113" eb="115">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</si>
  <si>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</si>
  <si>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</si>
  <si>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</si>
  <si>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</si>
  <si>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</si>
  <si>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</si>
  <si>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将来負担比率は、基金等の充当可能財源等の控除によりマイナスとなったことで数値は算定されなかった。
　実質公債費比率については、類似団体と比較して低い水準で推移しているが、小・中学校の建設に伴う地方債の元金償還が平成３１年度から始まったため、実質公債費比率が上昇に転じている。</t>
    <rPh sb="1" eb="3">
      <t>ショウライ</t>
    </rPh>
    <rPh sb="3" eb="5">
      <t>フタン</t>
    </rPh>
    <rPh sb="5" eb="7">
      <t>ヒリツ</t>
    </rPh>
    <rPh sb="9" eb="11">
      <t>キキン</t>
    </rPh>
    <rPh sb="11" eb="12">
      <t>トウ</t>
    </rPh>
    <rPh sb="13" eb="15">
      <t>ジュウトウ</t>
    </rPh>
    <rPh sb="15" eb="17">
      <t>カノウ</t>
    </rPh>
    <rPh sb="17" eb="19">
      <t>ザイゲン</t>
    </rPh>
    <rPh sb="19" eb="20">
      <t>トウ</t>
    </rPh>
    <rPh sb="21" eb="23">
      <t>コウジョ</t>
    </rPh>
    <rPh sb="37" eb="39">
      <t>スウチ</t>
    </rPh>
    <rPh sb="40" eb="42">
      <t>サンテイ</t>
    </rPh>
    <rPh sb="51" eb="53">
      <t>ジッシツ</t>
    </rPh>
    <rPh sb="53" eb="56">
      <t>コウサイヒ</t>
    </rPh>
    <rPh sb="56" eb="58">
      <t>ヒリツ</t>
    </rPh>
    <rPh sb="64" eb="66">
      <t>ルイジ</t>
    </rPh>
    <rPh sb="66" eb="68">
      <t>ダンタイ</t>
    </rPh>
    <rPh sb="69" eb="71">
      <t>ヒカク</t>
    </rPh>
    <rPh sb="73" eb="74">
      <t>ヒク</t>
    </rPh>
    <rPh sb="75" eb="77">
      <t>スイジュン</t>
    </rPh>
    <rPh sb="78" eb="80">
      <t>スイイ</t>
    </rPh>
    <rPh sb="86" eb="87">
      <t>ショウ</t>
    </rPh>
    <rPh sb="88" eb="91">
      <t>チュウガッコウ</t>
    </rPh>
    <rPh sb="92" eb="94">
      <t>ケンセツ</t>
    </rPh>
    <rPh sb="95" eb="96">
      <t>トモナ</t>
    </rPh>
    <rPh sb="97" eb="100">
      <t>チホウサイ</t>
    </rPh>
    <rPh sb="101" eb="103">
      <t>ガンキン</t>
    </rPh>
    <rPh sb="103" eb="105">
      <t>ショウカン</t>
    </rPh>
    <rPh sb="106" eb="108">
      <t>ヘイセイ</t>
    </rPh>
    <rPh sb="110" eb="112">
      <t>ネンド</t>
    </rPh>
    <rPh sb="114" eb="115">
      <t>ハジ</t>
    </rPh>
    <rPh sb="121" eb="123">
      <t>ジッシツ</t>
    </rPh>
    <rPh sb="123" eb="126">
      <t>コウサイヒ</t>
    </rPh>
    <rPh sb="126" eb="128">
      <t>ヒリツ</t>
    </rPh>
    <rPh sb="129" eb="131">
      <t>ジョウショウ</t>
    </rPh>
    <rPh sb="132" eb="133">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</si>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</sst>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FF"/>
        <bgColor rgb="FF000000"/>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xf numFmtId="0" fontId="16" fillId="9" borderId="0" xfId="6" applyFill="1" applyProtection="1">
      <protection hidden="1"/>
    </xf>
    <xf numFmtId="0" fontId="16" fillId="9" borderId="0" xfId="6" applyFill="1"/>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316-4BAB-BA91-2BE0579B88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706188</c:v>
                </c:pt>
                <c:pt idx="1">
                  <c:v>196883</c:v>
                </c:pt>
                <c:pt idx="2">
                  <c:v>149889</c:v>
                </c:pt>
                <c:pt idx="3">
                  <c:v>287459</c:v>
                </c:pt>
                <c:pt idx="4">
                  <c:v>671975</c:v>
                </c:pt>
              </c:numCache>
            </c:numRef>
          </c:val>
          <c:smooth val="0"/>
          <c:extLst>
            <c:ext xmlns:c16="http://schemas.microsoft.com/office/drawing/2014/chart" uri="{C3380CC4-5D6E-409C-BE32-E72D297353CC}">
              <c16:uniqueId val="{00000001-0316-4BAB-BA91-2BE0579B88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21.19</c:v>
                </c:pt>
                <c:pt idx="1">
                  <c:v>18.3</c:v>
                </c:pt>
                <c:pt idx="2">
                  <c:v>12.08</c:v>
                </c:pt>
                <c:pt idx="3">
                  <c:v>11.58</c:v>
                </c:pt>
                <c:pt idx="4">
                  <c:v>12.77</c:v>
                </c:pt>
              </c:numCache>
            </c:numRef>
          </c:val>
          <c:extLst>
            <c:ext xmlns:c16="http://schemas.microsoft.com/office/drawing/2014/chart" uri="{C3380CC4-5D6E-409C-BE32-E72D297353CC}">
              <c16:uniqueId val="{00000000-88A4-467F-9332-559AF77081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12.83</c:v>
                </c:pt>
                <c:pt idx="1">
                  <c:v>23.74</c:v>
                </c:pt>
                <c:pt idx="2">
                  <c:v>33.28</c:v>
                </c:pt>
                <c:pt idx="3">
                  <c:v>42.49</c:v>
                </c:pt>
                <c:pt idx="4">
                  <c:v>47.5</c:v>
                </c:pt>
              </c:numCache>
            </c:numRef>
          </c:val>
          <c:extLst>
            <c:ext xmlns:c16="http://schemas.microsoft.com/office/drawing/2014/chart" uri="{C3380CC4-5D6E-409C-BE32-E72D297353CC}">
              <c16:uniqueId val="{00000001-88A4-467F-9332-559AF77081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14.13</c:v>
                </c:pt>
                <c:pt idx="1">
                  <c:v>7.75</c:v>
                </c:pt>
                <c:pt idx="2">
                  <c:v>2.87</c:v>
                </c:pt>
                <c:pt idx="3">
                  <c:v>13.43</c:v>
                </c:pt>
                <c:pt idx="4">
                  <c:v>7.71</c:v>
                </c:pt>
              </c:numCache>
            </c:numRef>
          </c:val>
          <c:smooth val="0"/>
          <c:extLst>
            <c:ext xmlns:c16="http://schemas.microsoft.com/office/drawing/2014/chart" uri="{C3380CC4-5D6E-409C-BE32-E72D297353CC}">
              <c16:uniqueId val="{00000002-88A4-467F-9332-559AF77081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FD-4D1A-80C3-3FF9370259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FD-4D1A-80C3-3FF9370259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FD-4D1A-80C3-3FF9370259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FD-4D1A-80C3-3FF9370259B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E4FD-4D1A-80C3-3FF9370259B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0.08</c:v>
                </c:pt>
                <c:pt idx="4">
                  <c:v>#N/A</c:v>
                </c:pt>
                <c:pt idx="5">
                  <c:v>0.19</c:v>
                </c:pt>
                <c:pt idx="6">
                  <c:v>#N/A</c:v>
                </c:pt>
                <c:pt idx="7">
                  <c:v>0.37</c:v>
                </c:pt>
                <c:pt idx="8">
                  <c:v>#N/A</c:v>
                </c:pt>
                <c:pt idx="9">
                  <c:v>0.05</c:v>
                </c:pt>
              </c:numCache>
            </c:numRef>
          </c:val>
          <c:extLst>
            <c:ext xmlns:c16="http://schemas.microsoft.com/office/drawing/2014/chart" uri="{C3380CC4-5D6E-409C-BE32-E72D297353CC}">
              <c16:uniqueId val="{00000005-E4FD-4D1A-80C3-3FF9370259B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0.44</c:v>
                </c:pt>
                <c:pt idx="4">
                  <c:v>#N/A</c:v>
                </c:pt>
                <c:pt idx="5">
                  <c:v>0.46</c:v>
                </c:pt>
                <c:pt idx="6">
                  <c:v>#N/A</c:v>
                </c:pt>
                <c:pt idx="7">
                  <c:v>0.76</c:v>
                </c:pt>
                <c:pt idx="8">
                  <c:v>#N/A</c:v>
                </c:pt>
                <c:pt idx="9">
                  <c:v>0.44</c:v>
                </c:pt>
              </c:numCache>
            </c:numRef>
          </c:val>
          <c:extLst>
            <c:ext xmlns:c16="http://schemas.microsoft.com/office/drawing/2014/chart" uri="{C3380CC4-5D6E-409C-BE32-E72D297353CC}">
              <c16:uniqueId val="{00000006-E4FD-4D1A-80C3-3FF9370259B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0.39</c:v>
                </c:pt>
                <c:pt idx="4">
                  <c:v>#N/A</c:v>
                </c:pt>
                <c:pt idx="5">
                  <c:v>0.48</c:v>
                </c:pt>
                <c:pt idx="6">
                  <c:v>#N/A</c:v>
                </c:pt>
                <c:pt idx="7">
                  <c:v>0.6</c:v>
                </c:pt>
                <c:pt idx="8">
                  <c:v>#N/A</c:v>
                </c:pt>
                <c:pt idx="9">
                  <c:v>0.66</c:v>
                </c:pt>
              </c:numCache>
            </c:numRef>
          </c:val>
          <c:extLst>
            <c:ext xmlns:c16="http://schemas.microsoft.com/office/drawing/2014/chart" uri="{C3380CC4-5D6E-409C-BE32-E72D297353CC}">
              <c16:uniqueId val="{00000007-E4FD-4D1A-80C3-3FF9370259B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1.64</c:v>
                </c:pt>
                <c:pt idx="2">
                  <c:v>#N/A</c:v>
                </c:pt>
                <c:pt idx="3">
                  <c:v>2.4500000000000002</c:v>
                </c:pt>
                <c:pt idx="4">
                  <c:v>#N/A</c:v>
                </c:pt>
                <c:pt idx="5">
                  <c:v>2.74</c:v>
                </c:pt>
                <c:pt idx="6">
                  <c:v>#N/A</c:v>
                </c:pt>
                <c:pt idx="7">
                  <c:v>2.91</c:v>
                </c:pt>
                <c:pt idx="8">
                  <c:v>#N/A</c:v>
                </c:pt>
                <c:pt idx="9">
                  <c:v>2.25</c:v>
                </c:pt>
              </c:numCache>
            </c:numRef>
          </c:val>
          <c:extLst>
            <c:ext xmlns:c16="http://schemas.microsoft.com/office/drawing/2014/chart" uri="{C3380CC4-5D6E-409C-BE32-E72D297353CC}">
              <c16:uniqueId val="{00000008-E4FD-4D1A-80C3-3FF9370259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21.18</c:v>
                </c:pt>
                <c:pt idx="2">
                  <c:v>#N/A</c:v>
                </c:pt>
                <c:pt idx="3">
                  <c:v>18.3</c:v>
                </c:pt>
                <c:pt idx="4">
                  <c:v>#N/A</c:v>
                </c:pt>
                <c:pt idx="5">
                  <c:v>12.08</c:v>
                </c:pt>
                <c:pt idx="6">
                  <c:v>#N/A</c:v>
                </c:pt>
                <c:pt idx="7">
                  <c:v>11.58</c:v>
                </c:pt>
                <c:pt idx="8">
                  <c:v>#N/A</c:v>
                </c:pt>
                <c:pt idx="9">
                  <c:v>12.77</c:v>
                </c:pt>
              </c:numCache>
            </c:numRef>
          </c:val>
          <c:extLst>
            <c:ext xmlns:c16="http://schemas.microsoft.com/office/drawing/2014/chart" uri="{C3380CC4-5D6E-409C-BE32-E72D297353CC}">
              <c16:uniqueId val="{00000009-E4FD-4D1A-80C3-3FF9370259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243</c:v>
                </c:pt>
                <c:pt idx="5">
                  <c:v>252</c:v>
                </c:pt>
                <c:pt idx="8">
                  <c:v>270</c:v>
                </c:pt>
                <c:pt idx="11">
                  <c:v>305</c:v>
                </c:pt>
                <c:pt idx="14">
                  <c:v>327</c:v>
                </c:pt>
              </c:numCache>
            </c:numRef>
          </c:val>
          <c:extLst>
            <c:ext xmlns:c16="http://schemas.microsoft.com/office/drawing/2014/chart" uri="{C3380CC4-5D6E-409C-BE32-E72D297353CC}">
              <c16:uniqueId val="{00000000-66EC-4919-93A7-275A389394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66EC-4919-93A7-275A389394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EC-4919-93A7-275A389394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32</c:v>
                </c:pt>
                <c:pt idx="6">
                  <c:v>36</c:v>
                </c:pt>
                <c:pt idx="9">
                  <c:v>39</c:v>
                </c:pt>
                <c:pt idx="12">
                  <c:v>41</c:v>
                </c:pt>
              </c:numCache>
            </c:numRef>
          </c:val>
          <c:extLst>
            <c:ext xmlns:c16="http://schemas.microsoft.com/office/drawing/2014/chart" uri="{C3380CC4-5D6E-409C-BE32-E72D297353CC}">
              <c16:uniqueId val="{00000003-66EC-4919-93A7-275A389394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c:v>
                </c:pt>
                <c:pt idx="3">
                  <c:v>45</c:v>
                </c:pt>
                <c:pt idx="6">
                  <c:v>36</c:v>
                </c:pt>
                <c:pt idx="9">
                  <c:v>50</c:v>
                </c:pt>
                <c:pt idx="12">
                  <c:v>31</c:v>
                </c:pt>
              </c:numCache>
            </c:numRef>
          </c:val>
          <c:extLst>
            <c:ext xmlns:c16="http://schemas.microsoft.com/office/drawing/2014/chart" uri="{C3380CC4-5D6E-409C-BE32-E72D297353CC}">
              <c16:uniqueId val="{00000004-66EC-4919-93A7-275A389394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EC-4919-93A7-275A389394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EC-4919-93A7-275A389394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246</c:v>
                </c:pt>
                <c:pt idx="3">
                  <c:v>253</c:v>
                </c:pt>
                <c:pt idx="6">
                  <c:v>290</c:v>
                </c:pt>
                <c:pt idx="9">
                  <c:v>339</c:v>
                </c:pt>
                <c:pt idx="12">
                  <c:v>383</c:v>
                </c:pt>
              </c:numCache>
            </c:numRef>
          </c:val>
          <c:extLst>
            <c:ext xmlns:c16="http://schemas.microsoft.com/office/drawing/2014/chart" uri="{C3380CC4-5D6E-409C-BE32-E72D297353CC}">
              <c16:uniqueId val="{00000007-66EC-4919-93A7-275A389394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90</c:v>
                </c:pt>
                <c:pt idx="2">
                  <c:v>#N/A</c:v>
                </c:pt>
                <c:pt idx="3">
                  <c:v>#N/A</c:v>
                </c:pt>
                <c:pt idx="4">
                  <c:v>79</c:v>
                </c:pt>
                <c:pt idx="5">
                  <c:v>#N/A</c:v>
                </c:pt>
                <c:pt idx="6">
                  <c:v>#N/A</c:v>
                </c:pt>
                <c:pt idx="7">
                  <c:v>92</c:v>
                </c:pt>
                <c:pt idx="8">
                  <c:v>#N/A</c:v>
                </c:pt>
                <c:pt idx="9">
                  <c:v>#N/A</c:v>
                </c:pt>
                <c:pt idx="10">
                  <c:v>123</c:v>
                </c:pt>
                <c:pt idx="11">
                  <c:v>#N/A</c:v>
                </c:pt>
                <c:pt idx="12">
                  <c:v>#N/A</c:v>
                </c:pt>
                <c:pt idx="13">
                  <c:v>128</c:v>
                </c:pt>
                <c:pt idx="14">
                  <c:v>#N/A</c:v>
                </c:pt>
              </c:numCache>
            </c:numRef>
          </c:val>
          <c:smooth val="0"/>
          <c:extLst>
            <c:ext xmlns:c16="http://schemas.microsoft.com/office/drawing/2014/chart" uri="{C3380CC4-5D6E-409C-BE32-E72D297353CC}">
              <c16:uniqueId val="{00000008-66EC-4919-93A7-275A389394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3120</c:v>
                </c:pt>
                <c:pt idx="5">
                  <c:v>3296</c:v>
                </c:pt>
                <c:pt idx="8">
                  <c:v>3233</c:v>
                </c:pt>
                <c:pt idx="11">
                  <c:v>3247</c:v>
                </c:pt>
                <c:pt idx="14">
                  <c:v>3486</c:v>
                </c:pt>
              </c:numCache>
            </c:numRef>
          </c:val>
          <c:extLst>
            <c:ext xmlns:c16="http://schemas.microsoft.com/office/drawing/2014/chart" uri="{C3380CC4-5D6E-409C-BE32-E72D297353CC}">
              <c16:uniqueId val="{00000000-1225-435A-A501-15A7C8CB1E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470</c:v>
                </c:pt>
                <c:pt idx="5">
                  <c:v>457</c:v>
                </c:pt>
                <c:pt idx="8">
                  <c:v>410</c:v>
                </c:pt>
                <c:pt idx="11">
                  <c:v>312</c:v>
                </c:pt>
                <c:pt idx="14">
                  <c:v>280</c:v>
                </c:pt>
              </c:numCache>
            </c:numRef>
          </c:val>
          <c:extLst>
            <c:ext xmlns:c16="http://schemas.microsoft.com/office/drawing/2014/chart" uri="{C3380CC4-5D6E-409C-BE32-E72D297353CC}">
              <c16:uniqueId val="{00000001-1225-435A-A501-15A7C8CB1E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2382</c:v>
                </c:pt>
                <c:pt idx="5">
                  <c:v>2710</c:v>
                </c:pt>
                <c:pt idx="8">
                  <c:v>2965</c:v>
                </c:pt>
                <c:pt idx="11">
                  <c:v>3152</c:v>
                </c:pt>
                <c:pt idx="14">
                  <c:v>3275</c:v>
                </c:pt>
              </c:numCache>
            </c:numRef>
          </c:val>
          <c:extLst>
            <c:ext xmlns:c16="http://schemas.microsoft.com/office/drawing/2014/chart" uri="{C3380CC4-5D6E-409C-BE32-E72D297353CC}">
              <c16:uniqueId val="{00000002-1225-435A-A501-15A7C8CB1E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25-435A-A501-15A7C8CB1E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25-435A-A501-15A7C8CB1E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25-435A-A501-15A7C8CB1E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220</c:v>
                </c:pt>
                <c:pt idx="3">
                  <c:v>160</c:v>
                </c:pt>
                <c:pt idx="6">
                  <c:v>140</c:v>
                </c:pt>
                <c:pt idx="9">
                  <c:v>73</c:v>
                </c:pt>
                <c:pt idx="12">
                  <c:v>297</c:v>
                </c:pt>
              </c:numCache>
            </c:numRef>
          </c:val>
          <c:extLst>
            <c:ext xmlns:c16="http://schemas.microsoft.com/office/drawing/2014/chart" uri="{C3380CC4-5D6E-409C-BE32-E72D297353CC}">
              <c16:uniqueId val="{00000006-1225-435A-A501-15A7C8CB1E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274</c:v>
                </c:pt>
                <c:pt idx="3">
                  <c:v>178</c:v>
                </c:pt>
                <c:pt idx="6">
                  <c:v>142</c:v>
                </c:pt>
                <c:pt idx="9">
                  <c:v>106</c:v>
                </c:pt>
                <c:pt idx="12">
                  <c:v>70</c:v>
                </c:pt>
              </c:numCache>
            </c:numRef>
          </c:val>
          <c:extLst>
            <c:ext xmlns:c16="http://schemas.microsoft.com/office/drawing/2014/chart" uri="{C3380CC4-5D6E-409C-BE32-E72D297353CC}">
              <c16:uniqueId val="{00000007-1225-435A-A501-15A7C8CB1E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431</c:v>
                </c:pt>
                <c:pt idx="3">
                  <c:v>384</c:v>
                </c:pt>
                <c:pt idx="6">
                  <c:v>323</c:v>
                </c:pt>
                <c:pt idx="9">
                  <c:v>340</c:v>
                </c:pt>
                <c:pt idx="12">
                  <c:v>303</c:v>
                </c:pt>
              </c:numCache>
            </c:numRef>
          </c:val>
          <c:extLst>
            <c:ext xmlns:c16="http://schemas.microsoft.com/office/drawing/2014/chart" uri="{C3380CC4-5D6E-409C-BE32-E72D297353CC}">
              <c16:uniqueId val="{00000008-1225-435A-A501-15A7C8CB1E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1225-435A-A501-15A7C8CB1E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4335</c:v>
                </c:pt>
                <c:pt idx="3">
                  <c:v>4601</c:v>
                </c:pt>
                <c:pt idx="6">
                  <c:v>4512</c:v>
                </c:pt>
                <c:pt idx="9">
                  <c:v>4420</c:v>
                </c:pt>
                <c:pt idx="12">
                  <c:v>4769</c:v>
                </c:pt>
              </c:numCache>
            </c:numRef>
          </c:val>
          <c:extLst>
            <c:ext xmlns:c16="http://schemas.microsoft.com/office/drawing/2014/chart" uri="{C3380CC4-5D6E-409C-BE32-E72D297353CC}">
              <c16:uniqueId val="{0000000A-1225-435A-A501-15A7C8CB1E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25-435A-A501-15A7C8CB1E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610</c:v>
                </c:pt>
                <c:pt idx="1">
                  <c:v>786</c:v>
                </c:pt>
                <c:pt idx="2">
                  <c:v>904</c:v>
                </c:pt>
              </c:numCache>
            </c:numRef>
          </c:val>
          <c:extLst>
            <c:ext xmlns:c16="http://schemas.microsoft.com/office/drawing/2014/chart" uri="{C3380CC4-5D6E-409C-BE32-E72D297353CC}">
              <c16:uniqueId val="{00000000-745C-4F41-8160-464972512F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c:v>
                </c:pt>
                <c:pt idx="1">
                  <c:v>0</c:v>
                </c:pt>
                <c:pt idx="2">
                  <c:v>10</c:v>
                </c:pt>
              </c:numCache>
            </c:numRef>
          </c:val>
          <c:extLst>
            <c:ext xmlns:c16="http://schemas.microsoft.com/office/drawing/2014/chart" uri="{C3380CC4-5D6E-409C-BE32-E72D297353CC}">
              <c16:uniqueId val="{00000001-745C-4F41-8160-464972512F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2341</c:v>
                </c:pt>
                <c:pt idx="1">
                  <c:v>2358</c:v>
                </c:pt>
                <c:pt idx="2">
                  <c:v>2353</c:v>
                </c:pt>
              </c:numCache>
            </c:numRef>
          </c:val>
          <c:extLst>
            <c:ext xmlns:c16="http://schemas.microsoft.com/office/drawing/2014/chart" uri="{C3380CC4-5D6E-409C-BE32-E72D297353CC}">
              <c16:uniqueId val="{00000002-745C-4F41-8160-464972512F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{83F863FE-67D5-4C20-B418-CF16154D05FA}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CD-49FD-BCA6-B29494574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{6810FFAD-124F-446C-9EC1-85DF31200037}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CD-49FD-BCA6-B29494574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{F043A897-4DB5-4F22-A3F3-E3119201E139}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CD-49FD-BCA6-B29494574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{A807FA97-8F8B-4D75-B805-81794EE61BC2}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CD-49FD-BCA6-B29494574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{057EBA15-CAC4-4B9D-996F-341970863F84}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CD-49FD-BCA6-B294945743B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{D65CF909-9C20-4429-BB02-CE2EB8AF9D84}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CD-49FD-BCA6-B294945743B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{A0B8DE5F-3A5F-40E9-827B-7E92C8172559}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CD-49FD-BCA6-B294945743B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{07B63C0B-A031-49EB-B1AC-7DB85D338748}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CD-49FD-BCA6-B294945743B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{752D01F7-1C16-4850-B087-03B29A2D3460}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CD-49FD-BCA6-B29494574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34.5</c:v>
                </c:pt>
                <c:pt idx="16">
                  <c:v>36.299999999999997</c:v>
                </c:pt>
                <c:pt idx="24">
                  <c:v>38.299999999999997</c:v>
                </c:pt>
                <c:pt idx="32">
                  <c:v>36.9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CD-49FD-BCA6-B294945743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{AC717EBD-E090-42D7-9BFA-6EE9FA6C445F}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CD-49FD-BCA6-B294945743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{A0A4100F-2B4A-47D2-AE3B-75263BADBA06}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CD-49FD-BCA6-B29494574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{268CFA08-9415-4D82-9D9D-AC0FFA35F606}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CD-49FD-BCA6-B29494574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{BE87D0E5-22B5-48C8-A004-87636C787E5B}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CD-49FD-BCA6-B29494574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{54F47BD1-CEB3-47D2-986C-1014DB4242C0}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CD-49FD-BCA6-B294945743B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{8189D9C2-9A89-46D1-BCD0-8745CBFC2814}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CD-49FD-BCA6-B294945743B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{8C39B71F-2C59-4FC6-A97E-67DF67EC1D39}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CD-49FD-BCA6-B294945743B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{8D1E1B6F-607C-4063-B87D-D0B6D4CD0FA7}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CD-49FD-BCA6-B294945743B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{BAC8A88E-03CF-42A9-AA3E-66318C0B185D}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CD-49FD-BCA6-B29494574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2CD-49FD-BCA6-B294945743B0}"/>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{55A6855B-5330-4132-B92C-2F5A5E9F518E}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64D-4D4F-A631-B957B5F539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{DB579361-E16C-4601-9DBA-F3AFE51E5531}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4D-4D4F-A631-B957B5F539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{C2315546-4EC9-45B9-85C0-E98E90FC6BB5}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4D-4D4F-A631-B957B5F539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{C6C1AEFF-CD7A-4B93-81C9-97414F567128}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4D-4D4F-A631-B957B5F539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{E29341A2-D3EC-44D5-81A6-CFA9C77780CA}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4D-4D4F-A631-B957B5F5390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{39091616-A47F-446B-91D8-49D4F43B4D9B}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64D-4D4F-A631-B957B5F539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{E492A401-6748-4E6A-9DC9-67CD2D425B46}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64D-4D4F-A631-B957B5F539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{D7F84D2C-5682-4DA0-B223-7D54F4A0D9ED}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64D-4D4F-A631-B957B5F5390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{BF37F939-8676-4C9C-BC17-8EAA72564538}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64D-4D4F-A631-B957B5F539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5.0999999999999996</c:v>
                </c:pt>
                <c:pt idx="16">
                  <c:v>5.2</c:v>
                </c:pt>
                <c:pt idx="24">
                  <c:v>6.1</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4D-4D4F-A631-B957B5F539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{3DD6EF0A-387E-4573-822F-AD0B1CF4056F}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64D-4D4F-A631-B957B5F539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{AA3FD707-C79D-4A30-B5F0-758F748732CE}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4D-4D4F-A631-B957B5F539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{7478C302-0EEF-446D-B5A3-DD6A07AEA93A}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4D-4D4F-A631-B957B5F539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{01FABBEA-04F9-4192-8C61-072A50D5DDFD}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4D-4D4F-A631-B957B5F539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{830D47FA-704A-4BBB-8223-5EADFA1058D4}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4D-4D4F-A631-B957B5F539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{ACF627A7-D45E-4E09-A2A8-CE5564735C1D}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64D-4D4F-A631-B957B5F53905}"/>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{2EFD331C-74F8-4F33-8CBB-EE54995A3F74}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64D-4D4F-A631-B957B5F5390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{B5EB7AF4-AC7B-4E95-A248-FF47AB1F6F1A}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64D-4D4F-A631-B957B5F539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{25CC1DD6-9355-483A-8BEC-93F69BEA3B61}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64D-4D4F-A631-B957B5F539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64D-4D4F-A631-B957B5F53905}"/>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対策事業債など交付税措置のある地方債を優先的に活用してきている。今後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満期一括償還方式の地方債を利用していないため。</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将来負担額については、一般会計等に係る地方債の現在高が高い水準で推移し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ているが、そのほとんどが交付税参入率の高い過疎対策事業債となっている。また、充当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可能財源等については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をはじめ、充当可能基金が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ことで、将来負担比率（分子）は近年大きくマイナスとなっている。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新庁舎整備事業などの地方債の発行により、将来負担額は増加する見込みとなっている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事業の厳選による地方債発行額の急激な増加を抑えるとともに、充当可能財源の増を図り、適正な財政運営に努める。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項に基づく積立て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により、基金全体として対前年度比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令和２年度より財政調整基金を取り崩して新庁舎整備事業に充当するため、中期的には減少していく見込み。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財産形成基金：主に結の浜（埋立地）にかかる公用及び公共用施設の整備費等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結い基金：むらづくり応援寄附（ふるさと納税）としての寄付であり、寄付者が使途を指定（産業の振興など）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人材育成基金：教育、文化、スポーツ、産業、福祉等で有為な人材を育成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財産形成基金：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基金運用や国有所在市町村交付金等で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百万円を積み立てたが、新庁舎整備事業及び放課後児童クラブ整備事業等で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人材育成基金：寄附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結い基金：寄附金額の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財産形成基金：結の浜（埋立地）等に係る公共用施設施設整備のため、条例等に基づき今後も以下により積立を行う予定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国有資産等所在市町村交付金については、毎年度定額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百万円で積立予定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結の浜宅地分譲地売払金の全額を積立予定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項に基づく積立てたことに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令和２年度より財政調整基金を取り崩して新庁舎整備事業に充当するため、中期的には減少していく見込み。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新たに積み立てを行ったことによる増。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年度に地方債償還のピークを迎えるため、それに備えて計画的に積立てを行う予定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2E3370-8A3C-4237-80A0-02BBB8366E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0E6A8D-6B58-464E-B3A6-E6C34CE0D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B5EF1CD-0241-466A-B56E-E2E574D8F38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E34719C-B815-42C8-A983-EBA665CF4FE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4A5B354-838E-4203-B193-BBCE1FD13C6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A848936-2A8B-491F-BC94-575D5F4CB7D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D7088A4-601A-440A-A945-7B97141AD83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03308F3-1E26-45B1-8ED0-B7E03717B00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4EB6655-317F-40E8-917F-6B09D2F5E6D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1D46EAE-7E2B-4825-BEE3-4E9BCE25719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B885A71-07C3-4C37-8328-407F72998F9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F9D05EC-BC5C-4CA0-9BA8-11F0E1F7834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B4E7DA76-C662-4405-889E-B81E0375E6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4228AB59-617A-471A-A3B1-B0CC536CAA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3FE1908-B6C7-4AFA-84A3-F9BDC535FB8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77BC586-BAE9-4090-BF9F-33A231C4AD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9BF333DD-08C4-4DDF-A887-DADC074DE8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24986C5-DBAF-4C84-84E4-B34A088EC3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6A9FA19-C1DD-4EC0-AA79-C46EAB6BD2C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F72A72D-3B1E-41DA-B65B-1125D0EC806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1EBBA50D-6B7B-416F-A89C-CB7FF8C3AE0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3,067
3,042
63.55
5,381,739
5,098,628
243,032
1,902,908
4,768,855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929DF2C-D6AF-436A-966A-C74737B892D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7253E19-F09F-4356-97B1-3B0409A424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216617C-48C7-4543-AC60-FC58695FA82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DDB2655-5C5F-441F-8031-BBCBC9454CF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22F87DD8-8002-467F-AFFB-B958299ACF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F8E261AE-2E04-4A9F-82A6-CF66430683C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CEC745D-ED61-48A4-AEBD-52CC23CCD8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DD9CD00-2DC7-474D-9EAC-E686BC0CA3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F1FD46C-5A0E-4CD3-AD95-4A59CC23A54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C8E6BE6C-F1DA-48E6-8758-6D11F6E5658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1FA72DD-35C9-4944-A7E5-F1B3E289EA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9BF2C118-D04C-424E-9C83-FB1ECA435F6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84EA30B7-DB64-473F-BEC5-0B333DC435A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ACEAC150-E6BD-467A-AC94-646168EA13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ED70D58-DEE4-4752-83F2-0B04595F2B8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73C78C2-60E0-4F2D-9413-4FFE843A50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F1CC15E-A769-46CB-945C-72CFB35FAB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C5C73E9-7846-4DE4-8F57-6B528F400B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D045D29A-1042-4E73-9332-3EDB9B6F74A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C83D637D-CA95-4D2A-AA94-6141BA591F5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F5E8629-46B1-4154-983D-66EF9EE90E8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78DF177F-E06E-41A1-B930-F93E9DAB338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6FEDF357-C3A0-468D-9E2B-7C74D73FC01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31EFECEF-61B4-45FD-B639-A2FE5FCCE15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2692EC4-0812-414E-A491-C4B4B0002B4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9ED0D95-730D-4832-8779-0C58B253AB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8E6E6B8-A913-4E5F-940D-7B70DE8763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36FA9838-F8A8-412F-80C2-9356B99FB48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CBC3FFF8-2AC7-459E-880C-14E60A7EBC7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B52EEB7-BD9C-46DB-A508-1AEE48DAA4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18BEBD57-FA72-495F-AE3E-C394557012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5AE24803-0066-4DF0-8B5C-DC955541C1E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6D711635-D0CD-473A-85FD-6881C2860B7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143046CE-72A7-4EC0-A6C1-1CBE01F972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E63D5194-DDDB-460D-9C3E-3F636FCB73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9C08C52-0CA5-44F2-A8BD-D50D523B64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63FF2375-5C14-46F5-AAF6-89AC5A3A2CD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C8149CBD-5B0F-4F0D-88E0-850B1E6D6E2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325F95-4A26-4807-B5FD-4BF7DEE0325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47EAD6BF-401A-4B6E-ABED-80770AB8716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B3041DB4-98AE-44B5-A560-03E1DB34AA0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DD6B57D5-6528-47CC-8BF5-103D8601635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4CE816B9-AE2E-4BC0-8F90-381F82CA59A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7635DA3E-79F5-44AA-AC2E-D289FD4D768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F1A1625D-99B9-4958-BF3B-BF497B77CC0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C95E9B56-622B-467D-BAA8-2C91D579F65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D7F1B55E-860B-4A84-BE32-5AE430435C4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3BAF5501-AB4E-43F6-9DBF-3E8172C9B00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E81FF97F-AD72-4DBB-B01B-2FBC98715D9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1982BC7D-FD7D-41B8-A2CC-0C1F9BFE1D0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190C7697-5C25-4562-88D1-2054393730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62740780-CA10-4682-A097-0F90E14008A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5BAC10EF-80D8-4393-A5D5-32A85A421F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50ADA86C-FA6D-4B60-B88D-B6A63D62355A}"/>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D8179B03-C336-40B9-AE81-B90426CA9D7E}"/>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7F951CFE-47E2-4EAC-9D7B-B9016C6D2322}"/>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1A96524F-A668-443E-BB59-4896C16B7EF9}"/>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60A063CA-935B-4414-BA8F-42F4ADB0EFCE}"/>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EE9474D6-638F-4869-81DA-5F3D1D051934}"/>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3CB7B4A3-D4C4-4A9D-BD12-B14C95C0FE4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9124754B-067A-4B88-877E-22896A641ABD}"/>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90BA067E-D6D8-485C-9A6D-9E7CAEBCB0A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C3C40B71-A23B-450D-91C5-B4B1469E57F1}"/>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895D6855-EB6D-4990-B307-4B1836E8BD11}"/>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F3FA323-58AE-4BED-81D5-C18CD67901D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AC4E873-ED13-4D72-8878-4B2C31755C3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5686C3C-874E-4EA2-956A-E0501CE3A4A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18EB8B1-73E6-4684-8B79-45A103C4AD9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7B5C1D1-8E4C-472D-A89C-FD9DB87C1C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22769</xdr:rowOff>
    </xdr:from>
    <xdr:to>
      <xdr:col>23</xdr:col>
      <xdr:colOff>136525</xdr:colOff>
      <xdr:row>27</xdr:row>
      <xdr:rowOff>124369</xdr:rowOff>
    </xdr:to>
    <xdr:sp macro="" textlink="">
      <xdr:nvSpPr>
        <xdr:cNvPr id="92" name="楕円 91">
          <a:extLst>
            <a:ext uri="{FF2B5EF4-FFF2-40B4-BE49-F238E27FC236}">
              <a16:creationId xmlns:a16="http://schemas.microsoft.com/office/drawing/2014/main" id="{5A0579A1-CCEF-462B-85C4-CDEB860C5569}"/>
            </a:ext>
          </a:extLst>
        </xdr:cNvPr>
        <xdr:cNvSpPr/>
      </xdr:nvSpPr>
      <xdr:spPr>
        <a:xfrm>
          <a:off x="47117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45646</xdr:rowOff>
    </xdr:from>
    <xdr:ext cx="405111" cy="259045"/>
    <xdr:sp macro="" textlink="">
      <xdr:nvSpPr>
        <xdr:cNvPr id="93" name="有形固定資産減価償却率該当値テキスト">
          <a:extLst>
            <a:ext uri="{FF2B5EF4-FFF2-40B4-BE49-F238E27FC236}">
              <a16:creationId xmlns:a16="http://schemas.microsoft.com/office/drawing/2014/main" id="{5A5CAF95-2D29-48E0-9967-E8E1E0C8A04F}"/>
            </a:ext>
          </a:extLst>
        </xdr:cNvPr>
        <xdr:cNvSpPr txBox="1"/>
      </xdr:nvSpPr>
      <xdr:spPr>
        <a:xfrm>
          <a:off x="4813300" y="527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65949</xdr:rowOff>
    </xdr:from>
    <xdr:to>
      <xdr:col>19</xdr:col>
      <xdr:colOff>187325</xdr:colOff>
      <xdr:row>27</xdr:row>
      <xdr:rowOff>167549</xdr:rowOff>
    </xdr:to>
    <xdr:sp macro="" textlink="">
      <xdr:nvSpPr>
        <xdr:cNvPr id="94" name="楕円 93">
          <a:extLst>
            <a:ext uri="{FF2B5EF4-FFF2-40B4-BE49-F238E27FC236}">
              <a16:creationId xmlns:a16="http://schemas.microsoft.com/office/drawing/2014/main" id="{27AF641C-A4F7-434B-B256-59F7AA77446A}"/>
            </a:ext>
          </a:extLst>
        </xdr:cNvPr>
        <xdr:cNvSpPr/>
      </xdr:nvSpPr>
      <xdr:spPr>
        <a:xfrm>
          <a:off x="4000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73569</xdr:rowOff>
    </xdr:from>
    <xdr:to>
      <xdr:col>23</xdr:col>
      <xdr:colOff>85725</xdr:colOff>
      <xdr:row>27</xdr:row>
      <xdr:rowOff>116749</xdr:rowOff>
    </xdr:to>
    <xdr:cxnSp macro="">
      <xdr:nvCxnSpPr>
        <xdr:cNvPr id="95" name="直線コネクタ 94">
          <a:extLst>
            <a:ext uri="{FF2B5EF4-FFF2-40B4-BE49-F238E27FC236}">
              <a16:creationId xmlns:a16="http://schemas.microsoft.com/office/drawing/2014/main" id="{ADA0D055-F5CA-4E19-9E94-12BADB010561}"/>
            </a:ext>
          </a:extLst>
        </xdr:cNvPr>
        <xdr:cNvCxnSpPr/>
      </xdr:nvCxnSpPr>
      <xdr:spPr>
        <a:xfrm flipV="1">
          <a:off x="4051300" y="547424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4264</xdr:rowOff>
    </xdr:from>
    <xdr:to>
      <xdr:col>15</xdr:col>
      <xdr:colOff>187325</xdr:colOff>
      <xdr:row>27</xdr:row>
      <xdr:rowOff>105864</xdr:rowOff>
    </xdr:to>
    <xdr:sp macro="" textlink="">
      <xdr:nvSpPr>
        <xdr:cNvPr id="96" name="楕円 95">
          <a:extLst>
            <a:ext uri="{FF2B5EF4-FFF2-40B4-BE49-F238E27FC236}">
              <a16:creationId xmlns:a16="http://schemas.microsoft.com/office/drawing/2014/main" id="{08E6BD6C-37EB-49F6-BB00-F626D6440EFB}"/>
            </a:ext>
          </a:extLst>
        </xdr:cNvPr>
        <xdr:cNvSpPr/>
      </xdr:nvSpPr>
      <xdr:spPr>
        <a:xfrm>
          <a:off x="3238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55064</xdr:rowOff>
    </xdr:from>
    <xdr:to>
      <xdr:col>19</xdr:col>
      <xdr:colOff>136525</xdr:colOff>
      <xdr:row>27</xdr:row>
      <xdr:rowOff>116749</xdr:rowOff>
    </xdr:to>
    <xdr:cxnSp macro="">
      <xdr:nvCxnSpPr>
        <xdr:cNvPr id="97" name="直線コネクタ 96">
          <a:extLst>
            <a:ext uri="{FF2B5EF4-FFF2-40B4-BE49-F238E27FC236}">
              <a16:creationId xmlns:a16="http://schemas.microsoft.com/office/drawing/2014/main" id="{BE9E6C19-7753-49CA-96DC-862089861F62}"/>
            </a:ext>
          </a:extLst>
        </xdr:cNvPr>
        <xdr:cNvCxnSpPr/>
      </xdr:nvCxnSpPr>
      <xdr:spPr>
        <a:xfrm>
          <a:off x="3289300" y="545573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120197</xdr:rowOff>
    </xdr:from>
    <xdr:to>
      <xdr:col>11</xdr:col>
      <xdr:colOff>187325</xdr:colOff>
      <xdr:row>27</xdr:row>
      <xdr:rowOff>50347</xdr:rowOff>
    </xdr:to>
    <xdr:sp macro="" textlink="">
      <xdr:nvSpPr>
        <xdr:cNvPr id="98" name="楕円 97">
          <a:extLst>
            <a:ext uri="{FF2B5EF4-FFF2-40B4-BE49-F238E27FC236}">
              <a16:creationId xmlns:a16="http://schemas.microsoft.com/office/drawing/2014/main" id="{441B3897-B968-43C3-A3D0-39F62BDC808D}"/>
            </a:ext>
          </a:extLst>
        </xdr:cNvPr>
        <xdr:cNvSpPr/>
      </xdr:nvSpPr>
      <xdr:spPr>
        <a:xfrm>
          <a:off x="2476500" y="53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170997</xdr:rowOff>
    </xdr:from>
    <xdr:to>
      <xdr:col>15</xdr:col>
      <xdr:colOff>136525</xdr:colOff>
      <xdr:row>27</xdr:row>
      <xdr:rowOff>55064</xdr:rowOff>
    </xdr:to>
    <xdr:cxnSp macro="">
      <xdr:nvCxnSpPr>
        <xdr:cNvPr id="99" name="直線コネクタ 98">
          <a:extLst>
            <a:ext uri="{FF2B5EF4-FFF2-40B4-BE49-F238E27FC236}">
              <a16:creationId xmlns:a16="http://schemas.microsoft.com/office/drawing/2014/main" id="{6C74C8EF-6B90-41AC-B2D7-D2262E597DB8}"/>
            </a:ext>
          </a:extLst>
        </xdr:cNvPr>
        <xdr:cNvCxnSpPr/>
      </xdr:nvCxnSpPr>
      <xdr:spPr>
        <a:xfrm>
          <a:off x="2527300" y="540022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520489E5-88F0-4D51-B36E-1E8B4FEEBE46}"/>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A65844CE-21C7-4094-B5DD-2164AD152CA8}"/>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D381791C-F593-45A7-8086-092F223AA064}"/>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E1DD0503-3419-4D56-B948-61DCDA1BAB1B}"/>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12626</xdr:rowOff>
    </xdr:from>
    <xdr:ext cx="405111" cy="259045"/>
    <xdr:sp macro="" textlink="">
      <xdr:nvSpPr>
        <xdr:cNvPr id="104" name="n_1mainValue有形固定資産減価償却率">
          <a:extLst>
            <a:ext uri="{FF2B5EF4-FFF2-40B4-BE49-F238E27FC236}">
              <a16:creationId xmlns:a16="http://schemas.microsoft.com/office/drawing/2014/main" id="{554131B6-55EC-4786-B298-4F60419F05F5}"/>
            </a:ext>
          </a:extLst>
        </xdr:cNvPr>
        <xdr:cNvSpPr txBox="1"/>
      </xdr:nvSpPr>
      <xdr:spPr>
        <a:xfrm>
          <a:off x="3836044" y="524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122391</xdr:rowOff>
    </xdr:from>
    <xdr:ext cx="405111" cy="259045"/>
    <xdr:sp macro="" textlink="">
      <xdr:nvSpPr>
        <xdr:cNvPr id="105" name="n_2mainValue有形固定資産減価償却率">
          <a:extLst>
            <a:ext uri="{FF2B5EF4-FFF2-40B4-BE49-F238E27FC236}">
              <a16:creationId xmlns:a16="http://schemas.microsoft.com/office/drawing/2014/main" id="{DCD26FB0-06CE-4E05-BAD6-3C57EFB40A68}"/>
            </a:ext>
          </a:extLst>
        </xdr:cNvPr>
        <xdr:cNvSpPr txBox="1"/>
      </xdr:nvSpPr>
      <xdr:spPr>
        <a:xfrm>
          <a:off x="30867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66874</xdr:rowOff>
    </xdr:from>
    <xdr:ext cx="405111" cy="259045"/>
    <xdr:sp macro="" textlink="">
      <xdr:nvSpPr>
        <xdr:cNvPr id="106" name="n_3mainValue有形固定資産減価償却率">
          <a:extLst>
            <a:ext uri="{FF2B5EF4-FFF2-40B4-BE49-F238E27FC236}">
              <a16:creationId xmlns:a16="http://schemas.microsoft.com/office/drawing/2014/main" id="{2B55342D-8A71-48FF-927D-A1A05A5EA925}"/>
            </a:ext>
          </a:extLst>
        </xdr:cNvPr>
        <xdr:cNvSpPr txBox="1"/>
      </xdr:nvSpPr>
      <xdr:spPr>
        <a:xfrm>
          <a:off x="2324744" y="512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1250405-2C1D-485F-83AF-9B57B3FEFA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EBDFD6D-1552-4B30-AA65-AD9E6E6A0A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D256569-4588-415A-B312-3168C869732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13092C20-E4F0-47B5-95FB-E400370378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3F7CA6F-D988-483F-9447-F01CB8129C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D9A8E96-964E-4E5D-B3C1-ADFD340366E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CAE283F-94EC-47B3-8100-57D4925B2A9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2161AE7-978E-43C3-AA15-1C7B2A2FA5F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D8FCB18-7900-4E2B-8BAB-238407920DF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5546B0D1-B6D1-46A0-BE09-AD67E47A83C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8AD8CFB-AF5E-4B71-B94D-B5FB431C565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30C9F0D-D4EB-4ACD-8112-2276A9A1AD7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B6C3E6E-4E2F-419F-9C9C-892025E281A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C9FD62E-FDEE-4073-9CC6-9E4D6F9C15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10B177B-A7C9-463C-BD44-F8675E4DCF2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01B232E-D691-487B-A8FD-B2F3F7DFC2A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C2D32CA-A304-4AF1-B4DE-09866AFAEBF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3695EA6C-61F5-420C-9BDC-D4B6F82E037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B291320-33C4-4EB8-BB8C-D76B4C02B40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B89462B0-C7EE-4E2F-AFC0-D4379FA0B7D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BF4FEF-94FB-4B01-9795-DB7D2A15FA2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A40D0F4D-258C-4F8B-81B7-094420E7932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7EC4272-9D40-4D91-89F0-34664090EC0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260AFFCF-1977-4277-9E5D-86E36DAF263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FE60F4D-A631-47F5-B60A-E2E7D7EF09D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DA4BFECF-B2FC-45A2-9F20-0A6354F879E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59D77B4-E1B2-4CFC-A520-F7C7ED7E0B4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669AD2E4-0E03-49D5-807C-239341288DD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798852F-2BE9-4038-95CB-0F7B473A7B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7EB408D-79E9-4258-B526-7547177D3E0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1C343954-5DD0-4890-AC3C-770BAD295C0C}"/>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2368AB27-CD08-44C9-9DC0-C5FE52E06FEA}"/>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E7438634-3188-4603-9929-2E14891607D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5CD169E-9E78-41C4-9B19-9D33F445056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B8A5969-DF5B-464E-8FB9-14FABF86A25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AACA98F2-997B-48B4-92ED-B72F16D48CB7}"/>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6DF75DC5-3495-4AB5-BF2B-75C871919DBE}"/>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4E298928-2B90-4CEF-96CA-1E4121346702}"/>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746D858A-A492-4AEE-B3D2-7F01FE922E9C}"/>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BF8473EB-710D-4701-93CB-AE81007DB405}"/>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60BD33D6-A238-4D90-BA8F-9F7CF9310132}"/>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153129B-5FAD-42AC-A5F0-84EE6530C1E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A416845-24AB-4D16-9DE8-06C862FBD6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B7CBCA4-BB19-4CC2-974F-89C8C66F585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8201C07-2D79-493A-AEEF-DED0D81B6B3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351409C-8F7F-40D0-A3E2-57FE4483C55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89889</xdr:rowOff>
    </xdr:from>
    <xdr:to>
      <xdr:col>76</xdr:col>
      <xdr:colOff>73025</xdr:colOff>
      <xdr:row>29</xdr:row>
      <xdr:rowOff>20039</xdr:rowOff>
    </xdr:to>
    <xdr:sp macro="" textlink="">
      <xdr:nvSpPr>
        <xdr:cNvPr id="153" name="楕円 152">
          <a:extLst>
            <a:ext uri="{FF2B5EF4-FFF2-40B4-BE49-F238E27FC236}">
              <a16:creationId xmlns:a16="http://schemas.microsoft.com/office/drawing/2014/main" id="{9FB22797-FBC7-4605-889A-B1693ADD39A6}"/>
            </a:ext>
          </a:extLst>
        </xdr:cNvPr>
        <xdr:cNvSpPr/>
      </xdr:nvSpPr>
      <xdr:spPr>
        <a:xfrm>
          <a:off x="14744700" y="5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112766</xdr:rowOff>
    </xdr:from>
    <xdr:ext cx="469744" cy="259045"/>
    <xdr:sp macro="" textlink="">
      <xdr:nvSpPr>
        <xdr:cNvPr id="154" name="債務償還比率該当値テキスト">
          <a:extLst>
            <a:ext uri="{FF2B5EF4-FFF2-40B4-BE49-F238E27FC236}">
              <a16:creationId xmlns:a16="http://schemas.microsoft.com/office/drawing/2014/main" id="{2D2E399B-E021-4157-BEA3-94006C4E1455}"/>
            </a:ext>
          </a:extLst>
        </xdr:cNvPr>
        <xdr:cNvSpPr txBox="1"/>
      </xdr:nvSpPr>
      <xdr:spPr>
        <a:xfrm>
          <a:off x="14846300" y="55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119462</xdr:rowOff>
    </xdr:from>
    <xdr:to>
      <xdr:col>72</xdr:col>
      <xdr:colOff>123825</xdr:colOff>
      <xdr:row>28</xdr:row>
      <xdr:rowOff>49612</xdr:rowOff>
    </xdr:to>
    <xdr:sp macro="" textlink="">
      <xdr:nvSpPr>
        <xdr:cNvPr id="155" name="楕円 154">
          <a:extLst>
            <a:ext uri="{FF2B5EF4-FFF2-40B4-BE49-F238E27FC236}">
              <a16:creationId xmlns:a16="http://schemas.microsoft.com/office/drawing/2014/main" id="{CCCCA2B9-AA91-4AD1-90B4-EA909B9FDEE5}"/>
            </a:ext>
          </a:extLst>
        </xdr:cNvPr>
        <xdr:cNvSpPr/>
      </xdr:nvSpPr>
      <xdr:spPr>
        <a:xfrm>
          <a:off x="14033500" y="55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170262</xdr:rowOff>
    </xdr:from>
    <xdr:to>
      <xdr:col>76</xdr:col>
      <xdr:colOff>22225</xdr:colOff>
      <xdr:row>28</xdr:row>
      <xdr:rowOff>140689</xdr:rowOff>
    </xdr:to>
    <xdr:cxnSp macro="">
      <xdr:nvCxnSpPr>
        <xdr:cNvPr id="156" name="直線コネクタ 155">
          <a:extLst>
            <a:ext uri="{FF2B5EF4-FFF2-40B4-BE49-F238E27FC236}">
              <a16:creationId xmlns:a16="http://schemas.microsoft.com/office/drawing/2014/main" id="{167BB14C-1D17-4549-82F0-8BE25F65980F}"/>
            </a:ext>
          </a:extLst>
        </xdr:cNvPr>
        <xdr:cNvCxnSpPr/>
      </xdr:nvCxnSpPr>
      <xdr:spPr>
        <a:xfrm>
          <a:off x="14084300" y="5570937"/>
          <a:ext cx="7112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8654</xdr:rowOff>
    </xdr:from>
    <xdr:to>
      <xdr:col>68</xdr:col>
      <xdr:colOff>123825</xdr:colOff>
      <xdr:row>29</xdr:row>
      <xdr:rowOff>110254</xdr:rowOff>
    </xdr:to>
    <xdr:sp macro="" textlink="">
      <xdr:nvSpPr>
        <xdr:cNvPr id="157" name="楕円 156">
          <a:extLst>
            <a:ext uri="{FF2B5EF4-FFF2-40B4-BE49-F238E27FC236}">
              <a16:creationId xmlns:a16="http://schemas.microsoft.com/office/drawing/2014/main" id="{D5A908A9-953E-462B-AC74-1195525409CB}"/>
            </a:ext>
          </a:extLst>
        </xdr:cNvPr>
        <xdr:cNvSpPr/>
      </xdr:nvSpPr>
      <xdr:spPr>
        <a:xfrm>
          <a:off x="13271500" y="57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170262</xdr:rowOff>
    </xdr:from>
    <xdr:to>
      <xdr:col>72</xdr:col>
      <xdr:colOff>73025</xdr:colOff>
      <xdr:row>29</xdr:row>
      <xdr:rowOff>59454</xdr:rowOff>
    </xdr:to>
    <xdr:cxnSp macro="">
      <xdr:nvCxnSpPr>
        <xdr:cNvPr id="158" name="直線コネクタ 157">
          <a:extLst>
            <a:ext uri="{FF2B5EF4-FFF2-40B4-BE49-F238E27FC236}">
              <a16:creationId xmlns:a16="http://schemas.microsoft.com/office/drawing/2014/main" id="{18BB4861-F0BB-4F6F-8393-EBE3459FC55D}"/>
            </a:ext>
          </a:extLst>
        </xdr:cNvPr>
        <xdr:cNvCxnSpPr/>
      </xdr:nvCxnSpPr>
      <xdr:spPr>
        <a:xfrm flipV="1">
          <a:off x="13322300" y="5570937"/>
          <a:ext cx="762000" cy="2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122618</xdr:rowOff>
    </xdr:from>
    <xdr:to>
      <xdr:col>64</xdr:col>
      <xdr:colOff>123825</xdr:colOff>
      <xdr:row>30</xdr:row>
      <xdr:rowOff>52768</xdr:rowOff>
    </xdr:to>
    <xdr:sp macro="" textlink="">
      <xdr:nvSpPr>
        <xdr:cNvPr id="159" name="楕円 158">
          <a:extLst>
            <a:ext uri="{FF2B5EF4-FFF2-40B4-BE49-F238E27FC236}">
              <a16:creationId xmlns:a16="http://schemas.microsoft.com/office/drawing/2014/main" id="{D271D63B-185A-4D4A-99E5-3F9BED99C4C4}"/>
            </a:ext>
          </a:extLst>
        </xdr:cNvPr>
        <xdr:cNvSpPr/>
      </xdr:nvSpPr>
      <xdr:spPr>
        <a:xfrm>
          <a:off x="12509500" y="58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59454</xdr:rowOff>
    </xdr:from>
    <xdr:to>
      <xdr:col>68</xdr:col>
      <xdr:colOff>73025</xdr:colOff>
      <xdr:row>30</xdr:row>
      <xdr:rowOff>1968</xdr:rowOff>
    </xdr:to>
    <xdr:cxnSp macro="">
      <xdr:nvCxnSpPr>
        <xdr:cNvPr id="160" name="直線コネクタ 159">
          <a:extLst>
            <a:ext uri="{FF2B5EF4-FFF2-40B4-BE49-F238E27FC236}">
              <a16:creationId xmlns:a16="http://schemas.microsoft.com/office/drawing/2014/main" id="{28C13D1C-ED31-490A-82B4-04A0EC18F710}"/>
            </a:ext>
          </a:extLst>
        </xdr:cNvPr>
        <xdr:cNvCxnSpPr/>
      </xdr:nvCxnSpPr>
      <xdr:spPr>
        <a:xfrm flipV="1">
          <a:off x="12560300" y="5803029"/>
          <a:ext cx="762000" cy="1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28430</xdr:rowOff>
    </xdr:from>
    <xdr:to>
      <xdr:col>60</xdr:col>
      <xdr:colOff>123825</xdr:colOff>
      <xdr:row>30</xdr:row>
      <xdr:rowOff>130030</xdr:rowOff>
    </xdr:to>
    <xdr:sp macro="" textlink="">
      <xdr:nvSpPr>
        <xdr:cNvPr id="161" name="楕円 160">
          <a:extLst>
            <a:ext uri="{FF2B5EF4-FFF2-40B4-BE49-F238E27FC236}">
              <a16:creationId xmlns:a16="http://schemas.microsoft.com/office/drawing/2014/main" id="{821C2C50-5485-456F-A6B0-061000AC3368}"/>
            </a:ext>
          </a:extLst>
        </xdr:cNvPr>
        <xdr:cNvSpPr/>
      </xdr:nvSpPr>
      <xdr:spPr>
        <a:xfrm>
          <a:off x="11747500" y="59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1968</xdr:rowOff>
    </xdr:from>
    <xdr:to>
      <xdr:col>64</xdr:col>
      <xdr:colOff>73025</xdr:colOff>
      <xdr:row>30</xdr:row>
      <xdr:rowOff>79230</xdr:rowOff>
    </xdr:to>
    <xdr:cxnSp macro="">
      <xdr:nvCxnSpPr>
        <xdr:cNvPr id="162" name="直線コネクタ 161">
          <a:extLst>
            <a:ext uri="{FF2B5EF4-FFF2-40B4-BE49-F238E27FC236}">
              <a16:creationId xmlns:a16="http://schemas.microsoft.com/office/drawing/2014/main" id="{D70D2FDA-2B0F-4AE3-84A4-930FEB226EF6}"/>
            </a:ext>
          </a:extLst>
        </xdr:cNvPr>
        <xdr:cNvCxnSpPr/>
      </xdr:nvCxnSpPr>
      <xdr:spPr>
        <a:xfrm flipV="1">
          <a:off x="11798300" y="5916993"/>
          <a:ext cx="762000" cy="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DA08F84A-3A4F-4E83-8017-76B61DBECE66}"/>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a:extLst>
            <a:ext uri="{FF2B5EF4-FFF2-40B4-BE49-F238E27FC236}">
              <a16:creationId xmlns:a16="http://schemas.microsoft.com/office/drawing/2014/main" id="{11D115BD-B62D-401F-AF69-D7E5B34072BF}"/>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4C310731-4EF0-4768-9B09-62C6074B2825}"/>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a:extLst>
            <a:ext uri="{FF2B5EF4-FFF2-40B4-BE49-F238E27FC236}">
              <a16:creationId xmlns:a16="http://schemas.microsoft.com/office/drawing/2014/main" id="{F7D719D2-235D-4BCB-B558-CB2FA400D414}"/>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66139</xdr:rowOff>
    </xdr:from>
    <xdr:ext cx="469744" cy="259045"/>
    <xdr:sp macro="" textlink="">
      <xdr:nvSpPr>
        <xdr:cNvPr id="167" name="n_1mainValue債務償還比率">
          <a:extLst>
            <a:ext uri="{FF2B5EF4-FFF2-40B4-BE49-F238E27FC236}">
              <a16:creationId xmlns:a16="http://schemas.microsoft.com/office/drawing/2014/main" id="{A6FD1B59-9489-474F-A161-A0321EB07A93}"/>
            </a:ext>
          </a:extLst>
        </xdr:cNvPr>
        <xdr:cNvSpPr txBox="1"/>
      </xdr:nvSpPr>
      <xdr:spPr>
        <a:xfrm>
          <a:off x="13836727" y="52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101381</xdr:rowOff>
    </xdr:from>
    <xdr:ext cx="469744" cy="259045"/>
    <xdr:sp macro="" textlink="">
      <xdr:nvSpPr>
        <xdr:cNvPr id="168" name="n_2mainValue債務償還比率">
          <a:extLst>
            <a:ext uri="{FF2B5EF4-FFF2-40B4-BE49-F238E27FC236}">
              <a16:creationId xmlns:a16="http://schemas.microsoft.com/office/drawing/2014/main" id="{3D884F7B-3235-481E-AA3A-CD4B35870BCC}"/>
            </a:ext>
          </a:extLst>
        </xdr:cNvPr>
        <xdr:cNvSpPr txBox="1"/>
      </xdr:nvSpPr>
      <xdr:spPr>
        <a:xfrm>
          <a:off x="13087427" y="58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43895</xdr:rowOff>
    </xdr:from>
    <xdr:ext cx="469744" cy="259045"/>
    <xdr:sp macro="" textlink="">
      <xdr:nvSpPr>
        <xdr:cNvPr id="169" name="n_3mainValue債務償還比率">
          <a:extLst>
            <a:ext uri="{FF2B5EF4-FFF2-40B4-BE49-F238E27FC236}">
              <a16:creationId xmlns:a16="http://schemas.microsoft.com/office/drawing/2014/main" id="{96DC4CCD-6193-42A8-9A5C-AFC857FEB097}"/>
            </a:ext>
          </a:extLst>
        </xdr:cNvPr>
        <xdr:cNvSpPr txBox="1"/>
      </xdr:nvSpPr>
      <xdr:spPr>
        <a:xfrm>
          <a:off x="12325427" y="59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121157</xdr:rowOff>
    </xdr:from>
    <xdr:ext cx="469744" cy="259045"/>
    <xdr:sp macro="" textlink="">
      <xdr:nvSpPr>
        <xdr:cNvPr id="170" name="n_4mainValue債務償還比率">
          <a:extLst>
            <a:ext uri="{FF2B5EF4-FFF2-40B4-BE49-F238E27FC236}">
              <a16:creationId xmlns:a16="http://schemas.microsoft.com/office/drawing/2014/main" id="{2D709354-4530-4D56-AB7C-F9857A454939}"/>
            </a:ext>
          </a:extLst>
        </xdr:cNvPr>
        <xdr:cNvSpPr txBox="1"/>
      </xdr:nvSpPr>
      <xdr:spPr>
        <a:xfrm>
          <a:off x="11563427" y="603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25874C6-2B92-4F4F-9912-0EB7616D78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F7EA070D-53D2-41B4-8BFD-285EC7C0005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B0CAAE7-05C3-41F1-A757-B1A197810CB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E9105EB-3E28-43D9-9D8D-8A13A74168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15368AE-23DD-4703-BCA5-670AE18BE2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0E08904-3111-4F8A-98DE-57ABDF460F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34925</xdr:colOff>
      <xdr:row>26</xdr:row>
      <xdr:rowOff>15875</xdr:rowOff>
    </xdr:from>
    <xdr:to>
      <xdr:col>53</xdr:col>
      <xdr:colOff>22225</xdr:colOff>
      <xdr:row>36</xdr:row>
      <xdr:rowOff>45757</xdr:rowOff>
    </xdr:to>
    <xdr:sp macro="" textlink="" fLocksText="0">
      <xdr:nvSpPr>
        <xdr:cNvPr id="177" name="テキスト ボックス 176">
          <a:extLst>
            <a:ext uri="{FF2B5EF4-FFF2-40B4-BE49-F238E27FC236}">
              <a16:creationId xmlns:a16="http://schemas.microsoft.com/office/drawing/2014/main" id="{B76BCEF3-EC62-4B0A-94F6-82526475B1E0}"/>
            </a:ext>
          </a:extLst>
        </xdr:cNvPr>
        <xdr:cNvSpPr txBox="1"/>
      </xdr:nvSpPr>
      <xdr:spPr>
        <a:xfrm>
          <a:off x="5854700" y="5245100"/>
          <a:ext cx="4559300" cy="174438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a:t>
          </a:r>
          <a:r>
            <a:rPr kumimoji="1" lang="en-US" altLang="ja-JP" sz="1100">
              <a:solidFill>
                <a:srgbClr val="FF0000"/>
              </a:solidFill>
              <a:latin typeface="ＭＳ Ｐゴシック" panose="020B0600070205080204" pitchFamily="50" charset="-128"/>
              <a:ea typeface="ＭＳ Ｐゴシック" panose="020B0600070205080204" pitchFamily="50" charset="-128"/>
            </a:rPr>
            <a:t>36.9</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であり、類似団体と比較して著しく低い水準にある。これは、平成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年度にかけて大宜味小・中学校を整備したことや平成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年度に大宜味村企業支援賃貸工場を建設したことなどによる。加えて令和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年度まで、大宜味村役場仮庁舎移転・新庁舎整備が開始。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ただし、今後は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年）以降に建設した公共施設が老朽化により更新時期を迎えていくため、個別施設計画を策定し、施設の更新、維持管理を適切に進める必要がある。</a:t>
          </a:r>
        </a:p>
      </xdr:txBody>
    </xdr:sp>
    <xdr:clientData/>
  </xdr:twoCellAnchor>
  <xdr:twoCellAnchor>
    <xdr:from>
      <xdr:col>81</xdr:col>
      <xdr:colOff>161925</xdr:colOff>
      <xdr:row>26</xdr:row>
      <xdr:rowOff>15875</xdr:rowOff>
    </xdr:from>
    <xdr:to>
      <xdr:col>105</xdr:col>
      <xdr:colOff>149225</xdr:colOff>
      <xdr:row>36</xdr:row>
      <xdr:rowOff>45757</xdr:rowOff>
    </xdr:to>
    <xdr:sp macro="" textlink="" fLocksText="0">
      <xdr:nvSpPr>
        <xdr:cNvPr id="178" name="テキスト ボックス 177">
          <a:extLst>
            <a:ext uri="{FF2B5EF4-FFF2-40B4-BE49-F238E27FC236}">
              <a16:creationId xmlns:a16="http://schemas.microsoft.com/office/drawing/2014/main" id="{8E0E51E1-282A-48AF-98BC-CF5B7D7E1113}"/>
            </a:ext>
          </a:extLst>
        </xdr:cNvPr>
        <xdr:cNvSpPr txBox="1"/>
      </xdr:nvSpPr>
      <xdr:spPr>
        <a:xfrm>
          <a:off x="15887700" y="5245100"/>
          <a:ext cx="4559300" cy="174438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本村の債務償還比率は</a:t>
          </a:r>
          <a:r>
            <a:rPr kumimoji="1" lang="en-US" altLang="ja-JP" sz="1100">
              <a:latin typeface="ＭＳ Ｐゴシック" panose="020B0600070205080204" pitchFamily="50" charset="-128"/>
              <a:ea typeface="ＭＳ Ｐゴシック" panose="020B0600070205080204" pitchFamily="50" charset="-128"/>
            </a:rPr>
            <a:t>292.7%</a:t>
          </a:r>
          <a:r>
            <a:rPr kumimoji="1" lang="ja-JP" altLang="en-US" sz="1100">
              <a:latin typeface="ＭＳ Ｐゴシック" panose="020B0600070205080204" pitchFamily="50" charset="-128"/>
              <a:ea typeface="ＭＳ Ｐゴシック" panose="020B0600070205080204" pitchFamily="50" charset="-128"/>
            </a:rPr>
            <a:t>であり類似団体と比較して低い水準にあるが、Ｈ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認定こども園、ビジターセンター整備等の事業による将来負担額の増額である。また今後はさらに、現在進行中の庁舎建設等の事業による増額が見込まれるため、債務償還比率に注意しながら適切に事業の実施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0A4368-F9C8-4B37-B939-A7F04AB11E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08A4C5-3E7E-41E2-B80A-B0404C5D35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5E8596-AC89-473E-B242-8693178276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2BD97B-935F-4FA1-ACA6-D16D31C2C9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C6BAC9-9CE6-4E51-8A76-032841BFBF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F45278-D27B-4D95-908B-925A672931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BE92BF-2911-4810-B4CA-B274599F81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9161CD-5B4A-4B75-AF73-094BF56DF5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33428E-9EB9-43CC-932B-BE3730AEA5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01A678-0661-4352-AFFA-18C51AAA23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3,067
3,042
63.55
5,381,739
5,098,628
243,032
1,902,908
4,768,855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B93581-388E-4B60-9E42-A06C783FE3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90C1F0-3627-4D3F-A35C-B8F2AF6F7C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C163AA-D30D-4588-95B5-0565509A35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E55C75-5BCC-4A2A-85B7-2B9515371C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DC1B71-1AA9-4399-A2C8-B6F98B1702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3EA4533-1B4B-49AD-983B-3452CE3E23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20B1B1-6C9E-4499-8F63-D13AEFFFCC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2D46F3-42C2-4660-95DD-1BEB02A06E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866F5B-0B37-4F98-A85C-48F0D1A356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A5180E-F5B5-47EF-A76A-25B0A29AF7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DD6FF8-CE4D-4AB2-B4C6-97BEE32C46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2E5660-13B8-405B-AEB4-AA633D4F0A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086B5C-0A86-465F-A80D-CC1CAC6E9D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D98403-1CCC-4012-B4FA-A38DCE0250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75E595-AEFE-46FC-96AC-F7BB528D81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073E27-9DF0-4CE6-BDCD-FD5C3B9AF9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BE75CE-42F5-4820-84A7-7BBCA26E37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023888-7E30-4D99-98A9-B4B62C5D03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E61199-BA20-487C-84DA-A5F3C7165C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097DC17-5D31-48CC-927D-50E0D21BEC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F142B9-5B15-4715-A7D5-721F5B0A7F5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041883-4B5F-460A-B4F5-3CEB1C3578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DC09FF-B850-41E1-8980-F4D6ED0B7B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5733D1-A049-493E-A845-36EF3691DE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F806C4-0D7A-41EB-970B-D384C19F08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6651A6-387B-4955-9113-6B8F93A40A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A5A4E5-F928-47A8-90E2-2522AD7464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84BBFA-4579-44E9-8F30-C8526021F6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718883-E030-417D-A688-647FCDE687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675C7C-2DCA-4B4D-9E84-F105E08BDE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CB7123-9601-40E1-9105-12B3EBC55C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446580-0B71-4E43-808E-3FB61EEC2F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6D245F2-A485-4DEE-9DAA-9AC54EC8D93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21CD422-D01E-41D0-8A9E-3F84DCCA5B7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101531E-8854-439D-A5AF-B38FC9289C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E322E5-0DDC-4951-A55C-2F6BC5EB0C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28D624A-63A2-44F5-9103-DFB03208801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4A3B3C6-E633-4D69-BC0A-D4FF09CB5FF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0D7CD1-B7D5-4E08-A57C-E993C0881AC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2D78754-6338-4E0C-AEA6-58BA4055A0B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495581-19CA-476B-8931-957F4C53639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A0933BE-4FDE-4000-A3A5-F58C5625C3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610FE0B-BF0A-48D1-BE73-97E64BD8A6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739163E-ED79-4543-BE04-D0FC83CF11E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543F2D-9E11-400B-8AAD-5582E90171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8E6C452-2921-4A6F-BCB7-0F3F613012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AB8C677A-4DD5-42C2-BCC9-367C60FA5CB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A8719582-7B26-4C1F-BCB3-0CE472851E2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474DC21E-25C3-4D64-9FD4-B392B2E0D7F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F677A1D-C928-4D96-9865-09742ACF934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B0B0FA6-715E-4E06-A03F-1F8319B226D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83A2308B-A3A7-4D81-A707-1584DB012BB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93075CD0-2AA8-41B8-B36A-A7460C64F9AE}"/>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810FDF07-BC43-41C1-8116-306412B387B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95C492F0-6F0D-46E6-A5C9-142255796314}"/>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C8F40A51-1F55-4D0C-859F-5CEE4EFC4DFC}"/>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8C26A304-704D-4F70-BB62-A50C99D39B09}"/>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3EE049-9503-456B-8F65-C1547FD074B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78A932-B77D-4C7E-AC95-B31A7C9144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0C5157-F5FF-4021-BCC2-AADD2BD53D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F7C81C-36AC-4836-9381-46828E2AFB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4E2D8B5-86C3-4B6C-8B84-EF4F617CB7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FA7FF318-41AC-49EA-873D-5CCBFE68305B}"/>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道路】&#10;有形固定資産減価償却率該当値テキスト">
          <a:extLst>
            <a:ext uri="{FF2B5EF4-FFF2-40B4-BE49-F238E27FC236}">
              <a16:creationId xmlns:a16="http://schemas.microsoft.com/office/drawing/2014/main" id="{81313DFE-928C-4198-BD36-D6B127B93ABE}"/>
            </a:ext>
          </a:extLst>
        </xdr:cNvPr>
        <xdr:cNvSpPr txBox="1"/>
      </xdr:nvSpPr>
      <xdr:spPr>
        <a:xfrm>
          <a:off x="4673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8F643979-1991-4414-8A0D-A08759D53641}"/>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38611E7E-BBE0-4AAF-8C20-7FD91EA56527}"/>
            </a:ext>
          </a:extLst>
        </xdr:cNvPr>
        <xdr:cNvCxnSpPr/>
      </xdr:nvCxnSpPr>
      <xdr:spPr>
        <a:xfrm>
          <a:off x="3797300" y="65749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152763</xdr:rowOff>
    </xdr:from>
    <xdr:to>
      <xdr:col>15</xdr:col>
      <xdr:colOff>101600</xdr:colOff>
      <xdr:row>38</xdr:row>
      <xdr:rowOff>82913</xdr:rowOff>
    </xdr:to>
    <xdr:sp macro="" textlink="">
      <xdr:nvSpPr>
        <xdr:cNvPr id="78" name="楕円 77">
          <a:extLst>
            <a:ext uri="{FF2B5EF4-FFF2-40B4-BE49-F238E27FC236}">
              <a16:creationId xmlns:a16="http://schemas.microsoft.com/office/drawing/2014/main" id="{26A7BC1E-040F-4980-B0BF-112101BE7948}"/>
            </a:ext>
          </a:extLst>
        </xdr:cNvPr>
        <xdr:cNvSpPr/>
      </xdr:nvSpPr>
      <xdr:spPr>
        <a:xfrm>
          <a:off x="2857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32113</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45687FA1-72B8-483F-80E9-5C5FE7959179}"/>
            </a:ext>
          </a:extLst>
        </xdr:cNvPr>
        <xdr:cNvCxnSpPr/>
      </xdr:nvCxnSpPr>
      <xdr:spPr>
        <a:xfrm>
          <a:off x="2908300" y="654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a:extLst>
            <a:ext uri="{FF2B5EF4-FFF2-40B4-BE49-F238E27FC236}">
              <a16:creationId xmlns:a16="http://schemas.microsoft.com/office/drawing/2014/main" id="{BCF1B4E6-2859-4DD6-AA0F-6B8F42CF8797}"/>
            </a:ext>
          </a:extLst>
        </xdr:cNvPr>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32113</xdr:rowOff>
    </xdr:to>
    <xdr:cxnSp macro="">
      <xdr:nvCxnSpPr>
        <xdr:cNvPr id="81" name="直線コネクタ 80">
          <a:extLst>
            <a:ext uri="{FF2B5EF4-FFF2-40B4-BE49-F238E27FC236}">
              <a16:creationId xmlns:a16="http://schemas.microsoft.com/office/drawing/2014/main" id="{86F19276-D5CC-494A-99FD-499A9BA33BD7}"/>
            </a:ext>
          </a:extLst>
        </xdr:cNvPr>
        <xdr:cNvCxnSpPr/>
      </xdr:nvCxnSpPr>
      <xdr:spPr>
        <a:xfrm>
          <a:off x="2019300" y="651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B37EF2A9-2986-4C97-83CF-D3ABC37D1EDB}"/>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FFA533EA-A78E-4C25-9117-884355BA54A7}"/>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B56C1812-C605-4A8E-BA23-F448A9D5202E}"/>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CE0B52D7-F9B9-4A85-AF23-D4495AE27FAF}"/>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6" name="n_1mainValue【道路】&#10;有形固定資産減価償却率">
          <a:extLst>
            <a:ext uri="{FF2B5EF4-FFF2-40B4-BE49-F238E27FC236}">
              <a16:creationId xmlns:a16="http://schemas.microsoft.com/office/drawing/2014/main" id="{C655D6C9-D61F-4E9E-A40F-C88151743634}"/>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87" name="n_2mainValue【道路】&#10;有形固定資産減価償却率">
          <a:extLst>
            <a:ext uri="{FF2B5EF4-FFF2-40B4-BE49-F238E27FC236}">
              <a16:creationId xmlns:a16="http://schemas.microsoft.com/office/drawing/2014/main" id="{AA3FE9B6-9A66-430B-AEDE-99C8AA33B4F6}"/>
            </a:ext>
          </a:extLst>
        </xdr:cNvPr>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68416</xdr:rowOff>
    </xdr:from>
    <xdr:ext cx="405111" cy="259045"/>
    <xdr:sp macro="" textlink="">
      <xdr:nvSpPr>
        <xdr:cNvPr id="88" name="n_3mainValue【道路】&#10;有形固定資産減価償却率">
          <a:extLst>
            <a:ext uri="{FF2B5EF4-FFF2-40B4-BE49-F238E27FC236}">
              <a16:creationId xmlns:a16="http://schemas.microsoft.com/office/drawing/2014/main" id="{DE9F18F6-F8DB-448B-8D47-13E0C4336E41}"/>
            </a:ext>
          </a:extLst>
        </xdr:cNvPr>
        <xdr:cNvSpPr txBox="1"/>
      </xdr:nvSpPr>
      <xdr:spPr>
        <a:xfrm>
          <a:off x="1816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A282529-4088-41FD-9887-30C9756189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A20F207-D8E5-479C-B293-5479C7E596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4DC3955-9817-4FFB-83B1-2423670200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1B321A7-2789-4002-BB9A-7DDB8CA507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A254F02-F1DF-447E-955D-1CF30DD069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167EC12-8A86-4E9A-8D57-1FAB832908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1F5B034-2124-4F72-86C1-EFD3E4022A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A17806E-7E7C-4131-A38A-CCB1A1C10A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82CA7F9-07D4-4248-9B7D-E42E46E4D0E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555A693-6E97-4331-9C83-72F5792D76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71E1919-F807-4A95-BD23-29C8BA2D4E0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253DD99-75AE-4E0C-8E0F-F309751EBA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13E5809-3C05-493E-B939-14D8E3F960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5B60D4BD-EC41-4C9F-B310-08BAF5EAB3A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A27EEC4-1A27-4DF8-B5AB-48450540F9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8AD29B43-FC46-4242-83ED-00989614F26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1FBA446-A152-41E5-AB55-B6330EE975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C6FE2C93-2D1B-44B5-BCDF-66E0DFB66E1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B4BF37E-8CC2-4169-8C3B-D4A9C09F86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3EC47BDC-6691-4085-AB96-80C289E40C4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94F9BCC-E7EF-4447-96C3-FCB95AD5FA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7F6DC6E-B0EE-44F9-AF84-8DB40F3541A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DEE0D4E-179D-4FCD-BF6B-34A72BE3FDC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7E79FAA0-E42C-4F74-9EA7-DD07678E6E03}"/>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BB548CED-CAED-43CC-AE09-7CEB7EABD19B}"/>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906A456A-54C3-4F83-AA93-36D96271F549}"/>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AF0CFD36-58D6-4A5E-BBCF-CA67A99D329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2530DF73-D1D3-44E9-A37D-123B6726152A}"/>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6956B75C-C046-41F2-82E8-2C72C5A05EF3}"/>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D6DDB3FD-D066-48EF-AF1C-41B2F54167F4}"/>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B511B9C4-63B8-429F-A8E8-217DC3C23EF1}"/>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94808BF2-B798-411B-88BD-7C792948E67D}"/>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415D3495-49E3-414E-9E69-9A8623FAB85C}"/>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971D1FBA-3752-4BCD-9B1C-FACEBB3688A8}"/>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11E9C43-29AB-4321-9A4A-C2029AFE12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9307067-1FCC-4CCB-A298-AB015E2BB12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E9BF907-FB4A-4A47-99CD-929679443F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8FD83C5-FC57-4956-8692-8366DA75AA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0C3D2AD-540B-419D-9828-FB966F3D4A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68082</xdr:rowOff>
    </xdr:from>
    <xdr:to>
      <xdr:col>55</xdr:col>
      <xdr:colOff>50800</xdr:colOff>
      <xdr:row>41</xdr:row>
      <xdr:rowOff>169682</xdr:rowOff>
    </xdr:to>
    <xdr:sp macro="" textlink="">
      <xdr:nvSpPr>
        <xdr:cNvPr id="128" name="楕円 127">
          <a:extLst>
            <a:ext uri="{FF2B5EF4-FFF2-40B4-BE49-F238E27FC236}">
              <a16:creationId xmlns:a16="http://schemas.microsoft.com/office/drawing/2014/main" id="{58289BEE-9858-4300-93F9-C77C6314F640}"/>
            </a:ext>
          </a:extLst>
        </xdr:cNvPr>
        <xdr:cNvSpPr/>
      </xdr:nvSpPr>
      <xdr:spPr>
        <a:xfrm>
          <a:off x="10426700" y="70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154459</xdr:rowOff>
    </xdr:from>
    <xdr:ext cx="534377" cy="259045"/>
    <xdr:sp macro="" textlink="">
      <xdr:nvSpPr>
        <xdr:cNvPr id="129" name="【道路】&#10;一人当たり延長該当値テキスト">
          <a:extLst>
            <a:ext uri="{FF2B5EF4-FFF2-40B4-BE49-F238E27FC236}">
              <a16:creationId xmlns:a16="http://schemas.microsoft.com/office/drawing/2014/main" id="{F3EC490E-C26D-436D-A361-F6B54CADCE86}"/>
            </a:ext>
          </a:extLst>
        </xdr:cNvPr>
        <xdr:cNvSpPr txBox="1"/>
      </xdr:nvSpPr>
      <xdr:spPr>
        <a:xfrm>
          <a:off x="10515600" y="70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68725</xdr:rowOff>
    </xdr:from>
    <xdr:to>
      <xdr:col>50</xdr:col>
      <xdr:colOff>165100</xdr:colOff>
      <xdr:row>41</xdr:row>
      <xdr:rowOff>170325</xdr:rowOff>
    </xdr:to>
    <xdr:sp macro="" textlink="">
      <xdr:nvSpPr>
        <xdr:cNvPr id="130" name="楕円 129">
          <a:extLst>
            <a:ext uri="{FF2B5EF4-FFF2-40B4-BE49-F238E27FC236}">
              <a16:creationId xmlns:a16="http://schemas.microsoft.com/office/drawing/2014/main" id="{26FCCD51-96E2-4153-9109-805C6B1F4C23}"/>
            </a:ext>
          </a:extLst>
        </xdr:cNvPr>
        <xdr:cNvSpPr/>
      </xdr:nvSpPr>
      <xdr:spPr>
        <a:xfrm>
          <a:off x="9588500" y="70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118882</xdr:rowOff>
    </xdr:from>
    <xdr:to>
      <xdr:col>55</xdr:col>
      <xdr:colOff>0</xdr:colOff>
      <xdr:row>41</xdr:row>
      <xdr:rowOff>119525</xdr:rowOff>
    </xdr:to>
    <xdr:cxnSp macro="">
      <xdr:nvCxnSpPr>
        <xdr:cNvPr id="131" name="直線コネクタ 130">
          <a:extLst>
            <a:ext uri="{FF2B5EF4-FFF2-40B4-BE49-F238E27FC236}">
              <a16:creationId xmlns:a16="http://schemas.microsoft.com/office/drawing/2014/main" id="{4FECA625-F72A-4A25-BC80-76CA73500949}"/>
            </a:ext>
          </a:extLst>
        </xdr:cNvPr>
        <xdr:cNvCxnSpPr/>
      </xdr:nvCxnSpPr>
      <xdr:spPr>
        <a:xfrm flipV="1">
          <a:off x="9639300" y="7148332"/>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71181</xdr:rowOff>
    </xdr:from>
    <xdr:to>
      <xdr:col>46</xdr:col>
      <xdr:colOff>38100</xdr:colOff>
      <xdr:row>42</xdr:row>
      <xdr:rowOff>1331</xdr:rowOff>
    </xdr:to>
    <xdr:sp macro="" textlink="">
      <xdr:nvSpPr>
        <xdr:cNvPr id="132" name="楕円 131">
          <a:extLst>
            <a:ext uri="{FF2B5EF4-FFF2-40B4-BE49-F238E27FC236}">
              <a16:creationId xmlns:a16="http://schemas.microsoft.com/office/drawing/2014/main" id="{95A1A450-A442-460B-BAF7-699810A43FB2}"/>
            </a:ext>
          </a:extLst>
        </xdr:cNvPr>
        <xdr:cNvSpPr/>
      </xdr:nvSpPr>
      <xdr:spPr>
        <a:xfrm>
          <a:off x="86995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119525</xdr:rowOff>
    </xdr:from>
    <xdr:to>
      <xdr:col>50</xdr:col>
      <xdr:colOff>114300</xdr:colOff>
      <xdr:row>41</xdr:row>
      <xdr:rowOff>121981</xdr:rowOff>
    </xdr:to>
    <xdr:cxnSp macro="">
      <xdr:nvCxnSpPr>
        <xdr:cNvPr id="133" name="直線コネクタ 132">
          <a:extLst>
            <a:ext uri="{FF2B5EF4-FFF2-40B4-BE49-F238E27FC236}">
              <a16:creationId xmlns:a16="http://schemas.microsoft.com/office/drawing/2014/main" id="{A41EDE7A-3074-4FEF-9E35-87ED1532E13D}"/>
            </a:ext>
          </a:extLst>
        </xdr:cNvPr>
        <xdr:cNvCxnSpPr/>
      </xdr:nvCxnSpPr>
      <xdr:spPr>
        <a:xfrm flipV="1">
          <a:off x="8750300" y="7148975"/>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72122</xdr:rowOff>
    </xdr:from>
    <xdr:to>
      <xdr:col>41</xdr:col>
      <xdr:colOff>101600</xdr:colOff>
      <xdr:row>42</xdr:row>
      <xdr:rowOff>2272</xdr:rowOff>
    </xdr:to>
    <xdr:sp macro="" textlink="">
      <xdr:nvSpPr>
        <xdr:cNvPr id="134" name="楕円 133">
          <a:extLst>
            <a:ext uri="{FF2B5EF4-FFF2-40B4-BE49-F238E27FC236}">
              <a16:creationId xmlns:a16="http://schemas.microsoft.com/office/drawing/2014/main" id="{0E782413-AF24-4951-9DDB-91850FF22A86}"/>
            </a:ext>
          </a:extLst>
        </xdr:cNvPr>
        <xdr:cNvSpPr/>
      </xdr:nvSpPr>
      <xdr:spPr>
        <a:xfrm>
          <a:off x="7810500" y="71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121981</xdr:rowOff>
    </xdr:from>
    <xdr:to>
      <xdr:col>45</xdr:col>
      <xdr:colOff>177800</xdr:colOff>
      <xdr:row>41</xdr:row>
      <xdr:rowOff>122922</xdr:rowOff>
    </xdr:to>
    <xdr:cxnSp macro="">
      <xdr:nvCxnSpPr>
        <xdr:cNvPr id="135" name="直線コネクタ 134">
          <a:extLst>
            <a:ext uri="{FF2B5EF4-FFF2-40B4-BE49-F238E27FC236}">
              <a16:creationId xmlns:a16="http://schemas.microsoft.com/office/drawing/2014/main" id="{46004D14-C868-4DE6-BF2F-6695F5AE570C}"/>
            </a:ext>
          </a:extLst>
        </xdr:cNvPr>
        <xdr:cNvCxnSpPr/>
      </xdr:nvCxnSpPr>
      <xdr:spPr>
        <a:xfrm flipV="1">
          <a:off x="7861300" y="71514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384F8F66-4CE8-42CC-AB10-6D0F2C2103DA}"/>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6029FD98-5925-4788-80C4-3EFCAD224853}"/>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8D4A9393-74BB-4014-AD5D-57950A769FD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5CDCBE0C-C90D-4257-BA54-6BC5E09D6F86}"/>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161452</xdr:rowOff>
    </xdr:from>
    <xdr:ext cx="534377" cy="259045"/>
    <xdr:sp macro="" textlink="">
      <xdr:nvSpPr>
        <xdr:cNvPr id="140" name="n_1mainValue【道路】&#10;一人当たり延長">
          <a:extLst>
            <a:ext uri="{FF2B5EF4-FFF2-40B4-BE49-F238E27FC236}">
              <a16:creationId xmlns:a16="http://schemas.microsoft.com/office/drawing/2014/main" id="{223539D1-6EBC-4767-8083-1CB8AD30B59E}"/>
            </a:ext>
          </a:extLst>
        </xdr:cNvPr>
        <xdr:cNvSpPr txBox="1"/>
      </xdr:nvSpPr>
      <xdr:spPr>
        <a:xfrm>
          <a:off x="9359411" y="71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163908</xdr:rowOff>
    </xdr:from>
    <xdr:ext cx="534377" cy="259045"/>
    <xdr:sp macro="" textlink="">
      <xdr:nvSpPr>
        <xdr:cNvPr id="141" name="n_2mainValue【道路】&#10;一人当たり延長">
          <a:extLst>
            <a:ext uri="{FF2B5EF4-FFF2-40B4-BE49-F238E27FC236}">
              <a16:creationId xmlns:a16="http://schemas.microsoft.com/office/drawing/2014/main" id="{65711227-B763-4142-9DE0-ABB9B4949EB3}"/>
            </a:ext>
          </a:extLst>
        </xdr:cNvPr>
        <xdr:cNvSpPr txBox="1"/>
      </xdr:nvSpPr>
      <xdr:spPr>
        <a:xfrm>
          <a:off x="8483111" y="71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164849</xdr:rowOff>
    </xdr:from>
    <xdr:ext cx="534377" cy="259045"/>
    <xdr:sp macro="" textlink="">
      <xdr:nvSpPr>
        <xdr:cNvPr id="142" name="n_3mainValue【道路】&#10;一人当たり延長">
          <a:extLst>
            <a:ext uri="{FF2B5EF4-FFF2-40B4-BE49-F238E27FC236}">
              <a16:creationId xmlns:a16="http://schemas.microsoft.com/office/drawing/2014/main" id="{80643189-54E7-4F9A-B079-E6C94D991C44}"/>
            </a:ext>
          </a:extLst>
        </xdr:cNvPr>
        <xdr:cNvSpPr txBox="1"/>
      </xdr:nvSpPr>
      <xdr:spPr>
        <a:xfrm>
          <a:off x="7594111" y="71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B8EF9E29-202D-4FDC-829F-4D715BFAB3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57990FA0-4B3B-4B71-940E-87EDD2B4CD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AEF6697-5326-428C-9A71-B936BE094B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97DC2ABC-50D8-4FD9-89AF-A516EFD7DD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B3E76279-E6A8-4884-A8F0-85F74311B4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1BF86CDA-31AC-4ABF-95DF-89103D8F8A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1E90AD3-51E6-4E96-8078-9DCA33A2B4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74F8055B-DB47-44A7-BF03-1E79626287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64312F43-F24E-4D60-B989-7F6A77BE93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1080EE3-3E23-492D-876E-14563413C2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CC5866FE-D8E8-47C3-81ED-E0A2FEF454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B2A31EFE-2EB6-4FDE-9930-84656C9A6C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3AC88F56-6829-4C01-93B5-ABDD21570CF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85BA3308-BFBA-427C-A94B-979139654E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CD5DC30D-9BF9-453B-B081-F829B1E66FF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1374AD5D-3B28-4D0D-9135-8F5AD72E0B7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7934EB3E-94EA-4211-A6F3-C97C6B24AD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5EA16A4-8A31-4398-88E5-DBD0A099054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72F53963-C0BB-4F66-894F-09A6BE5B4B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C0B533DA-2FDF-44AC-9251-9FEEA45678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E02009AB-AB2D-42B8-B6FC-BB466EC07BD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C4251B76-FB00-476C-BE38-0DA012AF41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818C938B-E1A6-4445-A9C7-BCCC76D067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45F2056-5CE7-4067-967B-B38DDB84D7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6F7D4501-5275-4BC5-A69C-873E63849F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ACB8A845-C404-4EA5-890E-E65CDE6CEC8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310951A-8291-4DA9-9980-B76AA01FC0A8}"/>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38BEC565-BECD-4F70-9D2D-FE4F5E69E0C3}"/>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1B00A616-0D0C-481B-818E-66DB3237134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25580629-3FEA-45F6-8F8A-3D25C9C74FE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570654BF-30C2-4A96-93FB-DDBCC65F813E}"/>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62509E62-2148-4397-9D55-50A8AB8F87DB}"/>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DA4C3B49-BA27-4095-906F-872FC2E46249}"/>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9CC6D33C-B28B-4DBA-8521-1442A0A1B895}"/>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C8CDF888-4B0E-4F3A-B6A4-B91FECEA1C1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7472F13B-902B-40A3-A91F-11CFDC2E5DE5}"/>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190F160-C22F-43B9-9559-C6F2ED0D86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1D49F7C-BE3C-4B4D-B26C-9C8315CB8B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95F7CB9-C7AC-4A8A-9FB3-9648BFE380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53ED979-4116-472D-B5D1-9E7218DA66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81BB1F7-F9B0-4F7E-ADA1-2F537EA895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84" name="楕円 183">
          <a:extLst>
            <a:ext uri="{FF2B5EF4-FFF2-40B4-BE49-F238E27FC236}">
              <a16:creationId xmlns:a16="http://schemas.microsoft.com/office/drawing/2014/main" id="{DA60332B-1689-4B16-8D34-F94245F01722}"/>
            </a:ext>
          </a:extLst>
        </xdr:cNvPr>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94542</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EFF31538-9AEB-462A-AA7E-CCD66F869A81}"/>
            </a:ext>
          </a:extLst>
        </xdr:cNvPr>
        <xdr:cNvSpPr txBox="1"/>
      </xdr:nvSpPr>
      <xdr:spPr>
        <a:xfrm>
          <a:off x="4673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86" name="楕円 185">
          <a:extLst>
            <a:ext uri="{FF2B5EF4-FFF2-40B4-BE49-F238E27FC236}">
              <a16:creationId xmlns:a16="http://schemas.microsoft.com/office/drawing/2014/main" id="{31AB5C8D-6E16-4D0A-987C-1B5ACC8EEC20}"/>
            </a:ext>
          </a:extLst>
        </xdr:cNvPr>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122465</xdr:rowOff>
    </xdr:to>
    <xdr:cxnSp macro="">
      <xdr:nvCxnSpPr>
        <xdr:cNvPr id="187" name="直線コネクタ 186">
          <a:extLst>
            <a:ext uri="{FF2B5EF4-FFF2-40B4-BE49-F238E27FC236}">
              <a16:creationId xmlns:a16="http://schemas.microsoft.com/office/drawing/2014/main" id="{B3BB1DF8-2B68-4E6A-B831-C31ABE20EE40}"/>
            </a:ext>
          </a:extLst>
        </xdr:cNvPr>
        <xdr:cNvCxnSpPr/>
      </xdr:nvCxnSpPr>
      <xdr:spPr>
        <a:xfrm>
          <a:off x="3797300" y="102086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35741</xdr:rowOff>
    </xdr:from>
    <xdr:to>
      <xdr:col>15</xdr:col>
      <xdr:colOff>101600</xdr:colOff>
      <xdr:row>59</xdr:row>
      <xdr:rowOff>137341</xdr:rowOff>
    </xdr:to>
    <xdr:sp macro="" textlink="">
      <xdr:nvSpPr>
        <xdr:cNvPr id="188" name="楕円 187">
          <a:extLst>
            <a:ext uri="{FF2B5EF4-FFF2-40B4-BE49-F238E27FC236}">
              <a16:creationId xmlns:a16="http://schemas.microsoft.com/office/drawing/2014/main" id="{9DDDFF5F-A298-4E73-90C4-5DE337E9D7A5}"/>
            </a:ext>
          </a:extLst>
        </xdr:cNvPr>
        <xdr:cNvSpPr/>
      </xdr:nvSpPr>
      <xdr:spPr>
        <a:xfrm>
          <a:off x="2857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86541</xdr:rowOff>
    </xdr:from>
    <xdr:to>
      <xdr:col>19</xdr:col>
      <xdr:colOff>177800</xdr:colOff>
      <xdr:row>59</xdr:row>
      <xdr:rowOff>93073</xdr:rowOff>
    </xdr:to>
    <xdr:cxnSp macro="">
      <xdr:nvCxnSpPr>
        <xdr:cNvPr id="189" name="直線コネクタ 188">
          <a:extLst>
            <a:ext uri="{FF2B5EF4-FFF2-40B4-BE49-F238E27FC236}">
              <a16:creationId xmlns:a16="http://schemas.microsoft.com/office/drawing/2014/main" id="{59411C6C-4EA1-4E78-91DC-ED92AC5B0B48}"/>
            </a:ext>
          </a:extLst>
        </xdr:cNvPr>
        <xdr:cNvCxnSpPr/>
      </xdr:nvCxnSpPr>
      <xdr:spPr>
        <a:xfrm>
          <a:off x="2908300" y="102020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14515</xdr:rowOff>
    </xdr:from>
    <xdr:to>
      <xdr:col>10</xdr:col>
      <xdr:colOff>165100</xdr:colOff>
      <xdr:row>59</xdr:row>
      <xdr:rowOff>116115</xdr:rowOff>
    </xdr:to>
    <xdr:sp macro="" textlink="">
      <xdr:nvSpPr>
        <xdr:cNvPr id="190" name="楕円 189">
          <a:extLst>
            <a:ext uri="{FF2B5EF4-FFF2-40B4-BE49-F238E27FC236}">
              <a16:creationId xmlns:a16="http://schemas.microsoft.com/office/drawing/2014/main" id="{EB37C76B-A123-49CF-8A74-357D3DE0F0FC}"/>
            </a:ext>
          </a:extLst>
        </xdr:cNvPr>
        <xdr:cNvSpPr/>
      </xdr:nvSpPr>
      <xdr:spPr>
        <a:xfrm>
          <a:off x="1968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65315</xdr:rowOff>
    </xdr:from>
    <xdr:to>
      <xdr:col>15</xdr:col>
      <xdr:colOff>50800</xdr:colOff>
      <xdr:row>59</xdr:row>
      <xdr:rowOff>86541</xdr:rowOff>
    </xdr:to>
    <xdr:cxnSp macro="">
      <xdr:nvCxnSpPr>
        <xdr:cNvPr id="191" name="直線コネクタ 190">
          <a:extLst>
            <a:ext uri="{FF2B5EF4-FFF2-40B4-BE49-F238E27FC236}">
              <a16:creationId xmlns:a16="http://schemas.microsoft.com/office/drawing/2014/main" id="{DD6C9FCB-1A34-486F-8B46-E3691F8ACFB1}"/>
            </a:ext>
          </a:extLst>
        </xdr:cNvPr>
        <xdr:cNvCxnSpPr/>
      </xdr:nvCxnSpPr>
      <xdr:spPr>
        <a:xfrm>
          <a:off x="2019300" y="101808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4B985DED-B31F-4185-BF74-6A0DE7DD96D6}"/>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CE891AE4-0E90-47A8-A721-B1BE493CD1A5}"/>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665C9373-7C7A-4403-BBE3-21A89FD260BF}"/>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8A71DE53-2AD7-4066-A728-5981168A24F4}"/>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AB690F30-C731-41DC-A20B-080106F95B71}"/>
            </a:ext>
          </a:extLst>
        </xdr:cNvPr>
        <xdr:cNvSpPr txBox="1"/>
      </xdr:nvSpPr>
      <xdr:spPr>
        <a:xfrm>
          <a:off x="3582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153868</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F1C913D-A789-4B4A-9C23-D3CDE3DF84E9}"/>
            </a:ext>
          </a:extLst>
        </xdr:cNvPr>
        <xdr:cNvSpPr txBox="1"/>
      </xdr:nvSpPr>
      <xdr:spPr>
        <a:xfrm>
          <a:off x="2705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132642</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819DE67-BBC7-4E4A-89FB-A4536A0C9A00}"/>
            </a:ext>
          </a:extLst>
        </xdr:cNvPr>
        <xdr:cNvSpPr txBox="1"/>
      </xdr:nvSpPr>
      <xdr:spPr>
        <a:xfrm>
          <a:off x="1816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97DC2C28-AC75-48FC-81B6-9941FDBB06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C22764BA-9A6E-44FA-80D5-8E4C951993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4F428FF4-4F3E-4FA1-861D-F0D3C46BF4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25A5CD0E-888A-43F3-A650-ED715B5D8E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48321C1F-7A15-4C2D-AB27-A3D1CE7B0F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7A00EAE8-C5F1-4B3D-B771-8C78513D7A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EE385E8D-8C9F-4E13-87CF-F4DFE174C0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A98C34E6-ADAB-4CA6-BA1B-9A1FE6DB69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7E338BD2-FC91-47B0-9970-824250ABC3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84E279A-FDCA-4807-B8F9-A73928CA3B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E0DF6F90-C7FB-4518-A49A-64F32D768EE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B78E0DD5-5F01-4E27-BE40-AEAD488540C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BAD56AA8-511E-4681-8B6B-B56C329493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D3EB5250-08D9-4925-B4E3-21F9EA4E5F6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C9884636-A2D4-4099-89A4-3D3E3852ED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2427240A-C067-4328-B6C1-75AE4B4914E8}"/>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3BC2595-9D49-410C-B89A-2572D46D99C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8E44D0CB-886A-49E5-BCD6-94215069FAF5}"/>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C4DF4C51-68CE-4DF2-87FC-727C5EA42AE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4309C828-6647-434E-B950-2C98E773509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6FCEB55C-DF49-49F6-A81E-B1B5C11224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B7067C3C-E5F7-4D2B-ABCC-1CF1A7AE781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DD74711D-DB01-4DA9-BD46-452B60D268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B6D24461-AC2A-4EAE-99EF-50F9E83B0D9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A8D8E064-6BEC-4CB8-A933-2B99B09E404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BD02A59C-1369-4D70-953F-D213CF18737C}"/>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2EC9C5BD-DA3B-4C0E-A60B-6396DE2B07C2}"/>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6D28BDFD-38F7-4725-B51F-62456E45BB16}"/>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8A76D759-90BA-48FB-9DAB-835E008C7076}"/>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3880ECC9-1278-48A7-8794-510CAC9D347D}"/>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7C9C0BEB-800C-45C4-B678-BCA8DA26D867}"/>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3AAD0828-A87B-4FC0-B79A-9427F8AA2D1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6CC00E8D-6F0D-4F96-8E84-53998DE71A0E}"/>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19759C95-7B41-43B2-BD63-D6DB499C5A6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7EBAED1-A4D3-4362-B064-0B7F4C74F3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C16B7B9-C4E4-4945-A716-B075C19FB8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B3E2315-655B-4AE9-9467-244CCDE119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F4B2CEA-CF67-4D9A-A37F-40C6174F81E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D9AF5C4-8A96-4AB4-BF84-4501234DA3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99755</xdr:rowOff>
    </xdr:from>
    <xdr:to>
      <xdr:col>55</xdr:col>
      <xdr:colOff>50800</xdr:colOff>
      <xdr:row>64</xdr:row>
      <xdr:rowOff>29905</xdr:rowOff>
    </xdr:to>
    <xdr:sp macro="" textlink="">
      <xdr:nvSpPr>
        <xdr:cNvPr id="238" name="楕円 237">
          <a:extLst>
            <a:ext uri="{FF2B5EF4-FFF2-40B4-BE49-F238E27FC236}">
              <a16:creationId xmlns:a16="http://schemas.microsoft.com/office/drawing/2014/main" id="{0D88BAC2-A509-4F61-89CA-BC045C28EFE6}"/>
            </a:ext>
          </a:extLst>
        </xdr:cNvPr>
        <xdr:cNvSpPr/>
      </xdr:nvSpPr>
      <xdr:spPr>
        <a:xfrm>
          <a:off x="10426700" y="109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CB4CDA06-03B8-449E-AD56-4C38627B2C6B}"/>
            </a:ext>
          </a:extLst>
        </xdr:cNvPr>
        <xdr:cNvSpPr txBox="1"/>
      </xdr:nvSpPr>
      <xdr:spPr>
        <a:xfrm>
          <a:off x="10515600" y="10878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100447</xdr:rowOff>
    </xdr:from>
    <xdr:to>
      <xdr:col>50</xdr:col>
      <xdr:colOff>165100</xdr:colOff>
      <xdr:row>64</xdr:row>
      <xdr:rowOff>30597</xdr:rowOff>
    </xdr:to>
    <xdr:sp macro="" textlink="">
      <xdr:nvSpPr>
        <xdr:cNvPr id="240" name="楕円 239">
          <a:extLst>
            <a:ext uri="{FF2B5EF4-FFF2-40B4-BE49-F238E27FC236}">
              <a16:creationId xmlns:a16="http://schemas.microsoft.com/office/drawing/2014/main" id="{4F4E22AC-45F9-4D1C-910E-307B8B2AE463}"/>
            </a:ext>
          </a:extLst>
        </xdr:cNvPr>
        <xdr:cNvSpPr/>
      </xdr:nvSpPr>
      <xdr:spPr>
        <a:xfrm>
          <a:off x="9588500" y="109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150555</xdr:rowOff>
    </xdr:from>
    <xdr:to>
      <xdr:col>55</xdr:col>
      <xdr:colOff>0</xdr:colOff>
      <xdr:row>63</xdr:row>
      <xdr:rowOff>151247</xdr:rowOff>
    </xdr:to>
    <xdr:cxnSp macro="">
      <xdr:nvCxnSpPr>
        <xdr:cNvPr id="241" name="直線コネクタ 240">
          <a:extLst>
            <a:ext uri="{FF2B5EF4-FFF2-40B4-BE49-F238E27FC236}">
              <a16:creationId xmlns:a16="http://schemas.microsoft.com/office/drawing/2014/main" id="{9AE1D2D8-40AB-454E-B441-8AC7C4BF4AAA}"/>
            </a:ext>
          </a:extLst>
        </xdr:cNvPr>
        <xdr:cNvCxnSpPr/>
      </xdr:nvCxnSpPr>
      <xdr:spPr>
        <a:xfrm flipV="1">
          <a:off x="9639300" y="10951905"/>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102839</xdr:rowOff>
    </xdr:from>
    <xdr:to>
      <xdr:col>46</xdr:col>
      <xdr:colOff>38100</xdr:colOff>
      <xdr:row>64</xdr:row>
      <xdr:rowOff>32989</xdr:rowOff>
    </xdr:to>
    <xdr:sp macro="" textlink="">
      <xdr:nvSpPr>
        <xdr:cNvPr id="242" name="楕円 241">
          <a:extLst>
            <a:ext uri="{FF2B5EF4-FFF2-40B4-BE49-F238E27FC236}">
              <a16:creationId xmlns:a16="http://schemas.microsoft.com/office/drawing/2014/main" id="{2718D1E5-B6C1-4C60-8DAC-91F9054562DC}"/>
            </a:ext>
          </a:extLst>
        </xdr:cNvPr>
        <xdr:cNvSpPr/>
      </xdr:nvSpPr>
      <xdr:spPr>
        <a:xfrm>
          <a:off x="8699500" y="109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151247</xdr:rowOff>
    </xdr:from>
    <xdr:to>
      <xdr:col>50</xdr:col>
      <xdr:colOff>114300</xdr:colOff>
      <xdr:row>63</xdr:row>
      <xdr:rowOff>153639</xdr:rowOff>
    </xdr:to>
    <xdr:cxnSp macro="">
      <xdr:nvCxnSpPr>
        <xdr:cNvPr id="243" name="直線コネクタ 242">
          <a:extLst>
            <a:ext uri="{FF2B5EF4-FFF2-40B4-BE49-F238E27FC236}">
              <a16:creationId xmlns:a16="http://schemas.microsoft.com/office/drawing/2014/main" id="{739C04EB-37F6-4C91-B229-0514AFDBDD32}"/>
            </a:ext>
          </a:extLst>
        </xdr:cNvPr>
        <xdr:cNvCxnSpPr/>
      </xdr:nvCxnSpPr>
      <xdr:spPr>
        <a:xfrm flipV="1">
          <a:off x="8750300" y="10952597"/>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104742</xdr:rowOff>
    </xdr:from>
    <xdr:to>
      <xdr:col>41</xdr:col>
      <xdr:colOff>101600</xdr:colOff>
      <xdr:row>64</xdr:row>
      <xdr:rowOff>34892</xdr:rowOff>
    </xdr:to>
    <xdr:sp macro="" textlink="">
      <xdr:nvSpPr>
        <xdr:cNvPr id="244" name="楕円 243">
          <a:extLst>
            <a:ext uri="{FF2B5EF4-FFF2-40B4-BE49-F238E27FC236}">
              <a16:creationId xmlns:a16="http://schemas.microsoft.com/office/drawing/2014/main" id="{A64C1073-F5F8-4608-A189-14D4D385E0C4}"/>
            </a:ext>
          </a:extLst>
        </xdr:cNvPr>
        <xdr:cNvSpPr/>
      </xdr:nvSpPr>
      <xdr:spPr>
        <a:xfrm>
          <a:off x="7810500" y="109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153639</xdr:rowOff>
    </xdr:from>
    <xdr:to>
      <xdr:col>45</xdr:col>
      <xdr:colOff>177800</xdr:colOff>
      <xdr:row>63</xdr:row>
      <xdr:rowOff>155542</xdr:rowOff>
    </xdr:to>
    <xdr:cxnSp macro="">
      <xdr:nvCxnSpPr>
        <xdr:cNvPr id="245" name="直線コネクタ 244">
          <a:extLst>
            <a:ext uri="{FF2B5EF4-FFF2-40B4-BE49-F238E27FC236}">
              <a16:creationId xmlns:a16="http://schemas.microsoft.com/office/drawing/2014/main" id="{151FA04E-F3A3-4CE8-B29D-9B6DB3037998}"/>
            </a:ext>
          </a:extLst>
        </xdr:cNvPr>
        <xdr:cNvCxnSpPr/>
      </xdr:nvCxnSpPr>
      <xdr:spPr>
        <a:xfrm flipV="1">
          <a:off x="7861300" y="10954989"/>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CD8AC9F1-9653-4A3F-908B-8EC93C2B325E}"/>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BBF1D2C7-51EF-4BCC-8980-DF6B94394ACE}"/>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2A9B7B96-EA02-4658-82AA-9AA785270626}"/>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AB0FE18D-2D10-4A74-99D3-BCC1E900C176}"/>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47124</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B1C53EB6-6AA4-41B5-BE18-62BA450DB68A}"/>
            </a:ext>
          </a:extLst>
        </xdr:cNvPr>
        <xdr:cNvSpPr txBox="1"/>
      </xdr:nvSpPr>
      <xdr:spPr>
        <a:xfrm>
          <a:off x="9281505" y="10677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49516</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5A05814F-0698-4C05-A0A3-DD8CF41C7C28}"/>
            </a:ext>
          </a:extLst>
        </xdr:cNvPr>
        <xdr:cNvSpPr txBox="1"/>
      </xdr:nvSpPr>
      <xdr:spPr>
        <a:xfrm>
          <a:off x="8405205" y="10679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51419</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991100C6-F40F-40EA-A4CF-26B69BF17C5D}"/>
            </a:ext>
          </a:extLst>
        </xdr:cNvPr>
        <xdr:cNvSpPr txBox="1"/>
      </xdr:nvSpPr>
      <xdr:spPr>
        <a:xfrm>
          <a:off x="7516205" y="106813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6519BE1-BF78-4A5F-9127-2ADA942EF6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6B3ABB7A-0ED0-47AA-9647-20C6C8D2FE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AC56CD83-05C4-4232-92D0-DE35569C8D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7A2F926B-F49F-466D-A027-9493C780BA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A61CCF4B-6233-4965-B3FE-9EB4EC8938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E8CA21E6-A5D2-4B95-A399-0117330E4A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90FFC8A-1942-4AFB-B332-DE18F24069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7848B95D-3DC6-46B2-9AAC-F543B8EBFB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B0B42A20-8F13-448F-886B-91462B0B2D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7151CD90-4E0A-4039-9538-1A9139039E9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3950B065-F928-48DE-993D-5C274CB5EE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A7B506E-F6CA-4F8B-B3BA-865E6EA556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9D007200-D1EE-47B4-81EE-0C8B1D8117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79C03E83-AB6E-41CD-B8EC-145946A988B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5D477534-8C29-4D1D-A051-9276E0F1F2A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F2A332C-009C-4981-8302-12FF6E6A97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38145709-FE13-4489-B460-18A5C7A346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34C737C4-F0B9-42C3-9C31-044A85B673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2902692-AE26-411A-8F24-4B031FF572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7ACF5316-DC31-4355-9759-DAE4C3D157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6547C274-4B4D-467A-8E38-100503A87F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67BB5E09-65BA-4A5A-A6BF-83A59B4585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42364130-B9B6-4065-9E8A-B07B7FF6B91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14F0606B-1467-4A3E-AB44-CB4F04E266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2D848B8A-559A-4390-A4BE-7E458A708A8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36C08063-A51B-4A47-AC99-8DA3B8A447F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BA19D8D4-BE32-4397-87B8-742F45E2668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FD080CDC-7AD6-4D3E-9FDE-91C0AB016B32}"/>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892B2D83-AE83-4D48-A1F4-F184800084A2}"/>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FAE7FA01-60CE-4028-9A29-A6F0F4B6BA62}"/>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59253E49-39BA-4B5E-89F8-7A56CCC8E4D7}"/>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DA33889E-375F-43A2-B2AB-39E9DB079D4D}"/>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47CAB5AF-738C-41C7-858E-847F121C0F7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A1AE87DF-5D96-4243-9877-322E822352F9}"/>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B1717546-ECC8-45A4-BA0D-37C8D7A41E95}"/>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AC69925-D11E-444C-AAF0-B95C48E64C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65D9F5F-0418-47B4-AAAF-D8C634BCB3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733E5A7-CC46-4566-8613-38F4666632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81EE85-1860-484E-AFE6-15D8702F8F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EA09D8E-FDF1-414A-B708-AC3140072D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93" name="楕円 292">
          <a:extLst>
            <a:ext uri="{FF2B5EF4-FFF2-40B4-BE49-F238E27FC236}">
              <a16:creationId xmlns:a16="http://schemas.microsoft.com/office/drawing/2014/main" id="{A2098043-1509-4497-AB64-8EC7D5DDD716}"/>
            </a:ext>
          </a:extLst>
        </xdr:cNvPr>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437D3A73-46A1-4C11-9ED6-1CBB49B9E00A}"/>
            </a:ext>
          </a:extLst>
        </xdr:cNvPr>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95" name="楕円 294">
          <a:extLst>
            <a:ext uri="{FF2B5EF4-FFF2-40B4-BE49-F238E27FC236}">
              <a16:creationId xmlns:a16="http://schemas.microsoft.com/office/drawing/2014/main" id="{7C60F6AB-F0E5-4A5A-9C29-AA319D75A32D}"/>
            </a:ext>
          </a:extLst>
        </xdr:cNvPr>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57150</xdr:rowOff>
    </xdr:to>
    <xdr:cxnSp macro="">
      <xdr:nvCxnSpPr>
        <xdr:cNvPr id="296" name="直線コネクタ 295">
          <a:extLst>
            <a:ext uri="{FF2B5EF4-FFF2-40B4-BE49-F238E27FC236}">
              <a16:creationId xmlns:a16="http://schemas.microsoft.com/office/drawing/2014/main" id="{69F509BC-F1DD-4294-B5EC-BB3DF7B6BBF5}"/>
            </a:ext>
          </a:extLst>
        </xdr:cNvPr>
        <xdr:cNvCxnSpPr/>
      </xdr:nvCxnSpPr>
      <xdr:spPr>
        <a:xfrm>
          <a:off x="3797300" y="138893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97" name="楕円 296">
          <a:extLst>
            <a:ext uri="{FF2B5EF4-FFF2-40B4-BE49-F238E27FC236}">
              <a16:creationId xmlns:a16="http://schemas.microsoft.com/office/drawing/2014/main" id="{FEC97CFC-A177-478E-9ACD-5496DFC267AF}"/>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1905</xdr:rowOff>
    </xdr:to>
    <xdr:cxnSp macro="">
      <xdr:nvCxnSpPr>
        <xdr:cNvPr id="298" name="直線コネクタ 297">
          <a:extLst>
            <a:ext uri="{FF2B5EF4-FFF2-40B4-BE49-F238E27FC236}">
              <a16:creationId xmlns:a16="http://schemas.microsoft.com/office/drawing/2014/main" id="{EA5F1BC2-7160-4BE4-A227-90C4E98B495D}"/>
            </a:ext>
          </a:extLst>
        </xdr:cNvPr>
        <xdr:cNvCxnSpPr/>
      </xdr:nvCxnSpPr>
      <xdr:spPr>
        <a:xfrm>
          <a:off x="2908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299" name="楕円 298">
          <a:extLst>
            <a:ext uri="{FF2B5EF4-FFF2-40B4-BE49-F238E27FC236}">
              <a16:creationId xmlns:a16="http://schemas.microsoft.com/office/drawing/2014/main" id="{A3E1FFE5-86BE-4AEF-81C1-390473A63F1A}"/>
            </a:ext>
          </a:extLst>
        </xdr:cNvPr>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129539</xdr:rowOff>
    </xdr:to>
    <xdr:cxnSp macro="">
      <xdr:nvCxnSpPr>
        <xdr:cNvPr id="300" name="直線コネクタ 299">
          <a:extLst>
            <a:ext uri="{FF2B5EF4-FFF2-40B4-BE49-F238E27FC236}">
              <a16:creationId xmlns:a16="http://schemas.microsoft.com/office/drawing/2014/main" id="{A1F5F9A3-C2B2-44BF-B98B-B9DD8C98DECF}"/>
            </a:ext>
          </a:extLst>
        </xdr:cNvPr>
        <xdr:cNvCxnSpPr/>
      </xdr:nvCxnSpPr>
      <xdr:spPr>
        <a:xfrm>
          <a:off x="2019300" y="138131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DA9270B0-A494-4CBD-B578-AD0ADF20D86F}"/>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061EC44C-9D47-4AEC-9FBA-32D2A6C18DB4}"/>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AAECD03A-14A0-4A8B-95C6-86A4D3C17FE8}"/>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F670F3D5-AC53-4946-8609-D9DD3D16F59C}"/>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305" name="n_1mainValue【公営住宅】&#10;有形固定資産減価償却率">
          <a:extLst>
            <a:ext uri="{FF2B5EF4-FFF2-40B4-BE49-F238E27FC236}">
              <a16:creationId xmlns:a16="http://schemas.microsoft.com/office/drawing/2014/main" id="{B4007102-0EB0-4725-A347-E44A2E7C055D}"/>
            </a:ext>
          </a:extLst>
        </xdr:cNvPr>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06" name="n_2mainValue【公営住宅】&#10;有形固定資産減価償却率">
          <a:extLst>
            <a:ext uri="{FF2B5EF4-FFF2-40B4-BE49-F238E27FC236}">
              <a16:creationId xmlns:a16="http://schemas.microsoft.com/office/drawing/2014/main" id="{5B2D5131-19A7-4DF5-A067-47364FC93C69}"/>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07" name="n_3mainValue【公営住宅】&#10;有形固定資産減価償却率">
          <a:extLst>
            <a:ext uri="{FF2B5EF4-FFF2-40B4-BE49-F238E27FC236}">
              <a16:creationId xmlns:a16="http://schemas.microsoft.com/office/drawing/2014/main" id="{C3CBE759-A791-46C5-825C-791A49D89121}"/>
            </a:ext>
          </a:extLst>
        </xdr:cNvPr>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B080B37B-6D9C-4F21-9657-5C864189BA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C1917C05-DA38-4B66-8994-DCA4295960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2BCA76B-5DDA-4FA9-BE7B-F8034C0A08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5B14231B-CAC0-4823-934F-5E374CE0BF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3E34CD03-C713-47B3-9A1F-F7263E4EA55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2E0A3520-32F2-4517-B7A7-4809F0A4DC8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405BC603-6A6B-44E0-8859-7DC86B5BF1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6B277938-3EC8-4A04-A79B-3F46989B4D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196EBFAF-7926-47A1-8FFE-EC7EDDFB7A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C31E848A-F732-4A38-B1DB-7BB06493CB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5E7A6A92-B1C2-4025-8509-7C129B7F7F4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32F65352-D309-47EA-87A6-CD83B0D7E4F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77D3474F-B23E-4B73-8D64-C5797F5FAD8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3BDB71C1-99B3-4FED-9919-2EDA3E17D99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34C65FD2-0281-4C49-B13E-A881CB67AB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6F793009-5FA4-4782-A933-D612078FB66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8618A958-C9BB-4B0E-A9EC-31CD28B6FD7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4AEADD02-A024-42D3-A3BF-7FC69DF0869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F4A5F830-C1CC-477C-8510-F619954920D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F56C4820-6648-4193-99C5-B721D7F345B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6C4C6DD-90FE-400E-8290-9B6C77A852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191F7B0E-DA1B-4328-B933-A44EFA185F0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A07C7390-F369-4A23-B717-1874983E88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3E587518-B5E6-47D4-9974-073311AFBF58}"/>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F35A925E-8C65-450D-B86C-C4456D48BA1C}"/>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9FE372FF-2A24-4F2B-91D4-8044B7A16511}"/>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C815247A-6D94-488A-AD53-BD40A760B2F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122D71B1-0448-4E8A-AFB9-56A8D71E969F}"/>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1B2ECD0F-8CA4-40C4-894E-5BA85D723252}"/>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9DD76874-0D15-4D4B-804B-2D712CA4CE79}"/>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797FE6D7-006C-4837-829E-F87899B178C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8CE5F95D-FBAB-48D7-A5F4-6955C03DC515}"/>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5D4BC4D1-9AD2-4165-A40C-44F47422423E}"/>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1D8D7ED1-B080-4425-BF60-683BB26478D3}"/>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8739F4A9-5B6C-4886-BCE6-A18EC2C39D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3BB44AA-1791-4AC8-8F53-E9497E8AD8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56C7484-5737-41E0-BEAC-DA87D3FFAB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30E15F9-BF16-44D9-9E16-781ACB2170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49F252D-9BF3-4631-AEEE-1349BF937C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86894</xdr:rowOff>
    </xdr:from>
    <xdr:to>
      <xdr:col>55</xdr:col>
      <xdr:colOff>50800</xdr:colOff>
      <xdr:row>86</xdr:row>
      <xdr:rowOff>17044</xdr:rowOff>
    </xdr:to>
    <xdr:sp macro="" textlink="">
      <xdr:nvSpPr>
        <xdr:cNvPr id="347" name="楕円 346">
          <a:extLst>
            <a:ext uri="{FF2B5EF4-FFF2-40B4-BE49-F238E27FC236}">
              <a16:creationId xmlns:a16="http://schemas.microsoft.com/office/drawing/2014/main" id="{5FE1B34D-2E60-44A7-8F93-0F56E1284D9A}"/>
            </a:ext>
          </a:extLst>
        </xdr:cNvPr>
        <xdr:cNvSpPr/>
      </xdr:nvSpPr>
      <xdr:spPr>
        <a:xfrm>
          <a:off x="10426700" y="146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65321</xdr:rowOff>
    </xdr:from>
    <xdr:ext cx="469744" cy="259045"/>
    <xdr:sp macro="" textlink="">
      <xdr:nvSpPr>
        <xdr:cNvPr id="348" name="【公営住宅】&#10;一人当たり面積該当値テキスト">
          <a:extLst>
            <a:ext uri="{FF2B5EF4-FFF2-40B4-BE49-F238E27FC236}">
              <a16:creationId xmlns:a16="http://schemas.microsoft.com/office/drawing/2014/main" id="{603DF95B-61D3-4AF2-AC80-A0E59C206694}"/>
            </a:ext>
          </a:extLst>
        </xdr:cNvPr>
        <xdr:cNvSpPr txBox="1"/>
      </xdr:nvSpPr>
      <xdr:spPr>
        <a:xfrm>
          <a:off x="10515600" y="146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89675</xdr:rowOff>
    </xdr:from>
    <xdr:to>
      <xdr:col>50</xdr:col>
      <xdr:colOff>165100</xdr:colOff>
      <xdr:row>86</xdr:row>
      <xdr:rowOff>19825</xdr:rowOff>
    </xdr:to>
    <xdr:sp macro="" textlink="">
      <xdr:nvSpPr>
        <xdr:cNvPr id="349" name="楕円 348">
          <a:extLst>
            <a:ext uri="{FF2B5EF4-FFF2-40B4-BE49-F238E27FC236}">
              <a16:creationId xmlns:a16="http://schemas.microsoft.com/office/drawing/2014/main" id="{BC1EACC8-1F42-4833-9A8B-2D8042CE7209}"/>
            </a:ext>
          </a:extLst>
        </xdr:cNvPr>
        <xdr:cNvSpPr/>
      </xdr:nvSpPr>
      <xdr:spPr>
        <a:xfrm>
          <a:off x="9588500" y="146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137694</xdr:rowOff>
    </xdr:from>
    <xdr:to>
      <xdr:col>55</xdr:col>
      <xdr:colOff>0</xdr:colOff>
      <xdr:row>85</xdr:row>
      <xdr:rowOff>140475</xdr:rowOff>
    </xdr:to>
    <xdr:cxnSp macro="">
      <xdr:nvCxnSpPr>
        <xdr:cNvPr id="350" name="直線コネクタ 349">
          <a:extLst>
            <a:ext uri="{FF2B5EF4-FFF2-40B4-BE49-F238E27FC236}">
              <a16:creationId xmlns:a16="http://schemas.microsoft.com/office/drawing/2014/main" id="{96F15E63-3EA9-434D-9D42-A696A707AA72}"/>
            </a:ext>
          </a:extLst>
        </xdr:cNvPr>
        <xdr:cNvCxnSpPr/>
      </xdr:nvCxnSpPr>
      <xdr:spPr>
        <a:xfrm flipV="1">
          <a:off x="9639300" y="14710944"/>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91427</xdr:rowOff>
    </xdr:from>
    <xdr:to>
      <xdr:col>46</xdr:col>
      <xdr:colOff>38100</xdr:colOff>
      <xdr:row>86</xdr:row>
      <xdr:rowOff>21577</xdr:rowOff>
    </xdr:to>
    <xdr:sp macro="" textlink="">
      <xdr:nvSpPr>
        <xdr:cNvPr id="351" name="楕円 350">
          <a:extLst>
            <a:ext uri="{FF2B5EF4-FFF2-40B4-BE49-F238E27FC236}">
              <a16:creationId xmlns:a16="http://schemas.microsoft.com/office/drawing/2014/main" id="{DFEC525B-CD20-4548-9643-9CD6D237EB69}"/>
            </a:ext>
          </a:extLst>
        </xdr:cNvPr>
        <xdr:cNvSpPr/>
      </xdr:nvSpPr>
      <xdr:spPr>
        <a:xfrm>
          <a:off x="8699500" y="14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140475</xdr:rowOff>
    </xdr:from>
    <xdr:to>
      <xdr:col>50</xdr:col>
      <xdr:colOff>114300</xdr:colOff>
      <xdr:row>85</xdr:row>
      <xdr:rowOff>142227</xdr:rowOff>
    </xdr:to>
    <xdr:cxnSp macro="">
      <xdr:nvCxnSpPr>
        <xdr:cNvPr id="352" name="直線コネクタ 351">
          <a:extLst>
            <a:ext uri="{FF2B5EF4-FFF2-40B4-BE49-F238E27FC236}">
              <a16:creationId xmlns:a16="http://schemas.microsoft.com/office/drawing/2014/main" id="{88DCF5EB-248C-4E7C-B484-665F2D38BDB6}"/>
            </a:ext>
          </a:extLst>
        </xdr:cNvPr>
        <xdr:cNvCxnSpPr/>
      </xdr:nvCxnSpPr>
      <xdr:spPr>
        <a:xfrm flipV="1">
          <a:off x="8750300" y="1471372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91275</xdr:rowOff>
    </xdr:from>
    <xdr:to>
      <xdr:col>41</xdr:col>
      <xdr:colOff>101600</xdr:colOff>
      <xdr:row>86</xdr:row>
      <xdr:rowOff>21425</xdr:rowOff>
    </xdr:to>
    <xdr:sp macro="" textlink="">
      <xdr:nvSpPr>
        <xdr:cNvPr id="353" name="楕円 352">
          <a:extLst>
            <a:ext uri="{FF2B5EF4-FFF2-40B4-BE49-F238E27FC236}">
              <a16:creationId xmlns:a16="http://schemas.microsoft.com/office/drawing/2014/main" id="{5214C883-109B-4547-ABA3-F0EE308497B1}"/>
            </a:ext>
          </a:extLst>
        </xdr:cNvPr>
        <xdr:cNvSpPr/>
      </xdr:nvSpPr>
      <xdr:spPr>
        <a:xfrm>
          <a:off x="7810500" y="14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142075</xdr:rowOff>
    </xdr:from>
    <xdr:to>
      <xdr:col>45</xdr:col>
      <xdr:colOff>177800</xdr:colOff>
      <xdr:row>85</xdr:row>
      <xdr:rowOff>142227</xdr:rowOff>
    </xdr:to>
    <xdr:cxnSp macro="">
      <xdr:nvCxnSpPr>
        <xdr:cNvPr id="354" name="直線コネクタ 353">
          <a:extLst>
            <a:ext uri="{FF2B5EF4-FFF2-40B4-BE49-F238E27FC236}">
              <a16:creationId xmlns:a16="http://schemas.microsoft.com/office/drawing/2014/main" id="{8165C7C9-36D2-42CA-82BF-AE33D1B14386}"/>
            </a:ext>
          </a:extLst>
        </xdr:cNvPr>
        <xdr:cNvCxnSpPr/>
      </xdr:nvCxnSpPr>
      <xdr:spPr>
        <a:xfrm>
          <a:off x="7861300" y="1471532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BB233A99-DC81-4685-B09E-2A7D5A4142F4}"/>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88BBAF50-EC61-4404-9E15-3F361A928D14}"/>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C3CA61FA-6328-4321-B1AE-7C890571C57A}"/>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602810B8-C275-49AD-BA8C-1A6C1B8BC4E9}"/>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10952</xdr:rowOff>
    </xdr:from>
    <xdr:ext cx="469744" cy="259045"/>
    <xdr:sp macro="" textlink="">
      <xdr:nvSpPr>
        <xdr:cNvPr id="359" name="n_1mainValue【公営住宅】&#10;一人当たり面積">
          <a:extLst>
            <a:ext uri="{FF2B5EF4-FFF2-40B4-BE49-F238E27FC236}">
              <a16:creationId xmlns:a16="http://schemas.microsoft.com/office/drawing/2014/main" id="{264892AF-4274-43D4-8446-7E01C94A844F}"/>
            </a:ext>
          </a:extLst>
        </xdr:cNvPr>
        <xdr:cNvSpPr txBox="1"/>
      </xdr:nvSpPr>
      <xdr:spPr>
        <a:xfrm>
          <a:off x="9391727" y="1475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12704</xdr:rowOff>
    </xdr:from>
    <xdr:ext cx="469744" cy="259045"/>
    <xdr:sp macro="" textlink="">
      <xdr:nvSpPr>
        <xdr:cNvPr id="360" name="n_2mainValue【公営住宅】&#10;一人当たり面積">
          <a:extLst>
            <a:ext uri="{FF2B5EF4-FFF2-40B4-BE49-F238E27FC236}">
              <a16:creationId xmlns:a16="http://schemas.microsoft.com/office/drawing/2014/main" id="{55C88AC1-920C-47A9-89B1-59639C299890}"/>
            </a:ext>
          </a:extLst>
        </xdr:cNvPr>
        <xdr:cNvSpPr txBox="1"/>
      </xdr:nvSpPr>
      <xdr:spPr>
        <a:xfrm>
          <a:off x="8515427" y="1475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12552</xdr:rowOff>
    </xdr:from>
    <xdr:ext cx="469744" cy="259045"/>
    <xdr:sp macro="" textlink="">
      <xdr:nvSpPr>
        <xdr:cNvPr id="361" name="n_3mainValue【公営住宅】&#10;一人当たり面積">
          <a:extLst>
            <a:ext uri="{FF2B5EF4-FFF2-40B4-BE49-F238E27FC236}">
              <a16:creationId xmlns:a16="http://schemas.microsoft.com/office/drawing/2014/main" id="{816BDF38-B12D-4273-8E6A-A459DF6743DD}"/>
            </a:ext>
          </a:extLst>
        </xdr:cNvPr>
        <xdr:cNvSpPr txBox="1"/>
      </xdr:nvSpPr>
      <xdr:spPr>
        <a:xfrm>
          <a:off x="7626427" y="147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110396B3-D81D-4A38-B087-C8ADBADC36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313A19A1-8410-4643-82F9-87FBF45994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3619F32D-B712-4BE7-874D-4EF3C3E06D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3F20593D-2901-49BD-919E-5C8BC3D64B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950728E9-96C5-4A90-B969-7B2F6EC010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BD34189-4F47-4F34-B1E6-F471CBB288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36870B81-5695-4268-9455-0939F566FD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28F9211A-B520-489B-83C6-1B6BCAF6373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ABB024D9-0DC7-4251-A35E-B3A7E63621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CC1D9C28-2B4F-4BCB-9255-5808241493B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6957D451-8343-446F-83B4-1243F11EA65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B5EFC098-A122-4B6F-A3E9-C7EBC7F106A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40121CE2-6856-43BD-9BD3-BFBAD12C812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26F0945C-A926-485F-8AE6-3A521FB7467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FEA97CA3-C449-463A-924D-81FD90474FD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73EC9978-4271-4501-9C6C-DD8B46AF75C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560737E9-A279-4ACE-93A2-3250CA626E3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B8C3A885-808B-4D6B-8C45-CF6466DA264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D0803A6B-DB88-4D82-B3A6-F38CD6DAF89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1560BE3A-02F1-4C8F-8662-05846CE8967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BE5D2E4D-E2E8-4F69-A0BB-A2730FD8471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A7F73394-F78F-4123-B13F-015FAE11F97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249A4F36-D996-44CC-B045-A1D628DB0B2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3FD2DEF8-7F73-452E-90F0-08894696F1F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B7B60769-A582-4076-AE50-307F9F318F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87" name="直線コネクタ 386">
          <a:extLst>
            <a:ext uri="{FF2B5EF4-FFF2-40B4-BE49-F238E27FC236}">
              <a16:creationId xmlns:a16="http://schemas.microsoft.com/office/drawing/2014/main" id="{C97E369A-6F45-44FC-9026-0D68AB25E809}"/>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88" name="【港湾・漁港】&#10;有形固定資産減価償却率最小値テキスト">
          <a:extLst>
            <a:ext uri="{FF2B5EF4-FFF2-40B4-BE49-F238E27FC236}">
              <a16:creationId xmlns:a16="http://schemas.microsoft.com/office/drawing/2014/main" id="{FAFCCEE6-8EC1-4A11-B7CC-3615E41AF7E1}"/>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89" name="直線コネクタ 388">
          <a:extLst>
            <a:ext uri="{FF2B5EF4-FFF2-40B4-BE49-F238E27FC236}">
              <a16:creationId xmlns:a16="http://schemas.microsoft.com/office/drawing/2014/main" id="{4926F57B-C916-4F0C-8F25-6536D0094F93}"/>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90" name="【港湾・漁港】&#10;有形固定資産減価償却率最大値テキスト">
          <a:extLst>
            <a:ext uri="{FF2B5EF4-FFF2-40B4-BE49-F238E27FC236}">
              <a16:creationId xmlns:a16="http://schemas.microsoft.com/office/drawing/2014/main" id="{20B01518-16F3-479E-82FB-847A42774D1A}"/>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91" name="直線コネクタ 390">
          <a:extLst>
            <a:ext uri="{FF2B5EF4-FFF2-40B4-BE49-F238E27FC236}">
              <a16:creationId xmlns:a16="http://schemas.microsoft.com/office/drawing/2014/main" id="{37350DA6-E215-4857-9B14-8B189F9869C7}"/>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A4415623-3449-4F79-99DB-34C1C7EC5A7D}"/>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93" name="フローチャート: 判断 392">
          <a:extLst>
            <a:ext uri="{FF2B5EF4-FFF2-40B4-BE49-F238E27FC236}">
              <a16:creationId xmlns:a16="http://schemas.microsoft.com/office/drawing/2014/main" id="{49340906-F3B6-4B83-9151-599FE2323A1A}"/>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4" name="フローチャート: 判断 393">
          <a:extLst>
            <a:ext uri="{FF2B5EF4-FFF2-40B4-BE49-F238E27FC236}">
              <a16:creationId xmlns:a16="http://schemas.microsoft.com/office/drawing/2014/main" id="{8E4DA84E-F9D4-4D6C-AFD3-C46AFCC74773}"/>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5" name="フローチャート: 判断 394">
          <a:extLst>
            <a:ext uri="{FF2B5EF4-FFF2-40B4-BE49-F238E27FC236}">
              <a16:creationId xmlns:a16="http://schemas.microsoft.com/office/drawing/2014/main" id="{1AE65B3F-B284-4924-9BE6-8AA8DD55CCFA}"/>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6" name="フローチャート: 判断 395">
          <a:extLst>
            <a:ext uri="{FF2B5EF4-FFF2-40B4-BE49-F238E27FC236}">
              <a16:creationId xmlns:a16="http://schemas.microsoft.com/office/drawing/2014/main" id="{7386851B-C11D-4B0B-B2B9-9CCC91E4E503}"/>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7" name="フローチャート: 判断 396">
          <a:extLst>
            <a:ext uri="{FF2B5EF4-FFF2-40B4-BE49-F238E27FC236}">
              <a16:creationId xmlns:a16="http://schemas.microsoft.com/office/drawing/2014/main" id="{94B68639-A157-4355-B287-362DA44A123A}"/>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E0853B7-5536-48D2-833D-C9B3207FF9D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765178F-434C-4214-B513-A4B2CE8F68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4258352-AA94-4CDA-95F7-85D2A5E9152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2C259A0-8E62-4691-9CCF-B9DF0453FB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28775A6-AE00-4516-8DB9-C233F0D09B4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92348</xdr:rowOff>
    </xdr:from>
    <xdr:to>
      <xdr:col>24</xdr:col>
      <xdr:colOff>114300</xdr:colOff>
      <xdr:row>100</xdr:row>
      <xdr:rowOff>22498</xdr:rowOff>
    </xdr:to>
    <xdr:sp macro="" textlink="">
      <xdr:nvSpPr>
        <xdr:cNvPr id="403" name="楕円 402">
          <a:extLst>
            <a:ext uri="{FF2B5EF4-FFF2-40B4-BE49-F238E27FC236}">
              <a16:creationId xmlns:a16="http://schemas.microsoft.com/office/drawing/2014/main" id="{8A8F8CE4-7FA3-4C6B-A32D-14C710A6FCC0}"/>
            </a:ext>
          </a:extLst>
        </xdr:cNvPr>
        <xdr:cNvSpPr/>
      </xdr:nvSpPr>
      <xdr:spPr>
        <a:xfrm>
          <a:off x="45847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45375</xdr:rowOff>
    </xdr:from>
    <xdr:ext cx="340478" cy="259045"/>
    <xdr:sp macro="" textlink="">
      <xdr:nvSpPr>
        <xdr:cNvPr id="404" name="【港湾・漁港】&#10;有形固定資産減価償却率該当値テキスト">
          <a:extLst>
            <a:ext uri="{FF2B5EF4-FFF2-40B4-BE49-F238E27FC236}">
              <a16:creationId xmlns:a16="http://schemas.microsoft.com/office/drawing/2014/main" id="{3893C380-FA66-4C22-BC84-5EEC8214304F}"/>
            </a:ext>
          </a:extLst>
        </xdr:cNvPr>
        <xdr:cNvSpPr txBox="1"/>
      </xdr:nvSpPr>
      <xdr:spPr>
        <a:xfrm>
          <a:off x="4673600" y="17018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35198</xdr:rowOff>
    </xdr:from>
    <xdr:to>
      <xdr:col>20</xdr:col>
      <xdr:colOff>38100</xdr:colOff>
      <xdr:row>100</xdr:row>
      <xdr:rowOff>136798</xdr:rowOff>
    </xdr:to>
    <xdr:sp macro="" textlink="">
      <xdr:nvSpPr>
        <xdr:cNvPr id="405" name="楕円 404">
          <a:extLst>
            <a:ext uri="{FF2B5EF4-FFF2-40B4-BE49-F238E27FC236}">
              <a16:creationId xmlns:a16="http://schemas.microsoft.com/office/drawing/2014/main" id="{27E20450-C758-4514-97EF-256BCA608A83}"/>
            </a:ext>
          </a:extLst>
        </xdr:cNvPr>
        <xdr:cNvSpPr/>
      </xdr:nvSpPr>
      <xdr:spPr>
        <a:xfrm>
          <a:off x="3746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143148</xdr:rowOff>
    </xdr:from>
    <xdr:to>
      <xdr:col>24</xdr:col>
      <xdr:colOff>63500</xdr:colOff>
      <xdr:row>100</xdr:row>
      <xdr:rowOff>85998</xdr:rowOff>
    </xdr:to>
    <xdr:cxnSp macro="">
      <xdr:nvCxnSpPr>
        <xdr:cNvPr id="406" name="直線コネクタ 405">
          <a:extLst>
            <a:ext uri="{FF2B5EF4-FFF2-40B4-BE49-F238E27FC236}">
              <a16:creationId xmlns:a16="http://schemas.microsoft.com/office/drawing/2014/main" id="{746D72E8-869B-4966-A544-2DB758B8FB9B}"/>
            </a:ext>
          </a:extLst>
        </xdr:cNvPr>
        <xdr:cNvCxnSpPr/>
      </xdr:nvCxnSpPr>
      <xdr:spPr>
        <a:xfrm flipV="1">
          <a:off x="3797300" y="1711669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162561</xdr:rowOff>
    </xdr:from>
    <xdr:to>
      <xdr:col>15</xdr:col>
      <xdr:colOff>101600</xdr:colOff>
      <xdr:row>100</xdr:row>
      <xdr:rowOff>92711</xdr:rowOff>
    </xdr:to>
    <xdr:sp macro="" textlink="">
      <xdr:nvSpPr>
        <xdr:cNvPr id="407" name="楕円 406">
          <a:extLst>
            <a:ext uri="{FF2B5EF4-FFF2-40B4-BE49-F238E27FC236}">
              <a16:creationId xmlns:a16="http://schemas.microsoft.com/office/drawing/2014/main" id="{C019DAB7-46C1-414D-8AF3-7658BDFA0FA7}"/>
            </a:ext>
          </a:extLst>
        </xdr:cNvPr>
        <xdr:cNvSpPr/>
      </xdr:nvSpPr>
      <xdr:spPr>
        <a:xfrm>
          <a:off x="2857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41911</xdr:rowOff>
    </xdr:from>
    <xdr:to>
      <xdr:col>19</xdr:col>
      <xdr:colOff>177800</xdr:colOff>
      <xdr:row>100</xdr:row>
      <xdr:rowOff>85998</xdr:rowOff>
    </xdr:to>
    <xdr:cxnSp macro="">
      <xdr:nvCxnSpPr>
        <xdr:cNvPr id="408" name="直線コネクタ 407">
          <a:extLst>
            <a:ext uri="{FF2B5EF4-FFF2-40B4-BE49-F238E27FC236}">
              <a16:creationId xmlns:a16="http://schemas.microsoft.com/office/drawing/2014/main" id="{5117C194-0D9A-4EF8-A151-736C83FFDDD7}"/>
            </a:ext>
          </a:extLst>
        </xdr:cNvPr>
        <xdr:cNvCxnSpPr/>
      </xdr:nvCxnSpPr>
      <xdr:spPr>
        <a:xfrm>
          <a:off x="2908300" y="171869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118473</xdr:rowOff>
    </xdr:from>
    <xdr:to>
      <xdr:col>10</xdr:col>
      <xdr:colOff>165100</xdr:colOff>
      <xdr:row>100</xdr:row>
      <xdr:rowOff>48623</xdr:rowOff>
    </xdr:to>
    <xdr:sp macro="" textlink="">
      <xdr:nvSpPr>
        <xdr:cNvPr id="409" name="楕円 408">
          <a:extLst>
            <a:ext uri="{FF2B5EF4-FFF2-40B4-BE49-F238E27FC236}">
              <a16:creationId xmlns:a16="http://schemas.microsoft.com/office/drawing/2014/main" id="{6D859C41-B9B0-418D-B8BA-F7352F686F3D}"/>
            </a:ext>
          </a:extLst>
        </xdr:cNvPr>
        <xdr:cNvSpPr/>
      </xdr:nvSpPr>
      <xdr:spPr>
        <a:xfrm>
          <a:off x="1968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169273</xdr:rowOff>
    </xdr:from>
    <xdr:to>
      <xdr:col>15</xdr:col>
      <xdr:colOff>50800</xdr:colOff>
      <xdr:row>100</xdr:row>
      <xdr:rowOff>41911</xdr:rowOff>
    </xdr:to>
    <xdr:cxnSp macro="">
      <xdr:nvCxnSpPr>
        <xdr:cNvPr id="410" name="直線コネクタ 409">
          <a:extLst>
            <a:ext uri="{FF2B5EF4-FFF2-40B4-BE49-F238E27FC236}">
              <a16:creationId xmlns:a16="http://schemas.microsoft.com/office/drawing/2014/main" id="{176CE178-EFA0-4F79-90FB-218298A3FF8A}"/>
            </a:ext>
          </a:extLst>
        </xdr:cNvPr>
        <xdr:cNvCxnSpPr/>
      </xdr:nvCxnSpPr>
      <xdr:spPr>
        <a:xfrm>
          <a:off x="2019300" y="1714282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11" name="n_1aveValue【港湾・漁港】&#10;有形固定資産減価償却率">
          <a:extLst>
            <a:ext uri="{FF2B5EF4-FFF2-40B4-BE49-F238E27FC236}">
              <a16:creationId xmlns:a16="http://schemas.microsoft.com/office/drawing/2014/main" id="{93F94E61-38D9-4607-91B5-9538F88ADBFB}"/>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12" name="n_2aveValue【港湾・漁港】&#10;有形固定資産減価償却率">
          <a:extLst>
            <a:ext uri="{FF2B5EF4-FFF2-40B4-BE49-F238E27FC236}">
              <a16:creationId xmlns:a16="http://schemas.microsoft.com/office/drawing/2014/main" id="{DC8BB83E-3957-4F85-9353-C210246FE409}"/>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13" name="n_3aveValue【港湾・漁港】&#10;有形固定資産減価償却率">
          <a:extLst>
            <a:ext uri="{FF2B5EF4-FFF2-40B4-BE49-F238E27FC236}">
              <a16:creationId xmlns:a16="http://schemas.microsoft.com/office/drawing/2014/main" id="{BB51A2EE-7FC9-4598-B8C6-E05203653D69}"/>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14" name="n_4aveValue【港湾・漁港】&#10;有形固定資産減価償却率">
          <a:extLst>
            <a:ext uri="{FF2B5EF4-FFF2-40B4-BE49-F238E27FC236}">
              <a16:creationId xmlns:a16="http://schemas.microsoft.com/office/drawing/2014/main" id="{98E58C4E-9462-4CBE-B3E9-89AC7A843109}"/>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153325</xdr:rowOff>
    </xdr:from>
    <xdr:ext cx="340478" cy="259045"/>
    <xdr:sp macro="" textlink="">
      <xdr:nvSpPr>
        <xdr:cNvPr id="415" name="n_1mainValue【港湾・漁港】&#10;有形固定資産減価償却率">
          <a:extLst>
            <a:ext uri="{FF2B5EF4-FFF2-40B4-BE49-F238E27FC236}">
              <a16:creationId xmlns:a16="http://schemas.microsoft.com/office/drawing/2014/main" id="{2991B1AF-F77A-4944-8CC2-CE0744DE153A}"/>
            </a:ext>
          </a:extLst>
        </xdr:cNvPr>
        <xdr:cNvSpPr txBox="1"/>
      </xdr:nvSpPr>
      <xdr:spPr>
        <a:xfrm>
          <a:off x="36143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109238</xdr:rowOff>
    </xdr:from>
    <xdr:ext cx="340478" cy="259045"/>
    <xdr:sp macro="" textlink="">
      <xdr:nvSpPr>
        <xdr:cNvPr id="416" name="n_2mainValue【港湾・漁港】&#10;有形固定資産減価償却率">
          <a:extLst>
            <a:ext uri="{FF2B5EF4-FFF2-40B4-BE49-F238E27FC236}">
              <a16:creationId xmlns:a16="http://schemas.microsoft.com/office/drawing/2014/main" id="{217239AA-A828-4224-A64A-C665252FD4F5}"/>
            </a:ext>
          </a:extLst>
        </xdr:cNvPr>
        <xdr:cNvSpPr txBox="1"/>
      </xdr:nvSpPr>
      <xdr:spPr>
        <a:xfrm>
          <a:off x="2738061" y="1691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65150</xdr:rowOff>
    </xdr:from>
    <xdr:ext cx="340478" cy="259045"/>
    <xdr:sp macro="" textlink="">
      <xdr:nvSpPr>
        <xdr:cNvPr id="417" name="n_3mainValue【港湾・漁港】&#10;有形固定資産減価償却率">
          <a:extLst>
            <a:ext uri="{FF2B5EF4-FFF2-40B4-BE49-F238E27FC236}">
              <a16:creationId xmlns:a16="http://schemas.microsoft.com/office/drawing/2014/main" id="{BE18B056-3C49-49E8-8BB2-8413B9A0C299}"/>
            </a:ext>
          </a:extLst>
        </xdr:cNvPr>
        <xdr:cNvSpPr txBox="1"/>
      </xdr:nvSpPr>
      <xdr:spPr>
        <a:xfrm>
          <a:off x="1849061" y="1686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7A0B8B61-2055-47D9-9378-94B6E43AA7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B8557D88-F304-4BAD-A360-B519CC9D60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C288D111-C135-42BC-9581-9F509BCC4B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807E65B2-29E6-4BCB-A754-677E7E657A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F07FB83-05AD-436C-A4A3-C499D92454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B70471D2-731D-40A1-A6C9-3B333930A73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64916B6-E611-470D-A4B0-8D39043B43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6FD13188-92A3-4E17-9F4B-0B68848B25D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956E1D30-0AF9-4C73-BF47-87ECD4B6CA9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3C5BFD10-5224-49BE-B710-00D64BD4FF5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B72117E4-A8E1-4C2C-ABBF-B72431F04CC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9" name="テキスト ボックス 428">
          <a:extLst>
            <a:ext uri="{FF2B5EF4-FFF2-40B4-BE49-F238E27FC236}">
              <a16:creationId xmlns:a16="http://schemas.microsoft.com/office/drawing/2014/main" id="{2648B5FB-0A28-43FC-96A4-72BCAC6FB57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8978B2D6-6604-4532-B782-3E2EBB31E16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1" name="テキスト ボックス 430">
          <a:extLst>
            <a:ext uri="{FF2B5EF4-FFF2-40B4-BE49-F238E27FC236}">
              <a16:creationId xmlns:a16="http://schemas.microsoft.com/office/drawing/2014/main" id="{6415CFB4-A29E-41C7-B937-DB53877E366B}"/>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489E8764-C79E-4916-936F-BEF0D54A232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3" name="テキスト ボックス 432">
          <a:extLst>
            <a:ext uri="{FF2B5EF4-FFF2-40B4-BE49-F238E27FC236}">
              <a16:creationId xmlns:a16="http://schemas.microsoft.com/office/drawing/2014/main" id="{613D31D1-7AAD-435F-B9F7-C8B8EDC59EC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88E93C3F-F4DB-49A3-BFD3-87ACA970AC0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5" name="テキスト ボックス 434">
          <a:extLst>
            <a:ext uri="{FF2B5EF4-FFF2-40B4-BE49-F238E27FC236}">
              <a16:creationId xmlns:a16="http://schemas.microsoft.com/office/drawing/2014/main" id="{DD00DB9C-6507-4412-A6E1-825F3A1C5839}"/>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279A5EB5-A01E-4129-BD57-78491B60E4E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7" name="テキスト ボックス 436">
          <a:extLst>
            <a:ext uri="{FF2B5EF4-FFF2-40B4-BE49-F238E27FC236}">
              <a16:creationId xmlns:a16="http://schemas.microsoft.com/office/drawing/2014/main" id="{B1DCD946-076F-4229-A6A3-6ACBE17BA40C}"/>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44B6792C-B800-44D2-B8DA-8941937B24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9" name="テキスト ボックス 438">
          <a:extLst>
            <a:ext uri="{FF2B5EF4-FFF2-40B4-BE49-F238E27FC236}">
              <a16:creationId xmlns:a16="http://schemas.microsoft.com/office/drawing/2014/main" id="{99E2BC20-DEA8-424E-A634-8BD4C026952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4CEA2DF7-785A-463D-8EA8-9CC50B9ED2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41" name="直線コネクタ 440">
          <a:extLst>
            <a:ext uri="{FF2B5EF4-FFF2-40B4-BE49-F238E27FC236}">
              <a16:creationId xmlns:a16="http://schemas.microsoft.com/office/drawing/2014/main" id="{E4A6E3D6-CA96-4DAB-8125-10FB2AFBFDB2}"/>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42" name="【港湾・漁港】&#10;一人当たり有形固定資産（償却資産）額最小値テキスト">
          <a:extLst>
            <a:ext uri="{FF2B5EF4-FFF2-40B4-BE49-F238E27FC236}">
              <a16:creationId xmlns:a16="http://schemas.microsoft.com/office/drawing/2014/main" id="{FB50D177-DA1D-4D46-B3FE-F917EC06B863}"/>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43" name="直線コネクタ 442">
          <a:extLst>
            <a:ext uri="{FF2B5EF4-FFF2-40B4-BE49-F238E27FC236}">
              <a16:creationId xmlns:a16="http://schemas.microsoft.com/office/drawing/2014/main" id="{538863AB-8009-40A8-9A6C-5E445E5D50A8}"/>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44" name="【港湾・漁港】&#10;一人当たり有形固定資産（償却資産）額最大値テキスト">
          <a:extLst>
            <a:ext uri="{FF2B5EF4-FFF2-40B4-BE49-F238E27FC236}">
              <a16:creationId xmlns:a16="http://schemas.microsoft.com/office/drawing/2014/main" id="{871603C2-5671-4E4F-B4DA-830D6B79365F}"/>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45" name="直線コネクタ 444">
          <a:extLst>
            <a:ext uri="{FF2B5EF4-FFF2-40B4-BE49-F238E27FC236}">
              <a16:creationId xmlns:a16="http://schemas.microsoft.com/office/drawing/2014/main" id="{8C4D44F7-B7AE-42F0-A72D-41A5A77EE2B0}"/>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46" name="【港湾・漁港】&#10;一人当たり有形固定資産（償却資産）額平均値テキスト">
          <a:extLst>
            <a:ext uri="{FF2B5EF4-FFF2-40B4-BE49-F238E27FC236}">
              <a16:creationId xmlns:a16="http://schemas.microsoft.com/office/drawing/2014/main" id="{635F2CDC-F0F4-40B0-B42B-5199A848253F}"/>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47" name="フローチャート: 判断 446">
          <a:extLst>
            <a:ext uri="{FF2B5EF4-FFF2-40B4-BE49-F238E27FC236}">
              <a16:creationId xmlns:a16="http://schemas.microsoft.com/office/drawing/2014/main" id="{A288DD7D-FC7F-4647-8447-EA009A9619CB}"/>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48" name="フローチャート: 判断 447">
          <a:extLst>
            <a:ext uri="{FF2B5EF4-FFF2-40B4-BE49-F238E27FC236}">
              <a16:creationId xmlns:a16="http://schemas.microsoft.com/office/drawing/2014/main" id="{7A211AA5-8817-446F-82B3-B9EE4E3C2196}"/>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49" name="フローチャート: 判断 448">
          <a:extLst>
            <a:ext uri="{FF2B5EF4-FFF2-40B4-BE49-F238E27FC236}">
              <a16:creationId xmlns:a16="http://schemas.microsoft.com/office/drawing/2014/main" id="{06B20F5A-B594-4B11-AAF7-5145BFAE5583}"/>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50" name="フローチャート: 判断 449">
          <a:extLst>
            <a:ext uri="{FF2B5EF4-FFF2-40B4-BE49-F238E27FC236}">
              <a16:creationId xmlns:a16="http://schemas.microsoft.com/office/drawing/2014/main" id="{327DB8D9-D34A-4894-A06C-584DDDB37974}"/>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51" name="フローチャート: 判断 450">
          <a:extLst>
            <a:ext uri="{FF2B5EF4-FFF2-40B4-BE49-F238E27FC236}">
              <a16:creationId xmlns:a16="http://schemas.microsoft.com/office/drawing/2014/main" id="{2A027A03-9455-4ABB-93E7-ADEA0CF58B32}"/>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D786896F-4277-4751-B0FC-7C55D9F286F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890F6AC4-D52F-4873-9D32-8C1EDDAC74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B9E11A62-68B4-4D06-BB3E-866F09601D2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834FDBE9-472B-477B-B390-A0E51DB0A2E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4A3D53DD-6F54-45F9-8E9A-6A0D308F67D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100540</xdr:rowOff>
    </xdr:from>
    <xdr:to>
      <xdr:col>55</xdr:col>
      <xdr:colOff>50800</xdr:colOff>
      <xdr:row>109</xdr:row>
      <xdr:rowOff>30690</xdr:rowOff>
    </xdr:to>
    <xdr:sp macro="" textlink="">
      <xdr:nvSpPr>
        <xdr:cNvPr id="457" name="楕円 456">
          <a:extLst>
            <a:ext uri="{FF2B5EF4-FFF2-40B4-BE49-F238E27FC236}">
              <a16:creationId xmlns:a16="http://schemas.microsoft.com/office/drawing/2014/main" id="{9D09502E-125C-4D45-973A-AD31E9208138}"/>
            </a:ext>
          </a:extLst>
        </xdr:cNvPr>
        <xdr:cNvSpPr/>
      </xdr:nvSpPr>
      <xdr:spPr>
        <a:xfrm>
          <a:off x="10426700" y="186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534377" cy="259045"/>
    <xdr:sp macro="" textlink="">
      <xdr:nvSpPr>
        <xdr:cNvPr id="458" name="【港湾・漁港】&#10;一人当たり有形固定資産（償却資産）額該当値テキスト">
          <a:extLst>
            <a:ext uri="{FF2B5EF4-FFF2-40B4-BE49-F238E27FC236}">
              <a16:creationId xmlns:a16="http://schemas.microsoft.com/office/drawing/2014/main" id="{DB7C1FF5-5D8C-4100-A829-E09CB43718A9}"/>
            </a:ext>
          </a:extLst>
        </xdr:cNvPr>
        <xdr:cNvSpPr txBox="1"/>
      </xdr:nvSpPr>
      <xdr:spPr>
        <a:xfrm>
          <a:off x="10515600" y="185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101453</xdr:rowOff>
    </xdr:from>
    <xdr:to>
      <xdr:col>50</xdr:col>
      <xdr:colOff>165100</xdr:colOff>
      <xdr:row>109</xdr:row>
      <xdr:rowOff>31603</xdr:rowOff>
    </xdr:to>
    <xdr:sp macro="" textlink="">
      <xdr:nvSpPr>
        <xdr:cNvPr id="459" name="楕円 458">
          <a:extLst>
            <a:ext uri="{FF2B5EF4-FFF2-40B4-BE49-F238E27FC236}">
              <a16:creationId xmlns:a16="http://schemas.microsoft.com/office/drawing/2014/main" id="{10BF5469-0D57-4B30-AD17-2F429761E7F6}"/>
            </a:ext>
          </a:extLst>
        </xdr:cNvPr>
        <xdr:cNvSpPr/>
      </xdr:nvSpPr>
      <xdr:spPr>
        <a:xfrm>
          <a:off x="9588500" y="186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151340</xdr:rowOff>
    </xdr:from>
    <xdr:to>
      <xdr:col>55</xdr:col>
      <xdr:colOff>0</xdr:colOff>
      <xdr:row>108</xdr:row>
      <xdr:rowOff>152253</xdr:rowOff>
    </xdr:to>
    <xdr:cxnSp macro="">
      <xdr:nvCxnSpPr>
        <xdr:cNvPr id="460" name="直線コネクタ 459">
          <a:extLst>
            <a:ext uri="{FF2B5EF4-FFF2-40B4-BE49-F238E27FC236}">
              <a16:creationId xmlns:a16="http://schemas.microsoft.com/office/drawing/2014/main" id="{2DF5F82D-CB15-4CBF-951F-613C12CB4E6A}"/>
            </a:ext>
          </a:extLst>
        </xdr:cNvPr>
        <xdr:cNvCxnSpPr/>
      </xdr:nvCxnSpPr>
      <xdr:spPr>
        <a:xfrm flipV="1">
          <a:off x="9639300" y="1866794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101456</xdr:rowOff>
    </xdr:from>
    <xdr:to>
      <xdr:col>46</xdr:col>
      <xdr:colOff>38100</xdr:colOff>
      <xdr:row>109</xdr:row>
      <xdr:rowOff>31606</xdr:rowOff>
    </xdr:to>
    <xdr:sp macro="" textlink="">
      <xdr:nvSpPr>
        <xdr:cNvPr id="461" name="楕円 460">
          <a:extLst>
            <a:ext uri="{FF2B5EF4-FFF2-40B4-BE49-F238E27FC236}">
              <a16:creationId xmlns:a16="http://schemas.microsoft.com/office/drawing/2014/main" id="{65E07635-0E17-4160-9942-C00C3570F0A0}"/>
            </a:ext>
          </a:extLst>
        </xdr:cNvPr>
        <xdr:cNvSpPr/>
      </xdr:nvSpPr>
      <xdr:spPr>
        <a:xfrm>
          <a:off x="8699500" y="186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152253</xdr:rowOff>
    </xdr:from>
    <xdr:to>
      <xdr:col>50</xdr:col>
      <xdr:colOff>114300</xdr:colOff>
      <xdr:row>108</xdr:row>
      <xdr:rowOff>152256</xdr:rowOff>
    </xdr:to>
    <xdr:cxnSp macro="">
      <xdr:nvCxnSpPr>
        <xdr:cNvPr id="462" name="直線コネクタ 461">
          <a:extLst>
            <a:ext uri="{FF2B5EF4-FFF2-40B4-BE49-F238E27FC236}">
              <a16:creationId xmlns:a16="http://schemas.microsoft.com/office/drawing/2014/main" id="{4753F374-78AF-4908-A0F2-B16E2A2C5F7E}"/>
            </a:ext>
          </a:extLst>
        </xdr:cNvPr>
        <xdr:cNvCxnSpPr/>
      </xdr:nvCxnSpPr>
      <xdr:spPr>
        <a:xfrm flipV="1">
          <a:off x="8750300" y="1866885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101457</xdr:rowOff>
    </xdr:from>
    <xdr:to>
      <xdr:col>41</xdr:col>
      <xdr:colOff>101600</xdr:colOff>
      <xdr:row>109</xdr:row>
      <xdr:rowOff>31607</xdr:rowOff>
    </xdr:to>
    <xdr:sp macro="" textlink="">
      <xdr:nvSpPr>
        <xdr:cNvPr id="463" name="楕円 462">
          <a:extLst>
            <a:ext uri="{FF2B5EF4-FFF2-40B4-BE49-F238E27FC236}">
              <a16:creationId xmlns:a16="http://schemas.microsoft.com/office/drawing/2014/main" id="{562DDE4E-CFC5-446B-9836-1D0F4678D73B}"/>
            </a:ext>
          </a:extLst>
        </xdr:cNvPr>
        <xdr:cNvSpPr/>
      </xdr:nvSpPr>
      <xdr:spPr>
        <a:xfrm>
          <a:off x="7810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152256</xdr:rowOff>
    </xdr:from>
    <xdr:to>
      <xdr:col>45</xdr:col>
      <xdr:colOff>177800</xdr:colOff>
      <xdr:row>108</xdr:row>
      <xdr:rowOff>152257</xdr:rowOff>
    </xdr:to>
    <xdr:cxnSp macro="">
      <xdr:nvCxnSpPr>
        <xdr:cNvPr id="464" name="直線コネクタ 463">
          <a:extLst>
            <a:ext uri="{FF2B5EF4-FFF2-40B4-BE49-F238E27FC236}">
              <a16:creationId xmlns:a16="http://schemas.microsoft.com/office/drawing/2014/main" id="{38BBF3C0-08C3-4204-B6AD-5B6D345DE1C4}"/>
            </a:ext>
          </a:extLst>
        </xdr:cNvPr>
        <xdr:cNvCxnSpPr/>
      </xdr:nvCxnSpPr>
      <xdr:spPr>
        <a:xfrm flipV="1">
          <a:off x="7861300" y="1866885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65" name="n_1aveValue【港湾・漁港】&#10;一人当たり有形固定資産（償却資産）額">
          <a:extLst>
            <a:ext uri="{FF2B5EF4-FFF2-40B4-BE49-F238E27FC236}">
              <a16:creationId xmlns:a16="http://schemas.microsoft.com/office/drawing/2014/main" id="{3CDF2F5E-F50C-4EDC-AA73-E33CBB5CE08F}"/>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66" name="n_2aveValue【港湾・漁港】&#10;一人当たり有形固定資産（償却資産）額">
          <a:extLst>
            <a:ext uri="{FF2B5EF4-FFF2-40B4-BE49-F238E27FC236}">
              <a16:creationId xmlns:a16="http://schemas.microsoft.com/office/drawing/2014/main" id="{DDB6DF9F-0910-4EFB-A2D9-3E3E375AF450}"/>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67" name="n_3aveValue【港湾・漁港】&#10;一人当たり有形固定資産（償却資産）額">
          <a:extLst>
            <a:ext uri="{FF2B5EF4-FFF2-40B4-BE49-F238E27FC236}">
              <a16:creationId xmlns:a16="http://schemas.microsoft.com/office/drawing/2014/main" id="{39940332-3D85-4AFC-B11F-180D90FD2672}"/>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68" name="n_4aveValue【港湾・漁港】&#10;一人当たり有形固定資産（償却資産）額">
          <a:extLst>
            <a:ext uri="{FF2B5EF4-FFF2-40B4-BE49-F238E27FC236}">
              <a16:creationId xmlns:a16="http://schemas.microsoft.com/office/drawing/2014/main" id="{19668D7C-13D6-4341-8E57-6FD17762F7D0}"/>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22730</xdr:rowOff>
    </xdr:from>
    <xdr:ext cx="534377" cy="259045"/>
    <xdr:sp macro="" textlink="">
      <xdr:nvSpPr>
        <xdr:cNvPr id="469" name="n_1mainValue【港湾・漁港】&#10;一人当たり有形固定資産（償却資産）額">
          <a:extLst>
            <a:ext uri="{FF2B5EF4-FFF2-40B4-BE49-F238E27FC236}">
              <a16:creationId xmlns:a16="http://schemas.microsoft.com/office/drawing/2014/main" id="{4B905A3B-7C2F-4F85-B3D6-73799ACF95B5}"/>
            </a:ext>
          </a:extLst>
        </xdr:cNvPr>
        <xdr:cNvSpPr txBox="1"/>
      </xdr:nvSpPr>
      <xdr:spPr>
        <a:xfrm>
          <a:off x="9359411" y="187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22733</xdr:rowOff>
    </xdr:from>
    <xdr:ext cx="534377" cy="259045"/>
    <xdr:sp macro="" textlink="">
      <xdr:nvSpPr>
        <xdr:cNvPr id="470" name="n_2mainValue【港湾・漁港】&#10;一人当たり有形固定資産（償却資産）額">
          <a:extLst>
            <a:ext uri="{FF2B5EF4-FFF2-40B4-BE49-F238E27FC236}">
              <a16:creationId xmlns:a16="http://schemas.microsoft.com/office/drawing/2014/main" id="{70F78CF4-437A-424B-A715-FAE3DFBADF84}"/>
            </a:ext>
          </a:extLst>
        </xdr:cNvPr>
        <xdr:cNvSpPr txBox="1"/>
      </xdr:nvSpPr>
      <xdr:spPr>
        <a:xfrm>
          <a:off x="8483111" y="187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22734</xdr:rowOff>
    </xdr:from>
    <xdr:ext cx="534377" cy="259045"/>
    <xdr:sp macro="" textlink="">
      <xdr:nvSpPr>
        <xdr:cNvPr id="471" name="n_3mainValue【港湾・漁港】&#10;一人当たり有形固定資産（償却資産）額">
          <a:extLst>
            <a:ext uri="{FF2B5EF4-FFF2-40B4-BE49-F238E27FC236}">
              <a16:creationId xmlns:a16="http://schemas.microsoft.com/office/drawing/2014/main" id="{8A6E1B1F-059D-4116-947E-52B6AA990E01}"/>
            </a:ext>
          </a:extLst>
        </xdr:cNvPr>
        <xdr:cNvSpPr txBox="1"/>
      </xdr:nvSpPr>
      <xdr:spPr>
        <a:xfrm>
          <a:off x="7594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B1D8C844-D687-40E8-9988-959C3009DD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8643F97B-66A2-479B-9C67-5BA1012FD2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2D4A4D66-854B-4BBC-858A-C6DC46EDF7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7F3154EA-B99B-4DD2-AA2B-79130B5EB7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ACD40914-876A-4D56-A2F5-B8F9E4C437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3D655E29-B053-4A1F-9FF1-4B0F3BEC6D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DF6AF591-88E0-45B7-94AF-227172AA61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96B64FEC-445A-4654-BA02-3E0CBEC894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FE154F27-E32B-4AFB-9DA5-31754B6C70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958C3CDD-D382-46C1-9009-FB6E543D13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A1418540-38AF-402F-8A66-37C8CD95DF9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775FF925-89FB-4A1C-958E-306C360416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3C9E2737-A2A7-4695-AA6F-9B384225AE1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2ED684DF-24BF-414E-ACCB-7BC61863319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7A25DF1C-4053-452D-B008-113D1F761D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0AE494CD-B780-40BF-9A62-95D2AAE756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3B0FF0C5-49BE-4D14-A129-E38B4EA5243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861D261E-08C6-4C6C-9EF3-2E0810166C1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DF94FD64-4C63-40BE-8AA5-99495352BCA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6A2CB8F7-5A68-4EA7-A82D-94716171F8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D74986F5-4934-4978-8332-210B65FB35C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070BF1DB-640D-434B-BD7B-5169705B91C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37B99AAE-EF81-4CFB-B9D8-B6C3EB1C5F1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7FD5B7D2-18E9-488C-9259-98BB5A11B6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C9C84194-8E6B-4862-8A92-099567A702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2D94E236-CE65-4360-A088-3E0019A9FBF9}"/>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認定こども園・幼稚園・保育所】&#10;有形固定資産減価償却率最小値テキスト">
          <a:extLst>
            <a:ext uri="{FF2B5EF4-FFF2-40B4-BE49-F238E27FC236}">
              <a16:creationId xmlns:a16="http://schemas.microsoft.com/office/drawing/2014/main" id="{64F9EB0F-2CEE-4813-9305-46F80C47A95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5C2BB479-10EC-4FCE-8DDF-D632EDFEED6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F856F7D2-6B9E-4E16-A3BA-BCBBDB5BE083}"/>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01" name="直線コネクタ 500">
          <a:extLst>
            <a:ext uri="{FF2B5EF4-FFF2-40B4-BE49-F238E27FC236}">
              <a16:creationId xmlns:a16="http://schemas.microsoft.com/office/drawing/2014/main" id="{A775372A-4A7E-49FE-AC34-06E46DFD13AA}"/>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87FB3558-AC26-43ED-8976-C132823CE36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03" name="フローチャート: 判断 502">
          <a:extLst>
            <a:ext uri="{FF2B5EF4-FFF2-40B4-BE49-F238E27FC236}">
              <a16:creationId xmlns:a16="http://schemas.microsoft.com/office/drawing/2014/main" id="{EB05C1A8-BA95-4300-91F1-EBCD030A48D7}"/>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4" name="フローチャート: 判断 503">
          <a:extLst>
            <a:ext uri="{FF2B5EF4-FFF2-40B4-BE49-F238E27FC236}">
              <a16:creationId xmlns:a16="http://schemas.microsoft.com/office/drawing/2014/main" id="{FE5D38B3-63FE-463C-992E-041CD1FFFE6C}"/>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05" name="フローチャート: 判断 504">
          <a:extLst>
            <a:ext uri="{FF2B5EF4-FFF2-40B4-BE49-F238E27FC236}">
              <a16:creationId xmlns:a16="http://schemas.microsoft.com/office/drawing/2014/main" id="{7A38B313-3AF4-4048-89A8-A85F1AE81923}"/>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06" name="フローチャート: 判断 505">
          <a:extLst>
            <a:ext uri="{FF2B5EF4-FFF2-40B4-BE49-F238E27FC236}">
              <a16:creationId xmlns:a16="http://schemas.microsoft.com/office/drawing/2014/main" id="{380E4D85-5376-4FE3-B716-935E05F64A26}"/>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7" name="フローチャート: 判断 506">
          <a:extLst>
            <a:ext uri="{FF2B5EF4-FFF2-40B4-BE49-F238E27FC236}">
              <a16:creationId xmlns:a16="http://schemas.microsoft.com/office/drawing/2014/main" id="{F20207BA-2CA9-4BA2-BC36-59769BA2E12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B578AAB9-4F36-41E8-A804-7F3C6A7C18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4A5D932-D113-4728-9891-3F888BDE315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3BCD9FFE-FC36-43B7-B7F8-06FA721B29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D68F2A17-04CB-4491-A100-061F1ECE7E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B164DD0B-00A1-456F-9D7C-25D83C45A1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164193</xdr:rowOff>
    </xdr:from>
    <xdr:to>
      <xdr:col>85</xdr:col>
      <xdr:colOff>177800</xdr:colOff>
      <xdr:row>34</xdr:row>
      <xdr:rowOff>94343</xdr:rowOff>
    </xdr:to>
    <xdr:sp macro="" textlink="">
      <xdr:nvSpPr>
        <xdr:cNvPr id="513" name="楕円 512">
          <a:extLst>
            <a:ext uri="{FF2B5EF4-FFF2-40B4-BE49-F238E27FC236}">
              <a16:creationId xmlns:a16="http://schemas.microsoft.com/office/drawing/2014/main" id="{67BF6DF6-B267-4FF4-A58C-18F50DB667F2}"/>
            </a:ext>
          </a:extLst>
        </xdr:cNvPr>
        <xdr:cNvSpPr/>
      </xdr:nvSpPr>
      <xdr:spPr>
        <a:xfrm>
          <a:off x="16268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15620</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797CB874-F18C-432E-92F6-C4023B33D770}"/>
            </a:ext>
          </a:extLst>
        </xdr:cNvPr>
        <xdr:cNvSpPr txBox="1"/>
      </xdr:nvSpPr>
      <xdr:spPr>
        <a:xfrm>
          <a:off x="16357600" y="56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76019</xdr:rowOff>
    </xdr:from>
    <xdr:to>
      <xdr:col>81</xdr:col>
      <xdr:colOff>101600</xdr:colOff>
      <xdr:row>41</xdr:row>
      <xdr:rowOff>6169</xdr:rowOff>
    </xdr:to>
    <xdr:sp macro="" textlink="">
      <xdr:nvSpPr>
        <xdr:cNvPr id="515" name="楕円 514">
          <a:extLst>
            <a:ext uri="{FF2B5EF4-FFF2-40B4-BE49-F238E27FC236}">
              <a16:creationId xmlns:a16="http://schemas.microsoft.com/office/drawing/2014/main" id="{9E1231D5-97D2-441C-8EE8-73F0D2D021C3}"/>
            </a:ext>
          </a:extLst>
        </xdr:cNvPr>
        <xdr:cNvSpPr/>
      </xdr:nvSpPr>
      <xdr:spPr>
        <a:xfrm>
          <a:off x="15430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43543</xdr:rowOff>
    </xdr:from>
    <xdr:to>
      <xdr:col>85</xdr:col>
      <xdr:colOff>127000</xdr:colOff>
      <xdr:row>40</xdr:row>
      <xdr:rowOff>126819</xdr:rowOff>
    </xdr:to>
    <xdr:cxnSp macro="">
      <xdr:nvCxnSpPr>
        <xdr:cNvPr id="516" name="直線コネクタ 515">
          <a:extLst>
            <a:ext uri="{FF2B5EF4-FFF2-40B4-BE49-F238E27FC236}">
              <a16:creationId xmlns:a16="http://schemas.microsoft.com/office/drawing/2014/main" id="{6F015377-72F9-401C-ADFC-F7C0F991C6F1}"/>
            </a:ext>
          </a:extLst>
        </xdr:cNvPr>
        <xdr:cNvCxnSpPr/>
      </xdr:nvCxnSpPr>
      <xdr:spPr>
        <a:xfrm flipV="1">
          <a:off x="15481300" y="5872843"/>
          <a:ext cx="838200" cy="1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40096</xdr:rowOff>
    </xdr:from>
    <xdr:to>
      <xdr:col>76</xdr:col>
      <xdr:colOff>165100</xdr:colOff>
      <xdr:row>40</xdr:row>
      <xdr:rowOff>141696</xdr:rowOff>
    </xdr:to>
    <xdr:sp macro="" textlink="">
      <xdr:nvSpPr>
        <xdr:cNvPr id="517" name="楕円 516">
          <a:extLst>
            <a:ext uri="{FF2B5EF4-FFF2-40B4-BE49-F238E27FC236}">
              <a16:creationId xmlns:a16="http://schemas.microsoft.com/office/drawing/2014/main" id="{BA219633-BF0B-4558-B790-E9BED0618FD3}"/>
            </a:ext>
          </a:extLst>
        </xdr:cNvPr>
        <xdr:cNvSpPr/>
      </xdr:nvSpPr>
      <xdr:spPr>
        <a:xfrm>
          <a:off x="14541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90896</xdr:rowOff>
    </xdr:from>
    <xdr:to>
      <xdr:col>81</xdr:col>
      <xdr:colOff>50800</xdr:colOff>
      <xdr:row>40</xdr:row>
      <xdr:rowOff>126819</xdr:rowOff>
    </xdr:to>
    <xdr:cxnSp macro="">
      <xdr:nvCxnSpPr>
        <xdr:cNvPr id="518" name="直線コネクタ 517">
          <a:extLst>
            <a:ext uri="{FF2B5EF4-FFF2-40B4-BE49-F238E27FC236}">
              <a16:creationId xmlns:a16="http://schemas.microsoft.com/office/drawing/2014/main" id="{DBD2B726-3BE6-4FA1-B16D-F5E5766869E3}"/>
            </a:ext>
          </a:extLst>
        </xdr:cNvPr>
        <xdr:cNvCxnSpPr/>
      </xdr:nvCxnSpPr>
      <xdr:spPr>
        <a:xfrm>
          <a:off x="14592300" y="69488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519" name="楕円 518">
          <a:extLst>
            <a:ext uri="{FF2B5EF4-FFF2-40B4-BE49-F238E27FC236}">
              <a16:creationId xmlns:a16="http://schemas.microsoft.com/office/drawing/2014/main" id="{00835E1B-A75F-40FE-B2A1-967604D4972E}"/>
            </a:ext>
          </a:extLst>
        </xdr:cNvPr>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40</xdr:row>
      <xdr:rowOff>90896</xdr:rowOff>
    </xdr:to>
    <xdr:cxnSp macro="">
      <xdr:nvCxnSpPr>
        <xdr:cNvPr id="520" name="直線コネクタ 519">
          <a:extLst>
            <a:ext uri="{FF2B5EF4-FFF2-40B4-BE49-F238E27FC236}">
              <a16:creationId xmlns:a16="http://schemas.microsoft.com/office/drawing/2014/main" id="{E4BD29D7-E714-4ED9-80A3-D658F32C423B}"/>
            </a:ext>
          </a:extLst>
        </xdr:cNvPr>
        <xdr:cNvCxnSpPr/>
      </xdr:nvCxnSpPr>
      <xdr:spPr>
        <a:xfrm>
          <a:off x="13703300" y="69244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21" name="n_1aveValue【認定こども園・幼稚園・保育所】&#10;有形固定資産減価償却率">
          <a:extLst>
            <a:ext uri="{FF2B5EF4-FFF2-40B4-BE49-F238E27FC236}">
              <a16:creationId xmlns:a16="http://schemas.microsoft.com/office/drawing/2014/main" id="{BA5A94AF-1925-411A-9061-3781386743D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22" name="n_2aveValue【認定こども園・幼稚園・保育所】&#10;有形固定資産減価償却率">
          <a:extLst>
            <a:ext uri="{FF2B5EF4-FFF2-40B4-BE49-F238E27FC236}">
              <a16:creationId xmlns:a16="http://schemas.microsoft.com/office/drawing/2014/main" id="{8E29CB29-F8EA-4FA9-BFC3-A9B67AC2CBE5}"/>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23" name="n_3aveValue【認定こども園・幼稚園・保育所】&#10;有形固定資産減価償却率">
          <a:extLst>
            <a:ext uri="{FF2B5EF4-FFF2-40B4-BE49-F238E27FC236}">
              <a16:creationId xmlns:a16="http://schemas.microsoft.com/office/drawing/2014/main" id="{34161B35-AFF4-4E84-8939-5D38F45EE48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4" name="n_4aveValue【認定こども園・幼稚園・保育所】&#10;有形固定資産減価償却率">
          <a:extLst>
            <a:ext uri="{FF2B5EF4-FFF2-40B4-BE49-F238E27FC236}">
              <a16:creationId xmlns:a16="http://schemas.microsoft.com/office/drawing/2014/main" id="{5182C3B6-2A84-4F7F-B09D-9105B4EE211E}"/>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168746</xdr:rowOff>
    </xdr:from>
    <xdr:ext cx="405111" cy="259045"/>
    <xdr:sp macro="" textlink="">
      <xdr:nvSpPr>
        <xdr:cNvPr id="525" name="n_1mainValue【認定こども園・幼稚園・保育所】&#10;有形固定資産減価償却率">
          <a:extLst>
            <a:ext uri="{FF2B5EF4-FFF2-40B4-BE49-F238E27FC236}">
              <a16:creationId xmlns:a16="http://schemas.microsoft.com/office/drawing/2014/main" id="{678F066C-2B65-43CA-ACA1-A40ADE70BBDB}"/>
            </a:ext>
          </a:extLst>
        </xdr:cNvPr>
        <xdr:cNvSpPr txBox="1"/>
      </xdr:nvSpPr>
      <xdr:spPr>
        <a:xfrm>
          <a:off x="152660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132823</xdr:rowOff>
    </xdr:from>
    <xdr:ext cx="405111" cy="259045"/>
    <xdr:sp macro="" textlink="">
      <xdr:nvSpPr>
        <xdr:cNvPr id="526" name="n_2mainValue【認定こども園・幼稚園・保育所】&#10;有形固定資産減価償却率">
          <a:extLst>
            <a:ext uri="{FF2B5EF4-FFF2-40B4-BE49-F238E27FC236}">
              <a16:creationId xmlns:a16="http://schemas.microsoft.com/office/drawing/2014/main" id="{53899CCA-F00B-4A40-9EF7-EE8A1009C868}"/>
            </a:ext>
          </a:extLst>
        </xdr:cNvPr>
        <xdr:cNvSpPr txBox="1"/>
      </xdr:nvSpPr>
      <xdr:spPr>
        <a:xfrm>
          <a:off x="14389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527" name="n_3mainValue【認定こども園・幼稚園・保育所】&#10;有形固定資産減価償却率">
          <a:extLst>
            <a:ext uri="{FF2B5EF4-FFF2-40B4-BE49-F238E27FC236}">
              <a16:creationId xmlns:a16="http://schemas.microsoft.com/office/drawing/2014/main" id="{6180B881-F5F0-4F97-8182-1158764C2B8D}"/>
            </a:ext>
          </a:extLst>
        </xdr:cNvPr>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a:extLst>
            <a:ext uri="{FF2B5EF4-FFF2-40B4-BE49-F238E27FC236}">
              <a16:creationId xmlns:a16="http://schemas.microsoft.com/office/drawing/2014/main" id="{D0076E92-AF76-42F0-912B-E5620FA3CE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a:extLst>
            <a:ext uri="{FF2B5EF4-FFF2-40B4-BE49-F238E27FC236}">
              <a16:creationId xmlns:a16="http://schemas.microsoft.com/office/drawing/2014/main" id="{6F28BCF5-0030-4E63-B6D4-66F8A3E1A8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a:extLst>
            <a:ext uri="{FF2B5EF4-FFF2-40B4-BE49-F238E27FC236}">
              <a16:creationId xmlns:a16="http://schemas.microsoft.com/office/drawing/2014/main" id="{DE91A9E9-CA8E-43EA-93A6-78A0D3E489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a:extLst>
            <a:ext uri="{FF2B5EF4-FFF2-40B4-BE49-F238E27FC236}">
              <a16:creationId xmlns:a16="http://schemas.microsoft.com/office/drawing/2014/main" id="{66AC9769-3433-4095-B38C-C664FD5564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a:extLst>
            <a:ext uri="{FF2B5EF4-FFF2-40B4-BE49-F238E27FC236}">
              <a16:creationId xmlns:a16="http://schemas.microsoft.com/office/drawing/2014/main" id="{F135D24A-7538-491B-B0A2-1DD3817274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a:extLst>
            <a:ext uri="{FF2B5EF4-FFF2-40B4-BE49-F238E27FC236}">
              <a16:creationId xmlns:a16="http://schemas.microsoft.com/office/drawing/2014/main" id="{8FD217CB-5599-4708-883C-D54F511644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a:extLst>
            <a:ext uri="{FF2B5EF4-FFF2-40B4-BE49-F238E27FC236}">
              <a16:creationId xmlns:a16="http://schemas.microsoft.com/office/drawing/2014/main" id="{D9C048A9-D774-4937-999A-92174A0B67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1C437E01-EFB3-45BD-AD17-42541C7DC1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a:extLst>
            <a:ext uri="{FF2B5EF4-FFF2-40B4-BE49-F238E27FC236}">
              <a16:creationId xmlns:a16="http://schemas.microsoft.com/office/drawing/2014/main" id="{09552912-3088-4144-8932-44DC01FE52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78BDE631-49BF-4CC8-B811-BB40A2D009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a:extLst>
            <a:ext uri="{FF2B5EF4-FFF2-40B4-BE49-F238E27FC236}">
              <a16:creationId xmlns:a16="http://schemas.microsoft.com/office/drawing/2014/main" id="{BF78534D-B7F7-48BA-8E53-43ED1C3249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9" name="テキスト ボックス 538">
          <a:extLst>
            <a:ext uri="{FF2B5EF4-FFF2-40B4-BE49-F238E27FC236}">
              <a16:creationId xmlns:a16="http://schemas.microsoft.com/office/drawing/2014/main" id="{944ED6CC-0B47-47E5-90BD-E28C0BBEBDA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a:extLst>
            <a:ext uri="{FF2B5EF4-FFF2-40B4-BE49-F238E27FC236}">
              <a16:creationId xmlns:a16="http://schemas.microsoft.com/office/drawing/2014/main" id="{2C4D379D-06F3-4AAF-854A-C563E19FDA3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1" name="テキスト ボックス 540">
          <a:extLst>
            <a:ext uri="{FF2B5EF4-FFF2-40B4-BE49-F238E27FC236}">
              <a16:creationId xmlns:a16="http://schemas.microsoft.com/office/drawing/2014/main" id="{203E9EAF-88DB-4565-8421-4392B97E560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a:extLst>
            <a:ext uri="{FF2B5EF4-FFF2-40B4-BE49-F238E27FC236}">
              <a16:creationId xmlns:a16="http://schemas.microsoft.com/office/drawing/2014/main" id="{47A00428-6DEF-4D8F-B5E0-B36401C505A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3" name="テキスト ボックス 542">
          <a:extLst>
            <a:ext uri="{FF2B5EF4-FFF2-40B4-BE49-F238E27FC236}">
              <a16:creationId xmlns:a16="http://schemas.microsoft.com/office/drawing/2014/main" id="{900CA5A5-2147-45B9-BE42-66D39CADCF5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a:extLst>
            <a:ext uri="{FF2B5EF4-FFF2-40B4-BE49-F238E27FC236}">
              <a16:creationId xmlns:a16="http://schemas.microsoft.com/office/drawing/2014/main" id="{D919D26A-C496-4688-95CD-23132ED06C6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5" name="テキスト ボックス 544">
          <a:extLst>
            <a:ext uri="{FF2B5EF4-FFF2-40B4-BE49-F238E27FC236}">
              <a16:creationId xmlns:a16="http://schemas.microsoft.com/office/drawing/2014/main" id="{2EB895A5-1CB0-47CA-8E78-EB41EE5B4FD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E7963E9C-D9E3-4D29-9852-ACCC7A5C2B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B2F69CF8-1228-47EA-A5C6-72FA7527E0E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08CE8299-3AAA-417C-9A2B-CE10CB89FC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49" name="直線コネクタ 548">
          <a:extLst>
            <a:ext uri="{FF2B5EF4-FFF2-40B4-BE49-F238E27FC236}">
              <a16:creationId xmlns:a16="http://schemas.microsoft.com/office/drawing/2014/main" id="{2FEFA463-FF56-4F32-9105-F96DD3373B5A}"/>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71AE95E8-88FE-4D41-A9AB-85EF2D73D56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51" name="直線コネクタ 550">
          <a:extLst>
            <a:ext uri="{FF2B5EF4-FFF2-40B4-BE49-F238E27FC236}">
              <a16:creationId xmlns:a16="http://schemas.microsoft.com/office/drawing/2014/main" id="{9994E8D4-416F-41A1-B486-B5D18F77BAC1}"/>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EC11A74E-C41E-491D-A29C-050C086AA33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53" name="直線コネクタ 552">
          <a:extLst>
            <a:ext uri="{FF2B5EF4-FFF2-40B4-BE49-F238E27FC236}">
              <a16:creationId xmlns:a16="http://schemas.microsoft.com/office/drawing/2014/main" id="{2F638B4C-5612-41BF-BC22-B8E4ADA15235}"/>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394EE62B-9CA9-4DCA-A100-42C3AE141EEA}"/>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55" name="フローチャート: 判断 554">
          <a:extLst>
            <a:ext uri="{FF2B5EF4-FFF2-40B4-BE49-F238E27FC236}">
              <a16:creationId xmlns:a16="http://schemas.microsoft.com/office/drawing/2014/main" id="{E47EC5C0-94B3-4FD4-A471-3C082D5B5655}"/>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56" name="フローチャート: 判断 555">
          <a:extLst>
            <a:ext uri="{FF2B5EF4-FFF2-40B4-BE49-F238E27FC236}">
              <a16:creationId xmlns:a16="http://schemas.microsoft.com/office/drawing/2014/main" id="{93206354-293E-4E48-904A-FA43A1A67BE8}"/>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57" name="フローチャート: 判断 556">
          <a:extLst>
            <a:ext uri="{FF2B5EF4-FFF2-40B4-BE49-F238E27FC236}">
              <a16:creationId xmlns:a16="http://schemas.microsoft.com/office/drawing/2014/main" id="{3C8E5A99-B406-4B4C-947F-B2D8B9DB7E4D}"/>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58" name="フローチャート: 判断 557">
          <a:extLst>
            <a:ext uri="{FF2B5EF4-FFF2-40B4-BE49-F238E27FC236}">
              <a16:creationId xmlns:a16="http://schemas.microsoft.com/office/drawing/2014/main" id="{9E7B907E-EA03-4DBE-B939-DD74DFC62C6C}"/>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59" name="フローチャート: 判断 558">
          <a:extLst>
            <a:ext uri="{FF2B5EF4-FFF2-40B4-BE49-F238E27FC236}">
              <a16:creationId xmlns:a16="http://schemas.microsoft.com/office/drawing/2014/main" id="{1046E9ED-F5B3-4ACB-BC2A-5559438D43FB}"/>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8E4F983-A481-4C8F-9095-9A58A3296F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2CECA960-9E7B-40E1-9445-E6C63EB793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80C502A1-AF63-4773-BCF3-0D1AAEB177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405AC090-25FA-4BB1-8A4E-E52005AC0B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5705C6DD-AC71-41DA-9D45-14B3C78012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118212</xdr:rowOff>
    </xdr:from>
    <xdr:to>
      <xdr:col>116</xdr:col>
      <xdr:colOff>114300</xdr:colOff>
      <xdr:row>38</xdr:row>
      <xdr:rowOff>48361</xdr:rowOff>
    </xdr:to>
    <xdr:sp macro="" textlink="">
      <xdr:nvSpPr>
        <xdr:cNvPr id="565" name="楕円 564">
          <a:extLst>
            <a:ext uri="{FF2B5EF4-FFF2-40B4-BE49-F238E27FC236}">
              <a16:creationId xmlns:a16="http://schemas.microsoft.com/office/drawing/2014/main" id="{2F2589D1-61F8-4B12-B4B9-99AB73B59AF0}"/>
            </a:ext>
          </a:extLst>
        </xdr:cNvPr>
        <xdr:cNvSpPr/>
      </xdr:nvSpPr>
      <xdr:spPr>
        <a:xfrm>
          <a:off x="221107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141089</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04386804-98C0-4920-8C66-7AD122209171}"/>
            </a:ext>
          </a:extLst>
        </xdr:cNvPr>
        <xdr:cNvSpPr txBox="1"/>
      </xdr:nvSpPr>
      <xdr:spPr>
        <a:xfrm>
          <a:off x="22199600" y="63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140157</xdr:rowOff>
    </xdr:from>
    <xdr:to>
      <xdr:col>112</xdr:col>
      <xdr:colOff>38100</xdr:colOff>
      <xdr:row>40</xdr:row>
      <xdr:rowOff>70307</xdr:rowOff>
    </xdr:to>
    <xdr:sp macro="" textlink="">
      <xdr:nvSpPr>
        <xdr:cNvPr id="567" name="楕円 566">
          <a:extLst>
            <a:ext uri="{FF2B5EF4-FFF2-40B4-BE49-F238E27FC236}">
              <a16:creationId xmlns:a16="http://schemas.microsoft.com/office/drawing/2014/main" id="{0BB390B0-316F-40D9-9A9B-420881CA4747}"/>
            </a:ext>
          </a:extLst>
        </xdr:cNvPr>
        <xdr:cNvSpPr/>
      </xdr:nvSpPr>
      <xdr:spPr>
        <a:xfrm>
          <a:off x="21272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169011</xdr:rowOff>
    </xdr:from>
    <xdr:to>
      <xdr:col>116</xdr:col>
      <xdr:colOff>63500</xdr:colOff>
      <xdr:row>40</xdr:row>
      <xdr:rowOff>19507</xdr:rowOff>
    </xdr:to>
    <xdr:cxnSp macro="">
      <xdr:nvCxnSpPr>
        <xdr:cNvPr id="568" name="直線コネクタ 567">
          <a:extLst>
            <a:ext uri="{FF2B5EF4-FFF2-40B4-BE49-F238E27FC236}">
              <a16:creationId xmlns:a16="http://schemas.microsoft.com/office/drawing/2014/main" id="{1B88F1B4-1A61-418C-B027-B3D5E3B8A716}"/>
            </a:ext>
          </a:extLst>
        </xdr:cNvPr>
        <xdr:cNvCxnSpPr/>
      </xdr:nvCxnSpPr>
      <xdr:spPr>
        <a:xfrm flipV="1">
          <a:off x="21323300" y="6512661"/>
          <a:ext cx="838200" cy="3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143814</xdr:rowOff>
    </xdr:from>
    <xdr:to>
      <xdr:col>107</xdr:col>
      <xdr:colOff>101600</xdr:colOff>
      <xdr:row>40</xdr:row>
      <xdr:rowOff>73964</xdr:rowOff>
    </xdr:to>
    <xdr:sp macro="" textlink="">
      <xdr:nvSpPr>
        <xdr:cNvPr id="569" name="楕円 568">
          <a:extLst>
            <a:ext uri="{FF2B5EF4-FFF2-40B4-BE49-F238E27FC236}">
              <a16:creationId xmlns:a16="http://schemas.microsoft.com/office/drawing/2014/main" id="{7BCCA9CB-53F4-412E-9724-2FC5F5FE6B56}"/>
            </a:ext>
          </a:extLst>
        </xdr:cNvPr>
        <xdr:cNvSpPr/>
      </xdr:nvSpPr>
      <xdr:spPr>
        <a:xfrm>
          <a:off x="20383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19507</xdr:rowOff>
    </xdr:from>
    <xdr:to>
      <xdr:col>111</xdr:col>
      <xdr:colOff>177800</xdr:colOff>
      <xdr:row>40</xdr:row>
      <xdr:rowOff>23164</xdr:rowOff>
    </xdr:to>
    <xdr:cxnSp macro="">
      <xdr:nvCxnSpPr>
        <xdr:cNvPr id="570" name="直線コネクタ 569">
          <a:extLst>
            <a:ext uri="{FF2B5EF4-FFF2-40B4-BE49-F238E27FC236}">
              <a16:creationId xmlns:a16="http://schemas.microsoft.com/office/drawing/2014/main" id="{8C75F464-6EFF-442E-835B-D0C15030D17F}"/>
            </a:ext>
          </a:extLst>
        </xdr:cNvPr>
        <xdr:cNvCxnSpPr/>
      </xdr:nvCxnSpPr>
      <xdr:spPr>
        <a:xfrm flipV="1">
          <a:off x="20434300" y="68775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571" name="楕円 570">
          <a:extLst>
            <a:ext uri="{FF2B5EF4-FFF2-40B4-BE49-F238E27FC236}">
              <a16:creationId xmlns:a16="http://schemas.microsoft.com/office/drawing/2014/main" id="{80779EAA-0C90-444C-BBBA-B0C9EE2AF95B}"/>
            </a:ext>
          </a:extLst>
        </xdr:cNvPr>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23164</xdr:rowOff>
    </xdr:from>
    <xdr:to>
      <xdr:col>107</xdr:col>
      <xdr:colOff>50800</xdr:colOff>
      <xdr:row>40</xdr:row>
      <xdr:rowOff>25908</xdr:rowOff>
    </xdr:to>
    <xdr:cxnSp macro="">
      <xdr:nvCxnSpPr>
        <xdr:cNvPr id="572" name="直線コネクタ 571">
          <a:extLst>
            <a:ext uri="{FF2B5EF4-FFF2-40B4-BE49-F238E27FC236}">
              <a16:creationId xmlns:a16="http://schemas.microsoft.com/office/drawing/2014/main" id="{E124CD83-C95A-47DD-885E-C81D5A040004}"/>
            </a:ext>
          </a:extLst>
        </xdr:cNvPr>
        <xdr:cNvCxnSpPr/>
      </xdr:nvCxnSpPr>
      <xdr:spPr>
        <a:xfrm flipV="1">
          <a:off x="19545300" y="68811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id="{58816F94-9809-4C82-B49D-8C144F5B1B95}"/>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id="{3D9582BB-62E5-4F09-A6E8-06A11FDA4DC4}"/>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id="{1D77764A-4C7E-4ACE-96DE-3AB697FADC71}"/>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id="{D474BF89-8890-4C94-872F-56B88D6B566E}"/>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61434</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id="{854BB52C-702A-49DE-A8CA-DC868DB3EE81}"/>
            </a:ext>
          </a:extLst>
        </xdr:cNvPr>
        <xdr:cNvSpPr txBox="1"/>
      </xdr:nvSpPr>
      <xdr:spPr>
        <a:xfrm>
          <a:off x="210757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65091</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id="{72EA277D-84AD-4602-9243-03BB9E66502C}"/>
            </a:ext>
          </a:extLst>
        </xdr:cNvPr>
        <xdr:cNvSpPr txBox="1"/>
      </xdr:nvSpPr>
      <xdr:spPr>
        <a:xfrm>
          <a:off x="20199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id="{EE341240-9614-4EA9-A31A-D4E70F4F771D}"/>
            </a:ext>
          </a:extLst>
        </xdr:cNvPr>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98211D8D-4567-49A5-B024-85B85BD43D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C1CEB7DF-E4F0-4775-98F0-540A446C95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5BCF76C3-530D-4BAC-B68B-09DA7093E3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9CD93452-445B-43E2-A7D7-6186F910DF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750A4FA4-B883-4FFE-80C3-9A8ADBBB19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1CD14FA4-77E9-4E6B-829E-02F9B22F2B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792A2B0C-5B83-4FF5-968A-39C6818797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41495F82-EA8B-43A9-B006-566AA175CB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B12D4218-B2BC-4945-9BA5-E553E6FB0D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EFCE77E9-FC8B-4D12-8030-1401FDE777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a:extLst>
            <a:ext uri="{FF2B5EF4-FFF2-40B4-BE49-F238E27FC236}">
              <a16:creationId xmlns:a16="http://schemas.microsoft.com/office/drawing/2014/main" id="{E477DF54-A0B8-4FF4-BF54-B350E4E61C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a:extLst>
            <a:ext uri="{FF2B5EF4-FFF2-40B4-BE49-F238E27FC236}">
              <a16:creationId xmlns:a16="http://schemas.microsoft.com/office/drawing/2014/main" id="{A4959A7B-78AC-4125-BC34-4983BE60C62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a:extLst>
            <a:ext uri="{FF2B5EF4-FFF2-40B4-BE49-F238E27FC236}">
              <a16:creationId xmlns:a16="http://schemas.microsoft.com/office/drawing/2014/main" id="{12A4038B-F1BA-433A-94C9-A7FA8FCCE05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a:extLst>
            <a:ext uri="{FF2B5EF4-FFF2-40B4-BE49-F238E27FC236}">
              <a16:creationId xmlns:a16="http://schemas.microsoft.com/office/drawing/2014/main" id="{5D6B26D4-4EE4-44FF-95F0-DC1B09D1527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a:extLst>
            <a:ext uri="{FF2B5EF4-FFF2-40B4-BE49-F238E27FC236}">
              <a16:creationId xmlns:a16="http://schemas.microsoft.com/office/drawing/2014/main" id="{EC207212-C4F8-4D1C-95E3-4AD26C002EF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a:extLst>
            <a:ext uri="{FF2B5EF4-FFF2-40B4-BE49-F238E27FC236}">
              <a16:creationId xmlns:a16="http://schemas.microsoft.com/office/drawing/2014/main" id="{4995F685-31CD-4AA0-A19A-E73C47DFDF4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a:extLst>
            <a:ext uri="{FF2B5EF4-FFF2-40B4-BE49-F238E27FC236}">
              <a16:creationId xmlns:a16="http://schemas.microsoft.com/office/drawing/2014/main" id="{A9C64011-1395-4DE1-827E-4587556EE8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a:extLst>
            <a:ext uri="{FF2B5EF4-FFF2-40B4-BE49-F238E27FC236}">
              <a16:creationId xmlns:a16="http://schemas.microsoft.com/office/drawing/2014/main" id="{DCAD0CDD-4E63-4B4A-8070-44D257A245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a:extLst>
            <a:ext uri="{FF2B5EF4-FFF2-40B4-BE49-F238E27FC236}">
              <a16:creationId xmlns:a16="http://schemas.microsoft.com/office/drawing/2014/main" id="{FC87F3EA-9078-4290-BD17-D494E960F8D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a:extLst>
            <a:ext uri="{FF2B5EF4-FFF2-40B4-BE49-F238E27FC236}">
              <a16:creationId xmlns:a16="http://schemas.microsoft.com/office/drawing/2014/main" id="{FC45FB9C-1B4D-4320-B085-3CBACBA5380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a:extLst>
            <a:ext uri="{FF2B5EF4-FFF2-40B4-BE49-F238E27FC236}">
              <a16:creationId xmlns:a16="http://schemas.microsoft.com/office/drawing/2014/main" id="{6C7E58F1-711F-4450-BB20-D72C80BDDAD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a:extLst>
            <a:ext uri="{FF2B5EF4-FFF2-40B4-BE49-F238E27FC236}">
              <a16:creationId xmlns:a16="http://schemas.microsoft.com/office/drawing/2014/main" id="{EC332740-A6A7-480A-B297-30085117D77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a:extLst>
            <a:ext uri="{FF2B5EF4-FFF2-40B4-BE49-F238E27FC236}">
              <a16:creationId xmlns:a16="http://schemas.microsoft.com/office/drawing/2014/main" id="{11EDD381-C4D9-4519-A5C7-11ED0E438F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BA33C84E-74D0-4D71-B5D3-F0D360A09B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学校施設】&#10;有形固定資産減価償却率グラフ枠">
          <a:extLst>
            <a:ext uri="{FF2B5EF4-FFF2-40B4-BE49-F238E27FC236}">
              <a16:creationId xmlns:a16="http://schemas.microsoft.com/office/drawing/2014/main" id="{28AC0EFC-9C71-4BAB-9863-9FD494EFA6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05" name="直線コネクタ 604">
          <a:extLst>
            <a:ext uri="{FF2B5EF4-FFF2-40B4-BE49-F238E27FC236}">
              <a16:creationId xmlns:a16="http://schemas.microsoft.com/office/drawing/2014/main" id="{F2CD9B99-9E6C-49E2-BADC-AAEE30FC048B}"/>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学校施設】&#10;有形固定資産減価償却率最小値テキスト">
          <a:extLst>
            <a:ext uri="{FF2B5EF4-FFF2-40B4-BE49-F238E27FC236}">
              <a16:creationId xmlns:a16="http://schemas.microsoft.com/office/drawing/2014/main" id="{CB91B04F-C6B4-4EA5-892B-A7BB0BE084F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a:extLst>
            <a:ext uri="{FF2B5EF4-FFF2-40B4-BE49-F238E27FC236}">
              <a16:creationId xmlns:a16="http://schemas.microsoft.com/office/drawing/2014/main" id="{1FEA4B9C-F375-4067-88E9-E4895F9915A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08" name="【学校施設】&#10;有形固定資産減価償却率最大値テキスト">
          <a:extLst>
            <a:ext uri="{FF2B5EF4-FFF2-40B4-BE49-F238E27FC236}">
              <a16:creationId xmlns:a16="http://schemas.microsoft.com/office/drawing/2014/main" id="{29ED72FE-7BDD-47A5-9346-A730A4EB38D2}"/>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09" name="直線コネクタ 608">
          <a:extLst>
            <a:ext uri="{FF2B5EF4-FFF2-40B4-BE49-F238E27FC236}">
              <a16:creationId xmlns:a16="http://schemas.microsoft.com/office/drawing/2014/main" id="{A1977BB6-8F54-4AB3-827F-DC60AA7909A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10" name="【学校施設】&#10;有形固定資産減価償却率平均値テキスト">
          <a:extLst>
            <a:ext uri="{FF2B5EF4-FFF2-40B4-BE49-F238E27FC236}">
              <a16:creationId xmlns:a16="http://schemas.microsoft.com/office/drawing/2014/main" id="{E3C28660-975A-44F2-A552-D324D770057D}"/>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11" name="フローチャート: 判断 610">
          <a:extLst>
            <a:ext uri="{FF2B5EF4-FFF2-40B4-BE49-F238E27FC236}">
              <a16:creationId xmlns:a16="http://schemas.microsoft.com/office/drawing/2014/main" id="{4F190708-CFF8-4D84-8144-56FBCDB56D44}"/>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12" name="フローチャート: 判断 611">
          <a:extLst>
            <a:ext uri="{FF2B5EF4-FFF2-40B4-BE49-F238E27FC236}">
              <a16:creationId xmlns:a16="http://schemas.microsoft.com/office/drawing/2014/main" id="{A020F2F0-7186-49DF-AD1E-819B17F61EC4}"/>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13" name="フローチャート: 判断 612">
          <a:extLst>
            <a:ext uri="{FF2B5EF4-FFF2-40B4-BE49-F238E27FC236}">
              <a16:creationId xmlns:a16="http://schemas.microsoft.com/office/drawing/2014/main" id="{4F0EA297-CFC6-4263-B61F-D3EAC9B25CE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14" name="フローチャート: 判断 613">
          <a:extLst>
            <a:ext uri="{FF2B5EF4-FFF2-40B4-BE49-F238E27FC236}">
              <a16:creationId xmlns:a16="http://schemas.microsoft.com/office/drawing/2014/main" id="{5788675C-AAFA-44E7-ABB0-357EA06733DA}"/>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15" name="フローチャート: 判断 614">
          <a:extLst>
            <a:ext uri="{FF2B5EF4-FFF2-40B4-BE49-F238E27FC236}">
              <a16:creationId xmlns:a16="http://schemas.microsoft.com/office/drawing/2014/main" id="{BAFF3AFB-D2FB-4423-B390-E6A4177894B8}"/>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F5907B40-9D79-4C02-A9DF-5AF0ADBA6E8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8F32F2F7-CD41-4F1A-9096-E588033EB4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2611A536-F6C9-4B47-98BC-21D18D10C2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31606BBD-F8D7-4089-A78F-449697664A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512B4166-1154-4329-99AD-39ADCE560C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132080</xdr:rowOff>
    </xdr:from>
    <xdr:to>
      <xdr:col>85</xdr:col>
      <xdr:colOff>177800</xdr:colOff>
      <xdr:row>56</xdr:row>
      <xdr:rowOff>62230</xdr:rowOff>
    </xdr:to>
    <xdr:sp macro="" textlink="">
      <xdr:nvSpPr>
        <xdr:cNvPr id="621" name="楕円 620">
          <a:extLst>
            <a:ext uri="{FF2B5EF4-FFF2-40B4-BE49-F238E27FC236}">
              <a16:creationId xmlns:a16="http://schemas.microsoft.com/office/drawing/2014/main" id="{8B1EAC27-727E-40D7-AD23-32401B3EBCCB}"/>
            </a:ext>
          </a:extLst>
        </xdr:cNvPr>
        <xdr:cNvSpPr/>
      </xdr:nvSpPr>
      <xdr:spPr>
        <a:xfrm>
          <a:off x="16268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85107</xdr:rowOff>
    </xdr:from>
    <xdr:ext cx="340478" cy="259045"/>
    <xdr:sp macro="" textlink="">
      <xdr:nvSpPr>
        <xdr:cNvPr id="622" name="【学校施設】&#10;有形固定資産減価償却率該当値テキスト">
          <a:extLst>
            <a:ext uri="{FF2B5EF4-FFF2-40B4-BE49-F238E27FC236}">
              <a16:creationId xmlns:a16="http://schemas.microsoft.com/office/drawing/2014/main" id="{6877749B-D64A-4D51-B85D-2726FBA3CAAA}"/>
            </a:ext>
          </a:extLst>
        </xdr:cNvPr>
        <xdr:cNvSpPr txBox="1"/>
      </xdr:nvSpPr>
      <xdr:spPr>
        <a:xfrm>
          <a:off x="16357600" y="9514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23" name="楕円 622">
          <a:extLst>
            <a:ext uri="{FF2B5EF4-FFF2-40B4-BE49-F238E27FC236}">
              <a16:creationId xmlns:a16="http://schemas.microsoft.com/office/drawing/2014/main" id="{FA119500-E9F5-4F88-B886-6CA3447C94F0}"/>
            </a:ext>
          </a:extLst>
        </xdr:cNvPr>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xdr:rowOff>
    </xdr:from>
    <xdr:to>
      <xdr:col>85</xdr:col>
      <xdr:colOff>127000</xdr:colOff>
      <xdr:row>58</xdr:row>
      <xdr:rowOff>22860</xdr:rowOff>
    </xdr:to>
    <xdr:cxnSp macro="">
      <xdr:nvCxnSpPr>
        <xdr:cNvPr id="624" name="直線コネクタ 623">
          <a:extLst>
            <a:ext uri="{FF2B5EF4-FFF2-40B4-BE49-F238E27FC236}">
              <a16:creationId xmlns:a16="http://schemas.microsoft.com/office/drawing/2014/main" id="{A2B88FCD-74C4-4EBC-AB50-9832CF0EC2EA}"/>
            </a:ext>
          </a:extLst>
        </xdr:cNvPr>
        <xdr:cNvCxnSpPr/>
      </xdr:nvCxnSpPr>
      <xdr:spPr>
        <a:xfrm flipV="1">
          <a:off x="15481300" y="961263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625" name="楕円 624">
          <a:extLst>
            <a:ext uri="{FF2B5EF4-FFF2-40B4-BE49-F238E27FC236}">
              <a16:creationId xmlns:a16="http://schemas.microsoft.com/office/drawing/2014/main" id="{D94ED9BE-EEED-43F7-982D-782EA5B06884}"/>
            </a:ext>
          </a:extLst>
        </xdr:cNvPr>
        <xdr:cNvSpPr/>
      </xdr:nvSpPr>
      <xdr:spPr>
        <a:xfrm>
          <a:off x="14541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22860</xdr:rowOff>
    </xdr:to>
    <xdr:cxnSp macro="">
      <xdr:nvCxnSpPr>
        <xdr:cNvPr id="626" name="直線コネクタ 625">
          <a:extLst>
            <a:ext uri="{FF2B5EF4-FFF2-40B4-BE49-F238E27FC236}">
              <a16:creationId xmlns:a16="http://schemas.microsoft.com/office/drawing/2014/main" id="{CCBA6BE5-340D-452B-804C-DF895E2731F4}"/>
            </a:ext>
          </a:extLst>
        </xdr:cNvPr>
        <xdr:cNvCxnSpPr/>
      </xdr:nvCxnSpPr>
      <xdr:spPr>
        <a:xfrm>
          <a:off x="14592300" y="9931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76563</xdr:rowOff>
    </xdr:from>
    <xdr:to>
      <xdr:col>72</xdr:col>
      <xdr:colOff>38100</xdr:colOff>
      <xdr:row>58</xdr:row>
      <xdr:rowOff>6713</xdr:rowOff>
    </xdr:to>
    <xdr:sp macro="" textlink="">
      <xdr:nvSpPr>
        <xdr:cNvPr id="627" name="楕円 626">
          <a:extLst>
            <a:ext uri="{FF2B5EF4-FFF2-40B4-BE49-F238E27FC236}">
              <a16:creationId xmlns:a16="http://schemas.microsoft.com/office/drawing/2014/main" id="{A729EA3E-E5BC-4E52-963B-7BAE178FCFFD}"/>
            </a:ext>
          </a:extLst>
        </xdr:cNvPr>
        <xdr:cNvSpPr/>
      </xdr:nvSpPr>
      <xdr:spPr>
        <a:xfrm>
          <a:off x="13652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127363</xdr:rowOff>
    </xdr:from>
    <xdr:to>
      <xdr:col>76</xdr:col>
      <xdr:colOff>114300</xdr:colOff>
      <xdr:row>57</xdr:row>
      <xdr:rowOff>158387</xdr:rowOff>
    </xdr:to>
    <xdr:cxnSp macro="">
      <xdr:nvCxnSpPr>
        <xdr:cNvPr id="628" name="直線コネクタ 627">
          <a:extLst>
            <a:ext uri="{FF2B5EF4-FFF2-40B4-BE49-F238E27FC236}">
              <a16:creationId xmlns:a16="http://schemas.microsoft.com/office/drawing/2014/main" id="{E80F30D8-3FF9-4193-A9E2-B30D40FE5728}"/>
            </a:ext>
          </a:extLst>
        </xdr:cNvPr>
        <xdr:cNvCxnSpPr/>
      </xdr:nvCxnSpPr>
      <xdr:spPr>
        <a:xfrm>
          <a:off x="13703300" y="99000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29" name="n_1aveValue【学校施設】&#10;有形固定資産減価償却率">
          <a:extLst>
            <a:ext uri="{FF2B5EF4-FFF2-40B4-BE49-F238E27FC236}">
              <a16:creationId xmlns:a16="http://schemas.microsoft.com/office/drawing/2014/main" id="{E14A7F86-81B6-4106-A7CB-A6B73F4C252E}"/>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30" name="n_2aveValue【学校施設】&#10;有形固定資産減価償却率">
          <a:extLst>
            <a:ext uri="{FF2B5EF4-FFF2-40B4-BE49-F238E27FC236}">
              <a16:creationId xmlns:a16="http://schemas.microsoft.com/office/drawing/2014/main" id="{FC266606-6A23-4651-AC48-0AF8EB8D29BD}"/>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31" name="n_3aveValue【学校施設】&#10;有形固定資産減価償却率">
          <a:extLst>
            <a:ext uri="{FF2B5EF4-FFF2-40B4-BE49-F238E27FC236}">
              <a16:creationId xmlns:a16="http://schemas.microsoft.com/office/drawing/2014/main" id="{0CC8D3BD-8DDE-491C-A32D-F0E30770DDFD}"/>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32" name="n_4aveValue【学校施設】&#10;有形固定資産減価償却率">
          <a:extLst>
            <a:ext uri="{FF2B5EF4-FFF2-40B4-BE49-F238E27FC236}">
              <a16:creationId xmlns:a16="http://schemas.microsoft.com/office/drawing/2014/main" id="{33790F26-AA09-496A-89A4-4D1B2CA0BBE4}"/>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633" name="n_1mainValue【学校施設】&#10;有形固定資産減価償却率">
          <a:extLst>
            <a:ext uri="{FF2B5EF4-FFF2-40B4-BE49-F238E27FC236}">
              <a16:creationId xmlns:a16="http://schemas.microsoft.com/office/drawing/2014/main" id="{54267820-5E5A-42E0-9998-5F574A6FA25A}"/>
            </a:ext>
          </a:extLst>
        </xdr:cNvPr>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634" name="n_2mainValue【学校施設】&#10;有形固定資産減価償却率">
          <a:extLst>
            <a:ext uri="{FF2B5EF4-FFF2-40B4-BE49-F238E27FC236}">
              <a16:creationId xmlns:a16="http://schemas.microsoft.com/office/drawing/2014/main" id="{1E0A1B87-9919-4535-B37A-8CB016D59DD1}"/>
            </a:ext>
          </a:extLst>
        </xdr:cNvPr>
        <xdr:cNvSpPr txBox="1"/>
      </xdr:nvSpPr>
      <xdr:spPr>
        <a:xfrm>
          <a:off x="14389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23240</xdr:rowOff>
    </xdr:from>
    <xdr:ext cx="405111" cy="259045"/>
    <xdr:sp macro="" textlink="">
      <xdr:nvSpPr>
        <xdr:cNvPr id="635" name="n_3mainValue【学校施設】&#10;有形固定資産減価償却率">
          <a:extLst>
            <a:ext uri="{FF2B5EF4-FFF2-40B4-BE49-F238E27FC236}">
              <a16:creationId xmlns:a16="http://schemas.microsoft.com/office/drawing/2014/main" id="{596EC5B3-7BD0-439B-A57D-DE2A8B284E53}"/>
            </a:ext>
          </a:extLst>
        </xdr:cNvPr>
        <xdr:cNvSpPr txBox="1"/>
      </xdr:nvSpPr>
      <xdr:spPr>
        <a:xfrm>
          <a:off x="13500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EDB90E61-228D-45D0-802D-382B74C5C4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534C2737-64D1-4E43-A00C-E1580BCE11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E7F9E3E0-4943-470D-9811-E22012401E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844D84E7-1FD6-431C-B0A0-D6EC274096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00E30221-7B94-4D4B-B93D-06E488F0FF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16AFDF3C-44DA-46FC-BB12-7E6BCC3BE19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3B9E2C05-9E22-4D1C-9647-0960C5A52E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59E66E78-EBC7-439B-B9E4-449D0942FC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356F9384-B7B6-4D11-AF30-1474FAC7A6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74FECFC4-1DA1-44B3-82B6-A1D2415C07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a:extLst>
            <a:ext uri="{FF2B5EF4-FFF2-40B4-BE49-F238E27FC236}">
              <a16:creationId xmlns:a16="http://schemas.microsoft.com/office/drawing/2014/main" id="{E8562782-F674-442A-B97E-F04F7666ACA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a:extLst>
            <a:ext uri="{FF2B5EF4-FFF2-40B4-BE49-F238E27FC236}">
              <a16:creationId xmlns:a16="http://schemas.microsoft.com/office/drawing/2014/main" id="{F06AB538-1D04-4C67-87C1-1BDCBFF47C4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a:extLst>
            <a:ext uri="{FF2B5EF4-FFF2-40B4-BE49-F238E27FC236}">
              <a16:creationId xmlns:a16="http://schemas.microsoft.com/office/drawing/2014/main" id="{65FFDAB0-FE86-4FC3-BF8E-4AF031F52CE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49" name="テキスト ボックス 648">
          <a:extLst>
            <a:ext uri="{FF2B5EF4-FFF2-40B4-BE49-F238E27FC236}">
              <a16:creationId xmlns:a16="http://schemas.microsoft.com/office/drawing/2014/main" id="{F86E042F-8ABF-4CCB-B109-22DB443F77A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a:extLst>
            <a:ext uri="{FF2B5EF4-FFF2-40B4-BE49-F238E27FC236}">
              <a16:creationId xmlns:a16="http://schemas.microsoft.com/office/drawing/2014/main" id="{558E8FB7-2233-4596-AE7C-98A3B40FB04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51" name="テキスト ボックス 650">
          <a:extLst>
            <a:ext uri="{FF2B5EF4-FFF2-40B4-BE49-F238E27FC236}">
              <a16:creationId xmlns:a16="http://schemas.microsoft.com/office/drawing/2014/main" id="{ADE21A77-F537-4CBF-A3DF-D5CA25E13F32}"/>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a:extLst>
            <a:ext uri="{FF2B5EF4-FFF2-40B4-BE49-F238E27FC236}">
              <a16:creationId xmlns:a16="http://schemas.microsoft.com/office/drawing/2014/main" id="{41CB0CF5-AE43-4946-9ED3-C36180E02AC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53" name="テキスト ボックス 652">
          <a:extLst>
            <a:ext uri="{FF2B5EF4-FFF2-40B4-BE49-F238E27FC236}">
              <a16:creationId xmlns:a16="http://schemas.microsoft.com/office/drawing/2014/main" id="{F2E005ED-AD5F-4904-9B0D-63E6F23F0B02}"/>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a:extLst>
            <a:ext uri="{FF2B5EF4-FFF2-40B4-BE49-F238E27FC236}">
              <a16:creationId xmlns:a16="http://schemas.microsoft.com/office/drawing/2014/main" id="{0775D9FC-5937-4BFD-9E46-A587811B1E1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55" name="テキスト ボックス 654">
          <a:extLst>
            <a:ext uri="{FF2B5EF4-FFF2-40B4-BE49-F238E27FC236}">
              <a16:creationId xmlns:a16="http://schemas.microsoft.com/office/drawing/2014/main" id="{40B92AA2-4A68-49E6-8918-EC6231D434F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a:extLst>
            <a:ext uri="{FF2B5EF4-FFF2-40B4-BE49-F238E27FC236}">
              <a16:creationId xmlns:a16="http://schemas.microsoft.com/office/drawing/2014/main" id="{AA4C9815-8F98-4452-B0B5-E301C86FE22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57" name="テキスト ボックス 656">
          <a:extLst>
            <a:ext uri="{FF2B5EF4-FFF2-40B4-BE49-F238E27FC236}">
              <a16:creationId xmlns:a16="http://schemas.microsoft.com/office/drawing/2014/main" id="{EA0CA415-F6EF-46FF-A87A-D0883CF205F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0C73B9CA-78A2-4D01-803C-63E66856EF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9" name="テキスト ボックス 658">
          <a:extLst>
            <a:ext uri="{FF2B5EF4-FFF2-40B4-BE49-F238E27FC236}">
              <a16:creationId xmlns:a16="http://schemas.microsoft.com/office/drawing/2014/main" id="{E8E7FE68-7052-40A9-8803-E31F63564F9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id="{D7F98CED-FFCF-4743-AC30-198AE6ED90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61" name="直線コネクタ 660">
          <a:extLst>
            <a:ext uri="{FF2B5EF4-FFF2-40B4-BE49-F238E27FC236}">
              <a16:creationId xmlns:a16="http://schemas.microsoft.com/office/drawing/2014/main" id="{78D92716-CBFC-4116-800F-B46902D225E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62" name="【学校施設】&#10;一人当たり面積最小値テキスト">
          <a:extLst>
            <a:ext uri="{FF2B5EF4-FFF2-40B4-BE49-F238E27FC236}">
              <a16:creationId xmlns:a16="http://schemas.microsoft.com/office/drawing/2014/main" id="{3DE18F9C-103F-4EC8-BA56-870B6C38D18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63" name="直線コネクタ 662">
          <a:extLst>
            <a:ext uri="{FF2B5EF4-FFF2-40B4-BE49-F238E27FC236}">
              <a16:creationId xmlns:a16="http://schemas.microsoft.com/office/drawing/2014/main" id="{F27DFA02-1BC8-4724-929F-CEA9704793B2}"/>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64" name="【学校施設】&#10;一人当たり面積最大値テキスト">
          <a:extLst>
            <a:ext uri="{FF2B5EF4-FFF2-40B4-BE49-F238E27FC236}">
              <a16:creationId xmlns:a16="http://schemas.microsoft.com/office/drawing/2014/main" id="{CA494514-445D-4CD1-ACEC-DE94694F20F3}"/>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65" name="直線コネクタ 664">
          <a:extLst>
            <a:ext uri="{FF2B5EF4-FFF2-40B4-BE49-F238E27FC236}">
              <a16:creationId xmlns:a16="http://schemas.microsoft.com/office/drawing/2014/main" id="{8BE21C3E-467C-43EF-9871-4A59701E4EC8}"/>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66" name="【学校施設】&#10;一人当たり面積平均値テキスト">
          <a:extLst>
            <a:ext uri="{FF2B5EF4-FFF2-40B4-BE49-F238E27FC236}">
              <a16:creationId xmlns:a16="http://schemas.microsoft.com/office/drawing/2014/main" id="{3D7EC40A-0F3A-45C2-A19B-A542B056249E}"/>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67" name="フローチャート: 判断 666">
          <a:extLst>
            <a:ext uri="{FF2B5EF4-FFF2-40B4-BE49-F238E27FC236}">
              <a16:creationId xmlns:a16="http://schemas.microsoft.com/office/drawing/2014/main" id="{82FC30BE-7DE7-43E0-A5ED-D432B7406BB1}"/>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68" name="フローチャート: 判断 667">
          <a:extLst>
            <a:ext uri="{FF2B5EF4-FFF2-40B4-BE49-F238E27FC236}">
              <a16:creationId xmlns:a16="http://schemas.microsoft.com/office/drawing/2014/main" id="{CF0F40BE-60C6-4AE4-A118-DB68191490A9}"/>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69" name="フローチャート: 判断 668">
          <a:extLst>
            <a:ext uri="{FF2B5EF4-FFF2-40B4-BE49-F238E27FC236}">
              <a16:creationId xmlns:a16="http://schemas.microsoft.com/office/drawing/2014/main" id="{C9FEF045-C729-4F29-AFBB-4E2D9B2CD91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70" name="フローチャート: 判断 669">
          <a:extLst>
            <a:ext uri="{FF2B5EF4-FFF2-40B4-BE49-F238E27FC236}">
              <a16:creationId xmlns:a16="http://schemas.microsoft.com/office/drawing/2014/main" id="{785D109B-DB7C-44C6-972E-D27BAF77AA39}"/>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71" name="フローチャート: 判断 670">
          <a:extLst>
            <a:ext uri="{FF2B5EF4-FFF2-40B4-BE49-F238E27FC236}">
              <a16:creationId xmlns:a16="http://schemas.microsoft.com/office/drawing/2014/main" id="{2FBC7E72-B264-4C56-9DF7-5C2ED02CC643}"/>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AE7461ED-9B70-4754-A799-76794F9665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85F088E4-FE27-4A2C-AB1B-7AAA75D7A6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DB58FE97-4D17-4B50-A650-FB48F05E19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D46F5541-FD59-4DDE-8F92-3B0A6E11E1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BA01AC3A-DF44-4DB6-8F55-672C7BA1C9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162027</xdr:rowOff>
    </xdr:from>
    <xdr:to>
      <xdr:col>116</xdr:col>
      <xdr:colOff>114300</xdr:colOff>
      <xdr:row>64</xdr:row>
      <xdr:rowOff>92177</xdr:rowOff>
    </xdr:to>
    <xdr:sp macro="" textlink="">
      <xdr:nvSpPr>
        <xdr:cNvPr id="677" name="楕円 676">
          <a:extLst>
            <a:ext uri="{FF2B5EF4-FFF2-40B4-BE49-F238E27FC236}">
              <a16:creationId xmlns:a16="http://schemas.microsoft.com/office/drawing/2014/main" id="{AF1D3AD0-C102-4079-A806-4AB7ACA936CB}"/>
            </a:ext>
          </a:extLst>
        </xdr:cNvPr>
        <xdr:cNvSpPr/>
      </xdr:nvSpPr>
      <xdr:spPr>
        <a:xfrm>
          <a:off x="22110700" y="109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78" name="【学校施設】&#10;一人当たり面積該当値テキスト">
          <a:extLst>
            <a:ext uri="{FF2B5EF4-FFF2-40B4-BE49-F238E27FC236}">
              <a16:creationId xmlns:a16="http://schemas.microsoft.com/office/drawing/2014/main" id="{3DB7036D-166E-45B5-BA48-21F246C3156B}"/>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10628</xdr:rowOff>
    </xdr:from>
    <xdr:to>
      <xdr:col>112</xdr:col>
      <xdr:colOff>38100</xdr:colOff>
      <xdr:row>63</xdr:row>
      <xdr:rowOff>112228</xdr:rowOff>
    </xdr:to>
    <xdr:sp macro="" textlink="">
      <xdr:nvSpPr>
        <xdr:cNvPr id="679" name="楕円 678">
          <a:extLst>
            <a:ext uri="{FF2B5EF4-FFF2-40B4-BE49-F238E27FC236}">
              <a16:creationId xmlns:a16="http://schemas.microsoft.com/office/drawing/2014/main" id="{922B68BE-283E-4BAF-A20F-5B3C70ED8D34}"/>
            </a:ext>
          </a:extLst>
        </xdr:cNvPr>
        <xdr:cNvSpPr/>
      </xdr:nvSpPr>
      <xdr:spPr>
        <a:xfrm>
          <a:off x="21272500" y="108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61428</xdr:rowOff>
    </xdr:from>
    <xdr:to>
      <xdr:col>116</xdr:col>
      <xdr:colOff>63500</xdr:colOff>
      <xdr:row>64</xdr:row>
      <xdr:rowOff>41377</xdr:rowOff>
    </xdr:to>
    <xdr:cxnSp macro="">
      <xdr:nvCxnSpPr>
        <xdr:cNvPr id="680" name="直線コネクタ 679">
          <a:extLst>
            <a:ext uri="{FF2B5EF4-FFF2-40B4-BE49-F238E27FC236}">
              <a16:creationId xmlns:a16="http://schemas.microsoft.com/office/drawing/2014/main" id="{AC098F5A-0D97-4B9D-A77D-29F95274ACC7}"/>
            </a:ext>
          </a:extLst>
        </xdr:cNvPr>
        <xdr:cNvCxnSpPr/>
      </xdr:nvCxnSpPr>
      <xdr:spPr>
        <a:xfrm>
          <a:off x="21323300" y="10862778"/>
          <a:ext cx="838200" cy="1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13535</xdr:rowOff>
    </xdr:from>
    <xdr:to>
      <xdr:col>107</xdr:col>
      <xdr:colOff>101600</xdr:colOff>
      <xdr:row>63</xdr:row>
      <xdr:rowOff>115135</xdr:rowOff>
    </xdr:to>
    <xdr:sp macro="" textlink="">
      <xdr:nvSpPr>
        <xdr:cNvPr id="681" name="楕円 680">
          <a:extLst>
            <a:ext uri="{FF2B5EF4-FFF2-40B4-BE49-F238E27FC236}">
              <a16:creationId xmlns:a16="http://schemas.microsoft.com/office/drawing/2014/main" id="{D758DECC-A0FD-4322-99CA-8668A3214AD7}"/>
            </a:ext>
          </a:extLst>
        </xdr:cNvPr>
        <xdr:cNvSpPr/>
      </xdr:nvSpPr>
      <xdr:spPr>
        <a:xfrm>
          <a:off x="20383500" y="10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61428</xdr:rowOff>
    </xdr:from>
    <xdr:to>
      <xdr:col>111</xdr:col>
      <xdr:colOff>177800</xdr:colOff>
      <xdr:row>63</xdr:row>
      <xdr:rowOff>64335</xdr:rowOff>
    </xdr:to>
    <xdr:cxnSp macro="">
      <xdr:nvCxnSpPr>
        <xdr:cNvPr id="682" name="直線コネクタ 681">
          <a:extLst>
            <a:ext uri="{FF2B5EF4-FFF2-40B4-BE49-F238E27FC236}">
              <a16:creationId xmlns:a16="http://schemas.microsoft.com/office/drawing/2014/main" id="{945410B8-740E-4ACA-A6A0-8EB5A99BD57D}"/>
            </a:ext>
          </a:extLst>
        </xdr:cNvPr>
        <xdr:cNvCxnSpPr/>
      </xdr:nvCxnSpPr>
      <xdr:spPr>
        <a:xfrm flipV="1">
          <a:off x="20434300" y="1086277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17421</xdr:rowOff>
    </xdr:from>
    <xdr:to>
      <xdr:col>102</xdr:col>
      <xdr:colOff>165100</xdr:colOff>
      <xdr:row>63</xdr:row>
      <xdr:rowOff>119021</xdr:rowOff>
    </xdr:to>
    <xdr:sp macro="" textlink="">
      <xdr:nvSpPr>
        <xdr:cNvPr id="683" name="楕円 682">
          <a:extLst>
            <a:ext uri="{FF2B5EF4-FFF2-40B4-BE49-F238E27FC236}">
              <a16:creationId xmlns:a16="http://schemas.microsoft.com/office/drawing/2014/main" id="{C56C27A9-222F-4982-AA5C-E22C305BAE31}"/>
            </a:ext>
          </a:extLst>
        </xdr:cNvPr>
        <xdr:cNvSpPr/>
      </xdr:nvSpPr>
      <xdr:spPr>
        <a:xfrm>
          <a:off x="19494500" y="108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64335</xdr:rowOff>
    </xdr:from>
    <xdr:to>
      <xdr:col>107</xdr:col>
      <xdr:colOff>50800</xdr:colOff>
      <xdr:row>63</xdr:row>
      <xdr:rowOff>68221</xdr:rowOff>
    </xdr:to>
    <xdr:cxnSp macro="">
      <xdr:nvCxnSpPr>
        <xdr:cNvPr id="684" name="直線コネクタ 683">
          <a:extLst>
            <a:ext uri="{FF2B5EF4-FFF2-40B4-BE49-F238E27FC236}">
              <a16:creationId xmlns:a16="http://schemas.microsoft.com/office/drawing/2014/main" id="{5F2AEFF0-3794-454F-B432-0DE57A814FC5}"/>
            </a:ext>
          </a:extLst>
        </xdr:cNvPr>
        <xdr:cNvCxnSpPr/>
      </xdr:nvCxnSpPr>
      <xdr:spPr>
        <a:xfrm flipV="1">
          <a:off x="19545300" y="1086568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85" name="n_1aveValue【学校施設】&#10;一人当たり面積">
          <a:extLst>
            <a:ext uri="{FF2B5EF4-FFF2-40B4-BE49-F238E27FC236}">
              <a16:creationId xmlns:a16="http://schemas.microsoft.com/office/drawing/2014/main" id="{D6A671CE-95F5-45ED-A9F8-2F3298E320EF}"/>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86" name="n_2aveValue【学校施設】&#10;一人当たり面積">
          <a:extLst>
            <a:ext uri="{FF2B5EF4-FFF2-40B4-BE49-F238E27FC236}">
              <a16:creationId xmlns:a16="http://schemas.microsoft.com/office/drawing/2014/main" id="{18013B48-E585-4D08-8B71-ED8F4B371A2C}"/>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87" name="n_3aveValue【学校施設】&#10;一人当たり面積">
          <a:extLst>
            <a:ext uri="{FF2B5EF4-FFF2-40B4-BE49-F238E27FC236}">
              <a16:creationId xmlns:a16="http://schemas.microsoft.com/office/drawing/2014/main" id="{645E753B-CC14-4CD3-855C-9678645EF941}"/>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88" name="n_4aveValue【学校施設】&#10;一人当たり面積">
          <a:extLst>
            <a:ext uri="{FF2B5EF4-FFF2-40B4-BE49-F238E27FC236}">
              <a16:creationId xmlns:a16="http://schemas.microsoft.com/office/drawing/2014/main" id="{EF8D8D89-F685-48C8-B5CF-45484038A6EF}"/>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128755</xdr:rowOff>
    </xdr:from>
    <xdr:ext cx="469744" cy="259045"/>
    <xdr:sp macro="" textlink="">
      <xdr:nvSpPr>
        <xdr:cNvPr id="689" name="n_1mainValue【学校施設】&#10;一人当たり面積">
          <a:extLst>
            <a:ext uri="{FF2B5EF4-FFF2-40B4-BE49-F238E27FC236}">
              <a16:creationId xmlns:a16="http://schemas.microsoft.com/office/drawing/2014/main" id="{E2A12161-C4E2-4B25-A1FF-9AE7422FA426}"/>
            </a:ext>
          </a:extLst>
        </xdr:cNvPr>
        <xdr:cNvSpPr txBox="1"/>
      </xdr:nvSpPr>
      <xdr:spPr>
        <a:xfrm>
          <a:off x="21075727" y="105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131662</xdr:rowOff>
    </xdr:from>
    <xdr:ext cx="469744" cy="259045"/>
    <xdr:sp macro="" textlink="">
      <xdr:nvSpPr>
        <xdr:cNvPr id="690" name="n_2mainValue【学校施設】&#10;一人当たり面積">
          <a:extLst>
            <a:ext uri="{FF2B5EF4-FFF2-40B4-BE49-F238E27FC236}">
              <a16:creationId xmlns:a16="http://schemas.microsoft.com/office/drawing/2014/main" id="{65187668-DA5C-4FCA-8E45-38158DD4222C}"/>
            </a:ext>
          </a:extLst>
        </xdr:cNvPr>
        <xdr:cNvSpPr txBox="1"/>
      </xdr:nvSpPr>
      <xdr:spPr>
        <a:xfrm>
          <a:off x="20199427" y="1059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135548</xdr:rowOff>
    </xdr:from>
    <xdr:ext cx="469744" cy="259045"/>
    <xdr:sp macro="" textlink="">
      <xdr:nvSpPr>
        <xdr:cNvPr id="691" name="n_3mainValue【学校施設】&#10;一人当たり面積">
          <a:extLst>
            <a:ext uri="{FF2B5EF4-FFF2-40B4-BE49-F238E27FC236}">
              <a16:creationId xmlns:a16="http://schemas.microsoft.com/office/drawing/2014/main" id="{F2D5E27A-AE4A-4AE2-A7B0-3AD7F07F9B09}"/>
            </a:ext>
          </a:extLst>
        </xdr:cNvPr>
        <xdr:cNvSpPr txBox="1"/>
      </xdr:nvSpPr>
      <xdr:spPr>
        <a:xfrm>
          <a:off x="19310427" y="105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3791C461-BADC-47E4-8063-F80F862BAF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113B9DE2-CFE6-4111-9335-47A5081E84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3FB575E0-4D65-4892-8AED-9690198D64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0053F627-1680-41B9-92CF-A377DB67F5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B567DDF8-3AD0-42AB-B3E9-22098D42B6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97E10BBC-FC7D-4B45-A820-7129D5F0B2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BE0A1990-E820-4239-B334-75B4D05934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28B9881A-A5F7-40BF-9C7B-95A2905C291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2A941229-CC18-400D-9F7B-745615FADC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E8B0FED9-DD1B-4875-9A89-FC8BE89635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EE80F716-9245-4783-A1FE-E316628178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77B68841-95E8-41DE-9C07-D46F92FEC7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E12FC6FF-226A-44B4-BF72-5A2E80FC3B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42AE0326-C98C-40CF-A29F-A917A038B5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7F64F93C-00D7-40F5-B404-F9E66C9E1E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34C196F9-92AD-40FB-B545-EE4E3F6BD8D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4E16442F-6E90-44E6-AEE8-9195729A6C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6BD1ABF4-8BBE-4316-B125-88FFE63960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E6E1BF55-FC9E-4F18-822B-37A9BEAE0D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66DCE8D6-80B6-4C18-8854-500D94EA1D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34B4846F-01FB-4B9E-A1DD-449B885B92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1766477C-A00E-4C7D-A4BE-2FD85B0C8B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7DCE0220-78D7-451D-9FB7-7F6CB983DC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620086FD-7371-402C-97C6-3FB75312C0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55D50564-1ECC-4719-A703-AEC86224F1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2831E0E9-07B8-4B6D-89C5-ED37DB08B3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A6C3DDA3-1B22-4C6C-B1D6-61ECC3EC3D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id="{E6A9DF5D-7D4E-46EA-B73F-8594B5F630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a:extLst>
            <a:ext uri="{FF2B5EF4-FFF2-40B4-BE49-F238E27FC236}">
              <a16:creationId xmlns:a16="http://schemas.microsoft.com/office/drawing/2014/main" id="{913AE007-D275-4193-8639-42F2DF3946E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id="{B31D6225-6E25-4D08-B441-70D072207E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id="{E5B7C9DD-4431-4E47-843C-EB8A7B49074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id="{0A689D9A-4FFE-40E8-BBF6-C066581EC4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id="{2E132153-931F-4CA0-A7AD-FCCF7F7A3E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id="{A537869F-5451-4042-8394-7FDC3277899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id="{278782BD-A1B4-4CC6-AED0-53987ECD4BD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id="{93F0E620-ED66-4E5A-B2A9-0FF10708B72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id="{D08CB861-5C03-4858-9ACC-F469FB37DA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id="{AA60B8A8-7C2D-4ED5-B0DA-850E82CF1E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a:extLst>
            <a:ext uri="{FF2B5EF4-FFF2-40B4-BE49-F238E27FC236}">
              <a16:creationId xmlns:a16="http://schemas.microsoft.com/office/drawing/2014/main" id="{3F898961-D18B-4604-A432-619CD7C7404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E7330BB7-0AC9-459C-B208-08C35929E9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a:extLst>
            <a:ext uri="{FF2B5EF4-FFF2-40B4-BE49-F238E27FC236}">
              <a16:creationId xmlns:a16="http://schemas.microsoft.com/office/drawing/2014/main" id="{F9A01F9E-BE3E-405A-BAC8-69D2E4D6DF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33" name="直線コネクタ 732">
          <a:extLst>
            <a:ext uri="{FF2B5EF4-FFF2-40B4-BE49-F238E27FC236}">
              <a16:creationId xmlns:a16="http://schemas.microsoft.com/office/drawing/2014/main" id="{2EDB57BD-E390-4E9D-8375-7363ED60844C}"/>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a:extLst>
            <a:ext uri="{FF2B5EF4-FFF2-40B4-BE49-F238E27FC236}">
              <a16:creationId xmlns:a16="http://schemas.microsoft.com/office/drawing/2014/main" id="{A446385C-2D0C-4282-BBD4-FAF0DF4753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a:extLst>
            <a:ext uri="{FF2B5EF4-FFF2-40B4-BE49-F238E27FC236}">
              <a16:creationId xmlns:a16="http://schemas.microsoft.com/office/drawing/2014/main" id="{3B9E6C8B-A22F-4123-987A-6879C7F8BC0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36" name="【公民館】&#10;有形固定資産減価償却率最大値テキスト">
          <a:extLst>
            <a:ext uri="{FF2B5EF4-FFF2-40B4-BE49-F238E27FC236}">
              <a16:creationId xmlns:a16="http://schemas.microsoft.com/office/drawing/2014/main" id="{CCDAE062-BC92-45C7-921F-C0367AC59924}"/>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37" name="直線コネクタ 736">
          <a:extLst>
            <a:ext uri="{FF2B5EF4-FFF2-40B4-BE49-F238E27FC236}">
              <a16:creationId xmlns:a16="http://schemas.microsoft.com/office/drawing/2014/main" id="{9F0B1F88-E259-4AB5-BF96-1F6CCFA694D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38" name="【公民館】&#10;有形固定資産減価償却率平均値テキスト">
          <a:extLst>
            <a:ext uri="{FF2B5EF4-FFF2-40B4-BE49-F238E27FC236}">
              <a16:creationId xmlns:a16="http://schemas.microsoft.com/office/drawing/2014/main" id="{945C1465-D31F-4C52-B677-39EBBA067BF1}"/>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39" name="フローチャート: 判断 738">
          <a:extLst>
            <a:ext uri="{FF2B5EF4-FFF2-40B4-BE49-F238E27FC236}">
              <a16:creationId xmlns:a16="http://schemas.microsoft.com/office/drawing/2014/main" id="{B9E584DD-F8B6-48C1-9E97-75D54E7924BD}"/>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40" name="フローチャート: 判断 739">
          <a:extLst>
            <a:ext uri="{FF2B5EF4-FFF2-40B4-BE49-F238E27FC236}">
              <a16:creationId xmlns:a16="http://schemas.microsoft.com/office/drawing/2014/main" id="{F1F03BA8-BA49-410B-9E37-B102D02262F9}"/>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41" name="フローチャート: 判断 740">
          <a:extLst>
            <a:ext uri="{FF2B5EF4-FFF2-40B4-BE49-F238E27FC236}">
              <a16:creationId xmlns:a16="http://schemas.microsoft.com/office/drawing/2014/main" id="{BE332524-6046-44C7-BEF8-04162C24047C}"/>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42" name="フローチャート: 判断 741">
          <a:extLst>
            <a:ext uri="{FF2B5EF4-FFF2-40B4-BE49-F238E27FC236}">
              <a16:creationId xmlns:a16="http://schemas.microsoft.com/office/drawing/2014/main" id="{67EFC349-407F-4827-9796-B93D0F11649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43" name="フローチャート: 判断 742">
          <a:extLst>
            <a:ext uri="{FF2B5EF4-FFF2-40B4-BE49-F238E27FC236}">
              <a16:creationId xmlns:a16="http://schemas.microsoft.com/office/drawing/2014/main" id="{15C4C7C9-6744-4821-96F7-908C87396A36}"/>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D89BD6A7-3805-4172-B077-2A97ED48BA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33B1E21-2178-4B35-B870-C343054F99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4C11358-BDB7-4204-BA25-8158452F0E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D4787477-BFF7-4C9A-A7A9-37790C2011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4235BA1A-BDD2-4924-86E2-3487951494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51526</xdr:rowOff>
    </xdr:from>
    <xdr:to>
      <xdr:col>85</xdr:col>
      <xdr:colOff>177800</xdr:colOff>
      <xdr:row>101</xdr:row>
      <xdr:rowOff>153126</xdr:rowOff>
    </xdr:to>
    <xdr:sp macro="" textlink="">
      <xdr:nvSpPr>
        <xdr:cNvPr id="749" name="楕円 748">
          <a:extLst>
            <a:ext uri="{FF2B5EF4-FFF2-40B4-BE49-F238E27FC236}">
              <a16:creationId xmlns:a16="http://schemas.microsoft.com/office/drawing/2014/main" id="{AC7293AD-31F8-4A2D-95AC-EA4DDB8D2590}"/>
            </a:ext>
          </a:extLst>
        </xdr:cNvPr>
        <xdr:cNvSpPr/>
      </xdr:nvSpPr>
      <xdr:spPr>
        <a:xfrm>
          <a:off x="162687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74403</xdr:rowOff>
    </xdr:from>
    <xdr:ext cx="405111" cy="259045"/>
    <xdr:sp macro="" textlink="">
      <xdr:nvSpPr>
        <xdr:cNvPr id="750" name="【公民館】&#10;有形固定資産減価償却率該当値テキスト">
          <a:extLst>
            <a:ext uri="{FF2B5EF4-FFF2-40B4-BE49-F238E27FC236}">
              <a16:creationId xmlns:a16="http://schemas.microsoft.com/office/drawing/2014/main" id="{2A121CC3-A660-4046-82EB-E3D5ADF6B24C}"/>
            </a:ext>
          </a:extLst>
        </xdr:cNvPr>
        <xdr:cNvSpPr txBox="1"/>
      </xdr:nvSpPr>
      <xdr:spPr>
        <a:xfrm>
          <a:off x="16357600" y="172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751" name="楕円 750">
          <a:extLst>
            <a:ext uri="{FF2B5EF4-FFF2-40B4-BE49-F238E27FC236}">
              <a16:creationId xmlns:a16="http://schemas.microsoft.com/office/drawing/2014/main" id="{7D0ED567-E4A9-4945-9CE9-A1D3CEB7BB16}"/>
            </a:ext>
          </a:extLst>
        </xdr:cNvPr>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102326</xdr:rowOff>
    </xdr:from>
    <xdr:to>
      <xdr:col>85</xdr:col>
      <xdr:colOff>127000</xdr:colOff>
      <xdr:row>106</xdr:row>
      <xdr:rowOff>59871</xdr:rowOff>
    </xdr:to>
    <xdr:cxnSp macro="">
      <xdr:nvCxnSpPr>
        <xdr:cNvPr id="752" name="直線コネクタ 751">
          <a:extLst>
            <a:ext uri="{FF2B5EF4-FFF2-40B4-BE49-F238E27FC236}">
              <a16:creationId xmlns:a16="http://schemas.microsoft.com/office/drawing/2014/main" id="{2C5898E2-6850-435A-9455-DAA7D28D4252}"/>
            </a:ext>
          </a:extLst>
        </xdr:cNvPr>
        <xdr:cNvCxnSpPr/>
      </xdr:nvCxnSpPr>
      <xdr:spPr>
        <a:xfrm flipV="1">
          <a:off x="15481300" y="17418776"/>
          <a:ext cx="838200" cy="8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753" name="楕円 752">
          <a:extLst>
            <a:ext uri="{FF2B5EF4-FFF2-40B4-BE49-F238E27FC236}">
              <a16:creationId xmlns:a16="http://schemas.microsoft.com/office/drawing/2014/main" id="{E22B3902-0DCA-4914-BCC9-F65C975E44ED}"/>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59871</xdr:rowOff>
    </xdr:to>
    <xdr:cxnSp macro="">
      <xdr:nvCxnSpPr>
        <xdr:cNvPr id="754" name="直線コネクタ 753">
          <a:extLst>
            <a:ext uri="{FF2B5EF4-FFF2-40B4-BE49-F238E27FC236}">
              <a16:creationId xmlns:a16="http://schemas.microsoft.com/office/drawing/2014/main" id="{12388BBC-07D7-4961-885D-E5BB4D0668DB}"/>
            </a:ext>
          </a:extLst>
        </xdr:cNvPr>
        <xdr:cNvCxnSpPr/>
      </xdr:nvCxnSpPr>
      <xdr:spPr>
        <a:xfrm>
          <a:off x="14592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755" name="楕円 754">
          <a:extLst>
            <a:ext uri="{FF2B5EF4-FFF2-40B4-BE49-F238E27FC236}">
              <a16:creationId xmlns:a16="http://schemas.microsoft.com/office/drawing/2014/main" id="{1B0BE7A9-8B3F-4FE0-B309-88D7D8AC13C6}"/>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27214</xdr:rowOff>
    </xdr:to>
    <xdr:cxnSp macro="">
      <xdr:nvCxnSpPr>
        <xdr:cNvPr id="756" name="直線コネクタ 755">
          <a:extLst>
            <a:ext uri="{FF2B5EF4-FFF2-40B4-BE49-F238E27FC236}">
              <a16:creationId xmlns:a16="http://schemas.microsoft.com/office/drawing/2014/main" id="{37D81043-8AB9-4684-A276-31AE6BFD6F5B}"/>
            </a:ext>
          </a:extLst>
        </xdr:cNvPr>
        <xdr:cNvCxnSpPr/>
      </xdr:nvCxnSpPr>
      <xdr:spPr>
        <a:xfrm>
          <a:off x="13703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57" name="n_1aveValue【公民館】&#10;有形固定資産減価償却率">
          <a:extLst>
            <a:ext uri="{FF2B5EF4-FFF2-40B4-BE49-F238E27FC236}">
              <a16:creationId xmlns:a16="http://schemas.microsoft.com/office/drawing/2014/main" id="{41FE9E49-EC91-4BBD-A4DA-3A84CD2CAAF5}"/>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58" name="n_2aveValue【公民館】&#10;有形固定資産減価償却率">
          <a:extLst>
            <a:ext uri="{FF2B5EF4-FFF2-40B4-BE49-F238E27FC236}">
              <a16:creationId xmlns:a16="http://schemas.microsoft.com/office/drawing/2014/main" id="{1C1B91B3-1960-4A76-A73A-B3B3A54B05F4}"/>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59" name="n_3aveValue【公民館】&#10;有形固定資産減価償却率">
          <a:extLst>
            <a:ext uri="{FF2B5EF4-FFF2-40B4-BE49-F238E27FC236}">
              <a16:creationId xmlns:a16="http://schemas.microsoft.com/office/drawing/2014/main" id="{8D7A1ACB-A90C-49AB-B7FA-673ED3A47CA3}"/>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60" name="n_4aveValue【公民館】&#10;有形固定資産減価償却率">
          <a:extLst>
            <a:ext uri="{FF2B5EF4-FFF2-40B4-BE49-F238E27FC236}">
              <a16:creationId xmlns:a16="http://schemas.microsoft.com/office/drawing/2014/main" id="{1297366F-ABCD-4EAB-A234-2A10812DF956}"/>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761" name="n_1mainValue【公民館】&#10;有形固定資産減価償却率">
          <a:extLst>
            <a:ext uri="{FF2B5EF4-FFF2-40B4-BE49-F238E27FC236}">
              <a16:creationId xmlns:a16="http://schemas.microsoft.com/office/drawing/2014/main" id="{EAD4D1D0-3DEE-411A-A7B6-F493EE0365B6}"/>
            </a:ext>
          </a:extLst>
        </xdr:cNvPr>
        <xdr:cNvSpPr txBox="1"/>
      </xdr:nvSpPr>
      <xdr:spPr>
        <a:xfrm>
          <a:off x="15266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762" name="n_2mainValue【公民館】&#10;有形固定資産減価償却率">
          <a:extLst>
            <a:ext uri="{FF2B5EF4-FFF2-40B4-BE49-F238E27FC236}">
              <a16:creationId xmlns:a16="http://schemas.microsoft.com/office/drawing/2014/main" id="{BB49FD4E-F35E-4D77-BA73-C1C3A4F15FF2}"/>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763" name="n_3mainValue【公民館】&#10;有形固定資産減価償却率">
          <a:extLst>
            <a:ext uri="{FF2B5EF4-FFF2-40B4-BE49-F238E27FC236}">
              <a16:creationId xmlns:a16="http://schemas.microsoft.com/office/drawing/2014/main" id="{0AC29952-855C-4A21-A368-8D1CE239743D}"/>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a:extLst>
            <a:ext uri="{FF2B5EF4-FFF2-40B4-BE49-F238E27FC236}">
              <a16:creationId xmlns:a16="http://schemas.microsoft.com/office/drawing/2014/main" id="{E11350D4-7879-4A03-8152-E7F23681A7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a:extLst>
            <a:ext uri="{FF2B5EF4-FFF2-40B4-BE49-F238E27FC236}">
              <a16:creationId xmlns:a16="http://schemas.microsoft.com/office/drawing/2014/main" id="{1C22444C-B256-4B92-A405-1AB22684AF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a:extLst>
            <a:ext uri="{FF2B5EF4-FFF2-40B4-BE49-F238E27FC236}">
              <a16:creationId xmlns:a16="http://schemas.microsoft.com/office/drawing/2014/main" id="{E34CBD06-E972-466F-9ACE-981C19F920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a:extLst>
            <a:ext uri="{FF2B5EF4-FFF2-40B4-BE49-F238E27FC236}">
              <a16:creationId xmlns:a16="http://schemas.microsoft.com/office/drawing/2014/main" id="{48A8C19C-8DCF-4B4D-A496-4D6C5F5174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a:extLst>
            <a:ext uri="{FF2B5EF4-FFF2-40B4-BE49-F238E27FC236}">
              <a16:creationId xmlns:a16="http://schemas.microsoft.com/office/drawing/2014/main" id="{B41D16D5-564D-4E1F-BD1C-1A9CC1B92E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a:extLst>
            <a:ext uri="{FF2B5EF4-FFF2-40B4-BE49-F238E27FC236}">
              <a16:creationId xmlns:a16="http://schemas.microsoft.com/office/drawing/2014/main" id="{C0C903F8-A3E9-4F76-8499-BFCD8FBB42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a:extLst>
            <a:ext uri="{FF2B5EF4-FFF2-40B4-BE49-F238E27FC236}">
              <a16:creationId xmlns:a16="http://schemas.microsoft.com/office/drawing/2014/main" id="{C93A2CE2-8AA3-4D45-BA41-39D26AFCA8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a:extLst>
            <a:ext uri="{FF2B5EF4-FFF2-40B4-BE49-F238E27FC236}">
              <a16:creationId xmlns:a16="http://schemas.microsoft.com/office/drawing/2014/main" id="{C3D76EE0-09B4-4F6B-8CD0-8A96886EC4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a:extLst>
            <a:ext uri="{FF2B5EF4-FFF2-40B4-BE49-F238E27FC236}">
              <a16:creationId xmlns:a16="http://schemas.microsoft.com/office/drawing/2014/main" id="{E58D079C-53E7-4520-87BD-A021857197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a:extLst>
            <a:ext uri="{FF2B5EF4-FFF2-40B4-BE49-F238E27FC236}">
              <a16:creationId xmlns:a16="http://schemas.microsoft.com/office/drawing/2014/main" id="{86467567-593F-4FA5-92BF-CE0E54CA49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a:extLst>
            <a:ext uri="{FF2B5EF4-FFF2-40B4-BE49-F238E27FC236}">
              <a16:creationId xmlns:a16="http://schemas.microsoft.com/office/drawing/2014/main" id="{3CA98AC1-8724-4863-912D-CAD8C408431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a:extLst>
            <a:ext uri="{FF2B5EF4-FFF2-40B4-BE49-F238E27FC236}">
              <a16:creationId xmlns:a16="http://schemas.microsoft.com/office/drawing/2014/main" id="{0E1E7A2C-85CC-4DCC-B16C-5996B41B75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a:extLst>
            <a:ext uri="{FF2B5EF4-FFF2-40B4-BE49-F238E27FC236}">
              <a16:creationId xmlns:a16="http://schemas.microsoft.com/office/drawing/2014/main" id="{2B416F8C-8430-4F02-9872-91F80CC56EF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a:extLst>
            <a:ext uri="{FF2B5EF4-FFF2-40B4-BE49-F238E27FC236}">
              <a16:creationId xmlns:a16="http://schemas.microsoft.com/office/drawing/2014/main" id="{66D4553A-748D-4075-B47E-6E2A674269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a:extLst>
            <a:ext uri="{FF2B5EF4-FFF2-40B4-BE49-F238E27FC236}">
              <a16:creationId xmlns:a16="http://schemas.microsoft.com/office/drawing/2014/main" id="{1DEFAA8F-AA1C-4D85-8176-126042BCE7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a:extLst>
            <a:ext uri="{FF2B5EF4-FFF2-40B4-BE49-F238E27FC236}">
              <a16:creationId xmlns:a16="http://schemas.microsoft.com/office/drawing/2014/main" id="{E4CB9B80-39B2-4E1C-9C23-12CCD7AF233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a:extLst>
            <a:ext uri="{FF2B5EF4-FFF2-40B4-BE49-F238E27FC236}">
              <a16:creationId xmlns:a16="http://schemas.microsoft.com/office/drawing/2014/main" id="{089D7320-76A6-4D8C-914E-348640EB6B3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a:extLst>
            <a:ext uri="{FF2B5EF4-FFF2-40B4-BE49-F238E27FC236}">
              <a16:creationId xmlns:a16="http://schemas.microsoft.com/office/drawing/2014/main" id="{DA6B9D56-4CC8-4FB9-8697-E94CC745B00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a:extLst>
            <a:ext uri="{FF2B5EF4-FFF2-40B4-BE49-F238E27FC236}">
              <a16:creationId xmlns:a16="http://schemas.microsoft.com/office/drawing/2014/main" id="{1460173A-2ABE-4BF8-AF6D-5E7304C634E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a:extLst>
            <a:ext uri="{FF2B5EF4-FFF2-40B4-BE49-F238E27FC236}">
              <a16:creationId xmlns:a16="http://schemas.microsoft.com/office/drawing/2014/main" id="{04F58C87-1B2A-4378-BD34-1CAF7D30D09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CA67DFC8-4DDA-4F7E-B729-0D0012FF6F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a:extLst>
            <a:ext uri="{FF2B5EF4-FFF2-40B4-BE49-F238E27FC236}">
              <a16:creationId xmlns:a16="http://schemas.microsoft.com/office/drawing/2014/main" id="{981EA7AD-73BF-43E9-901E-B15D67B836C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83182107-DD3F-40C1-8DCC-6F21DC7D8D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87" name="直線コネクタ 786">
          <a:extLst>
            <a:ext uri="{FF2B5EF4-FFF2-40B4-BE49-F238E27FC236}">
              <a16:creationId xmlns:a16="http://schemas.microsoft.com/office/drawing/2014/main" id="{B640B7D9-778F-4DD5-BD22-E56B772526DE}"/>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88" name="【公民館】&#10;一人当たり面積最小値テキスト">
          <a:extLst>
            <a:ext uri="{FF2B5EF4-FFF2-40B4-BE49-F238E27FC236}">
              <a16:creationId xmlns:a16="http://schemas.microsoft.com/office/drawing/2014/main" id="{4DA459B3-D378-4DE9-924E-254589CEA865}"/>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89" name="直線コネクタ 788">
          <a:extLst>
            <a:ext uri="{FF2B5EF4-FFF2-40B4-BE49-F238E27FC236}">
              <a16:creationId xmlns:a16="http://schemas.microsoft.com/office/drawing/2014/main" id="{EC0247C5-DD42-4D48-B6FC-98BABA95B5D8}"/>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0" name="【公民館】&#10;一人当たり面積最大値テキスト">
          <a:extLst>
            <a:ext uri="{FF2B5EF4-FFF2-40B4-BE49-F238E27FC236}">
              <a16:creationId xmlns:a16="http://schemas.microsoft.com/office/drawing/2014/main" id="{F0E75FFE-39A6-40F3-B783-5DD5A07B3AF9}"/>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1" name="直線コネクタ 790">
          <a:extLst>
            <a:ext uri="{FF2B5EF4-FFF2-40B4-BE49-F238E27FC236}">
              <a16:creationId xmlns:a16="http://schemas.microsoft.com/office/drawing/2014/main" id="{3F779937-4096-4AD3-BC40-B5122C82DD47}"/>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92" name="【公民館】&#10;一人当たり面積平均値テキスト">
          <a:extLst>
            <a:ext uri="{FF2B5EF4-FFF2-40B4-BE49-F238E27FC236}">
              <a16:creationId xmlns:a16="http://schemas.microsoft.com/office/drawing/2014/main" id="{EFD712C0-BD2A-4ADE-9DA9-1AC16DECF8D5}"/>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3" name="フローチャート: 判断 792">
          <a:extLst>
            <a:ext uri="{FF2B5EF4-FFF2-40B4-BE49-F238E27FC236}">
              <a16:creationId xmlns:a16="http://schemas.microsoft.com/office/drawing/2014/main" id="{620F564C-45A5-4194-95F6-194DE83DDEBD}"/>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94" name="フローチャート: 判断 793">
          <a:extLst>
            <a:ext uri="{FF2B5EF4-FFF2-40B4-BE49-F238E27FC236}">
              <a16:creationId xmlns:a16="http://schemas.microsoft.com/office/drawing/2014/main" id="{BB2240A9-B62E-48AF-888C-D9EC54F4E94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95" name="フローチャート: 判断 794">
          <a:extLst>
            <a:ext uri="{FF2B5EF4-FFF2-40B4-BE49-F238E27FC236}">
              <a16:creationId xmlns:a16="http://schemas.microsoft.com/office/drawing/2014/main" id="{05D7623D-3BC7-4E13-B57E-3005E4C53FD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96" name="フローチャート: 判断 795">
          <a:extLst>
            <a:ext uri="{FF2B5EF4-FFF2-40B4-BE49-F238E27FC236}">
              <a16:creationId xmlns:a16="http://schemas.microsoft.com/office/drawing/2014/main" id="{FAFF82AC-4B85-4E44-B302-481DAC832302}"/>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97" name="フローチャート: 判断 796">
          <a:extLst>
            <a:ext uri="{FF2B5EF4-FFF2-40B4-BE49-F238E27FC236}">
              <a16:creationId xmlns:a16="http://schemas.microsoft.com/office/drawing/2014/main" id="{A958884F-9530-40B1-8774-91C71936C3EF}"/>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D98F7E33-1240-4A5B-85FB-404B94609C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7DD3614A-4DCF-4AC1-9D3C-A2FF08ED58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86E1205C-D699-4E35-B174-43AEACEAC7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A4BBAAEF-49B3-49A4-B6E1-28AEE48EFE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2E0FBC79-7F25-498E-BB0D-81B6E87502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88494</xdr:rowOff>
    </xdr:from>
    <xdr:to>
      <xdr:col>116</xdr:col>
      <xdr:colOff>114300</xdr:colOff>
      <xdr:row>109</xdr:row>
      <xdr:rowOff>18644</xdr:rowOff>
    </xdr:to>
    <xdr:sp macro="" textlink="">
      <xdr:nvSpPr>
        <xdr:cNvPr id="803" name="楕円 802">
          <a:extLst>
            <a:ext uri="{FF2B5EF4-FFF2-40B4-BE49-F238E27FC236}">
              <a16:creationId xmlns:a16="http://schemas.microsoft.com/office/drawing/2014/main" id="{5AB6A5EE-F857-4EDA-AFAA-8C50175D1E19}"/>
            </a:ext>
          </a:extLst>
        </xdr:cNvPr>
        <xdr:cNvSpPr/>
      </xdr:nvSpPr>
      <xdr:spPr>
        <a:xfrm>
          <a:off x="221107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804" name="【公民館】&#10;一人当たり面積該当値テキスト">
          <a:extLst>
            <a:ext uri="{FF2B5EF4-FFF2-40B4-BE49-F238E27FC236}">
              <a16:creationId xmlns:a16="http://schemas.microsoft.com/office/drawing/2014/main" id="{5D95D1D8-C41D-4671-A3BE-75541B2385EF}"/>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88646</xdr:rowOff>
    </xdr:from>
    <xdr:to>
      <xdr:col>112</xdr:col>
      <xdr:colOff>38100</xdr:colOff>
      <xdr:row>109</xdr:row>
      <xdr:rowOff>18796</xdr:rowOff>
    </xdr:to>
    <xdr:sp macro="" textlink="">
      <xdr:nvSpPr>
        <xdr:cNvPr id="805" name="楕円 804">
          <a:extLst>
            <a:ext uri="{FF2B5EF4-FFF2-40B4-BE49-F238E27FC236}">
              <a16:creationId xmlns:a16="http://schemas.microsoft.com/office/drawing/2014/main" id="{37694FDC-199D-4B60-AF64-0E8BD8DF15D0}"/>
            </a:ext>
          </a:extLst>
        </xdr:cNvPr>
        <xdr:cNvSpPr/>
      </xdr:nvSpPr>
      <xdr:spPr>
        <a:xfrm>
          <a:off x="21272500" y="186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139294</xdr:rowOff>
    </xdr:from>
    <xdr:to>
      <xdr:col>116</xdr:col>
      <xdr:colOff>63500</xdr:colOff>
      <xdr:row>108</xdr:row>
      <xdr:rowOff>139446</xdr:rowOff>
    </xdr:to>
    <xdr:cxnSp macro="">
      <xdr:nvCxnSpPr>
        <xdr:cNvPr id="806" name="直線コネクタ 805">
          <a:extLst>
            <a:ext uri="{FF2B5EF4-FFF2-40B4-BE49-F238E27FC236}">
              <a16:creationId xmlns:a16="http://schemas.microsoft.com/office/drawing/2014/main" id="{3B75A56A-E34F-441B-BB8F-CB0177157BF0}"/>
            </a:ext>
          </a:extLst>
        </xdr:cNvPr>
        <xdr:cNvCxnSpPr/>
      </xdr:nvCxnSpPr>
      <xdr:spPr>
        <a:xfrm flipV="1">
          <a:off x="21323300" y="1865589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88798</xdr:rowOff>
    </xdr:from>
    <xdr:to>
      <xdr:col>107</xdr:col>
      <xdr:colOff>101600</xdr:colOff>
      <xdr:row>109</xdr:row>
      <xdr:rowOff>18948</xdr:rowOff>
    </xdr:to>
    <xdr:sp macro="" textlink="">
      <xdr:nvSpPr>
        <xdr:cNvPr id="807" name="楕円 806">
          <a:extLst>
            <a:ext uri="{FF2B5EF4-FFF2-40B4-BE49-F238E27FC236}">
              <a16:creationId xmlns:a16="http://schemas.microsoft.com/office/drawing/2014/main" id="{7F67C842-6605-42E1-ACBD-18DA930EA40F}"/>
            </a:ext>
          </a:extLst>
        </xdr:cNvPr>
        <xdr:cNvSpPr/>
      </xdr:nvSpPr>
      <xdr:spPr>
        <a:xfrm>
          <a:off x="20383500" y="18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139446</xdr:rowOff>
    </xdr:from>
    <xdr:to>
      <xdr:col>111</xdr:col>
      <xdr:colOff>177800</xdr:colOff>
      <xdr:row>108</xdr:row>
      <xdr:rowOff>139598</xdr:rowOff>
    </xdr:to>
    <xdr:cxnSp macro="">
      <xdr:nvCxnSpPr>
        <xdr:cNvPr id="808" name="直線コネクタ 807">
          <a:extLst>
            <a:ext uri="{FF2B5EF4-FFF2-40B4-BE49-F238E27FC236}">
              <a16:creationId xmlns:a16="http://schemas.microsoft.com/office/drawing/2014/main" id="{EC74B1E5-8E3F-4C75-A3AB-1E8C6987DFB8}"/>
            </a:ext>
          </a:extLst>
        </xdr:cNvPr>
        <xdr:cNvCxnSpPr/>
      </xdr:nvCxnSpPr>
      <xdr:spPr>
        <a:xfrm flipV="1">
          <a:off x="20434300" y="1865604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88951</xdr:rowOff>
    </xdr:from>
    <xdr:to>
      <xdr:col>102</xdr:col>
      <xdr:colOff>165100</xdr:colOff>
      <xdr:row>109</xdr:row>
      <xdr:rowOff>19101</xdr:rowOff>
    </xdr:to>
    <xdr:sp macro="" textlink="">
      <xdr:nvSpPr>
        <xdr:cNvPr id="809" name="楕円 808">
          <a:extLst>
            <a:ext uri="{FF2B5EF4-FFF2-40B4-BE49-F238E27FC236}">
              <a16:creationId xmlns:a16="http://schemas.microsoft.com/office/drawing/2014/main" id="{C6029AA4-E4D8-4C2F-B59B-878A70EEDED6}"/>
            </a:ext>
          </a:extLst>
        </xdr:cNvPr>
        <xdr:cNvSpPr/>
      </xdr:nvSpPr>
      <xdr:spPr>
        <a:xfrm>
          <a:off x="19494500" y="186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139598</xdr:rowOff>
    </xdr:from>
    <xdr:to>
      <xdr:col>107</xdr:col>
      <xdr:colOff>50800</xdr:colOff>
      <xdr:row>108</xdr:row>
      <xdr:rowOff>139751</xdr:rowOff>
    </xdr:to>
    <xdr:cxnSp macro="">
      <xdr:nvCxnSpPr>
        <xdr:cNvPr id="810" name="直線コネクタ 809">
          <a:extLst>
            <a:ext uri="{FF2B5EF4-FFF2-40B4-BE49-F238E27FC236}">
              <a16:creationId xmlns:a16="http://schemas.microsoft.com/office/drawing/2014/main" id="{FD0B69F3-6682-4D0C-BAB9-EF565569F7D5}"/>
            </a:ext>
          </a:extLst>
        </xdr:cNvPr>
        <xdr:cNvCxnSpPr/>
      </xdr:nvCxnSpPr>
      <xdr:spPr>
        <a:xfrm flipV="1">
          <a:off x="19545300" y="186561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11" name="n_1aveValue【公民館】&#10;一人当たり面積">
          <a:extLst>
            <a:ext uri="{FF2B5EF4-FFF2-40B4-BE49-F238E27FC236}">
              <a16:creationId xmlns:a16="http://schemas.microsoft.com/office/drawing/2014/main" id="{C163A4AD-C07C-4E9F-AF52-5482D23C72B2}"/>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12" name="n_2aveValue【公民館】&#10;一人当たり面積">
          <a:extLst>
            <a:ext uri="{FF2B5EF4-FFF2-40B4-BE49-F238E27FC236}">
              <a16:creationId xmlns:a16="http://schemas.microsoft.com/office/drawing/2014/main" id="{5299E47D-1ED5-48CA-92BE-B4EB43DD3BD3}"/>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13" name="n_3aveValue【公民館】&#10;一人当たり面積">
          <a:extLst>
            <a:ext uri="{FF2B5EF4-FFF2-40B4-BE49-F238E27FC236}">
              <a16:creationId xmlns:a16="http://schemas.microsoft.com/office/drawing/2014/main" id="{4B6A93DA-5E15-48AE-BD58-2610316999D9}"/>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14" name="n_4aveValue【公民館】&#10;一人当たり面積">
          <a:extLst>
            <a:ext uri="{FF2B5EF4-FFF2-40B4-BE49-F238E27FC236}">
              <a16:creationId xmlns:a16="http://schemas.microsoft.com/office/drawing/2014/main" id="{DC138DB0-89B7-4BF7-A3D3-7A07348D1772}"/>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9923</xdr:rowOff>
    </xdr:from>
    <xdr:ext cx="469744" cy="259045"/>
    <xdr:sp macro="" textlink="">
      <xdr:nvSpPr>
        <xdr:cNvPr id="815" name="n_1mainValue【公民館】&#10;一人当たり面積">
          <a:extLst>
            <a:ext uri="{FF2B5EF4-FFF2-40B4-BE49-F238E27FC236}">
              <a16:creationId xmlns:a16="http://schemas.microsoft.com/office/drawing/2014/main" id="{18A920F9-AC68-4CDE-92A9-5B1C7CCA573F}"/>
            </a:ext>
          </a:extLst>
        </xdr:cNvPr>
        <xdr:cNvSpPr txBox="1"/>
      </xdr:nvSpPr>
      <xdr:spPr>
        <a:xfrm>
          <a:off x="21075727" y="186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10075</xdr:rowOff>
    </xdr:from>
    <xdr:ext cx="469744" cy="259045"/>
    <xdr:sp macro="" textlink="">
      <xdr:nvSpPr>
        <xdr:cNvPr id="816" name="n_2mainValue【公民館】&#10;一人当たり面積">
          <a:extLst>
            <a:ext uri="{FF2B5EF4-FFF2-40B4-BE49-F238E27FC236}">
              <a16:creationId xmlns:a16="http://schemas.microsoft.com/office/drawing/2014/main" id="{DAFDC67C-0CE4-4A62-8667-5F6EB46DE450}"/>
            </a:ext>
          </a:extLst>
        </xdr:cNvPr>
        <xdr:cNvSpPr txBox="1"/>
      </xdr:nvSpPr>
      <xdr:spPr>
        <a:xfrm>
          <a:off x="20199427" y="18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10228</xdr:rowOff>
    </xdr:from>
    <xdr:ext cx="469744" cy="259045"/>
    <xdr:sp macro="" textlink="">
      <xdr:nvSpPr>
        <xdr:cNvPr id="817" name="n_3mainValue【公民館】&#10;一人当たり面積">
          <a:extLst>
            <a:ext uri="{FF2B5EF4-FFF2-40B4-BE49-F238E27FC236}">
              <a16:creationId xmlns:a16="http://schemas.microsoft.com/office/drawing/2014/main" id="{56B90029-9157-4AAD-BB5B-B81CB97C7D80}"/>
            </a:ext>
          </a:extLst>
        </xdr:cNvPr>
        <xdr:cNvSpPr txBox="1"/>
      </xdr:nvSpPr>
      <xdr:spPr>
        <a:xfrm>
          <a:off x="19310427" y="1869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2629A61B-617D-4C82-99E4-D7E899424C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516FD281-009A-4227-B815-1B0C4FBFFE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1C476C1F-83B8-481D-BB88-FBD7320379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特に有形固定資産減価償却率が高い施設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「認定こども園・幼稚園・保育所」であ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。これは、村内にある２つの保育所が建築後３５年以上経過していることが主な理由となって</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令和２年度から保育所２園と幼稚園１園を統合し、認定こども園として運営</a:t>
          </a:r>
          <a:r>
            <a:rPr kumimoji="1" lang="ja-JP" altLang="en-US" sz="1100">
              <a:solidFill>
                <a:schemeClr val="dk1"/>
              </a:solidFill>
              <a:effectLst/>
              <a:latin typeface="+mn-lt"/>
              <a:ea typeface="+mn-ea"/>
              <a:cs typeface="+mn-cs"/>
            </a:rPr>
            <a:t>が始まったため</a:t>
          </a:r>
          <a:r>
            <a:rPr kumimoji="1" lang="ja-JP" altLang="ja-JP" sz="1100">
              <a:solidFill>
                <a:schemeClr val="dk1"/>
              </a:solidFill>
              <a:effectLst/>
              <a:latin typeface="+mn-lt"/>
              <a:ea typeface="+mn-ea"/>
              <a:cs typeface="+mn-cs"/>
            </a:rPr>
            <a:t>、率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68.1%</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A178CF-1917-4493-BF69-8EF1C73E037C}"/>
            </a:ext>
          </a:extLst>
        </xdr:cNvPr>
        <xdr:cNvSpPr/>
      </xdr:nvSpPr>
      <xdr:spPr>
        <a:xfrm>
          <a:off x="635000" y="127000"/>
          <a:ext cx="12700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B33268-C68D-4F82-9E2E-5B7D16D18DC2}"/>
            </a:ext>
          </a:extLst>
        </xdr:cNvPr>
        <xdr:cNvSpPr/>
      </xdr:nvSpPr>
      <xdr:spPr>
        <a:xfrm>
          <a:off x="19050000" y="190500"/>
          <a:ext cx="396240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AC27F1-211B-4012-88BC-9679C4E6B826}"/>
            </a:ext>
          </a:extLst>
        </xdr:cNvPr>
        <xdr:cNvSpPr/>
      </xdr:nvSpPr>
      <xdr:spPr>
        <a:xfrm>
          <a:off x="19069050" y="215900"/>
          <a:ext cx="391795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1116D1-E3CF-46DE-896B-A3F7F3A092B6}"/>
            </a:ext>
          </a:extLst>
        </xdr:cNvPr>
        <xdr:cNvSpPr/>
      </xdr:nvSpPr>
      <xdr:spPr>
        <a:xfrm>
          <a:off x="19094450" y="241300"/>
          <a:ext cx="3860800" cy="4445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6949D1-1781-479F-B696-6D71288C228E}"/>
            </a:ext>
          </a:extLst>
        </xdr:cNvPr>
        <xdr:cNvSpPr/>
      </xdr:nvSpPr>
      <xdr:spPr>
        <a:xfrm>
          <a:off x="16256000" y="190500"/>
          <a:ext cx="266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519F18-54AD-44AC-A005-E93053B8D9A0}"/>
            </a:ext>
          </a:extLst>
        </xdr:cNvPr>
        <xdr:cNvSpPr/>
      </xdr:nvSpPr>
      <xdr:spPr>
        <a:xfrm>
          <a:off x="16281400" y="215900"/>
          <a:ext cx="261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A22806-1E59-4649-851F-472CF0E57CD4}"/>
            </a:ext>
          </a:extLst>
        </xdr:cNvPr>
        <xdr:cNvSpPr/>
      </xdr:nvSpPr>
      <xdr:spPr>
        <a:xfrm>
          <a:off x="16306800" y="241300"/>
          <a:ext cx="2559050" cy="457200"/>
        </a:xfrm>
        <a:prstGeom prst="rect">
          <a:avLst/>
        </a:prstGeom>
        <a:solidFill>
          <a:srgbClr val="FF0000"/>
        </a:solidFill>
        <a:ln w="317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42A7CA-41DD-428A-8050-622277F3B441}"/>
            </a:ext>
          </a:extLst>
        </xdr:cNvPr>
        <xdr:cNvSpPr/>
      </xdr:nvSpPr>
      <xdr:spPr>
        <a:xfrm>
          <a:off x="762000" y="889000"/>
          <a:ext cx="10096500" cy="1778000"/>
        </a:xfrm>
        <a:prstGeom prst="rect">
          <a:avLst/>
        </a:prstGeom>
        <a:solidFill>
          <a:srgbClr val="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C43547-6C93-4E2A-A1CB-C2F41014BE46}"/>
            </a:ext>
          </a:extLst>
        </xdr:cNvPr>
        <xdr:cNvSpPr/>
      </xdr:nvSpPr>
      <xdr:spPr>
        <a:xfrm>
          <a:off x="889000" y="920750"/>
          <a:ext cx="1397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B6C0F0-6F03-4350-9832-338A602E3494}"/>
            </a:ext>
          </a:extLst>
        </xdr:cNvPr>
        <xdr:cNvSpPr/>
      </xdr:nvSpPr>
      <xdr:spPr>
        <a:xfrm>
          <a:off x="2222500" y="920750"/>
          <a:ext cx="13335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3,067
3,042
63.55
5,381,739
5,098,628
243,032
1,902,908
4,768,855</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855E69-F3C9-4434-9F43-854DF19675D6}"/>
            </a:ext>
          </a:extLst>
        </xdr:cNvPr>
        <xdr:cNvSpPr/>
      </xdr:nvSpPr>
      <xdr:spPr>
        <a:xfrm>
          <a:off x="3556000" y="920750"/>
          <a:ext cx="1524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(R2.1.1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(R2.1.1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99B255-B736-42A0-8C69-BBD9FE5D02D1}"/>
            </a:ext>
          </a:extLst>
        </xdr:cNvPr>
        <xdr:cNvSpPr/>
      </xdr:nvSpPr>
      <xdr:spPr>
        <a:xfrm>
          <a:off x="5080000" y="939800"/>
          <a:ext cx="2032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331EEE-4EAC-4AF4-B69D-67CC967E7C5D}"/>
            </a:ext>
          </a:extLst>
        </xdr:cNvPr>
        <xdr:cNvSpPr/>
      </xdr:nvSpPr>
      <xdr:spPr>
        <a:xfrm>
          <a:off x="7112000" y="939800"/>
          <a:ext cx="1270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7.2
-</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0E0392-2310-4B71-A766-FFF1401BC417}"/>
            </a:ext>
          </a:extLst>
        </xdr:cNvPr>
        <xdr:cNvSpPr/>
      </xdr:nvSpPr>
      <xdr:spPr>
        <a:xfrm>
          <a:off x="8445500" y="952500"/>
          <a:ext cx="635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20BF67-50F1-4B35-91DB-45C16F1D5109}"/>
            </a:ext>
          </a:extLst>
        </xdr:cNvPr>
        <xdr:cNvSpPr/>
      </xdr:nvSpPr>
      <xdr:spPr>
        <a:xfrm>
          <a:off x="5080000" y="1714500"/>
          <a:ext cx="2032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市町村類型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年度毎</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F39D022-6DC2-4A79-A03E-3492F09229C5}"/>
            </a:ext>
          </a:extLst>
        </xdr:cNvPr>
        <xdr:cNvSpPr/>
      </xdr:nvSpPr>
      <xdr:spPr>
        <a:xfrm>
          <a:off x="7175500" y="1714500"/>
          <a:ext cx="3429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H27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－０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H28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－０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H29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－０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H30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－０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R01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6EEC20-4CDA-4086-9066-DB272A0BDC26}"/>
            </a:ext>
          </a:extLst>
        </xdr:cNvPr>
        <xdr:cNvSpPr/>
      </xdr:nvSpPr>
      <xdr:spPr>
        <a:xfrm>
          <a:off x="11074400" y="889000"/>
          <a:ext cx="1524000" cy="1270000"/>
        </a:xfrm>
        <a:prstGeom prst="roundRect">
          <a:avLst>
            <a:gd name="adj" fmla="val 0"/>
          </a:avLst>
        </a:prstGeom>
        <a:solidFill>
          <a:sysClr val="window" lastClr="FFFFFF"/>
        </a:solidFill>
        <a:ln w="19050" cap="flat" cmpd="sng" algn="ctr">
          <a:solidFill>
            <a:sysClr val="windowText" lastClr="000000"/>
          </a:solidFill>
          <a:prstDash val="solid"/>
          <a:miter lim="800000"/>
        </a:ln>
        <a:effectLst>
          <a:outerShdw dist="37357" dir="2700000" rotWithShape="0">
            <a:scrgbClr r="0" g="0" b="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B1E55B-DEC0-430A-961B-5D9CA8F76D65}"/>
            </a:ext>
          </a:extLst>
        </xdr:cNvPr>
        <xdr:cNvSpPr/>
      </xdr:nvSpPr>
      <xdr:spPr>
        <a:xfrm>
          <a:off x="11334750" y="9525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B768ED-B51C-4318-85A9-69F19CAF5479}"/>
            </a:ext>
          </a:extLst>
        </xdr:cNvPr>
        <xdr:cNvSpPr/>
      </xdr:nvSpPr>
      <xdr:spPr>
        <a:xfrm>
          <a:off x="11334750" y="12192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81545D-0003-4498-9E1F-90CDE60C8BD5}"/>
            </a:ext>
          </a:extLst>
        </xdr:cNvPr>
        <xdr:cNvSpPr/>
      </xdr:nvSpPr>
      <xdr:spPr>
        <a:xfrm>
          <a:off x="11334750" y="1549400"/>
          <a:ext cx="14605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96D232-9E9F-42D1-8429-F8E0B2959E85}"/>
            </a:ext>
          </a:extLst>
        </xdr:cNvPr>
        <xdr:cNvCxnSpPr/>
      </xdr:nvCxnSpPr>
      <xdr:spPr>
        <a:xfrm flipH="1">
          <a:off x="11156950" y="1041400"/>
          <a:ext cx="209550" cy="0"/>
        </a:xfrm>
        <a:prstGeom prst="line">
          <a:avLst/>
        </a:prstGeom>
        <a:noFill/>
        <a:ln w="6350" cap="flat" cmpd="sng" algn="ctr">
          <a:solidFill>
            <a:srgbClr val="FF0000"/>
          </a:solidFill>
          <a:prstDash val="solid"/>
          <a:miter lim="800000"/>
        </a:ln>
        <a:effectLst/>
      </xdr:spPr>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EBA602-91DE-4956-AF37-9C3B081E3C27}"/>
            </a:ext>
          </a:extLst>
        </xdr:cNvPr>
        <xdr:cNvSpPr/>
      </xdr:nvSpPr>
      <xdr:spPr>
        <a:xfrm>
          <a:off x="11210925" y="9906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550175-C426-410E-831D-948F4404E657}"/>
            </a:ext>
          </a:extLst>
        </xdr:cNvPr>
        <xdr:cNvSpPr/>
      </xdr:nvSpPr>
      <xdr:spPr>
        <a:xfrm>
          <a:off x="11210925" y="1257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CACE77-E582-47F1-BF46-0323773A50CC}"/>
            </a:ext>
          </a:extLst>
        </xdr:cNvPr>
        <xdr:cNvCxnSpPr/>
      </xdr:nvCxnSpPr>
      <xdr:spPr>
        <a:xfrm>
          <a:off x="11255375" y="1524000"/>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481B4B-FD12-4D1A-8CFF-40731A3FE1C1}"/>
            </a:ext>
          </a:extLst>
        </xdr:cNvPr>
        <xdr:cNvCxnSpPr/>
      </xdr:nvCxnSpPr>
      <xdr:spPr>
        <a:xfrm>
          <a:off x="11176000" y="1524000"/>
          <a:ext cx="171450" cy="0"/>
        </a:xfrm>
        <a:prstGeom prst="line">
          <a:avLst/>
        </a:prstGeom>
        <a:noFill/>
        <a:ln w="15875" cap="flat" cmpd="sng" algn="ctr">
          <a:solidFill>
            <a:srgbClr val="000000"/>
          </a:solidFill>
          <a:prstDash val="solid"/>
          <a:miter lim="800000"/>
        </a:ln>
        <a:effectLst/>
      </xdr:spPr>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F264A1-F5EF-49E6-95DA-9BA2965A59A5}"/>
            </a:ext>
          </a:extLst>
        </xdr:cNvPr>
        <xdr:cNvCxnSpPr/>
      </xdr:nvCxnSpPr>
      <xdr:spPr>
        <a:xfrm flipV="1">
          <a:off x="11255375" y="1762125"/>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BAF57F-9E16-43F1-8729-AE5AD61569D2}"/>
            </a:ext>
          </a:extLst>
        </xdr:cNvPr>
        <xdr:cNvCxnSpPr/>
      </xdr:nvCxnSpPr>
      <xdr:spPr>
        <a:xfrm>
          <a:off x="11176000" y="1905000"/>
          <a:ext cx="171450" cy="0"/>
        </a:xfrm>
        <a:prstGeom prst="line">
          <a:avLst/>
        </a:prstGeom>
        <a:noFill/>
        <a:ln w="15875" cap="flat" cmpd="sng" algn="ctr">
          <a:solidFill>
            <a:srgbClr val="000000"/>
          </a:solidFill>
          <a:prstDash val="solid"/>
          <a:miter lim="800000"/>
        </a:ln>
        <a:effectLst/>
      </xdr:spPr>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E79F1A-4129-4816-BDAE-C2E8DC5F9AC0}"/>
            </a:ext>
          </a:extLst>
        </xdr:cNvPr>
        <xdr:cNvSpPr txBox="1"/>
      </xdr:nvSpPr>
      <xdr:spPr>
        <a:xfrm>
          <a:off x="698500" y="2794000"/>
          <a:ext cx="8896666"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市町村類型とは、人口および産業構造等により全国の市町村を</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CF9BA3-2457-4883-AAF2-2A272558D1A4}"/>
            </a:ext>
          </a:extLst>
        </xdr:cNvPr>
        <xdr:cNvSpPr txBox="1"/>
      </xdr:nvSpPr>
      <xdr:spPr>
        <a:xfrm>
          <a:off x="698500" y="3111500"/>
          <a:ext cx="604633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人口については、各調査対象年度の</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7725A7-7343-4988-A64B-6CCD9D02053F}"/>
            </a:ext>
          </a:extLst>
        </xdr:cNvPr>
        <xdr:cNvSpPr txBox="1"/>
      </xdr:nvSpPr>
      <xdr:spPr>
        <a:xfrm>
          <a:off x="698500" y="3429000"/>
          <a:ext cx="829592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9A9952-9C06-467B-99B4-A577B8EBFD9D}"/>
            </a:ext>
          </a:extLst>
        </xdr:cNvPr>
        <xdr:cNvSpPr txBox="1"/>
      </xdr:nvSpPr>
      <xdr:spPr>
        <a:xfrm>
          <a:off x="698500" y="3746500"/>
          <a:ext cx="4433650"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4CBCB8-5D36-44A3-8EDC-3AAF1FF2D88A}"/>
            </a:ext>
          </a:extLst>
        </xdr:cNvPr>
        <xdr:cNvSpPr/>
      </xdr:nvSpPr>
      <xdr:spPr>
        <a:xfrm>
          <a:off x="762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BB5398-8165-45FD-8FC5-F4A31A14BBB7}"/>
            </a:ext>
          </a:extLst>
        </xdr:cNvPr>
        <xdr:cNvSpPr/>
      </xdr:nvSpPr>
      <xdr:spPr>
        <a:xfrm>
          <a:off x="8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2DC0709-0AD8-455C-B42A-806ABB8A4F41}"/>
            </a:ext>
          </a:extLst>
        </xdr:cNvPr>
        <xdr:cNvSpPr/>
      </xdr:nvSpPr>
      <xdr:spPr>
        <a:xfrm>
          <a:off x="8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CA4184-8A61-4E55-AE25-F17A13EEB77F}"/>
            </a:ext>
          </a:extLst>
        </xdr:cNvPr>
        <xdr:cNvSpPr/>
      </xdr:nvSpPr>
      <xdr:spPr>
        <a:xfrm>
          <a:off x="190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ED69D7-EDF0-42BC-B1B9-2A8F8653412A}"/>
            </a:ext>
          </a:extLst>
        </xdr:cNvPr>
        <xdr:cNvSpPr/>
      </xdr:nvSpPr>
      <xdr:spPr>
        <a:xfrm>
          <a:off x="190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69.0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33D47C-2A79-4A24-98CC-0154B52A3433}"/>
            </a:ext>
          </a:extLst>
        </xdr:cNvPr>
        <xdr:cNvSpPr/>
      </xdr:nvSpPr>
      <xdr:spPr>
        <a:xfrm>
          <a:off x="3048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856D1D-D7C6-4BE8-AC6B-2D32C9B384E3}"/>
            </a:ext>
          </a:extLst>
        </xdr:cNvPr>
        <xdr:cNvSpPr/>
      </xdr:nvSpPr>
      <xdr:spPr>
        <a:xfrm>
          <a:off x="3048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34.9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9490E2-6BAF-49FA-98E2-FD72E5A0D992}"/>
            </a:ext>
          </a:extLst>
        </xdr:cNvPr>
        <xdr:cNvSpPr/>
      </xdr:nvSpPr>
      <xdr:spPr>
        <a:xfrm>
          <a:off x="762000" y="533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7BF89F7-D37A-4A5C-84D7-1C8FA09CA5BF}"/>
            </a:ext>
          </a:extLst>
        </xdr:cNvPr>
        <xdr:cNvSpPr/>
      </xdr:nvSpPr>
      <xdr:spPr>
        <a:xfrm>
          <a:off x="6604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E30242F-A893-4379-AD35-7AF84EB56D5A}"/>
            </a:ext>
          </a:extLst>
        </xdr:cNvPr>
        <xdr:cNvSpPr/>
      </xdr:nvSpPr>
      <xdr:spPr>
        <a:xfrm>
          <a:off x="67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ECEE98A-2305-434B-B82B-FBD32A9C373E}"/>
            </a:ext>
          </a:extLst>
        </xdr:cNvPr>
        <xdr:cNvSpPr/>
      </xdr:nvSpPr>
      <xdr:spPr>
        <a:xfrm>
          <a:off x="67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DD0320A-48E1-49D7-96A4-BC2F0F0CF9F3}"/>
            </a:ext>
          </a:extLst>
        </xdr:cNvPr>
        <xdr:cNvSpPr/>
      </xdr:nvSpPr>
      <xdr:spPr>
        <a:xfrm>
          <a:off x="7747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339A643-5EE1-4213-9759-4045C0EC9412}"/>
            </a:ext>
          </a:extLst>
        </xdr:cNvPr>
        <xdr:cNvSpPr/>
      </xdr:nvSpPr>
      <xdr:spPr>
        <a:xfrm>
          <a:off x="7747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0.035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2850AC5-C191-4C5A-B01C-2871A9B42E2B}"/>
            </a:ext>
          </a:extLst>
        </xdr:cNvPr>
        <xdr:cNvSpPr/>
      </xdr:nvSpPr>
      <xdr:spPr>
        <a:xfrm>
          <a:off x="8890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FE8E710-54E8-4D20-8411-F84AF2259833}"/>
            </a:ext>
          </a:extLst>
        </xdr:cNvPr>
        <xdr:cNvSpPr/>
      </xdr:nvSpPr>
      <xdr:spPr>
        <a:xfrm>
          <a:off x="8890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0.047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8884BAA-CE5C-4C63-BF48-144D07107D2D}"/>
            </a:ext>
          </a:extLst>
        </xdr:cNvPr>
        <xdr:cNvSpPr/>
      </xdr:nvSpPr>
      <xdr:spPr>
        <a:xfrm>
          <a:off x="6604000" y="533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4014410-E32F-4A5D-87EE-A55A680B998A}"/>
            </a:ext>
          </a:extLst>
        </xdr:cNvPr>
        <xdr:cNvSpPr/>
      </xdr:nvSpPr>
      <xdr:spPr>
        <a:xfrm>
          <a:off x="762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344C487-902D-4DB2-82DC-852123174D68}"/>
            </a:ext>
          </a:extLst>
        </xdr:cNvPr>
        <xdr:cNvSpPr/>
      </xdr:nvSpPr>
      <xdr:spPr>
        <a:xfrm>
          <a:off x="8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6287D0D-964E-4C34-9FCC-93CAAD625678}"/>
            </a:ext>
          </a:extLst>
        </xdr:cNvPr>
        <xdr:cNvSpPr/>
      </xdr:nvSpPr>
      <xdr:spPr>
        <a:xfrm>
          <a:off x="8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5B66D3E-7A1C-48A2-97DB-188C676D5D6E}"/>
            </a:ext>
          </a:extLst>
        </xdr:cNvPr>
        <xdr:cNvSpPr/>
      </xdr:nvSpPr>
      <xdr:spPr>
        <a:xfrm>
          <a:off x="190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43091CB-349F-4529-9042-026209AACF34}"/>
            </a:ext>
          </a:extLst>
        </xdr:cNvPr>
        <xdr:cNvSpPr/>
      </xdr:nvSpPr>
      <xdr:spPr>
        <a:xfrm>
          <a:off x="190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5DA4062-AC9E-4269-9FD1-1618969A940E}"/>
            </a:ext>
          </a:extLst>
        </xdr:cNvPr>
        <xdr:cNvSpPr/>
      </xdr:nvSpPr>
      <xdr:spPr>
        <a:xfrm>
          <a:off x="3048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25DB34D-B983-497E-81F1-5A2E19CBF99E}"/>
            </a:ext>
          </a:extLst>
        </xdr:cNvPr>
        <xdr:cNvSpPr/>
      </xdr:nvSpPr>
      <xdr:spPr>
        <a:xfrm>
          <a:off x="3048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67CD769-9DE0-4018-B65B-33BBC6136B2C}"/>
            </a:ext>
          </a:extLst>
        </xdr:cNvPr>
        <xdr:cNvSpPr/>
      </xdr:nvSpPr>
      <xdr:spPr>
        <a:xfrm>
          <a:off x="762000" y="914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24476128-CC48-4017-BD49-9BD3C24AAD46}"/>
            </a:ext>
          </a:extLst>
        </xdr:cNvPr>
        <xdr:cNvSpPr/>
      </xdr:nvSpPr>
      <xdr:spPr>
        <a:xfrm>
          <a:off x="6604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AEF57D4C-9973-47FB-ACCA-1B261B5D4630}"/>
            </a:ext>
          </a:extLst>
        </xdr:cNvPr>
        <xdr:cNvSpPr/>
      </xdr:nvSpPr>
      <xdr:spPr>
        <a:xfrm>
          <a:off x="67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39F2A64-054E-4178-BDD7-41E2317A8FAA}"/>
            </a:ext>
          </a:extLst>
        </xdr:cNvPr>
        <xdr:cNvSpPr/>
      </xdr:nvSpPr>
      <xdr:spPr>
        <a:xfrm>
          <a:off x="67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64C1E321-DBA3-4AA0-BDC7-8905534C4B86}"/>
            </a:ext>
          </a:extLst>
        </xdr:cNvPr>
        <xdr:cNvSpPr/>
      </xdr:nvSpPr>
      <xdr:spPr>
        <a:xfrm>
          <a:off x="7747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97781648-0AA3-40FB-9043-7AB1E11C7595}"/>
            </a:ext>
          </a:extLst>
        </xdr:cNvPr>
        <xdr:cNvSpPr/>
      </xdr:nvSpPr>
      <xdr:spPr>
        <a:xfrm>
          <a:off x="7747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0.150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2513E5E9-7718-4270-83A7-D026A20B0719}"/>
            </a:ext>
          </a:extLst>
        </xdr:cNvPr>
        <xdr:cNvSpPr/>
      </xdr:nvSpPr>
      <xdr:spPr>
        <a:xfrm>
          <a:off x="8890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54FC9C81-F9F5-4DC8-A867-733F5D7A9B28}"/>
            </a:ext>
          </a:extLst>
        </xdr:cNvPr>
        <xdr:cNvSpPr/>
      </xdr:nvSpPr>
      <xdr:spPr>
        <a:xfrm>
          <a:off x="8890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0.161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7BC2357A-8D5B-4490-A8B1-F42C7578D155}"/>
            </a:ext>
          </a:extLst>
        </xdr:cNvPr>
        <xdr:cNvSpPr/>
      </xdr:nvSpPr>
      <xdr:spPr>
        <a:xfrm>
          <a:off x="6604000" y="914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65F830C-061E-4E42-87ED-DBBAA3BDC116}"/>
            </a:ext>
          </a:extLst>
        </xdr:cNvPr>
        <xdr:cNvSpPr/>
      </xdr:nvSpPr>
      <xdr:spPr>
        <a:xfrm>
          <a:off x="762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889059C3-B350-4BFA-8568-A5C3C5A5478F}"/>
            </a:ext>
          </a:extLst>
        </xdr:cNvPr>
        <xdr:cNvSpPr/>
      </xdr:nvSpPr>
      <xdr:spPr>
        <a:xfrm>
          <a:off x="8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C22D47B4-FC60-42EA-B37B-0953FDAB7056}"/>
            </a:ext>
          </a:extLst>
        </xdr:cNvPr>
        <xdr:cNvSpPr/>
      </xdr:nvSpPr>
      <xdr:spPr>
        <a:xfrm>
          <a:off x="8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8/88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D0179848-0A55-4EB8-9ABB-014E6310271D}"/>
            </a:ext>
          </a:extLst>
        </xdr:cNvPr>
        <xdr:cNvSpPr/>
      </xdr:nvSpPr>
      <xdr:spPr>
        <a:xfrm>
          <a:off x="190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4E4B58E-57F7-4D83-B2CA-B3432D0A3D77}"/>
            </a:ext>
          </a:extLst>
        </xdr:cNvPr>
        <xdr:cNvSpPr/>
      </xdr:nvSpPr>
      <xdr:spPr>
        <a:xfrm>
          <a:off x="190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54.8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B5E876A7-B891-4A23-91A4-51EDD12BEFB2}"/>
            </a:ext>
          </a:extLst>
        </xdr:cNvPr>
        <xdr:cNvSpPr/>
      </xdr:nvSpPr>
      <xdr:spPr>
        <a:xfrm>
          <a:off x="3048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581E1FE-B47B-455C-9B7F-211BF1FCEAB3}"/>
            </a:ext>
          </a:extLst>
        </xdr:cNvPr>
        <xdr:cNvSpPr/>
      </xdr:nvSpPr>
      <xdr:spPr>
        <a:xfrm>
          <a:off x="3048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50.1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8104ACAC-0216-468D-B610-4D6AB29D76A3}"/>
            </a:ext>
          </a:extLst>
        </xdr:cNvPr>
        <xdr:cNvSpPr/>
      </xdr:nvSpPr>
      <xdr:spPr>
        <a:xfrm>
          <a:off x="762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EA078AC1-2470-4443-A4E5-8C888F1EF917}"/>
            </a:ext>
          </a:extLst>
        </xdr:cNvPr>
        <xdr:cNvSpPr txBox="1"/>
      </xdr:nvSpPr>
      <xdr:spPr>
        <a:xfrm>
          <a:off x="723900" y="1276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6C45F054-E946-43FD-976F-2D0EFC86CC74}"/>
            </a:ext>
          </a:extLst>
        </xdr:cNvPr>
        <xdr:cNvCxnSpPr/>
      </xdr:nvCxnSpPr>
      <xdr:spPr>
        <a:xfrm>
          <a:off x="762000" y="1524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CCA9AE11-4213-4679-B2B4-95FBF5886865}"/>
            </a:ext>
          </a:extLst>
        </xdr:cNvPr>
        <xdr:cNvSpPr txBox="1"/>
      </xdr:nvSpPr>
      <xdr:spPr>
        <a:xfrm>
          <a:off x="294821" y="1509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59D59ED8-F21F-4CFF-A5F5-455FF22348FB}"/>
            </a:ext>
          </a:extLst>
        </xdr:cNvPr>
        <xdr:cNvCxnSpPr/>
      </xdr:nvCxnSpPr>
      <xdr:spPr>
        <a:xfrm>
          <a:off x="762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52F202D0-A189-4EFF-8999-C2203CFEED92}"/>
            </a:ext>
          </a:extLst>
        </xdr:cNvPr>
        <xdr:cNvSpPr txBox="1"/>
      </xdr:nvSpPr>
      <xdr:spPr>
        <a:xfrm>
          <a:off x="294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F72FCAAD-0111-421E-9D68-D632B445DD22}"/>
            </a:ext>
          </a:extLst>
        </xdr:cNvPr>
        <xdr:cNvCxnSpPr/>
      </xdr:nvCxnSpPr>
      <xdr:spPr>
        <a:xfrm>
          <a:off x="762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928D5902-3F60-436B-8304-B169FCCD5CBC}"/>
            </a:ext>
          </a:extLst>
        </xdr:cNvPr>
        <xdr:cNvSpPr txBox="1"/>
      </xdr:nvSpPr>
      <xdr:spPr>
        <a:xfrm>
          <a:off x="358941" y="1433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C5FC3491-418E-4771-942E-3B6CAAF68955}"/>
            </a:ext>
          </a:extLst>
        </xdr:cNvPr>
        <xdr:cNvCxnSpPr/>
      </xdr:nvCxnSpPr>
      <xdr:spPr>
        <a:xfrm>
          <a:off x="762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7E7DDBB4-C7F0-417A-8614-6D0BB5DAC4C6}"/>
            </a:ext>
          </a:extLst>
        </xdr:cNvPr>
        <xdr:cNvSpPr txBox="1"/>
      </xdr:nvSpPr>
      <xdr:spPr>
        <a:xfrm>
          <a:off x="358941" y="1395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3BE1E30B-F074-4BD9-B212-A60A086330C1}"/>
            </a:ext>
          </a:extLst>
        </xdr:cNvPr>
        <xdr:cNvCxnSpPr/>
      </xdr:nvCxnSpPr>
      <xdr:spPr>
        <a:xfrm>
          <a:off x="762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C9A57FFF-CAD6-4A3B-9BAF-3CBE93751363}"/>
            </a:ext>
          </a:extLst>
        </xdr:cNvPr>
        <xdr:cNvSpPr txBox="1"/>
      </xdr:nvSpPr>
      <xdr:spPr>
        <a:xfrm>
          <a:off x="358941" y="1357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31604BB9-83D9-4475-9919-8F770E824C70}"/>
            </a:ext>
          </a:extLst>
        </xdr:cNvPr>
        <xdr:cNvCxnSpPr/>
      </xdr:nvCxnSpPr>
      <xdr:spPr>
        <a:xfrm>
          <a:off x="762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77E4BC4-4C35-4625-9543-4273973C5BE0}"/>
            </a:ext>
          </a:extLst>
        </xdr:cNvPr>
        <xdr:cNvSpPr txBox="1"/>
      </xdr:nvSpPr>
      <xdr:spPr>
        <a:xfrm>
          <a:off x="358941" y="1319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D2652155-4F37-4E53-B9CD-094534F984FE}"/>
            </a:ext>
          </a:extLst>
        </xdr:cNvPr>
        <xdr:cNvCxnSpPr/>
      </xdr:nvCxnSpPr>
      <xdr:spPr>
        <a:xfrm>
          <a:off x="762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658DA5C2-B3BE-4C4C-82A5-0913CD76C56B}"/>
            </a:ext>
          </a:extLst>
        </xdr:cNvPr>
        <xdr:cNvSpPr txBox="1"/>
      </xdr:nvSpPr>
      <xdr:spPr>
        <a:xfrm>
          <a:off x="423061" y="1281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B2C281AC-0CF4-492E-BCE8-ACE904443DAE}"/>
            </a:ext>
          </a:extLst>
        </xdr:cNvPr>
        <xdr:cNvSpPr/>
      </xdr:nvSpPr>
      <xdr:spPr>
        <a:xfrm>
          <a:off x="762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C585B99E-EE08-42CF-AF9C-527C9CA5F03E}"/>
            </a:ext>
          </a:extLst>
        </xdr:cNvPr>
        <xdr:cNvCxnSpPr/>
      </xdr:nvCxnSpPr>
      <xdr:spPr>
        <a:xfrm flipV="1">
          <a:off x="4634865" y="13329286"/>
          <a:ext cx="0" cy="1529714"/>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3F624D6C-92E6-4FBB-B13A-DAEA7FBB3803}"/>
            </a:ext>
          </a:extLst>
        </xdr:cNvPr>
        <xdr:cNvSpPr txBox="1"/>
      </xdr:nvSpPr>
      <xdr:spPr>
        <a:xfrm>
          <a:off x="4673600" y="148628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067936D0-3268-4808-834B-261AE78DA9F5}"/>
            </a:ext>
          </a:extLst>
        </xdr:cNvPr>
        <xdr:cNvCxnSpPr/>
      </xdr:nvCxnSpPr>
      <xdr:spPr>
        <a:xfrm>
          <a:off x="4546600" y="148590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EF5C1003-3AD2-448F-8F67-585D98CC20C1}"/>
            </a:ext>
          </a:extLst>
        </xdr:cNvPr>
        <xdr:cNvSpPr txBox="1"/>
      </xdr:nvSpPr>
      <xdr:spPr>
        <a:xfrm>
          <a:off x="4673600" y="1310451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19.7</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E7F1DC2A-1D81-4A05-A243-0C78A8CD9493}"/>
            </a:ext>
          </a:extLst>
        </xdr:cNvPr>
        <xdr:cNvCxnSpPr/>
      </xdr:nvCxnSpPr>
      <xdr:spPr>
        <a:xfrm>
          <a:off x="4546600" y="13329286"/>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80</xdr:row>
      <xdr:rowOff>148607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C1711245-E789-431D-83A4-F41D23049BAE}"/>
            </a:ext>
          </a:extLst>
        </xdr:cNvPr>
        <xdr:cNvSpPr txBox="1"/>
      </xdr:nvSpPr>
      <xdr:spPr>
        <a:xfrm>
          <a:off x="4673600" y="1386460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F29CBBF7-3657-41E8-B274-33952993C8F1}"/>
            </a:ext>
          </a:extLst>
        </xdr:cNvPr>
        <xdr:cNvSpPr/>
      </xdr:nvSpPr>
      <xdr:spPr>
        <a:xfrm>
          <a:off x="4584700" y="138861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0A397F92-5C4B-4FE6-B6AA-4C3324D31DE8}"/>
            </a:ext>
          </a:extLst>
        </xdr:cNvPr>
        <xdr:cNvSpPr/>
      </xdr:nvSpPr>
      <xdr:spPr>
        <a:xfrm>
          <a:off x="3746500" y="138480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B96013F2-B1AF-481F-9AF2-AFE3F5A29EA6}"/>
            </a:ext>
          </a:extLst>
        </xdr:cNvPr>
        <xdr:cNvSpPr/>
      </xdr:nvSpPr>
      <xdr:spPr>
        <a:xfrm>
          <a:off x="2857500" y="1379093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63B434A1-3ABB-4430-AE6B-7F2EE67585DA}"/>
            </a:ext>
          </a:extLst>
        </xdr:cNvPr>
        <xdr:cNvSpPr/>
      </xdr:nvSpPr>
      <xdr:spPr>
        <a:xfrm>
          <a:off x="1968500" y="1376616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886165D7-6CD7-4183-B638-4794E4794147}"/>
            </a:ext>
          </a:extLst>
        </xdr:cNvPr>
        <xdr:cNvSpPr/>
      </xdr:nvSpPr>
      <xdr:spPr>
        <a:xfrm>
          <a:off x="1079500" y="1379283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BAB6C41E-E4F3-491B-9786-F94FE530B60D}"/>
            </a:ext>
          </a:extLst>
        </xdr:cNvPr>
        <xdr:cNvSpPr txBox="1"/>
      </xdr:nvSpPr>
      <xdr:spPr>
        <a:xfrm>
          <a:off x="4445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F9B1EA-ADB1-4681-A84C-7FDBE7853A93}"/>
            </a:ext>
          </a:extLst>
        </xdr:cNvPr>
        <xdr:cNvSpPr txBox="1"/>
      </xdr:nvSpPr>
      <xdr:spPr>
        <a:xfrm>
          <a:off x="3606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8C87140-DB14-42F1-B21C-8F19407AE42C}"/>
            </a:ext>
          </a:extLst>
        </xdr:cNvPr>
        <xdr:cNvSpPr txBox="1"/>
      </xdr:nvSpPr>
      <xdr:spPr>
        <a:xfrm>
          <a:off x="2717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39895287-B04F-41E6-9AC0-238390988ABF}"/>
            </a:ext>
          </a:extLst>
        </xdr:cNvPr>
        <xdr:cNvSpPr txBox="1"/>
      </xdr:nvSpPr>
      <xdr:spPr>
        <a:xfrm>
          <a:off x="182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94F95F5F-9B10-42CF-8344-EA200B43F23A}"/>
            </a:ext>
          </a:extLst>
        </xdr:cNvPr>
        <xdr:cNvSpPr txBox="1"/>
      </xdr:nvSpPr>
      <xdr:spPr>
        <a:xfrm>
          <a:off x="93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78</xdr:row>
      <xdr:rowOff>120650</xdr:rowOff>
    </xdr:from>
    <xdr:to>
      <xdr:col>24</xdr:col>
      <xdr:colOff>114300</xdr:colOff>
      <xdr:row>79</xdr:row>
      <xdr:rowOff>50800</xdr:rowOff>
    </xdr:to>
    <xdr:sp macro="" textlink="">
      <xdr:nvSpPr>
        <xdr:cNvPr id="105" name="楕円 104">
          <a:extLst>
            <a:ext uri="{FF2B5EF4-FFF2-40B4-BE49-F238E27FC236}">
              <a16:creationId xmlns:a16="http://schemas.microsoft.com/office/drawing/2014/main" id="{3A96F3D4-4256-474C-9079-6197B2E84C40}"/>
            </a:ext>
          </a:extLst>
        </xdr:cNvPr>
        <xdr:cNvSpPr/>
      </xdr:nvSpPr>
      <xdr:spPr>
        <a:xfrm>
          <a:off x="4584700" y="134937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77</xdr:row>
      <xdr:rowOff>143527</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D2415BCD-FD06-49AB-A3F4-1B54D86C5C73}"/>
            </a:ext>
          </a:extLst>
        </xdr:cNvPr>
        <xdr:cNvSpPr txBox="1"/>
      </xdr:nvSpPr>
      <xdr:spPr>
        <a:xfrm>
          <a:off x="4673600" y="1334517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31.0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79</xdr:row>
      <xdr:rowOff>78757</xdr:rowOff>
    </xdr:from>
    <xdr:ext cx="405111" cy="259045"/>
    <xdr:sp macro="" textlink="">
      <xdr:nvSpPr>
        <xdr:cNvPr id="107" name="n_1aveValue【福祉施設】&#10;有形固定資産減価償却率">
          <a:extLst>
            <a:ext uri="{FF2B5EF4-FFF2-40B4-BE49-F238E27FC236}">
              <a16:creationId xmlns:a16="http://schemas.microsoft.com/office/drawing/2014/main" id="{C30D6230-129A-47FE-BEF4-7A8238D92967}"/>
            </a:ext>
          </a:extLst>
        </xdr:cNvPr>
        <xdr:cNvSpPr txBox="1"/>
      </xdr:nvSpPr>
      <xdr:spPr>
        <a:xfrm>
          <a:off x="3582044" y="1362330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49.6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79</xdr:row>
      <xdr:rowOff>21607</xdr:rowOff>
    </xdr:from>
    <xdr:ext cx="405111" cy="259045"/>
    <xdr:sp macro="" textlink="">
      <xdr:nvSpPr>
        <xdr:cNvPr id="108" name="n_2aveValue【福祉施設】&#10;有形固定資産減価償却率">
          <a:extLst>
            <a:ext uri="{FF2B5EF4-FFF2-40B4-BE49-F238E27FC236}">
              <a16:creationId xmlns:a16="http://schemas.microsoft.com/office/drawing/2014/main" id="{D20842BC-3575-4242-BAEC-83E9F5EBBEA0}"/>
            </a:ext>
          </a:extLst>
        </xdr:cNvPr>
        <xdr:cNvSpPr txBox="1"/>
      </xdr:nvSpPr>
      <xdr:spPr>
        <a:xfrm>
          <a:off x="2705744" y="135661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46.6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78</xdr:row>
      <xdr:rowOff>168291</xdr:rowOff>
    </xdr:from>
    <xdr:ext cx="405111" cy="259045"/>
    <xdr:sp macro="" textlink="">
      <xdr:nvSpPr>
        <xdr:cNvPr id="109" name="n_3aveValue【福祉施設】&#10;有形固定資産減価償却率">
          <a:extLst>
            <a:ext uri="{FF2B5EF4-FFF2-40B4-BE49-F238E27FC236}">
              <a16:creationId xmlns:a16="http://schemas.microsoft.com/office/drawing/2014/main" id="{FC7C71EB-449F-4EBC-991D-FD5C68376372}"/>
            </a:ext>
          </a:extLst>
        </xdr:cNvPr>
        <xdr:cNvSpPr txBox="1"/>
      </xdr:nvSpPr>
      <xdr:spPr>
        <a:xfrm>
          <a:off x="1816744" y="1354139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79</xdr:row>
      <xdr:rowOff>23513</xdr:rowOff>
    </xdr:from>
    <xdr:ext cx="405111" cy="259045"/>
    <xdr:sp macro="" textlink="">
      <xdr:nvSpPr>
        <xdr:cNvPr id="110" name="n_4aveValue【福祉施設】&#10;有形固定資産減価償却率">
          <a:extLst>
            <a:ext uri="{FF2B5EF4-FFF2-40B4-BE49-F238E27FC236}">
              <a16:creationId xmlns:a16="http://schemas.microsoft.com/office/drawing/2014/main" id="{E260563A-4C8F-4710-ABF1-6148EE9AA5E8}"/>
            </a:ext>
          </a:extLst>
        </xdr:cNvPr>
        <xdr:cNvSpPr txBox="1"/>
      </xdr:nvSpPr>
      <xdr:spPr>
        <a:xfrm>
          <a:off x="927744" y="1356806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46.7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1" name="正方形/長方形 110">
          <a:extLst>
            <a:ext uri="{FF2B5EF4-FFF2-40B4-BE49-F238E27FC236}">
              <a16:creationId xmlns:a16="http://schemas.microsoft.com/office/drawing/2014/main" id="{EAB3B5C8-EDD8-43ED-80CD-10FFDA6028E3}"/>
            </a:ext>
          </a:extLst>
        </xdr:cNvPr>
        <xdr:cNvSpPr/>
      </xdr:nvSpPr>
      <xdr:spPr>
        <a:xfrm>
          <a:off x="6604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2" name="正方形/長方形 111">
          <a:extLst>
            <a:ext uri="{FF2B5EF4-FFF2-40B4-BE49-F238E27FC236}">
              <a16:creationId xmlns:a16="http://schemas.microsoft.com/office/drawing/2014/main" id="{7EA32B42-0543-42CC-9B32-678D77A1B802}"/>
            </a:ext>
          </a:extLst>
        </xdr:cNvPr>
        <xdr:cNvSpPr/>
      </xdr:nvSpPr>
      <xdr:spPr>
        <a:xfrm>
          <a:off x="67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3" name="正方形/長方形 112">
          <a:extLst>
            <a:ext uri="{FF2B5EF4-FFF2-40B4-BE49-F238E27FC236}">
              <a16:creationId xmlns:a16="http://schemas.microsoft.com/office/drawing/2014/main" id="{73ACB9B8-C29E-43BA-A79B-FFAB196FFDD4}"/>
            </a:ext>
          </a:extLst>
        </xdr:cNvPr>
        <xdr:cNvSpPr/>
      </xdr:nvSpPr>
      <xdr:spPr>
        <a:xfrm>
          <a:off x="67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73/87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4" name="正方形/長方形 113">
          <a:extLst>
            <a:ext uri="{FF2B5EF4-FFF2-40B4-BE49-F238E27FC236}">
              <a16:creationId xmlns:a16="http://schemas.microsoft.com/office/drawing/2014/main" id="{CC630FE1-8ED9-43C1-B2E4-A98136CF5636}"/>
            </a:ext>
          </a:extLst>
        </xdr:cNvPr>
        <xdr:cNvSpPr/>
      </xdr:nvSpPr>
      <xdr:spPr>
        <a:xfrm>
          <a:off x="7747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5" name="正方形/長方形 114">
          <a:extLst>
            <a:ext uri="{FF2B5EF4-FFF2-40B4-BE49-F238E27FC236}">
              <a16:creationId xmlns:a16="http://schemas.microsoft.com/office/drawing/2014/main" id="{B614BF76-A9B6-47DE-BFCD-25E1DD054A9A}"/>
            </a:ext>
          </a:extLst>
        </xdr:cNvPr>
        <xdr:cNvSpPr/>
      </xdr:nvSpPr>
      <xdr:spPr>
        <a:xfrm>
          <a:off x="7747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6" name="正方形/長方形 115">
          <a:extLst>
            <a:ext uri="{FF2B5EF4-FFF2-40B4-BE49-F238E27FC236}">
              <a16:creationId xmlns:a16="http://schemas.microsoft.com/office/drawing/2014/main" id="{8220A12A-63ED-4BC8-B4ED-C08901139CA7}"/>
            </a:ext>
          </a:extLst>
        </xdr:cNvPr>
        <xdr:cNvSpPr/>
      </xdr:nvSpPr>
      <xdr:spPr>
        <a:xfrm>
          <a:off x="8890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7" name="正方形/長方形 116">
          <a:extLst>
            <a:ext uri="{FF2B5EF4-FFF2-40B4-BE49-F238E27FC236}">
              <a16:creationId xmlns:a16="http://schemas.microsoft.com/office/drawing/2014/main" id="{F771999D-6FF1-45A4-BBAB-9681A6E349C1}"/>
            </a:ext>
          </a:extLst>
        </xdr:cNvPr>
        <xdr:cNvSpPr/>
      </xdr:nvSpPr>
      <xdr:spPr>
        <a:xfrm>
          <a:off x="8890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0.071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8" name="正方形/長方形 117">
          <a:extLst>
            <a:ext uri="{FF2B5EF4-FFF2-40B4-BE49-F238E27FC236}">
              <a16:creationId xmlns:a16="http://schemas.microsoft.com/office/drawing/2014/main" id="{D150D724-A328-41A3-BDB9-B78A544DC67B}"/>
            </a:ext>
          </a:extLst>
        </xdr:cNvPr>
        <xdr:cNvSpPr/>
      </xdr:nvSpPr>
      <xdr:spPr>
        <a:xfrm>
          <a:off x="6604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74</xdr:row>
      <xdr:rowOff>76200</xdr:rowOff>
    </xdr:from>
    <xdr:ext cx="349839" cy="225703"/>
    <xdr:sp macro="" textlink="">
      <xdr:nvSpPr>
        <xdr:cNvPr id="119" name="テキスト ボックス 118">
          <a:extLst>
            <a:ext uri="{FF2B5EF4-FFF2-40B4-BE49-F238E27FC236}">
              <a16:creationId xmlns:a16="http://schemas.microsoft.com/office/drawing/2014/main" id="{6D48F718-E98B-4C4D-BD1E-9EBB41B11593}"/>
            </a:ext>
          </a:extLst>
        </xdr:cNvPr>
        <xdr:cNvSpPr txBox="1"/>
      </xdr:nvSpPr>
      <xdr:spPr>
        <a:xfrm>
          <a:off x="6565900" y="1276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0" name="直線コネクタ 119">
          <a:extLst>
            <a:ext uri="{FF2B5EF4-FFF2-40B4-BE49-F238E27FC236}">
              <a16:creationId xmlns:a16="http://schemas.microsoft.com/office/drawing/2014/main" id="{2952D549-5700-4985-9E64-CA740D3E34E8}"/>
            </a:ext>
          </a:extLst>
        </xdr:cNvPr>
        <xdr:cNvCxnSpPr/>
      </xdr:nvCxnSpPr>
      <xdr:spPr>
        <a:xfrm>
          <a:off x="6604000" y="1524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1" name="直線コネクタ 120">
          <a:extLst>
            <a:ext uri="{FF2B5EF4-FFF2-40B4-BE49-F238E27FC236}">
              <a16:creationId xmlns:a16="http://schemas.microsoft.com/office/drawing/2014/main" id="{85B7C015-E442-4203-96A4-0D803DB24D9B}"/>
            </a:ext>
          </a:extLst>
        </xdr:cNvPr>
        <xdr:cNvCxnSpPr/>
      </xdr:nvCxnSpPr>
      <xdr:spPr>
        <a:xfrm>
          <a:off x="6604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85</xdr:row>
      <xdr:rowOff>143527</xdr:rowOff>
    </xdr:from>
    <xdr:ext cx="467179" cy="259045"/>
    <xdr:sp macro="" textlink="">
      <xdr:nvSpPr>
        <xdr:cNvPr id="122" name="テキスト ボックス 121">
          <a:extLst>
            <a:ext uri="{FF2B5EF4-FFF2-40B4-BE49-F238E27FC236}">
              <a16:creationId xmlns:a16="http://schemas.microsoft.com/office/drawing/2014/main" id="{FE03DE2B-7364-4CB2-B70F-031EC2FB591E}"/>
            </a:ext>
          </a:extLst>
        </xdr:cNvPr>
        <xdr:cNvSpPr txBox="1"/>
      </xdr:nvSpPr>
      <xdr:spPr>
        <a:xfrm>
          <a:off x="6136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3" name="直線コネクタ 122">
          <a:extLst>
            <a:ext uri="{FF2B5EF4-FFF2-40B4-BE49-F238E27FC236}">
              <a16:creationId xmlns:a16="http://schemas.microsoft.com/office/drawing/2014/main" id="{2EA34C7B-FF79-4169-A222-368F2E43E101}"/>
            </a:ext>
          </a:extLst>
        </xdr:cNvPr>
        <xdr:cNvCxnSpPr/>
      </xdr:nvCxnSpPr>
      <xdr:spPr>
        <a:xfrm>
          <a:off x="6604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83</xdr:row>
      <xdr:rowOff>105427</xdr:rowOff>
    </xdr:from>
    <xdr:ext cx="467179" cy="259045"/>
    <xdr:sp macro="" textlink="">
      <xdr:nvSpPr>
        <xdr:cNvPr id="124" name="テキスト ボックス 123">
          <a:extLst>
            <a:ext uri="{FF2B5EF4-FFF2-40B4-BE49-F238E27FC236}">
              <a16:creationId xmlns:a16="http://schemas.microsoft.com/office/drawing/2014/main" id="{461DBA7F-444F-49F1-BD33-B35C3926FF99}"/>
            </a:ext>
          </a:extLst>
        </xdr:cNvPr>
        <xdr:cNvSpPr txBox="1"/>
      </xdr:nvSpPr>
      <xdr:spPr>
        <a:xfrm>
          <a:off x="6136821" y="1433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5" name="直線コネクタ 124">
          <a:extLst>
            <a:ext uri="{FF2B5EF4-FFF2-40B4-BE49-F238E27FC236}">
              <a16:creationId xmlns:a16="http://schemas.microsoft.com/office/drawing/2014/main" id="{7E51AAA4-44A0-4C1E-A531-0A2FCB8F0187}"/>
            </a:ext>
          </a:extLst>
        </xdr:cNvPr>
        <xdr:cNvCxnSpPr/>
      </xdr:nvCxnSpPr>
      <xdr:spPr>
        <a:xfrm>
          <a:off x="6604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81</xdr:row>
      <xdr:rowOff>67327</xdr:rowOff>
    </xdr:from>
    <xdr:ext cx="467179" cy="259045"/>
    <xdr:sp macro="" textlink="">
      <xdr:nvSpPr>
        <xdr:cNvPr id="126" name="テキスト ボックス 125">
          <a:extLst>
            <a:ext uri="{FF2B5EF4-FFF2-40B4-BE49-F238E27FC236}">
              <a16:creationId xmlns:a16="http://schemas.microsoft.com/office/drawing/2014/main" id="{A2291D79-E47B-40E1-9621-610E2CCFD5EE}"/>
            </a:ext>
          </a:extLst>
        </xdr:cNvPr>
        <xdr:cNvSpPr txBox="1"/>
      </xdr:nvSpPr>
      <xdr:spPr>
        <a:xfrm>
          <a:off x="6136821" y="1395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7" name="直線コネクタ 126">
          <a:extLst>
            <a:ext uri="{FF2B5EF4-FFF2-40B4-BE49-F238E27FC236}">
              <a16:creationId xmlns:a16="http://schemas.microsoft.com/office/drawing/2014/main" id="{FB0C066D-CF81-4159-A8EA-46B670F9B29C}"/>
            </a:ext>
          </a:extLst>
        </xdr:cNvPr>
        <xdr:cNvCxnSpPr/>
      </xdr:nvCxnSpPr>
      <xdr:spPr>
        <a:xfrm>
          <a:off x="6604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79</xdr:row>
      <xdr:rowOff>29227</xdr:rowOff>
    </xdr:from>
    <xdr:ext cx="467179" cy="259045"/>
    <xdr:sp macro="" textlink="">
      <xdr:nvSpPr>
        <xdr:cNvPr id="128" name="テキスト ボックス 127">
          <a:extLst>
            <a:ext uri="{FF2B5EF4-FFF2-40B4-BE49-F238E27FC236}">
              <a16:creationId xmlns:a16="http://schemas.microsoft.com/office/drawing/2014/main" id="{EF1C04D5-D7F1-4B45-8212-0DDD8A9E9C4E}"/>
            </a:ext>
          </a:extLst>
        </xdr:cNvPr>
        <xdr:cNvSpPr txBox="1"/>
      </xdr:nvSpPr>
      <xdr:spPr>
        <a:xfrm>
          <a:off x="6136821" y="1357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9" name="直線コネクタ 128">
          <a:extLst>
            <a:ext uri="{FF2B5EF4-FFF2-40B4-BE49-F238E27FC236}">
              <a16:creationId xmlns:a16="http://schemas.microsoft.com/office/drawing/2014/main" id="{D41F957D-1B31-45C3-AA58-DCE9A20B0617}"/>
            </a:ext>
          </a:extLst>
        </xdr:cNvPr>
        <xdr:cNvCxnSpPr/>
      </xdr:nvCxnSpPr>
      <xdr:spPr>
        <a:xfrm>
          <a:off x="6604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76</xdr:row>
      <xdr:rowOff>162577</xdr:rowOff>
    </xdr:from>
    <xdr:ext cx="467179" cy="259045"/>
    <xdr:sp macro="" textlink="">
      <xdr:nvSpPr>
        <xdr:cNvPr id="130" name="テキスト ボックス 129">
          <a:extLst>
            <a:ext uri="{FF2B5EF4-FFF2-40B4-BE49-F238E27FC236}">
              <a16:creationId xmlns:a16="http://schemas.microsoft.com/office/drawing/2014/main" id="{405BF4EB-5AEE-4276-AD1C-D4CCC44AA48D}"/>
            </a:ext>
          </a:extLst>
        </xdr:cNvPr>
        <xdr:cNvSpPr txBox="1"/>
      </xdr:nvSpPr>
      <xdr:spPr>
        <a:xfrm>
          <a:off x="6136821" y="1319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1" name="直線コネクタ 130">
          <a:extLst>
            <a:ext uri="{FF2B5EF4-FFF2-40B4-BE49-F238E27FC236}">
              <a16:creationId xmlns:a16="http://schemas.microsoft.com/office/drawing/2014/main" id="{6AD68B5B-35C4-411C-9BD3-EFC18E8C6212}"/>
            </a:ext>
          </a:extLst>
        </xdr:cNvPr>
        <xdr:cNvCxnSpPr/>
      </xdr:nvCxnSpPr>
      <xdr:spPr>
        <a:xfrm>
          <a:off x="6604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74</xdr:row>
      <xdr:rowOff>124477</xdr:rowOff>
    </xdr:from>
    <xdr:ext cx="467179" cy="259045"/>
    <xdr:sp macro="" textlink="">
      <xdr:nvSpPr>
        <xdr:cNvPr id="132" name="テキスト ボックス 131">
          <a:extLst>
            <a:ext uri="{FF2B5EF4-FFF2-40B4-BE49-F238E27FC236}">
              <a16:creationId xmlns:a16="http://schemas.microsoft.com/office/drawing/2014/main" id="{A418052C-FCF3-4A50-ABD6-0E089A22E953}"/>
            </a:ext>
          </a:extLst>
        </xdr:cNvPr>
        <xdr:cNvSpPr txBox="1"/>
      </xdr:nvSpPr>
      <xdr:spPr>
        <a:xfrm>
          <a:off x="6136821" y="1281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3" name="【福祉施設】&#10;一人当たり面積グラフ枠">
          <a:extLst>
            <a:ext uri="{FF2B5EF4-FFF2-40B4-BE49-F238E27FC236}">
              <a16:creationId xmlns:a16="http://schemas.microsoft.com/office/drawing/2014/main" id="{78C52430-3EFD-4543-BDE0-9DDF78F2BFA6}"/>
            </a:ext>
          </a:extLst>
        </xdr:cNvPr>
        <xdr:cNvSpPr/>
      </xdr:nvSpPr>
      <xdr:spPr>
        <a:xfrm>
          <a:off x="6604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34" name="直線コネクタ 133">
          <a:extLst>
            <a:ext uri="{FF2B5EF4-FFF2-40B4-BE49-F238E27FC236}">
              <a16:creationId xmlns:a16="http://schemas.microsoft.com/office/drawing/2014/main" id="{8F59755D-9F70-45B9-937B-20A676FC8D18}"/>
            </a:ext>
          </a:extLst>
        </xdr:cNvPr>
        <xdr:cNvCxnSpPr/>
      </xdr:nvCxnSpPr>
      <xdr:spPr>
        <a:xfrm flipV="1">
          <a:off x="10476865" y="13334619"/>
          <a:ext cx="0" cy="1513332"/>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86</xdr:row>
      <xdr:rowOff>107078</xdr:rowOff>
    </xdr:from>
    <xdr:ext cx="469744" cy="259045"/>
    <xdr:sp macro="" textlink="">
      <xdr:nvSpPr>
        <xdr:cNvPr id="135" name="【福祉施設】&#10;一人当たり面積最小値テキスト">
          <a:extLst>
            <a:ext uri="{FF2B5EF4-FFF2-40B4-BE49-F238E27FC236}">
              <a16:creationId xmlns:a16="http://schemas.microsoft.com/office/drawing/2014/main" id="{E0283C5F-E7BF-4318-A072-93433543AF96}"/>
            </a:ext>
          </a:extLst>
        </xdr:cNvPr>
        <xdr:cNvSpPr txBox="1"/>
      </xdr:nvSpPr>
      <xdr:spPr>
        <a:xfrm>
          <a:off x="10515600" y="14851778"/>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36" name="直線コネクタ 135">
          <a:extLst>
            <a:ext uri="{FF2B5EF4-FFF2-40B4-BE49-F238E27FC236}">
              <a16:creationId xmlns:a16="http://schemas.microsoft.com/office/drawing/2014/main" id="{86028B46-1A04-49A5-AF74-CFCE59B43CA2}"/>
            </a:ext>
          </a:extLst>
        </xdr:cNvPr>
        <xdr:cNvCxnSpPr/>
      </xdr:nvCxnSpPr>
      <xdr:spPr>
        <a:xfrm>
          <a:off x="10388600" y="1484795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76</xdr:row>
      <xdr:rowOff>79646</xdr:rowOff>
    </xdr:from>
    <xdr:ext cx="469744" cy="259045"/>
    <xdr:sp macro="" textlink="">
      <xdr:nvSpPr>
        <xdr:cNvPr id="137" name="【福祉施設】&#10;一人当たり面積最大値テキスト">
          <a:extLst>
            <a:ext uri="{FF2B5EF4-FFF2-40B4-BE49-F238E27FC236}">
              <a16:creationId xmlns:a16="http://schemas.microsoft.com/office/drawing/2014/main" id="{6835EDD0-8284-48AD-A39E-349A40CF7607}"/>
            </a:ext>
          </a:extLst>
        </xdr:cNvPr>
        <xdr:cNvSpPr txBox="1"/>
      </xdr:nvSpPr>
      <xdr:spPr>
        <a:xfrm>
          <a:off x="10515600" y="1310984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38" name="直線コネクタ 137">
          <a:extLst>
            <a:ext uri="{FF2B5EF4-FFF2-40B4-BE49-F238E27FC236}">
              <a16:creationId xmlns:a16="http://schemas.microsoft.com/office/drawing/2014/main" id="{9A2F86ED-6DF2-4FD8-9B27-A9EF22471E50}"/>
            </a:ext>
          </a:extLst>
        </xdr:cNvPr>
        <xdr:cNvCxnSpPr/>
      </xdr:nvCxnSpPr>
      <xdr:spPr>
        <a:xfrm>
          <a:off x="10388600" y="1333461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83</xdr:row>
      <xdr:rowOff>96665</xdr:rowOff>
    </xdr:from>
    <xdr:ext cx="469744" cy="259045"/>
    <xdr:sp macro="" textlink="">
      <xdr:nvSpPr>
        <xdr:cNvPr id="139" name="【福祉施設】&#10;一人当たり面積平均値テキスト">
          <a:extLst>
            <a:ext uri="{FF2B5EF4-FFF2-40B4-BE49-F238E27FC236}">
              <a16:creationId xmlns:a16="http://schemas.microsoft.com/office/drawing/2014/main" id="{3536765C-6AD7-4CF7-8583-B56A413FDCE1}"/>
            </a:ext>
          </a:extLst>
        </xdr:cNvPr>
        <xdr:cNvSpPr txBox="1"/>
      </xdr:nvSpPr>
      <xdr:spPr>
        <a:xfrm>
          <a:off x="10515600" y="1432701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0.873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0" name="フローチャート: 判断 139">
          <a:extLst>
            <a:ext uri="{FF2B5EF4-FFF2-40B4-BE49-F238E27FC236}">
              <a16:creationId xmlns:a16="http://schemas.microsoft.com/office/drawing/2014/main" id="{667A4047-58FA-4CEB-B12F-BEB367727C60}"/>
            </a:ext>
          </a:extLst>
        </xdr:cNvPr>
        <xdr:cNvSpPr/>
      </xdr:nvSpPr>
      <xdr:spPr>
        <a:xfrm>
          <a:off x="10426700" y="1447558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41" name="フローチャート: 判断 140">
          <a:extLst>
            <a:ext uri="{FF2B5EF4-FFF2-40B4-BE49-F238E27FC236}">
              <a16:creationId xmlns:a16="http://schemas.microsoft.com/office/drawing/2014/main" id="{D92B6900-4DC9-407E-A798-DCC1534B6393}"/>
            </a:ext>
          </a:extLst>
        </xdr:cNvPr>
        <xdr:cNvSpPr/>
      </xdr:nvSpPr>
      <xdr:spPr>
        <a:xfrm>
          <a:off x="9588500" y="1444701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42" name="フローチャート: 判断 141">
          <a:extLst>
            <a:ext uri="{FF2B5EF4-FFF2-40B4-BE49-F238E27FC236}">
              <a16:creationId xmlns:a16="http://schemas.microsoft.com/office/drawing/2014/main" id="{36DEF19B-C255-4D6B-9055-FB3A5A6FDA72}"/>
            </a:ext>
          </a:extLst>
        </xdr:cNvPr>
        <xdr:cNvSpPr/>
      </xdr:nvSpPr>
      <xdr:spPr>
        <a:xfrm>
          <a:off x="8699500" y="1447139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43" name="フローチャート: 判断 142">
          <a:extLst>
            <a:ext uri="{FF2B5EF4-FFF2-40B4-BE49-F238E27FC236}">
              <a16:creationId xmlns:a16="http://schemas.microsoft.com/office/drawing/2014/main" id="{A932CEA4-381E-4589-A377-683B5EFB84D6}"/>
            </a:ext>
          </a:extLst>
        </xdr:cNvPr>
        <xdr:cNvSpPr/>
      </xdr:nvSpPr>
      <xdr:spPr>
        <a:xfrm>
          <a:off x="7810500" y="1448320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44" name="フローチャート: 判断 143">
          <a:extLst>
            <a:ext uri="{FF2B5EF4-FFF2-40B4-BE49-F238E27FC236}">
              <a16:creationId xmlns:a16="http://schemas.microsoft.com/office/drawing/2014/main" id="{E71F7733-3926-4DBA-9129-5CE447ADA9E0}"/>
            </a:ext>
          </a:extLst>
        </xdr:cNvPr>
        <xdr:cNvSpPr/>
      </xdr:nvSpPr>
      <xdr:spPr>
        <a:xfrm>
          <a:off x="6921500" y="1450987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2B23779D-C8A5-4C52-9BC0-5703538DB70F}"/>
            </a:ext>
          </a:extLst>
        </xdr:cNvPr>
        <xdr:cNvSpPr txBox="1"/>
      </xdr:nvSpPr>
      <xdr:spPr>
        <a:xfrm>
          <a:off x="10287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C88D5B73-14AB-463B-B39E-FA80B62DD14B}"/>
            </a:ext>
          </a:extLst>
        </xdr:cNvPr>
        <xdr:cNvSpPr txBox="1"/>
      </xdr:nvSpPr>
      <xdr:spPr>
        <a:xfrm>
          <a:off x="944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A273FEFE-3C98-4907-8C88-2644DB169AD3}"/>
            </a:ext>
          </a:extLst>
        </xdr:cNvPr>
        <xdr:cNvSpPr txBox="1"/>
      </xdr:nvSpPr>
      <xdr:spPr>
        <a:xfrm>
          <a:off x="855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D9A2C9FF-1581-49DB-99D3-D010DAAD5C15}"/>
            </a:ext>
          </a:extLst>
        </xdr:cNvPr>
        <xdr:cNvSpPr txBox="1"/>
      </xdr:nvSpPr>
      <xdr:spPr>
        <a:xfrm>
          <a:off x="7670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DA61255D-6D86-4379-845B-B8FE667F3794}"/>
            </a:ext>
          </a:extLst>
        </xdr:cNvPr>
        <xdr:cNvSpPr txBox="1"/>
      </xdr:nvSpPr>
      <xdr:spPr>
        <a:xfrm>
          <a:off x="6781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85</xdr:row>
      <xdr:rowOff>138557</xdr:rowOff>
    </xdr:from>
    <xdr:to>
      <xdr:col>55</xdr:col>
      <xdr:colOff>50800</xdr:colOff>
      <xdr:row>86</xdr:row>
      <xdr:rowOff>68707</xdr:rowOff>
    </xdr:to>
    <xdr:sp macro="" textlink="">
      <xdr:nvSpPr>
        <xdr:cNvPr id="150" name="楕円 149">
          <a:extLst>
            <a:ext uri="{FF2B5EF4-FFF2-40B4-BE49-F238E27FC236}">
              <a16:creationId xmlns:a16="http://schemas.microsoft.com/office/drawing/2014/main" id="{18D52781-C949-489E-AB7A-C43C18FAA631}"/>
            </a:ext>
          </a:extLst>
        </xdr:cNvPr>
        <xdr:cNvSpPr/>
      </xdr:nvSpPr>
      <xdr:spPr>
        <a:xfrm>
          <a:off x="10426700" y="1471180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85</xdr:row>
      <xdr:rowOff>53484</xdr:rowOff>
    </xdr:from>
    <xdr:ext cx="469744" cy="259045"/>
    <xdr:sp macro="" textlink="">
      <xdr:nvSpPr>
        <xdr:cNvPr id="151" name="【福祉施設】&#10;一人当たり面積該当値テキスト">
          <a:extLst>
            <a:ext uri="{FF2B5EF4-FFF2-40B4-BE49-F238E27FC236}">
              <a16:creationId xmlns:a16="http://schemas.microsoft.com/office/drawing/2014/main" id="{8EB738F6-84F9-401D-BF66-36AE973386D6}"/>
            </a:ext>
          </a:extLst>
        </xdr:cNvPr>
        <xdr:cNvSpPr txBox="1"/>
      </xdr:nvSpPr>
      <xdr:spPr>
        <a:xfrm>
          <a:off x="10515600" y="14626734"/>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0.253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82</xdr:row>
      <xdr:rowOff>163340</xdr:rowOff>
    </xdr:from>
    <xdr:ext cx="469744" cy="259045"/>
    <xdr:sp macro="" textlink="">
      <xdr:nvSpPr>
        <xdr:cNvPr id="152" name="n_1aveValue【福祉施設】&#10;一人当たり面積">
          <a:extLst>
            <a:ext uri="{FF2B5EF4-FFF2-40B4-BE49-F238E27FC236}">
              <a16:creationId xmlns:a16="http://schemas.microsoft.com/office/drawing/2014/main" id="{77D38231-916E-4F91-BA47-CE51939B9080}"/>
            </a:ext>
          </a:extLst>
        </xdr:cNvPr>
        <xdr:cNvSpPr txBox="1"/>
      </xdr:nvSpPr>
      <xdr:spPr>
        <a:xfrm>
          <a:off x="9391727" y="1422224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0.948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83</xdr:row>
      <xdr:rowOff>16273</xdr:rowOff>
    </xdr:from>
    <xdr:ext cx="469744" cy="259045"/>
    <xdr:sp macro="" textlink="">
      <xdr:nvSpPr>
        <xdr:cNvPr id="153" name="n_2aveValue【福祉施設】&#10;一人当たり面積">
          <a:extLst>
            <a:ext uri="{FF2B5EF4-FFF2-40B4-BE49-F238E27FC236}">
              <a16:creationId xmlns:a16="http://schemas.microsoft.com/office/drawing/2014/main" id="{556CD100-A72F-4AF4-ACDA-7739E3D3C012}"/>
            </a:ext>
          </a:extLst>
        </xdr:cNvPr>
        <xdr:cNvSpPr txBox="1"/>
      </xdr:nvSpPr>
      <xdr:spPr>
        <a:xfrm>
          <a:off x="8515427" y="1424662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0.884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83</xdr:row>
      <xdr:rowOff>28084</xdr:rowOff>
    </xdr:from>
    <xdr:ext cx="469744" cy="259045"/>
    <xdr:sp macro="" textlink="">
      <xdr:nvSpPr>
        <xdr:cNvPr id="154" name="n_3aveValue【福祉施設】&#10;一人当たり面積">
          <a:extLst>
            <a:ext uri="{FF2B5EF4-FFF2-40B4-BE49-F238E27FC236}">
              <a16:creationId xmlns:a16="http://schemas.microsoft.com/office/drawing/2014/main" id="{3D1278F7-BCCC-4FBB-B4E9-4388905BE961}"/>
            </a:ext>
          </a:extLst>
        </xdr:cNvPr>
        <xdr:cNvSpPr txBox="1"/>
      </xdr:nvSpPr>
      <xdr:spPr>
        <a:xfrm>
          <a:off x="7626427" y="1425843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83</xdr:row>
      <xdr:rowOff>54754</xdr:rowOff>
    </xdr:from>
    <xdr:ext cx="469744" cy="259045"/>
    <xdr:sp macro="" textlink="">
      <xdr:nvSpPr>
        <xdr:cNvPr id="155" name="n_4aveValue【福祉施設】&#10;一人当たり面積">
          <a:extLst>
            <a:ext uri="{FF2B5EF4-FFF2-40B4-BE49-F238E27FC236}">
              <a16:creationId xmlns:a16="http://schemas.microsoft.com/office/drawing/2014/main" id="{7592138D-0541-4AA3-9318-CD653EB25EBB}"/>
            </a:ext>
          </a:extLst>
        </xdr:cNvPr>
        <xdr:cNvSpPr txBox="1"/>
      </xdr:nvSpPr>
      <xdr:spPr>
        <a:xfrm>
          <a:off x="6737427" y="1428510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0.783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6" name="正方形/長方形 155">
          <a:extLst>
            <a:ext uri="{FF2B5EF4-FFF2-40B4-BE49-F238E27FC236}">
              <a16:creationId xmlns:a16="http://schemas.microsoft.com/office/drawing/2014/main" id="{CE78C77D-6B5C-4DB9-BD73-724939285628}"/>
            </a:ext>
          </a:extLst>
        </xdr:cNvPr>
        <xdr:cNvSpPr/>
      </xdr:nvSpPr>
      <xdr:spPr>
        <a:xfrm>
          <a:off x="762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7" name="正方形/長方形 156">
          <a:extLst>
            <a:ext uri="{FF2B5EF4-FFF2-40B4-BE49-F238E27FC236}">
              <a16:creationId xmlns:a16="http://schemas.microsoft.com/office/drawing/2014/main" id="{4211231B-9AAC-40E8-8CE7-F5919E13BC88}"/>
            </a:ext>
          </a:extLst>
        </xdr:cNvPr>
        <xdr:cNvSpPr/>
      </xdr:nvSpPr>
      <xdr:spPr>
        <a:xfrm>
          <a:off x="8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8" name="正方形/長方形 157">
          <a:extLst>
            <a:ext uri="{FF2B5EF4-FFF2-40B4-BE49-F238E27FC236}">
              <a16:creationId xmlns:a16="http://schemas.microsoft.com/office/drawing/2014/main" id="{DA0B67A6-B2AD-4654-AF81-5E298091B0FC}"/>
            </a:ext>
          </a:extLst>
        </xdr:cNvPr>
        <xdr:cNvSpPr/>
      </xdr:nvSpPr>
      <xdr:spPr>
        <a:xfrm>
          <a:off x="8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9" name="正方形/長方形 158">
          <a:extLst>
            <a:ext uri="{FF2B5EF4-FFF2-40B4-BE49-F238E27FC236}">
              <a16:creationId xmlns:a16="http://schemas.microsoft.com/office/drawing/2014/main" id="{A73283D7-C1D3-4753-A832-D6D487C222D6}"/>
            </a:ext>
          </a:extLst>
        </xdr:cNvPr>
        <xdr:cNvSpPr/>
      </xdr:nvSpPr>
      <xdr:spPr>
        <a:xfrm>
          <a:off x="190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0" name="正方形/長方形 159">
          <a:extLst>
            <a:ext uri="{FF2B5EF4-FFF2-40B4-BE49-F238E27FC236}">
              <a16:creationId xmlns:a16="http://schemas.microsoft.com/office/drawing/2014/main" id="{78A14712-E5C7-4131-8DD5-B4C71D25A449}"/>
            </a:ext>
          </a:extLst>
        </xdr:cNvPr>
        <xdr:cNvSpPr/>
      </xdr:nvSpPr>
      <xdr:spPr>
        <a:xfrm>
          <a:off x="190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51.9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1" name="正方形/長方形 160">
          <a:extLst>
            <a:ext uri="{FF2B5EF4-FFF2-40B4-BE49-F238E27FC236}">
              <a16:creationId xmlns:a16="http://schemas.microsoft.com/office/drawing/2014/main" id="{76B56A5D-711A-46F7-8077-FE516D644027}"/>
            </a:ext>
          </a:extLst>
        </xdr:cNvPr>
        <xdr:cNvSpPr/>
      </xdr:nvSpPr>
      <xdr:spPr>
        <a:xfrm>
          <a:off x="3048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2" name="正方形/長方形 161">
          <a:extLst>
            <a:ext uri="{FF2B5EF4-FFF2-40B4-BE49-F238E27FC236}">
              <a16:creationId xmlns:a16="http://schemas.microsoft.com/office/drawing/2014/main" id="{2BFD5275-5AA9-4F43-95FA-8E54B8CABBFA}"/>
            </a:ext>
          </a:extLst>
        </xdr:cNvPr>
        <xdr:cNvSpPr/>
      </xdr:nvSpPr>
      <xdr:spPr>
        <a:xfrm>
          <a:off x="3048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61.0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3" name="正方形/長方形 162">
          <a:extLst>
            <a:ext uri="{FF2B5EF4-FFF2-40B4-BE49-F238E27FC236}">
              <a16:creationId xmlns:a16="http://schemas.microsoft.com/office/drawing/2014/main" id="{8104DA07-AA8E-4BAF-B4D6-4DC576DD7FE8}"/>
            </a:ext>
          </a:extLst>
        </xdr:cNvPr>
        <xdr:cNvSpPr/>
      </xdr:nvSpPr>
      <xdr:spPr>
        <a:xfrm>
          <a:off x="762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96</xdr:row>
      <xdr:rowOff>114300</xdr:rowOff>
    </xdr:from>
    <xdr:ext cx="298543" cy="225703"/>
    <xdr:sp macro="" textlink="">
      <xdr:nvSpPr>
        <xdr:cNvPr id="164" name="テキスト ボックス 163">
          <a:extLst>
            <a:ext uri="{FF2B5EF4-FFF2-40B4-BE49-F238E27FC236}">
              <a16:creationId xmlns:a16="http://schemas.microsoft.com/office/drawing/2014/main" id="{9398D6D9-B9CA-4E7D-A870-E1A88ED793B1}"/>
            </a:ext>
          </a:extLst>
        </xdr:cNvPr>
        <xdr:cNvSpPr txBox="1"/>
      </xdr:nvSpPr>
      <xdr:spPr>
        <a:xfrm>
          <a:off x="723900" y="1657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5" name="直線コネクタ 164">
          <a:extLst>
            <a:ext uri="{FF2B5EF4-FFF2-40B4-BE49-F238E27FC236}">
              <a16:creationId xmlns:a16="http://schemas.microsoft.com/office/drawing/2014/main" id="{078522B8-572D-4261-8401-3E48AA763FF0}"/>
            </a:ext>
          </a:extLst>
        </xdr:cNvPr>
        <xdr:cNvCxnSpPr/>
      </xdr:nvCxnSpPr>
      <xdr:spPr>
        <a:xfrm>
          <a:off x="762000" y="1905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110</xdr:row>
      <xdr:rowOff>48277</xdr:rowOff>
    </xdr:from>
    <xdr:ext cx="467179" cy="259045"/>
    <xdr:sp macro="" textlink="">
      <xdr:nvSpPr>
        <xdr:cNvPr id="166" name="テキスト ボックス 165">
          <a:extLst>
            <a:ext uri="{FF2B5EF4-FFF2-40B4-BE49-F238E27FC236}">
              <a16:creationId xmlns:a16="http://schemas.microsoft.com/office/drawing/2014/main" id="{9A1A1FE6-040B-4CEF-84CA-966B8BCCA2FF}"/>
            </a:ext>
          </a:extLst>
        </xdr:cNvPr>
        <xdr:cNvSpPr txBox="1"/>
      </xdr:nvSpPr>
      <xdr:spPr>
        <a:xfrm>
          <a:off x="294821" y="1890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7" name="直線コネクタ 166">
          <a:extLst>
            <a:ext uri="{FF2B5EF4-FFF2-40B4-BE49-F238E27FC236}">
              <a16:creationId xmlns:a16="http://schemas.microsoft.com/office/drawing/2014/main" id="{2E6692D4-91DE-43A8-B2E9-F636075795E2}"/>
            </a:ext>
          </a:extLst>
        </xdr:cNvPr>
        <xdr:cNvCxnSpPr/>
      </xdr:nvCxnSpPr>
      <xdr:spPr>
        <a:xfrm>
          <a:off x="762000" y="185928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107</xdr:row>
      <xdr:rowOff>105427</xdr:rowOff>
    </xdr:from>
    <xdr:ext cx="467179" cy="259045"/>
    <xdr:sp macro="" textlink="">
      <xdr:nvSpPr>
        <xdr:cNvPr id="168" name="テキスト ボックス 167">
          <a:extLst>
            <a:ext uri="{FF2B5EF4-FFF2-40B4-BE49-F238E27FC236}">
              <a16:creationId xmlns:a16="http://schemas.microsoft.com/office/drawing/2014/main" id="{9439D0C2-68F3-44F7-8235-A22B26721F9A}"/>
            </a:ext>
          </a:extLst>
        </xdr:cNvPr>
        <xdr:cNvSpPr txBox="1"/>
      </xdr:nvSpPr>
      <xdr:spPr>
        <a:xfrm>
          <a:off x="294821" y="184505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9" name="直線コネクタ 168">
          <a:extLst>
            <a:ext uri="{FF2B5EF4-FFF2-40B4-BE49-F238E27FC236}">
              <a16:creationId xmlns:a16="http://schemas.microsoft.com/office/drawing/2014/main" id="{5A48362E-DC88-4F14-8C8F-DA0A14742D48}"/>
            </a:ext>
          </a:extLst>
        </xdr:cNvPr>
        <xdr:cNvCxnSpPr/>
      </xdr:nvCxnSpPr>
      <xdr:spPr>
        <a:xfrm>
          <a:off x="762000" y="181356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104</xdr:row>
      <xdr:rowOff>162577</xdr:rowOff>
    </xdr:from>
    <xdr:ext cx="403059" cy="259045"/>
    <xdr:sp macro="" textlink="">
      <xdr:nvSpPr>
        <xdr:cNvPr id="170" name="テキスト ボックス 169">
          <a:extLst>
            <a:ext uri="{FF2B5EF4-FFF2-40B4-BE49-F238E27FC236}">
              <a16:creationId xmlns:a16="http://schemas.microsoft.com/office/drawing/2014/main" id="{1431C378-6F7B-4D12-A09B-A22357018FF1}"/>
            </a:ext>
          </a:extLst>
        </xdr:cNvPr>
        <xdr:cNvSpPr txBox="1"/>
      </xdr:nvSpPr>
      <xdr:spPr>
        <a:xfrm>
          <a:off x="358941" y="179933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1" name="直線コネクタ 170">
          <a:extLst>
            <a:ext uri="{FF2B5EF4-FFF2-40B4-BE49-F238E27FC236}">
              <a16:creationId xmlns:a16="http://schemas.microsoft.com/office/drawing/2014/main" id="{0D1A1DA8-1CBF-462C-8D7A-15C2870D525E}"/>
            </a:ext>
          </a:extLst>
        </xdr:cNvPr>
        <xdr:cNvCxnSpPr/>
      </xdr:nvCxnSpPr>
      <xdr:spPr>
        <a:xfrm>
          <a:off x="762000" y="176784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102</xdr:row>
      <xdr:rowOff>48277</xdr:rowOff>
    </xdr:from>
    <xdr:ext cx="403059" cy="259045"/>
    <xdr:sp macro="" textlink="">
      <xdr:nvSpPr>
        <xdr:cNvPr id="172" name="テキスト ボックス 171">
          <a:extLst>
            <a:ext uri="{FF2B5EF4-FFF2-40B4-BE49-F238E27FC236}">
              <a16:creationId xmlns:a16="http://schemas.microsoft.com/office/drawing/2014/main" id="{52C080B2-3D05-4285-A816-DBD4C71729D0}"/>
            </a:ext>
          </a:extLst>
        </xdr:cNvPr>
        <xdr:cNvSpPr txBox="1"/>
      </xdr:nvSpPr>
      <xdr:spPr>
        <a:xfrm>
          <a:off x="358941" y="175361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3" name="直線コネクタ 172">
          <a:extLst>
            <a:ext uri="{FF2B5EF4-FFF2-40B4-BE49-F238E27FC236}">
              <a16:creationId xmlns:a16="http://schemas.microsoft.com/office/drawing/2014/main" id="{7C426D3A-15A1-41D6-A324-73A087C80F38}"/>
            </a:ext>
          </a:extLst>
        </xdr:cNvPr>
        <xdr:cNvCxnSpPr/>
      </xdr:nvCxnSpPr>
      <xdr:spPr>
        <a:xfrm>
          <a:off x="762000" y="172212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99</xdr:row>
      <xdr:rowOff>105427</xdr:rowOff>
    </xdr:from>
    <xdr:ext cx="403059" cy="259045"/>
    <xdr:sp macro="" textlink="">
      <xdr:nvSpPr>
        <xdr:cNvPr id="174" name="テキスト ボックス 173">
          <a:extLst>
            <a:ext uri="{FF2B5EF4-FFF2-40B4-BE49-F238E27FC236}">
              <a16:creationId xmlns:a16="http://schemas.microsoft.com/office/drawing/2014/main" id="{3F8E904E-7178-47FB-9EC1-3FCECB58C19E}"/>
            </a:ext>
          </a:extLst>
        </xdr:cNvPr>
        <xdr:cNvSpPr txBox="1"/>
      </xdr:nvSpPr>
      <xdr:spPr>
        <a:xfrm>
          <a:off x="358941" y="170789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5" name="直線コネクタ 174">
          <a:extLst>
            <a:ext uri="{FF2B5EF4-FFF2-40B4-BE49-F238E27FC236}">
              <a16:creationId xmlns:a16="http://schemas.microsoft.com/office/drawing/2014/main" id="{0790BA0A-AB42-4472-B17B-C00EC24BD194}"/>
            </a:ext>
          </a:extLst>
        </xdr:cNvPr>
        <xdr:cNvCxnSpPr/>
      </xdr:nvCxnSpPr>
      <xdr:spPr>
        <a:xfrm>
          <a:off x="762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96</xdr:row>
      <xdr:rowOff>162577</xdr:rowOff>
    </xdr:from>
    <xdr:ext cx="403059" cy="259045"/>
    <xdr:sp macro="" textlink="">
      <xdr:nvSpPr>
        <xdr:cNvPr id="176" name="テキスト ボックス 175">
          <a:extLst>
            <a:ext uri="{FF2B5EF4-FFF2-40B4-BE49-F238E27FC236}">
              <a16:creationId xmlns:a16="http://schemas.microsoft.com/office/drawing/2014/main" id="{0C7A0568-84B8-474A-B78E-0D01F160A1EA}"/>
            </a:ext>
          </a:extLst>
        </xdr:cNvPr>
        <xdr:cNvSpPr txBox="1"/>
      </xdr:nvSpPr>
      <xdr:spPr>
        <a:xfrm>
          <a:off x="358941" y="16621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a:extLst>
            <a:ext uri="{FF2B5EF4-FFF2-40B4-BE49-F238E27FC236}">
              <a16:creationId xmlns:a16="http://schemas.microsoft.com/office/drawing/2014/main" id="{457EE253-515E-45E9-91F1-704C3FA5C4D4}"/>
            </a:ext>
          </a:extLst>
        </xdr:cNvPr>
        <xdr:cNvSpPr/>
      </xdr:nvSpPr>
      <xdr:spPr>
        <a:xfrm>
          <a:off x="762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78" name="直線コネクタ 177">
          <a:extLst>
            <a:ext uri="{FF2B5EF4-FFF2-40B4-BE49-F238E27FC236}">
              <a16:creationId xmlns:a16="http://schemas.microsoft.com/office/drawing/2014/main" id="{562B9486-4B58-4AC1-8893-637F4887AAF4}"/>
            </a:ext>
          </a:extLst>
        </xdr:cNvPr>
        <xdr:cNvCxnSpPr/>
      </xdr:nvCxnSpPr>
      <xdr:spPr>
        <a:xfrm flipV="1">
          <a:off x="4634865" y="17186911"/>
          <a:ext cx="0" cy="1405889"/>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108</xdr:row>
      <xdr:rowOff>80027</xdr:rowOff>
    </xdr:from>
    <xdr:ext cx="469744" cy="259045"/>
    <xdr:sp macro="" textlink="">
      <xdr:nvSpPr>
        <xdr:cNvPr id="179" name="【市民会館】&#10;有形固定資産減価償却率最小値テキスト">
          <a:extLst>
            <a:ext uri="{FF2B5EF4-FFF2-40B4-BE49-F238E27FC236}">
              <a16:creationId xmlns:a16="http://schemas.microsoft.com/office/drawing/2014/main" id="{BCA714F3-6470-41FF-A2E7-3512069F6F07}"/>
            </a:ext>
          </a:extLst>
        </xdr:cNvPr>
        <xdr:cNvSpPr txBox="1"/>
      </xdr:nvSpPr>
      <xdr:spPr>
        <a:xfrm>
          <a:off x="4673600" y="185966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80" name="直線コネクタ 179">
          <a:extLst>
            <a:ext uri="{FF2B5EF4-FFF2-40B4-BE49-F238E27FC236}">
              <a16:creationId xmlns:a16="http://schemas.microsoft.com/office/drawing/2014/main" id="{A880D8A7-62AF-4452-BC37-3645C3A66667}"/>
            </a:ext>
          </a:extLst>
        </xdr:cNvPr>
        <xdr:cNvCxnSpPr/>
      </xdr:nvCxnSpPr>
      <xdr:spPr>
        <a:xfrm>
          <a:off x="4546600" y="185928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98</xdr:row>
      <xdr:rowOff>160038</xdr:rowOff>
    </xdr:from>
    <xdr:ext cx="405111" cy="259045"/>
    <xdr:sp macro="" textlink="">
      <xdr:nvSpPr>
        <xdr:cNvPr id="181" name="【市民会館】&#10;有形固定資産減価償却率最大値テキスト">
          <a:extLst>
            <a:ext uri="{FF2B5EF4-FFF2-40B4-BE49-F238E27FC236}">
              <a16:creationId xmlns:a16="http://schemas.microsoft.com/office/drawing/2014/main" id="{73EC8558-1B9C-49BD-A3FD-5438EB590397}"/>
            </a:ext>
          </a:extLst>
        </xdr:cNvPr>
        <xdr:cNvSpPr txBox="1"/>
      </xdr:nvSpPr>
      <xdr:spPr>
        <a:xfrm>
          <a:off x="4673600" y="16962138"/>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182" name="直線コネクタ 181">
          <a:extLst>
            <a:ext uri="{FF2B5EF4-FFF2-40B4-BE49-F238E27FC236}">
              <a16:creationId xmlns:a16="http://schemas.microsoft.com/office/drawing/2014/main" id="{699F2679-2D1F-4310-A100-FF77D4FD5844}"/>
            </a:ext>
          </a:extLst>
        </xdr:cNvPr>
        <xdr:cNvCxnSpPr/>
      </xdr:nvCxnSpPr>
      <xdr:spPr>
        <a:xfrm>
          <a:off x="4546600" y="1718691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102</xdr:row>
      <xdr:rowOff>115840</xdr:rowOff>
    </xdr:from>
    <xdr:ext cx="405111" cy="259045"/>
    <xdr:sp macro="" textlink="">
      <xdr:nvSpPr>
        <xdr:cNvPr id="183" name="【市民会館】&#10;有形固定資産減価償却率平均値テキスト">
          <a:extLst>
            <a:ext uri="{FF2B5EF4-FFF2-40B4-BE49-F238E27FC236}">
              <a16:creationId xmlns:a16="http://schemas.microsoft.com/office/drawing/2014/main" id="{CAF03AA8-A6A5-4282-8BE9-0BF91E6A2E08}"/>
            </a:ext>
          </a:extLst>
        </xdr:cNvPr>
        <xdr:cNvSpPr txBox="1"/>
      </xdr:nvSpPr>
      <xdr:spPr>
        <a:xfrm>
          <a:off x="4673600" y="17603740"/>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184" name="フローチャート: 判断 183">
          <a:extLst>
            <a:ext uri="{FF2B5EF4-FFF2-40B4-BE49-F238E27FC236}">
              <a16:creationId xmlns:a16="http://schemas.microsoft.com/office/drawing/2014/main" id="{BBF45E3B-F030-4937-83F5-4976CCF46317}"/>
            </a:ext>
          </a:extLst>
        </xdr:cNvPr>
        <xdr:cNvSpPr/>
      </xdr:nvSpPr>
      <xdr:spPr>
        <a:xfrm>
          <a:off x="4584700" y="1762531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185" name="フローチャート: 判断 184">
          <a:extLst>
            <a:ext uri="{FF2B5EF4-FFF2-40B4-BE49-F238E27FC236}">
              <a16:creationId xmlns:a16="http://schemas.microsoft.com/office/drawing/2014/main" id="{240BBA4C-9338-4333-AD1F-192EEEAEB644}"/>
            </a:ext>
          </a:extLst>
        </xdr:cNvPr>
        <xdr:cNvSpPr/>
      </xdr:nvSpPr>
      <xdr:spPr>
        <a:xfrm>
          <a:off x="3746500" y="1757502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186" name="フローチャート: 判断 185">
          <a:extLst>
            <a:ext uri="{FF2B5EF4-FFF2-40B4-BE49-F238E27FC236}">
              <a16:creationId xmlns:a16="http://schemas.microsoft.com/office/drawing/2014/main" id="{13C166A3-A96D-485E-8520-B452610CF024}"/>
            </a:ext>
          </a:extLst>
        </xdr:cNvPr>
        <xdr:cNvSpPr/>
      </xdr:nvSpPr>
      <xdr:spPr>
        <a:xfrm>
          <a:off x="2857500" y="1749729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187" name="フローチャート: 判断 186">
          <a:extLst>
            <a:ext uri="{FF2B5EF4-FFF2-40B4-BE49-F238E27FC236}">
              <a16:creationId xmlns:a16="http://schemas.microsoft.com/office/drawing/2014/main" id="{36FFFAE7-0039-4093-8128-72419277DB0A}"/>
            </a:ext>
          </a:extLst>
        </xdr:cNvPr>
        <xdr:cNvSpPr/>
      </xdr:nvSpPr>
      <xdr:spPr>
        <a:xfrm>
          <a:off x="1968500" y="1750872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188" name="フローチャート: 判断 187">
          <a:extLst>
            <a:ext uri="{FF2B5EF4-FFF2-40B4-BE49-F238E27FC236}">
              <a16:creationId xmlns:a16="http://schemas.microsoft.com/office/drawing/2014/main" id="{ADA36E8E-EF9E-4DA3-AEC5-13B659D506CC}"/>
            </a:ext>
          </a:extLst>
        </xdr:cNvPr>
        <xdr:cNvSpPr/>
      </xdr:nvSpPr>
      <xdr:spPr>
        <a:xfrm>
          <a:off x="1079500" y="1741043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111</xdr:row>
      <xdr:rowOff>16527</xdr:rowOff>
    </xdr:from>
    <xdr:ext cx="762000" cy="259045"/>
    <xdr:sp macro="" textlink="">
      <xdr:nvSpPr>
        <xdr:cNvPr id="189" name="テキスト ボックス 188">
          <a:extLst>
            <a:ext uri="{FF2B5EF4-FFF2-40B4-BE49-F238E27FC236}">
              <a16:creationId xmlns:a16="http://schemas.microsoft.com/office/drawing/2014/main" id="{4B249910-2A7A-42AC-A299-FE52AC00D5B4}"/>
            </a:ext>
          </a:extLst>
        </xdr:cNvPr>
        <xdr:cNvSpPr txBox="1"/>
      </xdr:nvSpPr>
      <xdr:spPr>
        <a:xfrm>
          <a:off x="4445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a:extLst>
            <a:ext uri="{FF2B5EF4-FFF2-40B4-BE49-F238E27FC236}">
              <a16:creationId xmlns:a16="http://schemas.microsoft.com/office/drawing/2014/main" id="{BD0C8382-9000-46AE-9025-6B22D7B7681A}"/>
            </a:ext>
          </a:extLst>
        </xdr:cNvPr>
        <xdr:cNvSpPr txBox="1"/>
      </xdr:nvSpPr>
      <xdr:spPr>
        <a:xfrm>
          <a:off x="3606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id="{DC03EAAB-D3C6-49F7-9A2B-DA913D0C8A51}"/>
            </a:ext>
          </a:extLst>
        </xdr:cNvPr>
        <xdr:cNvSpPr txBox="1"/>
      </xdr:nvSpPr>
      <xdr:spPr>
        <a:xfrm>
          <a:off x="2717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87EC68A2-0EC4-4C3A-89EF-2100F97B170A}"/>
            </a:ext>
          </a:extLst>
        </xdr:cNvPr>
        <xdr:cNvSpPr txBox="1"/>
      </xdr:nvSpPr>
      <xdr:spPr>
        <a:xfrm>
          <a:off x="1828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65FA87BA-8E15-49F8-8E4C-EF506D029277}"/>
            </a:ext>
          </a:extLst>
        </xdr:cNvPr>
        <xdr:cNvSpPr txBox="1"/>
      </xdr:nvSpPr>
      <xdr:spPr>
        <a:xfrm>
          <a:off x="939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105</xdr:row>
      <xdr:rowOff>164846</xdr:rowOff>
    </xdr:from>
    <xdr:to>
      <xdr:col>20</xdr:col>
      <xdr:colOff>38100</xdr:colOff>
      <xdr:row>106</xdr:row>
      <xdr:rowOff>94996</xdr:rowOff>
    </xdr:to>
    <xdr:sp macro="" textlink="">
      <xdr:nvSpPr>
        <xdr:cNvPr id="194" name="楕円 193">
          <a:extLst>
            <a:ext uri="{FF2B5EF4-FFF2-40B4-BE49-F238E27FC236}">
              <a16:creationId xmlns:a16="http://schemas.microsoft.com/office/drawing/2014/main" id="{312E26E8-0C69-40F4-94BC-0F73B875CF7D}"/>
            </a:ext>
          </a:extLst>
        </xdr:cNvPr>
        <xdr:cNvSpPr/>
      </xdr:nvSpPr>
      <xdr:spPr>
        <a:xfrm>
          <a:off x="3746500" y="1816709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105</xdr:row>
      <xdr:rowOff>114554</xdr:rowOff>
    </xdr:from>
    <xdr:to>
      <xdr:col>15</xdr:col>
      <xdr:colOff>101600</xdr:colOff>
      <xdr:row>106</xdr:row>
      <xdr:rowOff>44704</xdr:rowOff>
    </xdr:to>
    <xdr:sp macro="" textlink="">
      <xdr:nvSpPr>
        <xdr:cNvPr id="195" name="楕円 194">
          <a:extLst>
            <a:ext uri="{FF2B5EF4-FFF2-40B4-BE49-F238E27FC236}">
              <a16:creationId xmlns:a16="http://schemas.microsoft.com/office/drawing/2014/main" id="{D0386F25-D241-4861-ABC6-EE484C531F3A}"/>
            </a:ext>
          </a:extLst>
        </xdr:cNvPr>
        <xdr:cNvSpPr/>
      </xdr:nvSpPr>
      <xdr:spPr>
        <a:xfrm>
          <a:off x="2857500" y="1811680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105</xdr:row>
      <xdr:rowOff>165354</xdr:rowOff>
    </xdr:from>
    <xdr:to>
      <xdr:col>19</xdr:col>
      <xdr:colOff>177800</xdr:colOff>
      <xdr:row>106</xdr:row>
      <xdr:rowOff>44196</xdr:rowOff>
    </xdr:to>
    <xdr:cxnSp macro="">
      <xdr:nvCxnSpPr>
        <xdr:cNvPr id="196" name="直線コネクタ 195">
          <a:extLst>
            <a:ext uri="{FF2B5EF4-FFF2-40B4-BE49-F238E27FC236}">
              <a16:creationId xmlns:a16="http://schemas.microsoft.com/office/drawing/2014/main" id="{B5999813-E9D3-4885-8EA8-4C65EF098718}"/>
            </a:ext>
          </a:extLst>
        </xdr:cNvPr>
        <xdr:cNvCxnSpPr/>
      </xdr:nvCxnSpPr>
      <xdr:spPr>
        <a:xfrm>
          <a:off x="2908300" y="18167604"/>
          <a:ext cx="889000" cy="50292"/>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105</xdr:row>
      <xdr:rowOff>64263</xdr:rowOff>
    </xdr:from>
    <xdr:to>
      <xdr:col>10</xdr:col>
      <xdr:colOff>165100</xdr:colOff>
      <xdr:row>105</xdr:row>
      <xdr:rowOff>165863</xdr:rowOff>
    </xdr:to>
    <xdr:sp macro="" textlink="">
      <xdr:nvSpPr>
        <xdr:cNvPr id="197" name="楕円 196">
          <a:extLst>
            <a:ext uri="{FF2B5EF4-FFF2-40B4-BE49-F238E27FC236}">
              <a16:creationId xmlns:a16="http://schemas.microsoft.com/office/drawing/2014/main" id="{9D3FE8F0-ED51-42E2-BAE4-CA6F69FEF0D7}"/>
            </a:ext>
          </a:extLst>
        </xdr:cNvPr>
        <xdr:cNvSpPr/>
      </xdr:nvSpPr>
      <xdr:spPr>
        <a:xfrm>
          <a:off x="1968500" y="1806651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105</xdr:row>
      <xdr:rowOff>115063</xdr:rowOff>
    </xdr:from>
    <xdr:to>
      <xdr:col>15</xdr:col>
      <xdr:colOff>50800</xdr:colOff>
      <xdr:row>105</xdr:row>
      <xdr:rowOff>165354</xdr:rowOff>
    </xdr:to>
    <xdr:cxnSp macro="">
      <xdr:nvCxnSpPr>
        <xdr:cNvPr id="198" name="直線コネクタ 197">
          <a:extLst>
            <a:ext uri="{FF2B5EF4-FFF2-40B4-BE49-F238E27FC236}">
              <a16:creationId xmlns:a16="http://schemas.microsoft.com/office/drawing/2014/main" id="{6A0C23B9-7E17-40A6-933A-E55EA6A4E05B}"/>
            </a:ext>
          </a:extLst>
        </xdr:cNvPr>
        <xdr:cNvCxnSpPr/>
      </xdr:nvCxnSpPr>
      <xdr:spPr>
        <a:xfrm>
          <a:off x="2019300" y="18117313"/>
          <a:ext cx="889000" cy="50291"/>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101</xdr:row>
      <xdr:rowOff>33799</xdr:rowOff>
    </xdr:from>
    <xdr:ext cx="405111" cy="259045"/>
    <xdr:sp macro="" textlink="">
      <xdr:nvSpPr>
        <xdr:cNvPr id="199" name="n_1aveValue【市民会館】&#10;有形固定資産減価償却率">
          <a:extLst>
            <a:ext uri="{FF2B5EF4-FFF2-40B4-BE49-F238E27FC236}">
              <a16:creationId xmlns:a16="http://schemas.microsoft.com/office/drawing/2014/main" id="{32DB5374-DCF3-46D5-A038-3232D7B307E6}"/>
            </a:ext>
          </a:extLst>
        </xdr:cNvPr>
        <xdr:cNvSpPr txBox="1"/>
      </xdr:nvSpPr>
      <xdr:spPr>
        <a:xfrm>
          <a:off x="3582044" y="1735024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57.7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100</xdr:row>
      <xdr:rowOff>127525</xdr:rowOff>
    </xdr:from>
    <xdr:ext cx="405111" cy="259045"/>
    <xdr:sp macro="" textlink="">
      <xdr:nvSpPr>
        <xdr:cNvPr id="200" name="n_2aveValue【市民会館】&#10;有形固定資産減価償却率">
          <a:extLst>
            <a:ext uri="{FF2B5EF4-FFF2-40B4-BE49-F238E27FC236}">
              <a16:creationId xmlns:a16="http://schemas.microsoft.com/office/drawing/2014/main" id="{F1E885CA-940F-4653-AEA0-BDBAE4B709F9}"/>
            </a:ext>
          </a:extLst>
        </xdr:cNvPr>
        <xdr:cNvSpPr txBox="1"/>
      </xdr:nvSpPr>
      <xdr:spPr>
        <a:xfrm>
          <a:off x="2705744" y="1727252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100</xdr:row>
      <xdr:rowOff>138955</xdr:rowOff>
    </xdr:from>
    <xdr:ext cx="405111" cy="259045"/>
    <xdr:sp macro="" textlink="">
      <xdr:nvSpPr>
        <xdr:cNvPr id="201" name="n_3aveValue【市民会館】&#10;有形固定資産減価償却率">
          <a:extLst>
            <a:ext uri="{FF2B5EF4-FFF2-40B4-BE49-F238E27FC236}">
              <a16:creationId xmlns:a16="http://schemas.microsoft.com/office/drawing/2014/main" id="{BCEB64BE-3C93-4972-B6C4-652BCF810377}"/>
            </a:ext>
          </a:extLst>
        </xdr:cNvPr>
        <xdr:cNvSpPr txBox="1"/>
      </xdr:nvSpPr>
      <xdr:spPr>
        <a:xfrm>
          <a:off x="1816744" y="1728395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100</xdr:row>
      <xdr:rowOff>40657</xdr:rowOff>
    </xdr:from>
    <xdr:ext cx="405111" cy="259045"/>
    <xdr:sp macro="" textlink="">
      <xdr:nvSpPr>
        <xdr:cNvPr id="202" name="n_4aveValue【市民会館】&#10;有形固定資産減価償却率">
          <a:extLst>
            <a:ext uri="{FF2B5EF4-FFF2-40B4-BE49-F238E27FC236}">
              <a16:creationId xmlns:a16="http://schemas.microsoft.com/office/drawing/2014/main" id="{5968BF43-CFC4-4E26-8BF4-71CB84324870}"/>
            </a:ext>
          </a:extLst>
        </xdr:cNvPr>
        <xdr:cNvSpPr txBox="1"/>
      </xdr:nvSpPr>
      <xdr:spPr>
        <a:xfrm>
          <a:off x="927744" y="171856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50.5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106</xdr:row>
      <xdr:rowOff>86123</xdr:rowOff>
    </xdr:from>
    <xdr:ext cx="405111" cy="259045"/>
    <xdr:sp macro="" textlink="">
      <xdr:nvSpPr>
        <xdr:cNvPr id="203" name="n_1mainValue【市民会館】&#10;有形固定資産減価償却率">
          <a:extLst>
            <a:ext uri="{FF2B5EF4-FFF2-40B4-BE49-F238E27FC236}">
              <a16:creationId xmlns:a16="http://schemas.microsoft.com/office/drawing/2014/main" id="{012D6AE1-0456-446C-8BAF-2C7A3CDCA537}"/>
            </a:ext>
          </a:extLst>
        </xdr:cNvPr>
        <xdr:cNvSpPr txBox="1"/>
      </xdr:nvSpPr>
      <xdr:spPr>
        <a:xfrm>
          <a:off x="3582044" y="1825982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83.6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106</xdr:row>
      <xdr:rowOff>35831</xdr:rowOff>
    </xdr:from>
    <xdr:ext cx="405111" cy="259045"/>
    <xdr:sp macro="" textlink="">
      <xdr:nvSpPr>
        <xdr:cNvPr id="204" name="n_2mainValue【市民会館】&#10;有形固定資産減価償却率">
          <a:extLst>
            <a:ext uri="{FF2B5EF4-FFF2-40B4-BE49-F238E27FC236}">
              <a16:creationId xmlns:a16="http://schemas.microsoft.com/office/drawing/2014/main" id="{1C39D26E-18EA-4851-8C5E-B449DF793BC7}"/>
            </a:ext>
          </a:extLst>
        </xdr:cNvPr>
        <xdr:cNvSpPr txBox="1"/>
      </xdr:nvSpPr>
      <xdr:spPr>
        <a:xfrm>
          <a:off x="2705744" y="1820953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81.4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105</xdr:row>
      <xdr:rowOff>156990</xdr:rowOff>
    </xdr:from>
    <xdr:ext cx="405111" cy="259045"/>
    <xdr:sp macro="" textlink="">
      <xdr:nvSpPr>
        <xdr:cNvPr id="205" name="n_3mainValue【市民会館】&#10;有形固定資産減価償却率">
          <a:extLst>
            <a:ext uri="{FF2B5EF4-FFF2-40B4-BE49-F238E27FC236}">
              <a16:creationId xmlns:a16="http://schemas.microsoft.com/office/drawing/2014/main" id="{B180061D-5896-4C9A-B4B1-857F252FC412}"/>
            </a:ext>
          </a:extLst>
        </xdr:cNvPr>
        <xdr:cNvSpPr txBox="1"/>
      </xdr:nvSpPr>
      <xdr:spPr>
        <a:xfrm>
          <a:off x="1816744" y="1815924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79.2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6" name="正方形/長方形 205">
          <a:extLst>
            <a:ext uri="{FF2B5EF4-FFF2-40B4-BE49-F238E27FC236}">
              <a16:creationId xmlns:a16="http://schemas.microsoft.com/office/drawing/2014/main" id="{EB8CCA2F-9BA1-4A91-89C8-3998F24596AB}"/>
            </a:ext>
          </a:extLst>
        </xdr:cNvPr>
        <xdr:cNvSpPr/>
      </xdr:nvSpPr>
      <xdr:spPr>
        <a:xfrm>
          <a:off x="6604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7" name="正方形/長方形 206">
          <a:extLst>
            <a:ext uri="{FF2B5EF4-FFF2-40B4-BE49-F238E27FC236}">
              <a16:creationId xmlns:a16="http://schemas.microsoft.com/office/drawing/2014/main" id="{7CCB0FB3-28A3-495B-B415-D67469AE39C2}"/>
            </a:ext>
          </a:extLst>
        </xdr:cNvPr>
        <xdr:cNvSpPr/>
      </xdr:nvSpPr>
      <xdr:spPr>
        <a:xfrm>
          <a:off x="67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8" name="正方形/長方形 207">
          <a:extLst>
            <a:ext uri="{FF2B5EF4-FFF2-40B4-BE49-F238E27FC236}">
              <a16:creationId xmlns:a16="http://schemas.microsoft.com/office/drawing/2014/main" id="{090523A2-6D7F-4EF8-9404-F62DF7B88FBD}"/>
            </a:ext>
          </a:extLst>
        </xdr:cNvPr>
        <xdr:cNvSpPr/>
      </xdr:nvSpPr>
      <xdr:spPr>
        <a:xfrm>
          <a:off x="67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9" name="正方形/長方形 208">
          <a:extLst>
            <a:ext uri="{FF2B5EF4-FFF2-40B4-BE49-F238E27FC236}">
              <a16:creationId xmlns:a16="http://schemas.microsoft.com/office/drawing/2014/main" id="{7C596F2E-2000-4553-96CF-E39747CDDAA6}"/>
            </a:ext>
          </a:extLst>
        </xdr:cNvPr>
        <xdr:cNvSpPr/>
      </xdr:nvSpPr>
      <xdr:spPr>
        <a:xfrm>
          <a:off x="7747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0" name="正方形/長方形 209">
          <a:extLst>
            <a:ext uri="{FF2B5EF4-FFF2-40B4-BE49-F238E27FC236}">
              <a16:creationId xmlns:a16="http://schemas.microsoft.com/office/drawing/2014/main" id="{505F31C8-A505-49AF-B33C-31E719889879}"/>
            </a:ext>
          </a:extLst>
        </xdr:cNvPr>
        <xdr:cNvSpPr/>
      </xdr:nvSpPr>
      <xdr:spPr>
        <a:xfrm>
          <a:off x="7747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0.100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1" name="正方形/長方形 210">
          <a:extLst>
            <a:ext uri="{FF2B5EF4-FFF2-40B4-BE49-F238E27FC236}">
              <a16:creationId xmlns:a16="http://schemas.microsoft.com/office/drawing/2014/main" id="{764C4F7B-6063-4B38-8937-B1B0A8D4F91E}"/>
            </a:ext>
          </a:extLst>
        </xdr:cNvPr>
        <xdr:cNvSpPr/>
      </xdr:nvSpPr>
      <xdr:spPr>
        <a:xfrm>
          <a:off x="8890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2" name="正方形/長方形 211">
          <a:extLst>
            <a:ext uri="{FF2B5EF4-FFF2-40B4-BE49-F238E27FC236}">
              <a16:creationId xmlns:a16="http://schemas.microsoft.com/office/drawing/2014/main" id="{45B03380-451B-423A-B7B6-725C3837976F}"/>
            </a:ext>
          </a:extLst>
        </xdr:cNvPr>
        <xdr:cNvSpPr/>
      </xdr:nvSpPr>
      <xdr:spPr>
        <a:xfrm>
          <a:off x="8890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0.086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3" name="正方形/長方形 212">
          <a:extLst>
            <a:ext uri="{FF2B5EF4-FFF2-40B4-BE49-F238E27FC236}">
              <a16:creationId xmlns:a16="http://schemas.microsoft.com/office/drawing/2014/main" id="{0E8CE0D9-21EF-45BB-828C-F6C7156E2D15}"/>
            </a:ext>
          </a:extLst>
        </xdr:cNvPr>
        <xdr:cNvSpPr/>
      </xdr:nvSpPr>
      <xdr:spPr>
        <a:xfrm>
          <a:off x="6604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96</xdr:row>
      <xdr:rowOff>114300</xdr:rowOff>
    </xdr:from>
    <xdr:ext cx="349839" cy="225703"/>
    <xdr:sp macro="" textlink="">
      <xdr:nvSpPr>
        <xdr:cNvPr id="214" name="テキスト ボックス 213">
          <a:extLst>
            <a:ext uri="{FF2B5EF4-FFF2-40B4-BE49-F238E27FC236}">
              <a16:creationId xmlns:a16="http://schemas.microsoft.com/office/drawing/2014/main" id="{5BC68A53-B1E1-4C46-B450-1830F42B2D38}"/>
            </a:ext>
          </a:extLst>
        </xdr:cNvPr>
        <xdr:cNvSpPr txBox="1"/>
      </xdr:nvSpPr>
      <xdr:spPr>
        <a:xfrm>
          <a:off x="6565900" y="1657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5" name="直線コネクタ 214">
          <a:extLst>
            <a:ext uri="{FF2B5EF4-FFF2-40B4-BE49-F238E27FC236}">
              <a16:creationId xmlns:a16="http://schemas.microsoft.com/office/drawing/2014/main" id="{E85761DD-F919-46F5-AB45-5D24820BF290}"/>
            </a:ext>
          </a:extLst>
        </xdr:cNvPr>
        <xdr:cNvCxnSpPr/>
      </xdr:nvCxnSpPr>
      <xdr:spPr>
        <a:xfrm>
          <a:off x="6604000" y="1905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16" name="直線コネクタ 215">
          <a:extLst>
            <a:ext uri="{FF2B5EF4-FFF2-40B4-BE49-F238E27FC236}">
              <a16:creationId xmlns:a16="http://schemas.microsoft.com/office/drawing/2014/main" id="{68A7D98C-82D5-4D92-8618-32014AB94821}"/>
            </a:ext>
          </a:extLst>
        </xdr:cNvPr>
        <xdr:cNvCxnSpPr/>
      </xdr:nvCxnSpPr>
      <xdr:spPr>
        <a:xfrm>
          <a:off x="6604000" y="185928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107</xdr:row>
      <xdr:rowOff>105427</xdr:rowOff>
    </xdr:from>
    <xdr:ext cx="467179" cy="259045"/>
    <xdr:sp macro="" textlink="">
      <xdr:nvSpPr>
        <xdr:cNvPr id="217" name="テキスト ボックス 216">
          <a:extLst>
            <a:ext uri="{FF2B5EF4-FFF2-40B4-BE49-F238E27FC236}">
              <a16:creationId xmlns:a16="http://schemas.microsoft.com/office/drawing/2014/main" id="{8F41617C-F535-4273-A764-A49743615319}"/>
            </a:ext>
          </a:extLst>
        </xdr:cNvPr>
        <xdr:cNvSpPr txBox="1"/>
      </xdr:nvSpPr>
      <xdr:spPr>
        <a:xfrm>
          <a:off x="6136821" y="184505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18" name="直線コネクタ 217">
          <a:extLst>
            <a:ext uri="{FF2B5EF4-FFF2-40B4-BE49-F238E27FC236}">
              <a16:creationId xmlns:a16="http://schemas.microsoft.com/office/drawing/2014/main" id="{62914521-D51F-4D9E-A1AF-4686CD5AD327}"/>
            </a:ext>
          </a:extLst>
        </xdr:cNvPr>
        <xdr:cNvCxnSpPr/>
      </xdr:nvCxnSpPr>
      <xdr:spPr>
        <a:xfrm>
          <a:off x="6604000" y="181356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104</xdr:row>
      <xdr:rowOff>162577</xdr:rowOff>
    </xdr:from>
    <xdr:ext cx="467179" cy="259045"/>
    <xdr:sp macro="" textlink="">
      <xdr:nvSpPr>
        <xdr:cNvPr id="219" name="テキスト ボックス 218">
          <a:extLst>
            <a:ext uri="{FF2B5EF4-FFF2-40B4-BE49-F238E27FC236}">
              <a16:creationId xmlns:a16="http://schemas.microsoft.com/office/drawing/2014/main" id="{005CD258-B950-4D79-89A3-57A1E9E07A1D}"/>
            </a:ext>
          </a:extLst>
        </xdr:cNvPr>
        <xdr:cNvSpPr txBox="1"/>
      </xdr:nvSpPr>
      <xdr:spPr>
        <a:xfrm>
          <a:off x="6136821" y="179933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0" name="直線コネクタ 219">
          <a:extLst>
            <a:ext uri="{FF2B5EF4-FFF2-40B4-BE49-F238E27FC236}">
              <a16:creationId xmlns:a16="http://schemas.microsoft.com/office/drawing/2014/main" id="{C042A241-B7B9-4AD0-BBFD-3029980A9156}"/>
            </a:ext>
          </a:extLst>
        </xdr:cNvPr>
        <xdr:cNvCxnSpPr/>
      </xdr:nvCxnSpPr>
      <xdr:spPr>
        <a:xfrm>
          <a:off x="6604000" y="176784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102</xdr:row>
      <xdr:rowOff>48277</xdr:rowOff>
    </xdr:from>
    <xdr:ext cx="467179" cy="259045"/>
    <xdr:sp macro="" textlink="">
      <xdr:nvSpPr>
        <xdr:cNvPr id="221" name="テキスト ボックス 220">
          <a:extLst>
            <a:ext uri="{FF2B5EF4-FFF2-40B4-BE49-F238E27FC236}">
              <a16:creationId xmlns:a16="http://schemas.microsoft.com/office/drawing/2014/main" id="{2A7A37CF-664B-48F1-B731-434E6A62EC13}"/>
            </a:ext>
          </a:extLst>
        </xdr:cNvPr>
        <xdr:cNvSpPr txBox="1"/>
      </xdr:nvSpPr>
      <xdr:spPr>
        <a:xfrm>
          <a:off x="6136821" y="175361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22" name="直線コネクタ 221">
          <a:extLst>
            <a:ext uri="{FF2B5EF4-FFF2-40B4-BE49-F238E27FC236}">
              <a16:creationId xmlns:a16="http://schemas.microsoft.com/office/drawing/2014/main" id="{624DDE35-720E-437A-97E2-38E90A79327A}"/>
            </a:ext>
          </a:extLst>
        </xdr:cNvPr>
        <xdr:cNvCxnSpPr/>
      </xdr:nvCxnSpPr>
      <xdr:spPr>
        <a:xfrm>
          <a:off x="6604000" y="172212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99</xdr:row>
      <xdr:rowOff>105427</xdr:rowOff>
    </xdr:from>
    <xdr:ext cx="467179" cy="259045"/>
    <xdr:sp macro="" textlink="">
      <xdr:nvSpPr>
        <xdr:cNvPr id="223" name="テキスト ボックス 222">
          <a:extLst>
            <a:ext uri="{FF2B5EF4-FFF2-40B4-BE49-F238E27FC236}">
              <a16:creationId xmlns:a16="http://schemas.microsoft.com/office/drawing/2014/main" id="{7EBE490C-56D7-49E8-95D3-287ECA121422}"/>
            </a:ext>
          </a:extLst>
        </xdr:cNvPr>
        <xdr:cNvSpPr txBox="1"/>
      </xdr:nvSpPr>
      <xdr:spPr>
        <a:xfrm>
          <a:off x="6136821" y="170789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4" name="直線コネクタ 223">
          <a:extLst>
            <a:ext uri="{FF2B5EF4-FFF2-40B4-BE49-F238E27FC236}">
              <a16:creationId xmlns:a16="http://schemas.microsoft.com/office/drawing/2014/main" id="{2509D015-91CE-41B9-93B5-0F79864AB53A}"/>
            </a:ext>
          </a:extLst>
        </xdr:cNvPr>
        <xdr:cNvCxnSpPr/>
      </xdr:nvCxnSpPr>
      <xdr:spPr>
        <a:xfrm>
          <a:off x="6604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96</xdr:row>
      <xdr:rowOff>162577</xdr:rowOff>
    </xdr:from>
    <xdr:ext cx="467179" cy="259045"/>
    <xdr:sp macro="" textlink="">
      <xdr:nvSpPr>
        <xdr:cNvPr id="225" name="テキスト ボックス 224">
          <a:extLst>
            <a:ext uri="{FF2B5EF4-FFF2-40B4-BE49-F238E27FC236}">
              <a16:creationId xmlns:a16="http://schemas.microsoft.com/office/drawing/2014/main" id="{692ADAEF-642B-4C3E-97AC-B5D30A868CA1}"/>
            </a:ext>
          </a:extLst>
        </xdr:cNvPr>
        <xdr:cNvSpPr txBox="1"/>
      </xdr:nvSpPr>
      <xdr:spPr>
        <a:xfrm>
          <a:off x="6136821" y="1662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6" name="【市民会館】&#10;一人当たり面積グラフ枠">
          <a:extLst>
            <a:ext uri="{FF2B5EF4-FFF2-40B4-BE49-F238E27FC236}">
              <a16:creationId xmlns:a16="http://schemas.microsoft.com/office/drawing/2014/main" id="{691513AD-5937-4308-B79F-1583A24EF7B0}"/>
            </a:ext>
          </a:extLst>
        </xdr:cNvPr>
        <xdr:cNvSpPr/>
      </xdr:nvSpPr>
      <xdr:spPr>
        <a:xfrm>
          <a:off x="6604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27" name="直線コネクタ 226">
          <a:extLst>
            <a:ext uri="{FF2B5EF4-FFF2-40B4-BE49-F238E27FC236}">
              <a16:creationId xmlns:a16="http://schemas.microsoft.com/office/drawing/2014/main" id="{598FBC75-1E7E-4FD3-9712-B3A6717AC344}"/>
            </a:ext>
          </a:extLst>
        </xdr:cNvPr>
        <xdr:cNvCxnSpPr/>
      </xdr:nvCxnSpPr>
      <xdr:spPr>
        <a:xfrm flipV="1">
          <a:off x="10476865" y="17094555"/>
          <a:ext cx="0" cy="1470355"/>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108</xdr:row>
      <xdr:rowOff>52137</xdr:rowOff>
    </xdr:from>
    <xdr:ext cx="469744" cy="259045"/>
    <xdr:sp macro="" textlink="">
      <xdr:nvSpPr>
        <xdr:cNvPr id="228" name="【市民会館】&#10;一人当たり面積最小値テキスト">
          <a:extLst>
            <a:ext uri="{FF2B5EF4-FFF2-40B4-BE49-F238E27FC236}">
              <a16:creationId xmlns:a16="http://schemas.microsoft.com/office/drawing/2014/main" id="{332FA739-0F29-4D3A-8FD7-5B21AFDFADBA}"/>
            </a:ext>
          </a:extLst>
        </xdr:cNvPr>
        <xdr:cNvSpPr txBox="1"/>
      </xdr:nvSpPr>
      <xdr:spPr>
        <a:xfrm>
          <a:off x="10515600" y="1856873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0.061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29" name="直線コネクタ 228">
          <a:extLst>
            <a:ext uri="{FF2B5EF4-FFF2-40B4-BE49-F238E27FC236}">
              <a16:creationId xmlns:a16="http://schemas.microsoft.com/office/drawing/2014/main" id="{125F731D-14C0-4955-AEB5-3D158FF2A1DC}"/>
            </a:ext>
          </a:extLst>
        </xdr:cNvPr>
        <xdr:cNvCxnSpPr/>
      </xdr:nvCxnSpPr>
      <xdr:spPr>
        <a:xfrm>
          <a:off x="10388600" y="1856491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98</xdr:row>
      <xdr:rowOff>67682</xdr:rowOff>
    </xdr:from>
    <xdr:ext cx="469744" cy="259045"/>
    <xdr:sp macro="" textlink="">
      <xdr:nvSpPr>
        <xdr:cNvPr id="230" name="【市民会館】&#10;一人当たり面積最大値テキスト">
          <a:extLst>
            <a:ext uri="{FF2B5EF4-FFF2-40B4-BE49-F238E27FC236}">
              <a16:creationId xmlns:a16="http://schemas.microsoft.com/office/drawing/2014/main" id="{EF1ED0BC-2A2E-4DA1-A53A-B1C9A49E2C85}"/>
            </a:ext>
          </a:extLst>
        </xdr:cNvPr>
        <xdr:cNvSpPr txBox="1"/>
      </xdr:nvSpPr>
      <xdr:spPr>
        <a:xfrm>
          <a:off x="10515600" y="1686978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3.277</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31" name="直線コネクタ 230">
          <a:extLst>
            <a:ext uri="{FF2B5EF4-FFF2-40B4-BE49-F238E27FC236}">
              <a16:creationId xmlns:a16="http://schemas.microsoft.com/office/drawing/2014/main" id="{427D78D2-1A65-470E-B35E-A2FD9D447E2D}"/>
            </a:ext>
          </a:extLst>
        </xdr:cNvPr>
        <xdr:cNvCxnSpPr/>
      </xdr:nvCxnSpPr>
      <xdr:spPr>
        <a:xfrm>
          <a:off x="10388600" y="1709455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105</xdr:row>
      <xdr:rowOff>103040</xdr:rowOff>
    </xdr:from>
    <xdr:ext cx="469744" cy="259045"/>
    <xdr:sp macro="" textlink="">
      <xdr:nvSpPr>
        <xdr:cNvPr id="232" name="【市民会館】&#10;一人当たり面積平均値テキスト">
          <a:extLst>
            <a:ext uri="{FF2B5EF4-FFF2-40B4-BE49-F238E27FC236}">
              <a16:creationId xmlns:a16="http://schemas.microsoft.com/office/drawing/2014/main" id="{5256369A-058C-4A37-9B47-FEAE2FC4FA3D}"/>
            </a:ext>
          </a:extLst>
        </xdr:cNvPr>
        <xdr:cNvSpPr txBox="1"/>
      </xdr:nvSpPr>
      <xdr:spPr>
        <a:xfrm>
          <a:off x="10515600" y="1810529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0.908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33" name="フローチャート: 判断 232">
          <a:extLst>
            <a:ext uri="{FF2B5EF4-FFF2-40B4-BE49-F238E27FC236}">
              <a16:creationId xmlns:a16="http://schemas.microsoft.com/office/drawing/2014/main" id="{4932580F-BC16-4BAF-9172-989BA00885FD}"/>
            </a:ext>
          </a:extLst>
        </xdr:cNvPr>
        <xdr:cNvSpPr/>
      </xdr:nvSpPr>
      <xdr:spPr>
        <a:xfrm>
          <a:off x="10426700" y="1812686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34" name="フローチャート: 判断 233">
          <a:extLst>
            <a:ext uri="{FF2B5EF4-FFF2-40B4-BE49-F238E27FC236}">
              <a16:creationId xmlns:a16="http://schemas.microsoft.com/office/drawing/2014/main" id="{207EE15A-BE05-4676-AECE-4EB96B77C267}"/>
            </a:ext>
          </a:extLst>
        </xdr:cNvPr>
        <xdr:cNvSpPr/>
      </xdr:nvSpPr>
      <xdr:spPr>
        <a:xfrm>
          <a:off x="9588500" y="1810171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35" name="フローチャート: 判断 234">
          <a:extLst>
            <a:ext uri="{FF2B5EF4-FFF2-40B4-BE49-F238E27FC236}">
              <a16:creationId xmlns:a16="http://schemas.microsoft.com/office/drawing/2014/main" id="{86B763B8-C281-4ECD-9408-9EB76AA5DC8E}"/>
            </a:ext>
          </a:extLst>
        </xdr:cNvPr>
        <xdr:cNvSpPr/>
      </xdr:nvSpPr>
      <xdr:spPr>
        <a:xfrm>
          <a:off x="8699500" y="1812091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36" name="フローチャート: 判断 235">
          <a:extLst>
            <a:ext uri="{FF2B5EF4-FFF2-40B4-BE49-F238E27FC236}">
              <a16:creationId xmlns:a16="http://schemas.microsoft.com/office/drawing/2014/main" id="{71376964-DEDA-49C2-9318-F0A015740B1D}"/>
            </a:ext>
          </a:extLst>
        </xdr:cNvPr>
        <xdr:cNvSpPr/>
      </xdr:nvSpPr>
      <xdr:spPr>
        <a:xfrm>
          <a:off x="7810500" y="1817486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37" name="フローチャート: 判断 236">
          <a:extLst>
            <a:ext uri="{FF2B5EF4-FFF2-40B4-BE49-F238E27FC236}">
              <a16:creationId xmlns:a16="http://schemas.microsoft.com/office/drawing/2014/main" id="{AD9626F9-9F30-4108-A53C-E004E5C4A02C}"/>
            </a:ext>
          </a:extLst>
        </xdr:cNvPr>
        <xdr:cNvSpPr/>
      </xdr:nvSpPr>
      <xdr:spPr>
        <a:xfrm>
          <a:off x="6921500" y="1821830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7235279B-AAD5-4ABB-B9D2-E17B0B09BF6E}"/>
            </a:ext>
          </a:extLst>
        </xdr:cNvPr>
        <xdr:cNvSpPr txBox="1"/>
      </xdr:nvSpPr>
      <xdr:spPr>
        <a:xfrm>
          <a:off x="10287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461C5672-B25E-4A8A-8EF2-170B4F5183A4}"/>
            </a:ext>
          </a:extLst>
        </xdr:cNvPr>
        <xdr:cNvSpPr txBox="1"/>
      </xdr:nvSpPr>
      <xdr:spPr>
        <a:xfrm>
          <a:off x="9448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2140249E-B9F6-4836-9288-A94302E52790}"/>
            </a:ext>
          </a:extLst>
        </xdr:cNvPr>
        <xdr:cNvSpPr txBox="1"/>
      </xdr:nvSpPr>
      <xdr:spPr>
        <a:xfrm>
          <a:off x="8559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36F9F81F-825B-40E1-AAA9-AA5D1332A99E}"/>
            </a:ext>
          </a:extLst>
        </xdr:cNvPr>
        <xdr:cNvSpPr txBox="1"/>
      </xdr:nvSpPr>
      <xdr:spPr>
        <a:xfrm>
          <a:off x="7670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3EDC71F-EBD7-4244-A87A-AE122030791E}"/>
            </a:ext>
          </a:extLst>
        </xdr:cNvPr>
        <xdr:cNvSpPr txBox="1"/>
      </xdr:nvSpPr>
      <xdr:spPr>
        <a:xfrm>
          <a:off x="6781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107</xdr:row>
      <xdr:rowOff>19914</xdr:rowOff>
    </xdr:from>
    <xdr:to>
      <xdr:col>50</xdr:col>
      <xdr:colOff>165100</xdr:colOff>
      <xdr:row>107</xdr:row>
      <xdr:rowOff>121514</xdr:rowOff>
    </xdr:to>
    <xdr:sp macro="" textlink="">
      <xdr:nvSpPr>
        <xdr:cNvPr id="243" name="楕円 242">
          <a:extLst>
            <a:ext uri="{FF2B5EF4-FFF2-40B4-BE49-F238E27FC236}">
              <a16:creationId xmlns:a16="http://schemas.microsoft.com/office/drawing/2014/main" id="{BA9D307A-EADF-4AB2-A0FB-78557CE686E5}"/>
            </a:ext>
          </a:extLst>
        </xdr:cNvPr>
        <xdr:cNvSpPr/>
      </xdr:nvSpPr>
      <xdr:spPr>
        <a:xfrm>
          <a:off x="9588500" y="1836506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107</xdr:row>
      <xdr:rowOff>22200</xdr:rowOff>
    </xdr:from>
    <xdr:to>
      <xdr:col>46</xdr:col>
      <xdr:colOff>38100</xdr:colOff>
      <xdr:row>107</xdr:row>
      <xdr:rowOff>123800</xdr:rowOff>
    </xdr:to>
    <xdr:sp macro="" textlink="">
      <xdr:nvSpPr>
        <xdr:cNvPr id="244" name="楕円 243">
          <a:extLst>
            <a:ext uri="{FF2B5EF4-FFF2-40B4-BE49-F238E27FC236}">
              <a16:creationId xmlns:a16="http://schemas.microsoft.com/office/drawing/2014/main" id="{D3D9B909-CA59-41E5-A3FC-08E5D3887928}"/>
            </a:ext>
          </a:extLst>
        </xdr:cNvPr>
        <xdr:cNvSpPr/>
      </xdr:nvSpPr>
      <xdr:spPr>
        <a:xfrm>
          <a:off x="8699500" y="183673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107</xdr:row>
      <xdr:rowOff>70714</xdr:rowOff>
    </xdr:from>
    <xdr:to>
      <xdr:col>50</xdr:col>
      <xdr:colOff>114300</xdr:colOff>
      <xdr:row>107</xdr:row>
      <xdr:rowOff>73000</xdr:rowOff>
    </xdr:to>
    <xdr:cxnSp macro="">
      <xdr:nvCxnSpPr>
        <xdr:cNvPr id="245" name="直線コネクタ 244">
          <a:extLst>
            <a:ext uri="{FF2B5EF4-FFF2-40B4-BE49-F238E27FC236}">
              <a16:creationId xmlns:a16="http://schemas.microsoft.com/office/drawing/2014/main" id="{DCCEFDB6-8FFB-4928-B9A5-07A6392D2E95}"/>
            </a:ext>
          </a:extLst>
        </xdr:cNvPr>
        <xdr:cNvCxnSpPr/>
      </xdr:nvCxnSpPr>
      <xdr:spPr>
        <a:xfrm flipV="1">
          <a:off x="8750300" y="18415864"/>
          <a:ext cx="889000" cy="2286"/>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107</xdr:row>
      <xdr:rowOff>24028</xdr:rowOff>
    </xdr:from>
    <xdr:to>
      <xdr:col>41</xdr:col>
      <xdr:colOff>101600</xdr:colOff>
      <xdr:row>107</xdr:row>
      <xdr:rowOff>125628</xdr:rowOff>
    </xdr:to>
    <xdr:sp macro="" textlink="">
      <xdr:nvSpPr>
        <xdr:cNvPr id="246" name="楕円 245">
          <a:extLst>
            <a:ext uri="{FF2B5EF4-FFF2-40B4-BE49-F238E27FC236}">
              <a16:creationId xmlns:a16="http://schemas.microsoft.com/office/drawing/2014/main" id="{91C7ED45-926B-4420-A1B8-24A00AF82A38}"/>
            </a:ext>
          </a:extLst>
        </xdr:cNvPr>
        <xdr:cNvSpPr/>
      </xdr:nvSpPr>
      <xdr:spPr>
        <a:xfrm>
          <a:off x="7810500" y="1836917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107</xdr:row>
      <xdr:rowOff>73000</xdr:rowOff>
    </xdr:from>
    <xdr:to>
      <xdr:col>45</xdr:col>
      <xdr:colOff>177800</xdr:colOff>
      <xdr:row>107</xdr:row>
      <xdr:rowOff>74828</xdr:rowOff>
    </xdr:to>
    <xdr:cxnSp macro="">
      <xdr:nvCxnSpPr>
        <xdr:cNvPr id="247" name="直線コネクタ 246">
          <a:extLst>
            <a:ext uri="{FF2B5EF4-FFF2-40B4-BE49-F238E27FC236}">
              <a16:creationId xmlns:a16="http://schemas.microsoft.com/office/drawing/2014/main" id="{46A08580-AE99-4CD8-9A9B-7FC9458C5896}"/>
            </a:ext>
          </a:extLst>
        </xdr:cNvPr>
        <xdr:cNvCxnSpPr/>
      </xdr:nvCxnSpPr>
      <xdr:spPr>
        <a:xfrm flipV="1">
          <a:off x="7861300" y="18418150"/>
          <a:ext cx="889000" cy="1828"/>
        </a:xfrm>
        <a:prstGeom prst="line">
          <a:avLst/>
        </a:prstGeom>
        <a:noFill/>
        <a:ln w="6350" cap="flat" cmpd="sng" algn="ctr">
          <a:solidFill>
            <a:srgbClr val="FF0000"/>
          </a:solidFill>
          <a:prstDash val="solid"/>
          <a:miter lim="800000"/>
        </a:ln>
        <a:effectLst/>
      </xdr:spPr>
    </xdr:cxnSp>
    <xdr:clientData/>
  </xdr:twoCellAnchor>
  <xdr:oneCellAnchor>
    <xdr:from>
      <xdr:col>49</xdr:col>
      <xdr:colOff>57227</xdr:colOff>
      <xdr:row>104</xdr:row>
      <xdr:rowOff>46144</xdr:rowOff>
    </xdr:from>
    <xdr:ext cx="469744" cy="259045"/>
    <xdr:sp macro="" textlink="">
      <xdr:nvSpPr>
        <xdr:cNvPr id="248" name="n_1aveValue【市民会館】&#10;一人当たり面積">
          <a:extLst>
            <a:ext uri="{FF2B5EF4-FFF2-40B4-BE49-F238E27FC236}">
              <a16:creationId xmlns:a16="http://schemas.microsoft.com/office/drawing/2014/main" id="{8A8696B8-5178-45E7-9557-3DD244A2EC3F}"/>
            </a:ext>
          </a:extLst>
        </xdr:cNvPr>
        <xdr:cNvSpPr txBox="1"/>
      </xdr:nvSpPr>
      <xdr:spPr>
        <a:xfrm>
          <a:off x="9391727" y="1787694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0.963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104</xdr:row>
      <xdr:rowOff>65346</xdr:rowOff>
    </xdr:from>
    <xdr:ext cx="469744" cy="259045"/>
    <xdr:sp macro="" textlink="">
      <xdr:nvSpPr>
        <xdr:cNvPr id="249" name="n_2aveValue【市民会館】&#10;一人当たり面積">
          <a:extLst>
            <a:ext uri="{FF2B5EF4-FFF2-40B4-BE49-F238E27FC236}">
              <a16:creationId xmlns:a16="http://schemas.microsoft.com/office/drawing/2014/main" id="{78819E82-D944-4B53-89D4-9F4CBC9372AE}"/>
            </a:ext>
          </a:extLst>
        </xdr:cNvPr>
        <xdr:cNvSpPr txBox="1"/>
      </xdr:nvSpPr>
      <xdr:spPr>
        <a:xfrm>
          <a:off x="8515427" y="1789614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0.921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104</xdr:row>
      <xdr:rowOff>119296</xdr:rowOff>
    </xdr:from>
    <xdr:ext cx="469744" cy="259045"/>
    <xdr:sp macro="" textlink="">
      <xdr:nvSpPr>
        <xdr:cNvPr id="250" name="n_3aveValue【市民会館】&#10;一人当たり面積">
          <a:extLst>
            <a:ext uri="{FF2B5EF4-FFF2-40B4-BE49-F238E27FC236}">
              <a16:creationId xmlns:a16="http://schemas.microsoft.com/office/drawing/2014/main" id="{536FFA84-50B3-4822-97CB-8D4DF23058FC}"/>
            </a:ext>
          </a:extLst>
        </xdr:cNvPr>
        <xdr:cNvSpPr txBox="1"/>
      </xdr:nvSpPr>
      <xdr:spPr>
        <a:xfrm>
          <a:off x="7626427" y="1795009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0.803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104</xdr:row>
      <xdr:rowOff>162729</xdr:rowOff>
    </xdr:from>
    <xdr:ext cx="469744" cy="259045"/>
    <xdr:sp macro="" textlink="">
      <xdr:nvSpPr>
        <xdr:cNvPr id="251" name="n_4aveValue【市民会館】&#10;一人当たり面積">
          <a:extLst>
            <a:ext uri="{FF2B5EF4-FFF2-40B4-BE49-F238E27FC236}">
              <a16:creationId xmlns:a16="http://schemas.microsoft.com/office/drawing/2014/main" id="{4EF33A24-C0AA-4A6E-A422-8008F4B3892B}"/>
            </a:ext>
          </a:extLst>
        </xdr:cNvPr>
        <xdr:cNvSpPr txBox="1"/>
      </xdr:nvSpPr>
      <xdr:spPr>
        <a:xfrm>
          <a:off x="6737427" y="17993529"/>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0.708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107</xdr:row>
      <xdr:rowOff>112641</xdr:rowOff>
    </xdr:from>
    <xdr:ext cx="469744" cy="259045"/>
    <xdr:sp macro="" textlink="">
      <xdr:nvSpPr>
        <xdr:cNvPr id="252" name="n_1mainValue【市民会館】&#10;一人当たり面積">
          <a:extLst>
            <a:ext uri="{FF2B5EF4-FFF2-40B4-BE49-F238E27FC236}">
              <a16:creationId xmlns:a16="http://schemas.microsoft.com/office/drawing/2014/main" id="{100B1384-4DDC-4FF6-9B70-2894B233CA62}"/>
            </a:ext>
          </a:extLst>
        </xdr:cNvPr>
        <xdr:cNvSpPr txBox="1"/>
      </xdr:nvSpPr>
      <xdr:spPr>
        <a:xfrm>
          <a:off x="9391727" y="1845779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0.387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107</xdr:row>
      <xdr:rowOff>114927</xdr:rowOff>
    </xdr:from>
    <xdr:ext cx="469744" cy="259045"/>
    <xdr:sp macro="" textlink="">
      <xdr:nvSpPr>
        <xdr:cNvPr id="253" name="n_2mainValue【市民会館】&#10;一人当たり面積">
          <a:extLst>
            <a:ext uri="{FF2B5EF4-FFF2-40B4-BE49-F238E27FC236}">
              <a16:creationId xmlns:a16="http://schemas.microsoft.com/office/drawing/2014/main" id="{7F2EC6A4-E816-4950-AAED-804B5241AF5E}"/>
            </a:ext>
          </a:extLst>
        </xdr:cNvPr>
        <xdr:cNvSpPr txBox="1"/>
      </xdr:nvSpPr>
      <xdr:spPr>
        <a:xfrm>
          <a:off x="8515427" y="1846007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0.382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107</xdr:row>
      <xdr:rowOff>116755</xdr:rowOff>
    </xdr:from>
    <xdr:ext cx="469744" cy="259045"/>
    <xdr:sp macro="" textlink="">
      <xdr:nvSpPr>
        <xdr:cNvPr id="254" name="n_3mainValue【市民会館】&#10;一人当たり面積">
          <a:extLst>
            <a:ext uri="{FF2B5EF4-FFF2-40B4-BE49-F238E27FC236}">
              <a16:creationId xmlns:a16="http://schemas.microsoft.com/office/drawing/2014/main" id="{655CC63F-646A-43D5-B45F-7E1874C0A221}"/>
            </a:ext>
          </a:extLst>
        </xdr:cNvPr>
        <xdr:cNvSpPr txBox="1"/>
      </xdr:nvSpPr>
      <xdr:spPr>
        <a:xfrm>
          <a:off x="7626427" y="1846190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0.378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a:extLst>
            <a:ext uri="{FF2B5EF4-FFF2-40B4-BE49-F238E27FC236}">
              <a16:creationId xmlns:a16="http://schemas.microsoft.com/office/drawing/2014/main" id="{AE124E3B-7615-4BD8-A535-02E4F69AFFFE}"/>
            </a:ext>
          </a:extLst>
        </xdr:cNvPr>
        <xdr:cNvSpPr/>
      </xdr:nvSpPr>
      <xdr:spPr>
        <a:xfrm>
          <a:off x="12446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a:extLst>
            <a:ext uri="{FF2B5EF4-FFF2-40B4-BE49-F238E27FC236}">
              <a16:creationId xmlns:a16="http://schemas.microsoft.com/office/drawing/2014/main" id="{621F5371-5018-47A4-A665-11539C453FE7}"/>
            </a:ext>
          </a:extLst>
        </xdr:cNvPr>
        <xdr:cNvSpPr/>
      </xdr:nvSpPr>
      <xdr:spPr>
        <a:xfrm>
          <a:off x="12573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a:extLst>
            <a:ext uri="{FF2B5EF4-FFF2-40B4-BE49-F238E27FC236}">
              <a16:creationId xmlns:a16="http://schemas.microsoft.com/office/drawing/2014/main" id="{BD3A8846-457F-48AD-8185-C4F0A9C42998}"/>
            </a:ext>
          </a:extLst>
        </xdr:cNvPr>
        <xdr:cNvSpPr/>
      </xdr:nvSpPr>
      <xdr:spPr>
        <a:xfrm>
          <a:off x="12573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4/85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a:extLst>
            <a:ext uri="{FF2B5EF4-FFF2-40B4-BE49-F238E27FC236}">
              <a16:creationId xmlns:a16="http://schemas.microsoft.com/office/drawing/2014/main" id="{FC6875FF-071A-4972-B931-A162D7DBCD61}"/>
            </a:ext>
          </a:extLst>
        </xdr:cNvPr>
        <xdr:cNvSpPr/>
      </xdr:nvSpPr>
      <xdr:spPr>
        <a:xfrm>
          <a:off x="135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a:extLst>
            <a:ext uri="{FF2B5EF4-FFF2-40B4-BE49-F238E27FC236}">
              <a16:creationId xmlns:a16="http://schemas.microsoft.com/office/drawing/2014/main" id="{3A7994C7-C7C2-470D-B423-9BB70892511C}"/>
            </a:ext>
          </a:extLst>
        </xdr:cNvPr>
        <xdr:cNvSpPr/>
      </xdr:nvSpPr>
      <xdr:spPr>
        <a:xfrm>
          <a:off x="135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61.6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a:extLst>
            <a:ext uri="{FF2B5EF4-FFF2-40B4-BE49-F238E27FC236}">
              <a16:creationId xmlns:a16="http://schemas.microsoft.com/office/drawing/2014/main" id="{6FE88D2B-E67F-4EE7-A100-31C116F3854E}"/>
            </a:ext>
          </a:extLst>
        </xdr:cNvPr>
        <xdr:cNvSpPr/>
      </xdr:nvSpPr>
      <xdr:spPr>
        <a:xfrm>
          <a:off x="14732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a:extLst>
            <a:ext uri="{FF2B5EF4-FFF2-40B4-BE49-F238E27FC236}">
              <a16:creationId xmlns:a16="http://schemas.microsoft.com/office/drawing/2014/main" id="{F436C601-6138-431F-9664-22B54FABFB4B}"/>
            </a:ext>
          </a:extLst>
        </xdr:cNvPr>
        <xdr:cNvSpPr/>
      </xdr:nvSpPr>
      <xdr:spPr>
        <a:xfrm>
          <a:off x="14732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57.8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a:extLst>
            <a:ext uri="{FF2B5EF4-FFF2-40B4-BE49-F238E27FC236}">
              <a16:creationId xmlns:a16="http://schemas.microsoft.com/office/drawing/2014/main" id="{6FBEA7E7-7403-4AA3-9A4C-3997826F88AB}"/>
            </a:ext>
          </a:extLst>
        </xdr:cNvPr>
        <xdr:cNvSpPr/>
      </xdr:nvSpPr>
      <xdr:spPr>
        <a:xfrm>
          <a:off x="12446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30</xdr:row>
      <xdr:rowOff>0</xdr:rowOff>
    </xdr:from>
    <xdr:ext cx="298543" cy="225703"/>
    <xdr:sp macro="" textlink="">
      <xdr:nvSpPr>
        <xdr:cNvPr id="263" name="テキスト ボックス 262">
          <a:extLst>
            <a:ext uri="{FF2B5EF4-FFF2-40B4-BE49-F238E27FC236}">
              <a16:creationId xmlns:a16="http://schemas.microsoft.com/office/drawing/2014/main" id="{A8D5F68B-4093-434D-8A82-420E22538AA2}"/>
            </a:ext>
          </a:extLst>
        </xdr:cNvPr>
        <xdr:cNvSpPr txBox="1"/>
      </xdr:nvSpPr>
      <xdr:spPr>
        <a:xfrm>
          <a:off x="12407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a:extLst>
            <a:ext uri="{FF2B5EF4-FFF2-40B4-BE49-F238E27FC236}">
              <a16:creationId xmlns:a16="http://schemas.microsoft.com/office/drawing/2014/main" id="{E9EB2AC7-6391-4FE2-ADBC-C5C2FDA8175B}"/>
            </a:ext>
          </a:extLst>
        </xdr:cNvPr>
        <xdr:cNvCxnSpPr/>
      </xdr:nvCxnSpPr>
      <xdr:spPr>
        <a:xfrm>
          <a:off x="12446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43</xdr:row>
      <xdr:rowOff>105427</xdr:rowOff>
    </xdr:from>
    <xdr:ext cx="467179" cy="259045"/>
    <xdr:sp macro="" textlink="">
      <xdr:nvSpPr>
        <xdr:cNvPr id="265" name="テキスト ボックス 264">
          <a:extLst>
            <a:ext uri="{FF2B5EF4-FFF2-40B4-BE49-F238E27FC236}">
              <a16:creationId xmlns:a16="http://schemas.microsoft.com/office/drawing/2014/main" id="{9845AF2F-01E2-4FAD-899C-6463A5FA94BB}"/>
            </a:ext>
          </a:extLst>
        </xdr:cNvPr>
        <xdr:cNvSpPr txBox="1"/>
      </xdr:nvSpPr>
      <xdr:spPr>
        <a:xfrm>
          <a:off x="11978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66" name="直線コネクタ 265">
          <a:extLst>
            <a:ext uri="{FF2B5EF4-FFF2-40B4-BE49-F238E27FC236}">
              <a16:creationId xmlns:a16="http://schemas.microsoft.com/office/drawing/2014/main" id="{A4989CE5-F556-4209-A435-3A9AB8871342}"/>
            </a:ext>
          </a:extLst>
        </xdr:cNvPr>
        <xdr:cNvCxnSpPr/>
      </xdr:nvCxnSpPr>
      <xdr:spPr>
        <a:xfrm>
          <a:off x="12446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41</xdr:row>
      <xdr:rowOff>121755</xdr:rowOff>
    </xdr:from>
    <xdr:ext cx="467179" cy="259045"/>
    <xdr:sp macro="" textlink="">
      <xdr:nvSpPr>
        <xdr:cNvPr id="267" name="テキスト ボックス 266">
          <a:extLst>
            <a:ext uri="{FF2B5EF4-FFF2-40B4-BE49-F238E27FC236}">
              <a16:creationId xmlns:a16="http://schemas.microsoft.com/office/drawing/2014/main" id="{99CBB5DA-D120-4065-BA00-67E67B8D23FD}"/>
            </a:ext>
          </a:extLst>
        </xdr:cNvPr>
        <xdr:cNvSpPr txBox="1"/>
      </xdr:nvSpPr>
      <xdr:spPr>
        <a:xfrm>
          <a:off x="11978821" y="715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8" name="直線コネクタ 267">
          <a:extLst>
            <a:ext uri="{FF2B5EF4-FFF2-40B4-BE49-F238E27FC236}">
              <a16:creationId xmlns:a16="http://schemas.microsoft.com/office/drawing/2014/main" id="{7BD9226A-61E9-456D-9D31-861A0EA3CAC7}"/>
            </a:ext>
          </a:extLst>
        </xdr:cNvPr>
        <xdr:cNvCxnSpPr/>
      </xdr:nvCxnSpPr>
      <xdr:spPr>
        <a:xfrm>
          <a:off x="12446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39</xdr:row>
      <xdr:rowOff>138084</xdr:rowOff>
    </xdr:from>
    <xdr:ext cx="403059" cy="259045"/>
    <xdr:sp macro="" textlink="">
      <xdr:nvSpPr>
        <xdr:cNvPr id="269" name="テキスト ボックス 268">
          <a:extLst>
            <a:ext uri="{FF2B5EF4-FFF2-40B4-BE49-F238E27FC236}">
              <a16:creationId xmlns:a16="http://schemas.microsoft.com/office/drawing/2014/main" id="{C85E6CC0-E239-4FCC-AEF4-31C1618175FB}"/>
            </a:ext>
          </a:extLst>
        </xdr:cNvPr>
        <xdr:cNvSpPr txBox="1"/>
      </xdr:nvSpPr>
      <xdr:spPr>
        <a:xfrm>
          <a:off x="12042941" y="682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0" name="直線コネクタ 269">
          <a:extLst>
            <a:ext uri="{FF2B5EF4-FFF2-40B4-BE49-F238E27FC236}">
              <a16:creationId xmlns:a16="http://schemas.microsoft.com/office/drawing/2014/main" id="{4EF8A2F0-EAD5-43A0-96D8-EF83D87EC307}"/>
            </a:ext>
          </a:extLst>
        </xdr:cNvPr>
        <xdr:cNvCxnSpPr/>
      </xdr:nvCxnSpPr>
      <xdr:spPr>
        <a:xfrm>
          <a:off x="12446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37</xdr:row>
      <xdr:rowOff>154412</xdr:rowOff>
    </xdr:from>
    <xdr:ext cx="403059" cy="259045"/>
    <xdr:sp macro="" textlink="">
      <xdr:nvSpPr>
        <xdr:cNvPr id="271" name="テキスト ボックス 270">
          <a:extLst>
            <a:ext uri="{FF2B5EF4-FFF2-40B4-BE49-F238E27FC236}">
              <a16:creationId xmlns:a16="http://schemas.microsoft.com/office/drawing/2014/main" id="{D23C2577-2BE5-4EAE-8738-04116618C687}"/>
            </a:ext>
          </a:extLst>
        </xdr:cNvPr>
        <xdr:cNvSpPr txBox="1"/>
      </xdr:nvSpPr>
      <xdr:spPr>
        <a:xfrm>
          <a:off x="12042941" y="649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2" name="直線コネクタ 271">
          <a:extLst>
            <a:ext uri="{FF2B5EF4-FFF2-40B4-BE49-F238E27FC236}">
              <a16:creationId xmlns:a16="http://schemas.microsoft.com/office/drawing/2014/main" id="{8DB84248-A8FF-4C99-A513-C270C1EB728D}"/>
            </a:ext>
          </a:extLst>
        </xdr:cNvPr>
        <xdr:cNvCxnSpPr/>
      </xdr:nvCxnSpPr>
      <xdr:spPr>
        <a:xfrm>
          <a:off x="12446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35</xdr:row>
      <xdr:rowOff>170741</xdr:rowOff>
    </xdr:from>
    <xdr:ext cx="403059" cy="259045"/>
    <xdr:sp macro="" textlink="">
      <xdr:nvSpPr>
        <xdr:cNvPr id="273" name="テキスト ボックス 272">
          <a:extLst>
            <a:ext uri="{FF2B5EF4-FFF2-40B4-BE49-F238E27FC236}">
              <a16:creationId xmlns:a16="http://schemas.microsoft.com/office/drawing/2014/main" id="{34BB2242-5E90-4F98-B751-54CCE91CA819}"/>
            </a:ext>
          </a:extLst>
        </xdr:cNvPr>
        <xdr:cNvSpPr txBox="1"/>
      </xdr:nvSpPr>
      <xdr:spPr>
        <a:xfrm>
          <a:off x="12042941" y="617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4" name="直線コネクタ 273">
          <a:extLst>
            <a:ext uri="{FF2B5EF4-FFF2-40B4-BE49-F238E27FC236}">
              <a16:creationId xmlns:a16="http://schemas.microsoft.com/office/drawing/2014/main" id="{62C3D51D-EE2E-4736-B513-C4FBC4FB66BC}"/>
            </a:ext>
          </a:extLst>
        </xdr:cNvPr>
        <xdr:cNvCxnSpPr/>
      </xdr:nvCxnSpPr>
      <xdr:spPr>
        <a:xfrm>
          <a:off x="12446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34</xdr:row>
      <xdr:rowOff>15620</xdr:rowOff>
    </xdr:from>
    <xdr:ext cx="403059" cy="259045"/>
    <xdr:sp macro="" textlink="">
      <xdr:nvSpPr>
        <xdr:cNvPr id="275" name="テキスト ボックス 274">
          <a:extLst>
            <a:ext uri="{FF2B5EF4-FFF2-40B4-BE49-F238E27FC236}">
              <a16:creationId xmlns:a16="http://schemas.microsoft.com/office/drawing/2014/main" id="{5257C842-0DA7-4513-975E-812BF6453025}"/>
            </a:ext>
          </a:extLst>
        </xdr:cNvPr>
        <xdr:cNvSpPr txBox="1"/>
      </xdr:nvSpPr>
      <xdr:spPr>
        <a:xfrm>
          <a:off x="12042941" y="584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6" name="直線コネクタ 275">
          <a:extLst>
            <a:ext uri="{FF2B5EF4-FFF2-40B4-BE49-F238E27FC236}">
              <a16:creationId xmlns:a16="http://schemas.microsoft.com/office/drawing/2014/main" id="{5D299BA2-7A43-42BF-84A2-D11D707200C1}"/>
            </a:ext>
          </a:extLst>
        </xdr:cNvPr>
        <xdr:cNvCxnSpPr/>
      </xdr:nvCxnSpPr>
      <xdr:spPr>
        <a:xfrm>
          <a:off x="12446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32</xdr:row>
      <xdr:rowOff>31949</xdr:rowOff>
    </xdr:from>
    <xdr:ext cx="338939" cy="259045"/>
    <xdr:sp macro="" textlink="">
      <xdr:nvSpPr>
        <xdr:cNvPr id="277" name="テキスト ボックス 276">
          <a:extLst>
            <a:ext uri="{FF2B5EF4-FFF2-40B4-BE49-F238E27FC236}">
              <a16:creationId xmlns:a16="http://schemas.microsoft.com/office/drawing/2014/main" id="{5FD83584-FDA9-40CC-A683-B23266B940F0}"/>
            </a:ext>
          </a:extLst>
        </xdr:cNvPr>
        <xdr:cNvSpPr txBox="1"/>
      </xdr:nvSpPr>
      <xdr:spPr>
        <a:xfrm>
          <a:off x="12107061" y="551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a:extLst>
            <a:ext uri="{FF2B5EF4-FFF2-40B4-BE49-F238E27FC236}">
              <a16:creationId xmlns:a16="http://schemas.microsoft.com/office/drawing/2014/main" id="{6B1F7273-14B9-434B-8860-9294415D7F9F}"/>
            </a:ext>
          </a:extLst>
        </xdr:cNvPr>
        <xdr:cNvCxnSpPr/>
      </xdr:nvCxnSpPr>
      <xdr:spPr>
        <a:xfrm>
          <a:off x="12446000" y="533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一般廃棄物処理施設】&#10;有形固定資産減価償却率グラフ枠">
          <a:extLst>
            <a:ext uri="{FF2B5EF4-FFF2-40B4-BE49-F238E27FC236}">
              <a16:creationId xmlns:a16="http://schemas.microsoft.com/office/drawing/2014/main" id="{0D8281B9-EB2B-42B2-A14F-C41B8C3688D1}"/>
            </a:ext>
          </a:extLst>
        </xdr:cNvPr>
        <xdr:cNvSpPr/>
      </xdr:nvSpPr>
      <xdr:spPr>
        <a:xfrm>
          <a:off x="12446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80" name="直線コネクタ 279">
          <a:extLst>
            <a:ext uri="{FF2B5EF4-FFF2-40B4-BE49-F238E27FC236}">
              <a16:creationId xmlns:a16="http://schemas.microsoft.com/office/drawing/2014/main" id="{3774A095-D41A-41FA-8EEC-00DB86A009F4}"/>
            </a:ext>
          </a:extLst>
        </xdr:cNvPr>
        <xdr:cNvCxnSpPr/>
      </xdr:nvCxnSpPr>
      <xdr:spPr>
        <a:xfrm flipV="1">
          <a:off x="16318864" y="5691596"/>
          <a:ext cx="0" cy="1601832"/>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42</xdr:row>
      <xdr:rowOff>96355</xdr:rowOff>
    </xdr:from>
    <xdr:ext cx="469744" cy="259045"/>
    <xdr:sp macro="" textlink="">
      <xdr:nvSpPr>
        <xdr:cNvPr id="281" name="【一般廃棄物処理施設】&#10;有形固定資産減価償却率最小値テキスト">
          <a:extLst>
            <a:ext uri="{FF2B5EF4-FFF2-40B4-BE49-F238E27FC236}">
              <a16:creationId xmlns:a16="http://schemas.microsoft.com/office/drawing/2014/main" id="{A0D7B909-2A1C-4638-96C6-F7B6A6A1FDBD}"/>
            </a:ext>
          </a:extLst>
        </xdr:cNvPr>
        <xdr:cNvSpPr txBox="1"/>
      </xdr:nvSpPr>
      <xdr:spPr>
        <a:xfrm>
          <a:off x="16357600" y="729725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2" name="直線コネクタ 281">
          <a:extLst>
            <a:ext uri="{FF2B5EF4-FFF2-40B4-BE49-F238E27FC236}">
              <a16:creationId xmlns:a16="http://schemas.microsoft.com/office/drawing/2014/main" id="{7BC2935B-120A-4FCD-A377-B7900D279C84}"/>
            </a:ext>
          </a:extLst>
        </xdr:cNvPr>
        <xdr:cNvCxnSpPr/>
      </xdr:nvCxnSpPr>
      <xdr:spPr>
        <a:xfrm>
          <a:off x="16230600" y="729342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31</xdr:row>
      <xdr:rowOff>151873</xdr:rowOff>
    </xdr:from>
    <xdr:ext cx="340478" cy="259045"/>
    <xdr:sp macro="" textlink="">
      <xdr:nvSpPr>
        <xdr:cNvPr id="283" name="【一般廃棄物処理施設】&#10;有形固定資産減価償却率最大値テキスト">
          <a:extLst>
            <a:ext uri="{FF2B5EF4-FFF2-40B4-BE49-F238E27FC236}">
              <a16:creationId xmlns:a16="http://schemas.microsoft.com/office/drawing/2014/main" id="{00260578-861F-4B97-ACDF-819A6DFFEAB5}"/>
            </a:ext>
          </a:extLst>
        </xdr:cNvPr>
        <xdr:cNvSpPr txBox="1"/>
      </xdr:nvSpPr>
      <xdr:spPr>
        <a:xfrm>
          <a:off x="16357600" y="5466823"/>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84" name="直線コネクタ 283">
          <a:extLst>
            <a:ext uri="{FF2B5EF4-FFF2-40B4-BE49-F238E27FC236}">
              <a16:creationId xmlns:a16="http://schemas.microsoft.com/office/drawing/2014/main" id="{BAA5E9D3-929E-47FB-ACAB-80CF95A35114}"/>
            </a:ext>
          </a:extLst>
        </xdr:cNvPr>
        <xdr:cNvCxnSpPr/>
      </xdr:nvCxnSpPr>
      <xdr:spPr>
        <a:xfrm>
          <a:off x="16230600" y="5691596"/>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38</xdr:row>
      <xdr:rowOff>8726</xdr:rowOff>
    </xdr:from>
    <xdr:ext cx="405111" cy="259045"/>
    <xdr:sp macro="" textlink="">
      <xdr:nvSpPr>
        <xdr:cNvPr id="285" name="【一般廃棄物処理施設】&#10;有形固定資産減価償却率平均値テキスト">
          <a:extLst>
            <a:ext uri="{FF2B5EF4-FFF2-40B4-BE49-F238E27FC236}">
              <a16:creationId xmlns:a16="http://schemas.microsoft.com/office/drawing/2014/main" id="{46693595-FF79-4E92-AC11-9109D894CA65}"/>
            </a:ext>
          </a:extLst>
        </xdr:cNvPr>
        <xdr:cNvSpPr txBox="1"/>
      </xdr:nvSpPr>
      <xdr:spPr>
        <a:xfrm>
          <a:off x="16357600" y="6523826"/>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57.3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86" name="フローチャート: 判断 285">
          <a:extLst>
            <a:ext uri="{FF2B5EF4-FFF2-40B4-BE49-F238E27FC236}">
              <a16:creationId xmlns:a16="http://schemas.microsoft.com/office/drawing/2014/main" id="{B71A7D21-9539-4D15-89C8-4250BD1D62BE}"/>
            </a:ext>
          </a:extLst>
        </xdr:cNvPr>
        <xdr:cNvSpPr/>
      </xdr:nvSpPr>
      <xdr:spPr>
        <a:xfrm>
          <a:off x="16268700" y="654539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87" name="フローチャート: 判断 286">
          <a:extLst>
            <a:ext uri="{FF2B5EF4-FFF2-40B4-BE49-F238E27FC236}">
              <a16:creationId xmlns:a16="http://schemas.microsoft.com/office/drawing/2014/main" id="{E222467D-F57D-4BFD-A5EF-17646464F1E6}"/>
            </a:ext>
          </a:extLst>
        </xdr:cNvPr>
        <xdr:cNvSpPr/>
      </xdr:nvSpPr>
      <xdr:spPr>
        <a:xfrm>
          <a:off x="15430500" y="6501311"/>
          <a:ext cx="101600" cy="101601"/>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88" name="フローチャート: 判断 287">
          <a:extLst>
            <a:ext uri="{FF2B5EF4-FFF2-40B4-BE49-F238E27FC236}">
              <a16:creationId xmlns:a16="http://schemas.microsoft.com/office/drawing/2014/main" id="{2BEAA72D-11CE-43A7-8753-21E353DF7420}"/>
            </a:ext>
          </a:extLst>
        </xdr:cNvPr>
        <xdr:cNvSpPr/>
      </xdr:nvSpPr>
      <xdr:spPr>
        <a:xfrm>
          <a:off x="14541500" y="646702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89" name="フローチャート: 判断 288">
          <a:extLst>
            <a:ext uri="{FF2B5EF4-FFF2-40B4-BE49-F238E27FC236}">
              <a16:creationId xmlns:a16="http://schemas.microsoft.com/office/drawing/2014/main" id="{4F894422-59D2-486C-9A05-A31DD9A0052A}"/>
            </a:ext>
          </a:extLst>
        </xdr:cNvPr>
        <xdr:cNvSpPr/>
      </xdr:nvSpPr>
      <xdr:spPr>
        <a:xfrm>
          <a:off x="13652500" y="656009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90" name="フローチャート: 判断 289">
          <a:extLst>
            <a:ext uri="{FF2B5EF4-FFF2-40B4-BE49-F238E27FC236}">
              <a16:creationId xmlns:a16="http://schemas.microsoft.com/office/drawing/2014/main" id="{C7711A80-5057-40C7-8567-647D34828AD9}"/>
            </a:ext>
          </a:extLst>
        </xdr:cNvPr>
        <xdr:cNvSpPr/>
      </xdr:nvSpPr>
      <xdr:spPr>
        <a:xfrm>
          <a:off x="12763500" y="640497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8EF51227-EDBE-4DC6-9932-C1AC4B465841}"/>
            </a:ext>
          </a:extLst>
        </xdr:cNvPr>
        <xdr:cNvSpPr txBox="1"/>
      </xdr:nvSpPr>
      <xdr:spPr>
        <a:xfrm>
          <a:off x="16129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353A7C69-394D-4E3B-9D94-09EA47B3376B}"/>
            </a:ext>
          </a:extLst>
        </xdr:cNvPr>
        <xdr:cNvSpPr txBox="1"/>
      </xdr:nvSpPr>
      <xdr:spPr>
        <a:xfrm>
          <a:off x="1529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E5D3F9EF-7682-4DF9-8FCF-B81C7344AF73}"/>
            </a:ext>
          </a:extLst>
        </xdr:cNvPr>
        <xdr:cNvSpPr txBox="1"/>
      </xdr:nvSpPr>
      <xdr:spPr>
        <a:xfrm>
          <a:off x="1440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82DB1EFE-754B-4A20-8951-B3DDDB26ACA4}"/>
            </a:ext>
          </a:extLst>
        </xdr:cNvPr>
        <xdr:cNvSpPr txBox="1"/>
      </xdr:nvSpPr>
      <xdr:spPr>
        <a:xfrm>
          <a:off x="1351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CA4D0E0A-118B-4D7B-8AEE-1BBAEEFDD065}"/>
            </a:ext>
          </a:extLst>
        </xdr:cNvPr>
        <xdr:cNvSpPr txBox="1"/>
      </xdr:nvSpPr>
      <xdr:spPr>
        <a:xfrm>
          <a:off x="1262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34</xdr:row>
      <xdr:rowOff>134801</xdr:rowOff>
    </xdr:from>
    <xdr:to>
      <xdr:col>85</xdr:col>
      <xdr:colOff>177800</xdr:colOff>
      <xdr:row>35</xdr:row>
      <xdr:rowOff>64951</xdr:rowOff>
    </xdr:to>
    <xdr:sp macro="" textlink="">
      <xdr:nvSpPr>
        <xdr:cNvPr id="296" name="楕円 295">
          <a:extLst>
            <a:ext uri="{FF2B5EF4-FFF2-40B4-BE49-F238E27FC236}">
              <a16:creationId xmlns:a16="http://schemas.microsoft.com/office/drawing/2014/main" id="{C84820A1-545D-431E-9B42-941553DBDF06}"/>
            </a:ext>
          </a:extLst>
        </xdr:cNvPr>
        <xdr:cNvSpPr/>
      </xdr:nvSpPr>
      <xdr:spPr>
        <a:xfrm>
          <a:off x="16268700" y="596410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33</xdr:row>
      <xdr:rowOff>157678</xdr:rowOff>
    </xdr:from>
    <xdr:ext cx="405111" cy="259045"/>
    <xdr:sp macro="" textlink="">
      <xdr:nvSpPr>
        <xdr:cNvPr id="297" name="【一般廃棄物処理施設】&#10;有形固定資産減価償却率該当値テキスト">
          <a:extLst>
            <a:ext uri="{FF2B5EF4-FFF2-40B4-BE49-F238E27FC236}">
              <a16:creationId xmlns:a16="http://schemas.microsoft.com/office/drawing/2014/main" id="{B0062E40-518A-4E37-88D7-C8DB36C838AC}"/>
            </a:ext>
          </a:extLst>
        </xdr:cNvPr>
        <xdr:cNvSpPr txBox="1"/>
      </xdr:nvSpPr>
      <xdr:spPr>
        <a:xfrm>
          <a:off x="16357600" y="5815528"/>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34</xdr:row>
      <xdr:rowOff>84183</xdr:rowOff>
    </xdr:from>
    <xdr:to>
      <xdr:col>81</xdr:col>
      <xdr:colOff>101600</xdr:colOff>
      <xdr:row>35</xdr:row>
      <xdr:rowOff>14333</xdr:rowOff>
    </xdr:to>
    <xdr:sp macro="" textlink="">
      <xdr:nvSpPr>
        <xdr:cNvPr id="298" name="楕円 297">
          <a:extLst>
            <a:ext uri="{FF2B5EF4-FFF2-40B4-BE49-F238E27FC236}">
              <a16:creationId xmlns:a16="http://schemas.microsoft.com/office/drawing/2014/main" id="{1F469066-D78B-44AC-930D-EB8427CCA01C}"/>
            </a:ext>
          </a:extLst>
        </xdr:cNvPr>
        <xdr:cNvSpPr/>
      </xdr:nvSpPr>
      <xdr:spPr>
        <a:xfrm>
          <a:off x="15430500" y="591348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34</xdr:row>
      <xdr:rowOff>134983</xdr:rowOff>
    </xdr:from>
    <xdr:to>
      <xdr:col>85</xdr:col>
      <xdr:colOff>127000</xdr:colOff>
      <xdr:row>35</xdr:row>
      <xdr:rowOff>14151</xdr:rowOff>
    </xdr:to>
    <xdr:cxnSp macro="">
      <xdr:nvCxnSpPr>
        <xdr:cNvPr id="299" name="直線コネクタ 298">
          <a:extLst>
            <a:ext uri="{FF2B5EF4-FFF2-40B4-BE49-F238E27FC236}">
              <a16:creationId xmlns:a16="http://schemas.microsoft.com/office/drawing/2014/main" id="{0B2E9A1F-B60E-4D5E-AAB6-0248C54D8846}"/>
            </a:ext>
          </a:extLst>
        </xdr:cNvPr>
        <xdr:cNvCxnSpPr/>
      </xdr:nvCxnSpPr>
      <xdr:spPr>
        <a:xfrm>
          <a:off x="15481300" y="5964283"/>
          <a:ext cx="838200" cy="50618"/>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34</xdr:row>
      <xdr:rowOff>35197</xdr:rowOff>
    </xdr:from>
    <xdr:to>
      <xdr:col>76</xdr:col>
      <xdr:colOff>165100</xdr:colOff>
      <xdr:row>34</xdr:row>
      <xdr:rowOff>136797</xdr:rowOff>
    </xdr:to>
    <xdr:sp macro="" textlink="">
      <xdr:nvSpPr>
        <xdr:cNvPr id="300" name="楕円 299">
          <a:extLst>
            <a:ext uri="{FF2B5EF4-FFF2-40B4-BE49-F238E27FC236}">
              <a16:creationId xmlns:a16="http://schemas.microsoft.com/office/drawing/2014/main" id="{DDB5714E-D3E7-4791-A727-57D9A339B7CE}"/>
            </a:ext>
          </a:extLst>
        </xdr:cNvPr>
        <xdr:cNvSpPr/>
      </xdr:nvSpPr>
      <xdr:spPr>
        <a:xfrm>
          <a:off x="14541500" y="586449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34</xdr:row>
      <xdr:rowOff>85997</xdr:rowOff>
    </xdr:from>
    <xdr:to>
      <xdr:col>81</xdr:col>
      <xdr:colOff>50800</xdr:colOff>
      <xdr:row>34</xdr:row>
      <xdr:rowOff>134983</xdr:rowOff>
    </xdr:to>
    <xdr:cxnSp macro="">
      <xdr:nvCxnSpPr>
        <xdr:cNvPr id="301" name="直線コネクタ 300">
          <a:extLst>
            <a:ext uri="{FF2B5EF4-FFF2-40B4-BE49-F238E27FC236}">
              <a16:creationId xmlns:a16="http://schemas.microsoft.com/office/drawing/2014/main" id="{515A62C2-A72A-443F-9640-08165E9D0A7E}"/>
            </a:ext>
          </a:extLst>
        </xdr:cNvPr>
        <xdr:cNvCxnSpPr/>
      </xdr:nvCxnSpPr>
      <xdr:spPr>
        <a:xfrm>
          <a:off x="14592300" y="5915297"/>
          <a:ext cx="889000" cy="48986"/>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33</xdr:row>
      <xdr:rowOff>157661</xdr:rowOff>
    </xdr:from>
    <xdr:to>
      <xdr:col>72</xdr:col>
      <xdr:colOff>38100</xdr:colOff>
      <xdr:row>34</xdr:row>
      <xdr:rowOff>87811</xdr:rowOff>
    </xdr:to>
    <xdr:sp macro="" textlink="">
      <xdr:nvSpPr>
        <xdr:cNvPr id="302" name="楕円 301">
          <a:extLst>
            <a:ext uri="{FF2B5EF4-FFF2-40B4-BE49-F238E27FC236}">
              <a16:creationId xmlns:a16="http://schemas.microsoft.com/office/drawing/2014/main" id="{EA181FC0-9B21-492C-9765-1C3341A40679}"/>
            </a:ext>
          </a:extLst>
        </xdr:cNvPr>
        <xdr:cNvSpPr/>
      </xdr:nvSpPr>
      <xdr:spPr>
        <a:xfrm>
          <a:off x="13652500" y="581551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34</xdr:row>
      <xdr:rowOff>37011</xdr:rowOff>
    </xdr:from>
    <xdr:to>
      <xdr:col>76</xdr:col>
      <xdr:colOff>114300</xdr:colOff>
      <xdr:row>34</xdr:row>
      <xdr:rowOff>85997</xdr:rowOff>
    </xdr:to>
    <xdr:cxnSp macro="">
      <xdr:nvCxnSpPr>
        <xdr:cNvPr id="303" name="直線コネクタ 302">
          <a:extLst>
            <a:ext uri="{FF2B5EF4-FFF2-40B4-BE49-F238E27FC236}">
              <a16:creationId xmlns:a16="http://schemas.microsoft.com/office/drawing/2014/main" id="{E74BAF9C-696F-44B0-BA5B-680307CE6A8D}"/>
            </a:ext>
          </a:extLst>
        </xdr:cNvPr>
        <xdr:cNvCxnSpPr/>
      </xdr:nvCxnSpPr>
      <xdr:spPr>
        <a:xfrm>
          <a:off x="13703300" y="5866311"/>
          <a:ext cx="889000" cy="48986"/>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38</xdr:row>
      <xdr:rowOff>78939</xdr:rowOff>
    </xdr:from>
    <xdr:ext cx="405111" cy="259045"/>
    <xdr:sp macro="" textlink="">
      <xdr:nvSpPr>
        <xdr:cNvPr id="304" name="n_1aveValue【一般廃棄物処理施設】&#10;有形固定資産減価償却率">
          <a:extLst>
            <a:ext uri="{FF2B5EF4-FFF2-40B4-BE49-F238E27FC236}">
              <a16:creationId xmlns:a16="http://schemas.microsoft.com/office/drawing/2014/main" id="{3A410729-F113-438E-9CD4-590D590A6229}"/>
            </a:ext>
          </a:extLst>
        </xdr:cNvPr>
        <xdr:cNvSpPr txBox="1"/>
      </xdr:nvSpPr>
      <xdr:spPr>
        <a:xfrm>
          <a:off x="15266044" y="659403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38</xdr:row>
      <xdr:rowOff>44649</xdr:rowOff>
    </xdr:from>
    <xdr:ext cx="405111" cy="259045"/>
    <xdr:sp macro="" textlink="">
      <xdr:nvSpPr>
        <xdr:cNvPr id="305" name="n_2aveValue【一般廃棄物処理施設】&#10;有形固定資産減価償却率">
          <a:extLst>
            <a:ext uri="{FF2B5EF4-FFF2-40B4-BE49-F238E27FC236}">
              <a16:creationId xmlns:a16="http://schemas.microsoft.com/office/drawing/2014/main" id="{386426FE-668E-4702-B10A-13F79DEC67CB}"/>
            </a:ext>
          </a:extLst>
        </xdr:cNvPr>
        <xdr:cNvSpPr txBox="1"/>
      </xdr:nvSpPr>
      <xdr:spPr>
        <a:xfrm>
          <a:off x="14389744" y="655974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38</xdr:row>
      <xdr:rowOff>137721</xdr:rowOff>
    </xdr:from>
    <xdr:ext cx="405111" cy="259045"/>
    <xdr:sp macro="" textlink="">
      <xdr:nvSpPr>
        <xdr:cNvPr id="306" name="n_3aveValue【一般廃棄物処理施設】&#10;有形固定資産減価償却率">
          <a:extLst>
            <a:ext uri="{FF2B5EF4-FFF2-40B4-BE49-F238E27FC236}">
              <a16:creationId xmlns:a16="http://schemas.microsoft.com/office/drawing/2014/main" id="{825300AF-C0BF-49BB-836D-2E130819DAE5}"/>
            </a:ext>
          </a:extLst>
        </xdr:cNvPr>
        <xdr:cNvSpPr txBox="1"/>
      </xdr:nvSpPr>
      <xdr:spPr>
        <a:xfrm>
          <a:off x="13500744" y="665282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58.2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36</xdr:row>
      <xdr:rowOff>8000</xdr:rowOff>
    </xdr:from>
    <xdr:ext cx="405111" cy="259045"/>
    <xdr:sp macro="" textlink="">
      <xdr:nvSpPr>
        <xdr:cNvPr id="307" name="n_4aveValue【一般廃棄物処理施設】&#10;有形固定資産減価償却率">
          <a:extLst>
            <a:ext uri="{FF2B5EF4-FFF2-40B4-BE49-F238E27FC236}">
              <a16:creationId xmlns:a16="http://schemas.microsoft.com/office/drawing/2014/main" id="{FEBBB0C3-2E37-46EA-91D7-3968C344FA2E}"/>
            </a:ext>
          </a:extLst>
        </xdr:cNvPr>
        <xdr:cNvSpPr txBox="1"/>
      </xdr:nvSpPr>
      <xdr:spPr>
        <a:xfrm>
          <a:off x="12611744" y="618020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48.7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33</xdr:row>
      <xdr:rowOff>30860</xdr:rowOff>
    </xdr:from>
    <xdr:ext cx="405111" cy="259045"/>
    <xdr:sp macro="" textlink="">
      <xdr:nvSpPr>
        <xdr:cNvPr id="308" name="n_1mainValue【一般廃棄物処理施設】&#10;有形固定資産減価償却率">
          <a:extLst>
            <a:ext uri="{FF2B5EF4-FFF2-40B4-BE49-F238E27FC236}">
              <a16:creationId xmlns:a16="http://schemas.microsoft.com/office/drawing/2014/main" id="{62D8B42D-9D8E-4E7E-8C22-CEE43B068854}"/>
            </a:ext>
          </a:extLst>
        </xdr:cNvPr>
        <xdr:cNvSpPr txBox="1"/>
      </xdr:nvSpPr>
      <xdr:spPr>
        <a:xfrm>
          <a:off x="15266044" y="568871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18.6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32</xdr:row>
      <xdr:rowOff>153324</xdr:rowOff>
    </xdr:from>
    <xdr:ext cx="405111" cy="259045"/>
    <xdr:sp macro="" textlink="">
      <xdr:nvSpPr>
        <xdr:cNvPr id="309" name="n_2mainValue【一般廃棄物処理施設】&#10;有形固定資産減価償却率">
          <a:extLst>
            <a:ext uri="{FF2B5EF4-FFF2-40B4-BE49-F238E27FC236}">
              <a16:creationId xmlns:a16="http://schemas.microsoft.com/office/drawing/2014/main" id="{7A684587-845C-4E4E-954F-EAB343A5FC7C}"/>
            </a:ext>
          </a:extLst>
        </xdr:cNvPr>
        <xdr:cNvSpPr txBox="1"/>
      </xdr:nvSpPr>
      <xdr:spPr>
        <a:xfrm>
          <a:off x="14389744" y="563972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15.6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32</xdr:row>
      <xdr:rowOff>104338</xdr:rowOff>
    </xdr:from>
    <xdr:ext cx="405111" cy="259045"/>
    <xdr:sp macro="" textlink="">
      <xdr:nvSpPr>
        <xdr:cNvPr id="310" name="n_3mainValue【一般廃棄物処理施設】&#10;有形固定資産減価償却率">
          <a:extLst>
            <a:ext uri="{FF2B5EF4-FFF2-40B4-BE49-F238E27FC236}">
              <a16:creationId xmlns:a16="http://schemas.microsoft.com/office/drawing/2014/main" id="{BDE81893-D1F3-4C9B-8609-602EE15E28EA}"/>
            </a:ext>
          </a:extLst>
        </xdr:cNvPr>
        <xdr:cNvSpPr txBox="1"/>
      </xdr:nvSpPr>
      <xdr:spPr>
        <a:xfrm>
          <a:off x="13500744" y="559073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a:extLst>
            <a:ext uri="{FF2B5EF4-FFF2-40B4-BE49-F238E27FC236}">
              <a16:creationId xmlns:a16="http://schemas.microsoft.com/office/drawing/2014/main" id="{C31DE450-7A96-4B70-803D-10666951D11B}"/>
            </a:ext>
          </a:extLst>
        </xdr:cNvPr>
        <xdr:cNvSpPr/>
      </xdr:nvSpPr>
      <xdr:spPr>
        <a:xfrm>
          <a:off x="18288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a:extLst>
            <a:ext uri="{FF2B5EF4-FFF2-40B4-BE49-F238E27FC236}">
              <a16:creationId xmlns:a16="http://schemas.microsoft.com/office/drawing/2014/main" id="{517477CB-0A2E-4B48-BC9C-581C5299CFD4}"/>
            </a:ext>
          </a:extLst>
        </xdr:cNvPr>
        <xdr:cNvSpPr/>
      </xdr:nvSpPr>
      <xdr:spPr>
        <a:xfrm>
          <a:off x="1841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a:extLst>
            <a:ext uri="{FF2B5EF4-FFF2-40B4-BE49-F238E27FC236}">
              <a16:creationId xmlns:a16="http://schemas.microsoft.com/office/drawing/2014/main" id="{505AB641-686B-41C9-A0FB-BA936299BECC}"/>
            </a:ext>
          </a:extLst>
        </xdr:cNvPr>
        <xdr:cNvSpPr/>
      </xdr:nvSpPr>
      <xdr:spPr>
        <a:xfrm>
          <a:off x="1841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8/85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a:extLst>
            <a:ext uri="{FF2B5EF4-FFF2-40B4-BE49-F238E27FC236}">
              <a16:creationId xmlns:a16="http://schemas.microsoft.com/office/drawing/2014/main" id="{AACC4047-2D3E-4D9B-A61F-4FCB2C844DD4}"/>
            </a:ext>
          </a:extLst>
        </xdr:cNvPr>
        <xdr:cNvSpPr/>
      </xdr:nvSpPr>
      <xdr:spPr>
        <a:xfrm>
          <a:off x="194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a:extLst>
            <a:ext uri="{FF2B5EF4-FFF2-40B4-BE49-F238E27FC236}">
              <a16:creationId xmlns:a16="http://schemas.microsoft.com/office/drawing/2014/main" id="{E72DB1F6-1C05-4ED4-B25C-97FE28F1D3B1}"/>
            </a:ext>
          </a:extLst>
        </xdr:cNvPr>
        <xdr:cNvSpPr/>
      </xdr:nvSpPr>
      <xdr:spPr>
        <a:xfrm>
          <a:off x="194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71,696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a:extLst>
            <a:ext uri="{FF2B5EF4-FFF2-40B4-BE49-F238E27FC236}">
              <a16:creationId xmlns:a16="http://schemas.microsoft.com/office/drawing/2014/main" id="{93BF3C9E-CE07-41D0-802F-4F8B6DD2A3D3}"/>
            </a:ext>
          </a:extLst>
        </xdr:cNvPr>
        <xdr:cNvSpPr/>
      </xdr:nvSpPr>
      <xdr:spPr>
        <a:xfrm>
          <a:off x="20574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a:extLst>
            <a:ext uri="{FF2B5EF4-FFF2-40B4-BE49-F238E27FC236}">
              <a16:creationId xmlns:a16="http://schemas.microsoft.com/office/drawing/2014/main" id="{8A79DEB0-DB30-46CD-8244-8EDAA8635F78}"/>
            </a:ext>
          </a:extLst>
        </xdr:cNvPr>
        <xdr:cNvSpPr/>
      </xdr:nvSpPr>
      <xdr:spPr>
        <a:xfrm>
          <a:off x="20574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103,213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a:extLst>
            <a:ext uri="{FF2B5EF4-FFF2-40B4-BE49-F238E27FC236}">
              <a16:creationId xmlns:a16="http://schemas.microsoft.com/office/drawing/2014/main" id="{D75E5153-D27E-436A-AD62-911F1041129B}"/>
            </a:ext>
          </a:extLst>
        </xdr:cNvPr>
        <xdr:cNvSpPr/>
      </xdr:nvSpPr>
      <xdr:spPr>
        <a:xfrm>
          <a:off x="18288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30</xdr:row>
      <xdr:rowOff>0</xdr:rowOff>
    </xdr:from>
    <xdr:ext cx="349839" cy="225703"/>
    <xdr:sp macro="" textlink="">
      <xdr:nvSpPr>
        <xdr:cNvPr id="319" name="テキスト ボックス 318">
          <a:extLst>
            <a:ext uri="{FF2B5EF4-FFF2-40B4-BE49-F238E27FC236}">
              <a16:creationId xmlns:a16="http://schemas.microsoft.com/office/drawing/2014/main" id="{8ED2E628-A31E-44BC-A734-3AE656FF95DA}"/>
            </a:ext>
          </a:extLst>
        </xdr:cNvPr>
        <xdr:cNvSpPr txBox="1"/>
      </xdr:nvSpPr>
      <xdr:spPr>
        <a:xfrm>
          <a:off x="18249900" y="514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a:extLst>
            <a:ext uri="{FF2B5EF4-FFF2-40B4-BE49-F238E27FC236}">
              <a16:creationId xmlns:a16="http://schemas.microsoft.com/office/drawing/2014/main" id="{0167C5AE-CED3-4D54-8D29-F182C11A82E1}"/>
            </a:ext>
          </a:extLst>
        </xdr:cNvPr>
        <xdr:cNvCxnSpPr/>
      </xdr:nvCxnSpPr>
      <xdr:spPr>
        <a:xfrm>
          <a:off x="18288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1" name="直線コネクタ 320">
          <a:extLst>
            <a:ext uri="{FF2B5EF4-FFF2-40B4-BE49-F238E27FC236}">
              <a16:creationId xmlns:a16="http://schemas.microsoft.com/office/drawing/2014/main" id="{EE024F04-B42F-4072-B9C3-BCB320325448}"/>
            </a:ext>
          </a:extLst>
        </xdr:cNvPr>
        <xdr:cNvCxnSpPr/>
      </xdr:nvCxnSpPr>
      <xdr:spPr>
        <a:xfrm>
          <a:off x="18288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94</xdr:col>
      <xdr:colOff>132214</xdr:colOff>
      <xdr:row>41</xdr:row>
      <xdr:rowOff>121755</xdr:rowOff>
    </xdr:from>
    <xdr:ext cx="248786" cy="259045"/>
    <xdr:sp macro="" textlink="">
      <xdr:nvSpPr>
        <xdr:cNvPr id="322" name="テキスト ボックス 321">
          <a:extLst>
            <a:ext uri="{FF2B5EF4-FFF2-40B4-BE49-F238E27FC236}">
              <a16:creationId xmlns:a16="http://schemas.microsoft.com/office/drawing/2014/main" id="{2C4E4E51-1C0D-47F8-A9FD-79BC6C43CDDF}"/>
            </a:ext>
          </a:extLst>
        </xdr:cNvPr>
        <xdr:cNvSpPr txBox="1"/>
      </xdr:nvSpPr>
      <xdr:spPr>
        <a:xfrm>
          <a:off x="18039214" y="7151205"/>
          <a:ext cx="248786"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3" name="直線コネクタ 322">
          <a:extLst>
            <a:ext uri="{FF2B5EF4-FFF2-40B4-BE49-F238E27FC236}">
              <a16:creationId xmlns:a16="http://schemas.microsoft.com/office/drawing/2014/main" id="{B35B364F-3D36-4C7D-A897-DD50C7A54BD2}"/>
            </a:ext>
          </a:extLst>
        </xdr:cNvPr>
        <xdr:cNvCxnSpPr/>
      </xdr:nvCxnSpPr>
      <xdr:spPr>
        <a:xfrm>
          <a:off x="18288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39</xdr:row>
      <xdr:rowOff>138084</xdr:rowOff>
    </xdr:from>
    <xdr:ext cx="595419" cy="259045"/>
    <xdr:sp macro="" textlink="">
      <xdr:nvSpPr>
        <xdr:cNvPr id="324" name="テキスト ボックス 323">
          <a:extLst>
            <a:ext uri="{FF2B5EF4-FFF2-40B4-BE49-F238E27FC236}">
              <a16:creationId xmlns:a16="http://schemas.microsoft.com/office/drawing/2014/main" id="{44D86824-04C4-47E1-B554-A72698F881D7}"/>
            </a:ext>
          </a:extLst>
        </xdr:cNvPr>
        <xdr:cNvSpPr txBox="1"/>
      </xdr:nvSpPr>
      <xdr:spPr>
        <a:xfrm>
          <a:off x="17692581" y="6824634"/>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5" name="直線コネクタ 324">
          <a:extLst>
            <a:ext uri="{FF2B5EF4-FFF2-40B4-BE49-F238E27FC236}">
              <a16:creationId xmlns:a16="http://schemas.microsoft.com/office/drawing/2014/main" id="{2A32DECE-CAD7-48CA-8650-2A53D5A390B2}"/>
            </a:ext>
          </a:extLst>
        </xdr:cNvPr>
        <xdr:cNvCxnSpPr/>
      </xdr:nvCxnSpPr>
      <xdr:spPr>
        <a:xfrm>
          <a:off x="18288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37</xdr:row>
      <xdr:rowOff>154412</xdr:rowOff>
    </xdr:from>
    <xdr:ext cx="595419" cy="259045"/>
    <xdr:sp macro="" textlink="">
      <xdr:nvSpPr>
        <xdr:cNvPr id="326" name="テキスト ボックス 325">
          <a:extLst>
            <a:ext uri="{FF2B5EF4-FFF2-40B4-BE49-F238E27FC236}">
              <a16:creationId xmlns:a16="http://schemas.microsoft.com/office/drawing/2014/main" id="{1197B0B9-EA79-43ED-9E99-0FF59D1BC148}"/>
            </a:ext>
          </a:extLst>
        </xdr:cNvPr>
        <xdr:cNvSpPr txBox="1"/>
      </xdr:nvSpPr>
      <xdr:spPr>
        <a:xfrm>
          <a:off x="17692581" y="6498062"/>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7" name="直線コネクタ 326">
          <a:extLst>
            <a:ext uri="{FF2B5EF4-FFF2-40B4-BE49-F238E27FC236}">
              <a16:creationId xmlns:a16="http://schemas.microsoft.com/office/drawing/2014/main" id="{41A3E28B-E035-45BD-A69C-B10B931D6801}"/>
            </a:ext>
          </a:extLst>
        </xdr:cNvPr>
        <xdr:cNvCxnSpPr/>
      </xdr:nvCxnSpPr>
      <xdr:spPr>
        <a:xfrm>
          <a:off x="18288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35</xdr:row>
      <xdr:rowOff>170741</xdr:rowOff>
    </xdr:from>
    <xdr:ext cx="595419" cy="259045"/>
    <xdr:sp macro="" textlink="">
      <xdr:nvSpPr>
        <xdr:cNvPr id="328" name="テキスト ボックス 327">
          <a:extLst>
            <a:ext uri="{FF2B5EF4-FFF2-40B4-BE49-F238E27FC236}">
              <a16:creationId xmlns:a16="http://schemas.microsoft.com/office/drawing/2014/main" id="{08643E5F-BF9D-4669-A810-04607406D0E6}"/>
            </a:ext>
          </a:extLst>
        </xdr:cNvPr>
        <xdr:cNvSpPr txBox="1"/>
      </xdr:nvSpPr>
      <xdr:spPr>
        <a:xfrm>
          <a:off x="17692581" y="6171491"/>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9" name="直線コネクタ 328">
          <a:extLst>
            <a:ext uri="{FF2B5EF4-FFF2-40B4-BE49-F238E27FC236}">
              <a16:creationId xmlns:a16="http://schemas.microsoft.com/office/drawing/2014/main" id="{0D4794B6-7AB7-46DA-82CE-4F54BA765EA1}"/>
            </a:ext>
          </a:extLst>
        </xdr:cNvPr>
        <xdr:cNvCxnSpPr/>
      </xdr:nvCxnSpPr>
      <xdr:spPr>
        <a:xfrm>
          <a:off x="18288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76428</xdr:colOff>
      <xdr:row>34</xdr:row>
      <xdr:rowOff>15620</xdr:rowOff>
    </xdr:from>
    <xdr:ext cx="685572" cy="259045"/>
    <xdr:sp macro="" textlink="">
      <xdr:nvSpPr>
        <xdr:cNvPr id="330" name="テキスト ボックス 329">
          <a:extLst>
            <a:ext uri="{FF2B5EF4-FFF2-40B4-BE49-F238E27FC236}">
              <a16:creationId xmlns:a16="http://schemas.microsoft.com/office/drawing/2014/main" id="{562AAC02-64FE-4EA9-B171-FAFD1B06DFCD}"/>
            </a:ext>
          </a:extLst>
        </xdr:cNvPr>
        <xdr:cNvSpPr txBox="1"/>
      </xdr:nvSpPr>
      <xdr:spPr>
        <a:xfrm>
          <a:off x="17602428" y="5844920"/>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1" name="直線コネクタ 330">
          <a:extLst>
            <a:ext uri="{FF2B5EF4-FFF2-40B4-BE49-F238E27FC236}">
              <a16:creationId xmlns:a16="http://schemas.microsoft.com/office/drawing/2014/main" id="{675C3338-8F4B-4997-B343-72EAE6AC667F}"/>
            </a:ext>
          </a:extLst>
        </xdr:cNvPr>
        <xdr:cNvCxnSpPr/>
      </xdr:nvCxnSpPr>
      <xdr:spPr>
        <a:xfrm>
          <a:off x="18288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76428</xdr:colOff>
      <xdr:row>32</xdr:row>
      <xdr:rowOff>31949</xdr:rowOff>
    </xdr:from>
    <xdr:ext cx="685572" cy="259045"/>
    <xdr:sp macro="" textlink="">
      <xdr:nvSpPr>
        <xdr:cNvPr id="332" name="テキスト ボックス 331">
          <a:extLst>
            <a:ext uri="{FF2B5EF4-FFF2-40B4-BE49-F238E27FC236}">
              <a16:creationId xmlns:a16="http://schemas.microsoft.com/office/drawing/2014/main" id="{3E6E73D5-01E0-430F-8801-5C7EFA891C80}"/>
            </a:ext>
          </a:extLst>
        </xdr:cNvPr>
        <xdr:cNvSpPr txBox="1"/>
      </xdr:nvSpPr>
      <xdr:spPr>
        <a:xfrm>
          <a:off x="17602428" y="5518349"/>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a:extLst>
            <a:ext uri="{FF2B5EF4-FFF2-40B4-BE49-F238E27FC236}">
              <a16:creationId xmlns:a16="http://schemas.microsoft.com/office/drawing/2014/main" id="{116C4A59-2F14-4998-9C25-3A20F091CC1C}"/>
            </a:ext>
          </a:extLst>
        </xdr:cNvPr>
        <xdr:cNvCxnSpPr/>
      </xdr:nvCxnSpPr>
      <xdr:spPr>
        <a:xfrm>
          <a:off x="18288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76428</xdr:colOff>
      <xdr:row>30</xdr:row>
      <xdr:rowOff>48277</xdr:rowOff>
    </xdr:from>
    <xdr:ext cx="685572" cy="259045"/>
    <xdr:sp macro="" textlink="">
      <xdr:nvSpPr>
        <xdr:cNvPr id="334" name="テキスト ボックス 333">
          <a:extLst>
            <a:ext uri="{FF2B5EF4-FFF2-40B4-BE49-F238E27FC236}">
              <a16:creationId xmlns:a16="http://schemas.microsoft.com/office/drawing/2014/main" id="{A2BDE995-C4AD-4298-81C2-202F15A868A3}"/>
            </a:ext>
          </a:extLst>
        </xdr:cNvPr>
        <xdr:cNvSpPr txBox="1"/>
      </xdr:nvSpPr>
      <xdr:spPr>
        <a:xfrm>
          <a:off x="17602428" y="5191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a:extLst>
            <a:ext uri="{FF2B5EF4-FFF2-40B4-BE49-F238E27FC236}">
              <a16:creationId xmlns:a16="http://schemas.microsoft.com/office/drawing/2014/main" id="{70FBD9E1-A947-4933-B9AE-D45BFEE10631}"/>
            </a:ext>
          </a:extLst>
        </xdr:cNvPr>
        <xdr:cNvSpPr/>
      </xdr:nvSpPr>
      <xdr:spPr>
        <a:xfrm>
          <a:off x="18288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36" name="直線コネクタ 335">
          <a:extLst>
            <a:ext uri="{FF2B5EF4-FFF2-40B4-BE49-F238E27FC236}">
              <a16:creationId xmlns:a16="http://schemas.microsoft.com/office/drawing/2014/main" id="{28488AE1-EC04-49B4-BD08-C3C032076AEE}"/>
            </a:ext>
          </a:extLst>
        </xdr:cNvPr>
        <xdr:cNvCxnSpPr/>
      </xdr:nvCxnSpPr>
      <xdr:spPr>
        <a:xfrm flipV="1">
          <a:off x="22160864" y="5831831"/>
          <a:ext cx="0" cy="1461476"/>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42</xdr:row>
      <xdr:rowOff>96234</xdr:rowOff>
    </xdr:from>
    <xdr:ext cx="378565" cy="259045"/>
    <xdr:sp macro="" textlink="">
      <xdr:nvSpPr>
        <xdr:cNvPr id="337" name="【一般廃棄物処理施設】&#10;一人当たり有形固定資産（償却資産）額最小値テキスト">
          <a:extLst>
            <a:ext uri="{FF2B5EF4-FFF2-40B4-BE49-F238E27FC236}">
              <a16:creationId xmlns:a16="http://schemas.microsoft.com/office/drawing/2014/main" id="{37A6724E-F248-4972-AA0C-03C2AC4F86F1}"/>
            </a:ext>
          </a:extLst>
        </xdr:cNvPr>
        <xdr:cNvSpPr txBox="1"/>
      </xdr:nvSpPr>
      <xdr:spPr>
        <a:xfrm>
          <a:off x="22199600" y="7297134"/>
          <a:ext cx="378565"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38" name="直線コネクタ 337">
          <a:extLst>
            <a:ext uri="{FF2B5EF4-FFF2-40B4-BE49-F238E27FC236}">
              <a16:creationId xmlns:a16="http://schemas.microsoft.com/office/drawing/2014/main" id="{B98532BF-8157-4E5F-9FD6-8FE06F2D36FC}"/>
            </a:ext>
          </a:extLst>
        </xdr:cNvPr>
        <xdr:cNvCxnSpPr/>
      </xdr:nvCxnSpPr>
      <xdr:spPr>
        <a:xfrm>
          <a:off x="22072600" y="729330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32</xdr:row>
      <xdr:rowOff>120658</xdr:rowOff>
    </xdr:from>
    <xdr:ext cx="690189" cy="259045"/>
    <xdr:sp macro="" textlink="">
      <xdr:nvSpPr>
        <xdr:cNvPr id="339" name="【一般廃棄物処理施設】&#10;一人当たり有形固定資産（償却資産）額最大値テキスト">
          <a:extLst>
            <a:ext uri="{FF2B5EF4-FFF2-40B4-BE49-F238E27FC236}">
              <a16:creationId xmlns:a16="http://schemas.microsoft.com/office/drawing/2014/main" id="{9B02B8D4-926D-461C-B3A4-36DE210547A7}"/>
            </a:ext>
          </a:extLst>
        </xdr:cNvPr>
        <xdr:cNvSpPr txBox="1"/>
      </xdr:nvSpPr>
      <xdr:spPr>
        <a:xfrm>
          <a:off x="22199600" y="5607058"/>
          <a:ext cx="690189"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1,342,675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40" name="直線コネクタ 339">
          <a:extLst>
            <a:ext uri="{FF2B5EF4-FFF2-40B4-BE49-F238E27FC236}">
              <a16:creationId xmlns:a16="http://schemas.microsoft.com/office/drawing/2014/main" id="{7E659A48-807B-4A97-86AC-04757CB3FA7C}"/>
            </a:ext>
          </a:extLst>
        </xdr:cNvPr>
        <xdr:cNvCxnSpPr/>
      </xdr:nvCxnSpPr>
      <xdr:spPr>
        <a:xfrm>
          <a:off x="22072600" y="583183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41</xdr:row>
      <xdr:rowOff>20400</xdr:rowOff>
    </xdr:from>
    <xdr:ext cx="599010" cy="259045"/>
    <xdr:sp macro="" textlink="">
      <xdr:nvSpPr>
        <xdr:cNvPr id="341" name="【一般廃棄物処理施設】&#10;一人当たり有形固定資産（償却資産）額平均値テキスト">
          <a:extLst>
            <a:ext uri="{FF2B5EF4-FFF2-40B4-BE49-F238E27FC236}">
              <a16:creationId xmlns:a16="http://schemas.microsoft.com/office/drawing/2014/main" id="{1844CA83-3993-4125-B83D-D3F37F61C13E}"/>
            </a:ext>
          </a:extLst>
        </xdr:cNvPr>
        <xdr:cNvSpPr txBox="1"/>
      </xdr:nvSpPr>
      <xdr:spPr>
        <a:xfrm>
          <a:off x="22199600" y="7049850"/>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157,276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42" name="フローチャート: 判断 341">
          <a:extLst>
            <a:ext uri="{FF2B5EF4-FFF2-40B4-BE49-F238E27FC236}">
              <a16:creationId xmlns:a16="http://schemas.microsoft.com/office/drawing/2014/main" id="{14B715FD-ECEC-48E7-B45C-A856B63469B3}"/>
            </a:ext>
          </a:extLst>
        </xdr:cNvPr>
        <xdr:cNvSpPr/>
      </xdr:nvSpPr>
      <xdr:spPr>
        <a:xfrm>
          <a:off x="22110700" y="707142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43" name="フローチャート: 判断 342">
          <a:extLst>
            <a:ext uri="{FF2B5EF4-FFF2-40B4-BE49-F238E27FC236}">
              <a16:creationId xmlns:a16="http://schemas.microsoft.com/office/drawing/2014/main" id="{A801DE27-7509-42C2-B5E6-647FADA3AAD8}"/>
            </a:ext>
          </a:extLst>
        </xdr:cNvPr>
        <xdr:cNvSpPr/>
      </xdr:nvSpPr>
      <xdr:spPr>
        <a:xfrm>
          <a:off x="21272500" y="707874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44" name="フローチャート: 判断 343">
          <a:extLst>
            <a:ext uri="{FF2B5EF4-FFF2-40B4-BE49-F238E27FC236}">
              <a16:creationId xmlns:a16="http://schemas.microsoft.com/office/drawing/2014/main" id="{36F6B365-FF60-49A5-96E4-95270E8EFBE1}"/>
            </a:ext>
          </a:extLst>
        </xdr:cNvPr>
        <xdr:cNvSpPr/>
      </xdr:nvSpPr>
      <xdr:spPr>
        <a:xfrm>
          <a:off x="20383500" y="709096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45" name="フローチャート: 判断 344">
          <a:extLst>
            <a:ext uri="{FF2B5EF4-FFF2-40B4-BE49-F238E27FC236}">
              <a16:creationId xmlns:a16="http://schemas.microsoft.com/office/drawing/2014/main" id="{88FDC107-D2E9-4910-8A11-BA61A723B7F2}"/>
            </a:ext>
          </a:extLst>
        </xdr:cNvPr>
        <xdr:cNvSpPr/>
      </xdr:nvSpPr>
      <xdr:spPr>
        <a:xfrm>
          <a:off x="19494500" y="704040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46" name="フローチャート: 判断 345">
          <a:extLst>
            <a:ext uri="{FF2B5EF4-FFF2-40B4-BE49-F238E27FC236}">
              <a16:creationId xmlns:a16="http://schemas.microsoft.com/office/drawing/2014/main" id="{AEAAA4F8-CE26-4C48-90C1-7792074E27BB}"/>
            </a:ext>
          </a:extLst>
        </xdr:cNvPr>
        <xdr:cNvSpPr/>
      </xdr:nvSpPr>
      <xdr:spPr>
        <a:xfrm>
          <a:off x="18605500" y="704699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6652A130-D9F9-42D3-998A-B576A48CD1BC}"/>
            </a:ext>
          </a:extLst>
        </xdr:cNvPr>
        <xdr:cNvSpPr txBox="1"/>
      </xdr:nvSpPr>
      <xdr:spPr>
        <a:xfrm>
          <a:off x="21971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18F48D23-1BE3-4190-AD9E-16EB50827A84}"/>
            </a:ext>
          </a:extLst>
        </xdr:cNvPr>
        <xdr:cNvSpPr txBox="1"/>
      </xdr:nvSpPr>
      <xdr:spPr>
        <a:xfrm>
          <a:off x="2113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9C8FFE8F-E074-45E4-A062-8B9330B13561}"/>
            </a:ext>
          </a:extLst>
        </xdr:cNvPr>
        <xdr:cNvSpPr txBox="1"/>
      </xdr:nvSpPr>
      <xdr:spPr>
        <a:xfrm>
          <a:off x="2024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988E3DF2-139B-4068-8F50-78FF588A2A3E}"/>
            </a:ext>
          </a:extLst>
        </xdr:cNvPr>
        <xdr:cNvSpPr txBox="1"/>
      </xdr:nvSpPr>
      <xdr:spPr>
        <a:xfrm>
          <a:off x="19354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66953E76-8305-4BE5-A6E8-BB2C8B4168E2}"/>
            </a:ext>
          </a:extLst>
        </xdr:cNvPr>
        <xdr:cNvSpPr txBox="1"/>
      </xdr:nvSpPr>
      <xdr:spPr>
        <a:xfrm>
          <a:off x="18465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39</xdr:row>
      <xdr:rowOff>84610</xdr:rowOff>
    </xdr:from>
    <xdr:to>
      <xdr:col>116</xdr:col>
      <xdr:colOff>114300</xdr:colOff>
      <xdr:row>40</xdr:row>
      <xdr:rowOff>14760</xdr:rowOff>
    </xdr:to>
    <xdr:sp macro="" textlink="">
      <xdr:nvSpPr>
        <xdr:cNvPr id="352" name="楕円 351">
          <a:extLst>
            <a:ext uri="{FF2B5EF4-FFF2-40B4-BE49-F238E27FC236}">
              <a16:creationId xmlns:a16="http://schemas.microsoft.com/office/drawing/2014/main" id="{49AE96DE-2B85-4E38-8D28-45029040F2D2}"/>
            </a:ext>
          </a:extLst>
        </xdr:cNvPr>
        <xdr:cNvSpPr/>
      </xdr:nvSpPr>
      <xdr:spPr>
        <a:xfrm>
          <a:off x="22110700" y="677116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38</xdr:row>
      <xdr:rowOff>107487</xdr:rowOff>
    </xdr:from>
    <xdr:ext cx="599010" cy="259045"/>
    <xdr:sp macro="" textlink="">
      <xdr:nvSpPr>
        <xdr:cNvPr id="353" name="【一般廃棄物処理施設】&#10;一人当たり有形固定資産（償却資産）額該当値テキスト">
          <a:extLst>
            <a:ext uri="{FF2B5EF4-FFF2-40B4-BE49-F238E27FC236}">
              <a16:creationId xmlns:a16="http://schemas.microsoft.com/office/drawing/2014/main" id="{FC931178-BAE4-46B4-B533-1C2413588A36}"/>
            </a:ext>
          </a:extLst>
        </xdr:cNvPr>
        <xdr:cNvSpPr txBox="1"/>
      </xdr:nvSpPr>
      <xdr:spPr>
        <a:xfrm>
          <a:off x="22199600" y="6622587"/>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433,107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39</xdr:row>
      <xdr:rowOff>87969</xdr:rowOff>
    </xdr:from>
    <xdr:to>
      <xdr:col>112</xdr:col>
      <xdr:colOff>38100</xdr:colOff>
      <xdr:row>40</xdr:row>
      <xdr:rowOff>18119</xdr:rowOff>
    </xdr:to>
    <xdr:sp macro="" textlink="">
      <xdr:nvSpPr>
        <xdr:cNvPr id="354" name="楕円 353">
          <a:extLst>
            <a:ext uri="{FF2B5EF4-FFF2-40B4-BE49-F238E27FC236}">
              <a16:creationId xmlns:a16="http://schemas.microsoft.com/office/drawing/2014/main" id="{2ED725A0-6797-40BE-81D4-0F98FAE9E01F}"/>
            </a:ext>
          </a:extLst>
        </xdr:cNvPr>
        <xdr:cNvSpPr/>
      </xdr:nvSpPr>
      <xdr:spPr>
        <a:xfrm>
          <a:off x="21272500" y="677451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39</xdr:row>
      <xdr:rowOff>135410</xdr:rowOff>
    </xdr:from>
    <xdr:to>
      <xdr:col>116</xdr:col>
      <xdr:colOff>63500</xdr:colOff>
      <xdr:row>39</xdr:row>
      <xdr:rowOff>138769</xdr:rowOff>
    </xdr:to>
    <xdr:cxnSp macro="">
      <xdr:nvCxnSpPr>
        <xdr:cNvPr id="355" name="直線コネクタ 354">
          <a:extLst>
            <a:ext uri="{FF2B5EF4-FFF2-40B4-BE49-F238E27FC236}">
              <a16:creationId xmlns:a16="http://schemas.microsoft.com/office/drawing/2014/main" id="{124AD745-9A20-40FA-986F-835D26B09605}"/>
            </a:ext>
          </a:extLst>
        </xdr:cNvPr>
        <xdr:cNvCxnSpPr/>
      </xdr:nvCxnSpPr>
      <xdr:spPr>
        <a:xfrm flipV="1">
          <a:off x="21323300" y="6821960"/>
          <a:ext cx="838200" cy="3359"/>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39</xdr:row>
      <xdr:rowOff>93658</xdr:rowOff>
    </xdr:from>
    <xdr:to>
      <xdr:col>107</xdr:col>
      <xdr:colOff>101600</xdr:colOff>
      <xdr:row>40</xdr:row>
      <xdr:rowOff>23808</xdr:rowOff>
    </xdr:to>
    <xdr:sp macro="" textlink="">
      <xdr:nvSpPr>
        <xdr:cNvPr id="356" name="楕円 355">
          <a:extLst>
            <a:ext uri="{FF2B5EF4-FFF2-40B4-BE49-F238E27FC236}">
              <a16:creationId xmlns:a16="http://schemas.microsoft.com/office/drawing/2014/main" id="{6DAFA3DD-E20C-43EC-B082-D26E9B79FC54}"/>
            </a:ext>
          </a:extLst>
        </xdr:cNvPr>
        <xdr:cNvSpPr/>
      </xdr:nvSpPr>
      <xdr:spPr>
        <a:xfrm>
          <a:off x="20383500" y="678020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39</xdr:row>
      <xdr:rowOff>138769</xdr:rowOff>
    </xdr:from>
    <xdr:to>
      <xdr:col>111</xdr:col>
      <xdr:colOff>177800</xdr:colOff>
      <xdr:row>39</xdr:row>
      <xdr:rowOff>144458</xdr:rowOff>
    </xdr:to>
    <xdr:cxnSp macro="">
      <xdr:nvCxnSpPr>
        <xdr:cNvPr id="357" name="直線コネクタ 356">
          <a:extLst>
            <a:ext uri="{FF2B5EF4-FFF2-40B4-BE49-F238E27FC236}">
              <a16:creationId xmlns:a16="http://schemas.microsoft.com/office/drawing/2014/main" id="{43FBD291-2740-4BDF-8D25-A2719371C802}"/>
            </a:ext>
          </a:extLst>
        </xdr:cNvPr>
        <xdr:cNvCxnSpPr/>
      </xdr:nvCxnSpPr>
      <xdr:spPr>
        <a:xfrm flipV="1">
          <a:off x="20434300" y="6825319"/>
          <a:ext cx="889000" cy="5689"/>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39</xdr:row>
      <xdr:rowOff>98631</xdr:rowOff>
    </xdr:from>
    <xdr:to>
      <xdr:col>102</xdr:col>
      <xdr:colOff>165100</xdr:colOff>
      <xdr:row>40</xdr:row>
      <xdr:rowOff>28781</xdr:rowOff>
    </xdr:to>
    <xdr:sp macro="" textlink="">
      <xdr:nvSpPr>
        <xdr:cNvPr id="358" name="楕円 357">
          <a:extLst>
            <a:ext uri="{FF2B5EF4-FFF2-40B4-BE49-F238E27FC236}">
              <a16:creationId xmlns:a16="http://schemas.microsoft.com/office/drawing/2014/main" id="{E2D31B89-DB5E-4656-AA58-795433FF7AE0}"/>
            </a:ext>
          </a:extLst>
        </xdr:cNvPr>
        <xdr:cNvSpPr/>
      </xdr:nvSpPr>
      <xdr:spPr>
        <a:xfrm>
          <a:off x="19494500" y="678518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39</xdr:row>
      <xdr:rowOff>144458</xdr:rowOff>
    </xdr:from>
    <xdr:to>
      <xdr:col>107</xdr:col>
      <xdr:colOff>50800</xdr:colOff>
      <xdr:row>39</xdr:row>
      <xdr:rowOff>149431</xdr:rowOff>
    </xdr:to>
    <xdr:cxnSp macro="">
      <xdr:nvCxnSpPr>
        <xdr:cNvPr id="359" name="直線コネクタ 358">
          <a:extLst>
            <a:ext uri="{FF2B5EF4-FFF2-40B4-BE49-F238E27FC236}">
              <a16:creationId xmlns:a16="http://schemas.microsoft.com/office/drawing/2014/main" id="{28CE669D-00E9-4B1E-9798-4CF868E26127}"/>
            </a:ext>
          </a:extLst>
        </xdr:cNvPr>
        <xdr:cNvCxnSpPr/>
      </xdr:nvCxnSpPr>
      <xdr:spPr>
        <a:xfrm flipV="1">
          <a:off x="19545300" y="6831008"/>
          <a:ext cx="889000" cy="4973"/>
        </a:xfrm>
        <a:prstGeom prst="line">
          <a:avLst/>
        </a:prstGeom>
        <a:noFill/>
        <a:ln w="6350" cap="flat" cmpd="sng" algn="ctr">
          <a:solidFill>
            <a:srgbClr val="FF0000"/>
          </a:solidFill>
          <a:prstDash val="solid"/>
          <a:miter lim="800000"/>
        </a:ln>
        <a:effectLst/>
      </xdr:spPr>
    </xdr:cxnSp>
    <xdr:clientData/>
  </xdr:twoCellAnchor>
  <xdr:oneCellAnchor>
    <xdr:from>
      <xdr:col>110</xdr:col>
      <xdr:colOff>56095</xdr:colOff>
      <xdr:row>41</xdr:row>
      <xdr:rowOff>142018</xdr:rowOff>
    </xdr:from>
    <xdr:ext cx="599010" cy="259045"/>
    <xdr:sp macro="" textlink="">
      <xdr:nvSpPr>
        <xdr:cNvPr id="360" name="n_1aveValue【一般廃棄物処理施設】&#10;一人当たり有形固定資産（償却資産）額">
          <a:extLst>
            <a:ext uri="{FF2B5EF4-FFF2-40B4-BE49-F238E27FC236}">
              <a16:creationId xmlns:a16="http://schemas.microsoft.com/office/drawing/2014/main" id="{CB96F815-539B-4B78-8226-5FCA31FE68D5}"/>
            </a:ext>
          </a:extLst>
        </xdr:cNvPr>
        <xdr:cNvSpPr txBox="1"/>
      </xdr:nvSpPr>
      <xdr:spPr>
        <a:xfrm>
          <a:off x="21011095" y="7171468"/>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150,553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105</xdr:col>
      <xdr:colOff>132295</xdr:colOff>
      <xdr:row>41</xdr:row>
      <xdr:rowOff>154240</xdr:rowOff>
    </xdr:from>
    <xdr:ext cx="599010" cy="259045"/>
    <xdr:sp macro="" textlink="">
      <xdr:nvSpPr>
        <xdr:cNvPr id="361" name="n_2aveValue【一般廃棄物処理施設】&#10;一人当たり有形固定資産（償却資産）額">
          <a:extLst>
            <a:ext uri="{FF2B5EF4-FFF2-40B4-BE49-F238E27FC236}">
              <a16:creationId xmlns:a16="http://schemas.microsoft.com/office/drawing/2014/main" id="{46ABD587-7A87-49E7-8E0E-2B7B80BE9B8D}"/>
            </a:ext>
          </a:extLst>
        </xdr:cNvPr>
        <xdr:cNvSpPr txBox="1"/>
      </xdr:nvSpPr>
      <xdr:spPr>
        <a:xfrm>
          <a:off x="20134795" y="7183690"/>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139,325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5295</xdr:colOff>
      <xdr:row>41</xdr:row>
      <xdr:rowOff>103685</xdr:rowOff>
    </xdr:from>
    <xdr:ext cx="599010" cy="259045"/>
    <xdr:sp macro="" textlink="">
      <xdr:nvSpPr>
        <xdr:cNvPr id="362" name="n_3aveValue【一般廃棄物処理施設】&#10;一人当たり有形固定資産（償却資産）額">
          <a:extLst>
            <a:ext uri="{FF2B5EF4-FFF2-40B4-BE49-F238E27FC236}">
              <a16:creationId xmlns:a16="http://schemas.microsoft.com/office/drawing/2014/main" id="{97256D37-F2D4-4962-AB10-351BC0BA4052}"/>
            </a:ext>
          </a:extLst>
        </xdr:cNvPr>
        <xdr:cNvSpPr txBox="1"/>
      </xdr:nvSpPr>
      <xdr:spPr>
        <a:xfrm>
          <a:off x="19245795" y="7133135"/>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185,767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68795</xdr:colOff>
      <xdr:row>39</xdr:row>
      <xdr:rowOff>135669</xdr:rowOff>
    </xdr:from>
    <xdr:ext cx="599010" cy="259045"/>
    <xdr:sp macro="" textlink="">
      <xdr:nvSpPr>
        <xdr:cNvPr id="363" name="n_4aveValue【一般廃棄物処理施設】&#10;一人当たり有形固定資産（償却資産）額">
          <a:extLst>
            <a:ext uri="{FF2B5EF4-FFF2-40B4-BE49-F238E27FC236}">
              <a16:creationId xmlns:a16="http://schemas.microsoft.com/office/drawing/2014/main" id="{5D3C76CE-AC0D-4215-A7EC-58C82FE87F5F}"/>
            </a:ext>
          </a:extLst>
        </xdr:cNvPr>
        <xdr:cNvSpPr txBox="1"/>
      </xdr:nvSpPr>
      <xdr:spPr>
        <a:xfrm>
          <a:off x="18356795" y="6822219"/>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179,719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56095</xdr:colOff>
      <xdr:row>38</xdr:row>
      <xdr:rowOff>34646</xdr:rowOff>
    </xdr:from>
    <xdr:ext cx="599010" cy="259045"/>
    <xdr:sp macro="" textlink="">
      <xdr:nvSpPr>
        <xdr:cNvPr id="364" name="n_1mainValue【一般廃棄物処理施設】&#10;一人当たり有形固定資産（償却資産）額">
          <a:extLst>
            <a:ext uri="{FF2B5EF4-FFF2-40B4-BE49-F238E27FC236}">
              <a16:creationId xmlns:a16="http://schemas.microsoft.com/office/drawing/2014/main" id="{F2110389-9CC7-48C3-9BC6-535FA6990907}"/>
            </a:ext>
          </a:extLst>
        </xdr:cNvPr>
        <xdr:cNvSpPr txBox="1"/>
      </xdr:nvSpPr>
      <xdr:spPr>
        <a:xfrm>
          <a:off x="21011095" y="6549746"/>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430,022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105</xdr:col>
      <xdr:colOff>132295</xdr:colOff>
      <xdr:row>38</xdr:row>
      <xdr:rowOff>40335</xdr:rowOff>
    </xdr:from>
    <xdr:ext cx="599010" cy="259045"/>
    <xdr:sp macro="" textlink="">
      <xdr:nvSpPr>
        <xdr:cNvPr id="365" name="n_2mainValue【一般廃棄物処理施設】&#10;一人当たり有形固定資産（償却資産）額">
          <a:extLst>
            <a:ext uri="{FF2B5EF4-FFF2-40B4-BE49-F238E27FC236}">
              <a16:creationId xmlns:a16="http://schemas.microsoft.com/office/drawing/2014/main" id="{E8B5C8CF-C358-4A61-A14B-C0A904E9CF75}"/>
            </a:ext>
          </a:extLst>
        </xdr:cNvPr>
        <xdr:cNvSpPr txBox="1"/>
      </xdr:nvSpPr>
      <xdr:spPr>
        <a:xfrm>
          <a:off x="20134795" y="6555435"/>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424,796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5295</xdr:colOff>
      <xdr:row>38</xdr:row>
      <xdr:rowOff>45308</xdr:rowOff>
    </xdr:from>
    <xdr:ext cx="599010" cy="259045"/>
    <xdr:sp macro="" textlink="">
      <xdr:nvSpPr>
        <xdr:cNvPr id="366" name="n_3mainValue【一般廃棄物処理施設】&#10;一人当たり有形固定資産（償却資産）額">
          <a:extLst>
            <a:ext uri="{FF2B5EF4-FFF2-40B4-BE49-F238E27FC236}">
              <a16:creationId xmlns:a16="http://schemas.microsoft.com/office/drawing/2014/main" id="{51598902-2B79-4884-89F6-BFC029887796}"/>
            </a:ext>
          </a:extLst>
        </xdr:cNvPr>
        <xdr:cNvSpPr txBox="1"/>
      </xdr:nvSpPr>
      <xdr:spPr>
        <a:xfrm>
          <a:off x="19245795" y="6560408"/>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420,227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a:extLst>
            <a:ext uri="{FF2B5EF4-FFF2-40B4-BE49-F238E27FC236}">
              <a16:creationId xmlns:a16="http://schemas.microsoft.com/office/drawing/2014/main" id="{2BEEEAC2-C906-4319-853A-5607644FFF0A}"/>
            </a:ext>
          </a:extLst>
        </xdr:cNvPr>
        <xdr:cNvSpPr/>
      </xdr:nvSpPr>
      <xdr:spPr>
        <a:xfrm>
          <a:off x="12446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a:extLst>
            <a:ext uri="{FF2B5EF4-FFF2-40B4-BE49-F238E27FC236}">
              <a16:creationId xmlns:a16="http://schemas.microsoft.com/office/drawing/2014/main" id="{9631949B-2527-4FD5-9095-F75464F7A80C}"/>
            </a:ext>
          </a:extLst>
        </xdr:cNvPr>
        <xdr:cNvSpPr/>
      </xdr:nvSpPr>
      <xdr:spPr>
        <a:xfrm>
          <a:off x="12573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a:extLst>
            <a:ext uri="{FF2B5EF4-FFF2-40B4-BE49-F238E27FC236}">
              <a16:creationId xmlns:a16="http://schemas.microsoft.com/office/drawing/2014/main" id="{DE8EB931-6FF5-41A8-9030-86B61312809C}"/>
            </a:ext>
          </a:extLst>
        </xdr:cNvPr>
        <xdr:cNvSpPr/>
      </xdr:nvSpPr>
      <xdr:spPr>
        <a:xfrm>
          <a:off x="12573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a:extLst>
            <a:ext uri="{FF2B5EF4-FFF2-40B4-BE49-F238E27FC236}">
              <a16:creationId xmlns:a16="http://schemas.microsoft.com/office/drawing/2014/main" id="{2690F5DB-00F8-49AD-AFE1-637E60827753}"/>
            </a:ext>
          </a:extLst>
        </xdr:cNvPr>
        <xdr:cNvSpPr/>
      </xdr:nvSpPr>
      <xdr:spPr>
        <a:xfrm>
          <a:off x="135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a:extLst>
            <a:ext uri="{FF2B5EF4-FFF2-40B4-BE49-F238E27FC236}">
              <a16:creationId xmlns:a16="http://schemas.microsoft.com/office/drawing/2014/main" id="{75891FB9-5B9E-4B95-B90F-8B7468C60B26}"/>
            </a:ext>
          </a:extLst>
        </xdr:cNvPr>
        <xdr:cNvSpPr/>
      </xdr:nvSpPr>
      <xdr:spPr>
        <a:xfrm>
          <a:off x="135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45.5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a:extLst>
            <a:ext uri="{FF2B5EF4-FFF2-40B4-BE49-F238E27FC236}">
              <a16:creationId xmlns:a16="http://schemas.microsoft.com/office/drawing/2014/main" id="{7F2504D1-2BC3-494F-8836-3C30456FF0E5}"/>
            </a:ext>
          </a:extLst>
        </xdr:cNvPr>
        <xdr:cNvSpPr/>
      </xdr:nvSpPr>
      <xdr:spPr>
        <a:xfrm>
          <a:off x="14732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a:extLst>
            <a:ext uri="{FF2B5EF4-FFF2-40B4-BE49-F238E27FC236}">
              <a16:creationId xmlns:a16="http://schemas.microsoft.com/office/drawing/2014/main" id="{AFAB0890-EDB4-4A36-9633-D01C66E34E7F}"/>
            </a:ext>
          </a:extLst>
        </xdr:cNvPr>
        <xdr:cNvSpPr/>
      </xdr:nvSpPr>
      <xdr:spPr>
        <a:xfrm>
          <a:off x="14732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46.4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a:extLst>
            <a:ext uri="{FF2B5EF4-FFF2-40B4-BE49-F238E27FC236}">
              <a16:creationId xmlns:a16="http://schemas.microsoft.com/office/drawing/2014/main" id="{89CE19EE-9B50-42B4-AFB1-E43FADC465D2}"/>
            </a:ext>
          </a:extLst>
        </xdr:cNvPr>
        <xdr:cNvSpPr/>
      </xdr:nvSpPr>
      <xdr:spPr>
        <a:xfrm>
          <a:off x="12446000" y="914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id="{443E3C82-5D91-4E4C-8BEC-6896B8BD89E2}"/>
            </a:ext>
          </a:extLst>
        </xdr:cNvPr>
        <xdr:cNvSpPr/>
      </xdr:nvSpPr>
      <xdr:spPr>
        <a:xfrm>
          <a:off x="18288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id="{1C2373FD-1FD4-4719-82ED-173FEFC6D9BA}"/>
            </a:ext>
          </a:extLst>
        </xdr:cNvPr>
        <xdr:cNvSpPr/>
      </xdr:nvSpPr>
      <xdr:spPr>
        <a:xfrm>
          <a:off x="1841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id="{6E3CE4F6-F255-43EA-BC94-FFAD1EC8AC4B}"/>
            </a:ext>
          </a:extLst>
        </xdr:cNvPr>
        <xdr:cNvSpPr/>
      </xdr:nvSpPr>
      <xdr:spPr>
        <a:xfrm>
          <a:off x="1841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id="{061F71F8-CAB0-4CFB-8E81-7465D2B9645F}"/>
            </a:ext>
          </a:extLst>
        </xdr:cNvPr>
        <xdr:cNvSpPr/>
      </xdr:nvSpPr>
      <xdr:spPr>
        <a:xfrm>
          <a:off x="194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id="{8FC97004-A802-4103-BAA4-8D45FE84AB04}"/>
            </a:ext>
          </a:extLst>
        </xdr:cNvPr>
        <xdr:cNvSpPr/>
      </xdr:nvSpPr>
      <xdr:spPr>
        <a:xfrm>
          <a:off x="194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0.033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id="{A42B25AF-25BB-4C29-BEC8-E91982CC720D}"/>
            </a:ext>
          </a:extLst>
        </xdr:cNvPr>
        <xdr:cNvSpPr/>
      </xdr:nvSpPr>
      <xdr:spPr>
        <a:xfrm>
          <a:off x="20574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id="{A1BAE02B-6892-473E-9683-C73BA8A99477}"/>
            </a:ext>
          </a:extLst>
        </xdr:cNvPr>
        <xdr:cNvSpPr/>
      </xdr:nvSpPr>
      <xdr:spPr>
        <a:xfrm>
          <a:off x="20574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0.037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id="{3D1F7A6A-3048-45F4-BCB8-5904640AA200}"/>
            </a:ext>
          </a:extLst>
        </xdr:cNvPr>
        <xdr:cNvSpPr/>
      </xdr:nvSpPr>
      <xdr:spPr>
        <a:xfrm>
          <a:off x="18288000" y="914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3" name="正方形/長方形 382">
          <a:extLst>
            <a:ext uri="{FF2B5EF4-FFF2-40B4-BE49-F238E27FC236}">
              <a16:creationId xmlns:a16="http://schemas.microsoft.com/office/drawing/2014/main" id="{7E4D3AE0-B093-4D2E-A609-509F78FA1816}"/>
            </a:ext>
          </a:extLst>
        </xdr:cNvPr>
        <xdr:cNvSpPr/>
      </xdr:nvSpPr>
      <xdr:spPr>
        <a:xfrm>
          <a:off x="12446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4" name="正方形/長方形 383">
          <a:extLst>
            <a:ext uri="{FF2B5EF4-FFF2-40B4-BE49-F238E27FC236}">
              <a16:creationId xmlns:a16="http://schemas.microsoft.com/office/drawing/2014/main" id="{22B91AA4-C0C3-4294-B670-5D98276B3FFD}"/>
            </a:ext>
          </a:extLst>
        </xdr:cNvPr>
        <xdr:cNvSpPr/>
      </xdr:nvSpPr>
      <xdr:spPr>
        <a:xfrm>
          <a:off x="12573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5" name="正方形/長方形 384">
          <a:extLst>
            <a:ext uri="{FF2B5EF4-FFF2-40B4-BE49-F238E27FC236}">
              <a16:creationId xmlns:a16="http://schemas.microsoft.com/office/drawing/2014/main" id="{BAA9B670-38DC-4A6B-BFA6-6218033A0190}"/>
            </a:ext>
          </a:extLst>
        </xdr:cNvPr>
        <xdr:cNvSpPr/>
      </xdr:nvSpPr>
      <xdr:spPr>
        <a:xfrm>
          <a:off x="12573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17/104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6" name="正方形/長方形 385">
          <a:extLst>
            <a:ext uri="{FF2B5EF4-FFF2-40B4-BE49-F238E27FC236}">
              <a16:creationId xmlns:a16="http://schemas.microsoft.com/office/drawing/2014/main" id="{F8284A78-4273-4BE9-B887-B05E31BA1F7D}"/>
            </a:ext>
          </a:extLst>
        </xdr:cNvPr>
        <xdr:cNvSpPr/>
      </xdr:nvSpPr>
      <xdr:spPr>
        <a:xfrm>
          <a:off x="135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7" name="正方形/長方形 386">
          <a:extLst>
            <a:ext uri="{FF2B5EF4-FFF2-40B4-BE49-F238E27FC236}">
              <a16:creationId xmlns:a16="http://schemas.microsoft.com/office/drawing/2014/main" id="{A8FC2BFE-5C6F-47F7-9718-72CF7047F8FF}"/>
            </a:ext>
          </a:extLst>
        </xdr:cNvPr>
        <xdr:cNvSpPr/>
      </xdr:nvSpPr>
      <xdr:spPr>
        <a:xfrm>
          <a:off x="135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57.9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8" name="正方形/長方形 387">
          <a:extLst>
            <a:ext uri="{FF2B5EF4-FFF2-40B4-BE49-F238E27FC236}">
              <a16:creationId xmlns:a16="http://schemas.microsoft.com/office/drawing/2014/main" id="{75222ADA-31B8-40A8-9723-F253D5582F52}"/>
            </a:ext>
          </a:extLst>
        </xdr:cNvPr>
        <xdr:cNvSpPr/>
      </xdr:nvSpPr>
      <xdr:spPr>
        <a:xfrm>
          <a:off x="14732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9" name="正方形/長方形 388">
          <a:extLst>
            <a:ext uri="{FF2B5EF4-FFF2-40B4-BE49-F238E27FC236}">
              <a16:creationId xmlns:a16="http://schemas.microsoft.com/office/drawing/2014/main" id="{273BAFED-F546-492F-A5DF-8F5EE4088B57}"/>
            </a:ext>
          </a:extLst>
        </xdr:cNvPr>
        <xdr:cNvSpPr/>
      </xdr:nvSpPr>
      <xdr:spPr>
        <a:xfrm>
          <a:off x="14732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37.7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0" name="正方形/長方形 389">
          <a:extLst>
            <a:ext uri="{FF2B5EF4-FFF2-40B4-BE49-F238E27FC236}">
              <a16:creationId xmlns:a16="http://schemas.microsoft.com/office/drawing/2014/main" id="{119E9483-5534-411C-A895-48FE76E65EED}"/>
            </a:ext>
          </a:extLst>
        </xdr:cNvPr>
        <xdr:cNvSpPr/>
      </xdr:nvSpPr>
      <xdr:spPr>
        <a:xfrm>
          <a:off x="12446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74</xdr:row>
      <xdr:rowOff>76200</xdr:rowOff>
    </xdr:from>
    <xdr:ext cx="298543" cy="225703"/>
    <xdr:sp macro="" textlink="">
      <xdr:nvSpPr>
        <xdr:cNvPr id="391" name="テキスト ボックス 390">
          <a:extLst>
            <a:ext uri="{FF2B5EF4-FFF2-40B4-BE49-F238E27FC236}">
              <a16:creationId xmlns:a16="http://schemas.microsoft.com/office/drawing/2014/main" id="{6E049009-3ED7-422D-82B3-19BD9402BA6E}"/>
            </a:ext>
          </a:extLst>
        </xdr:cNvPr>
        <xdr:cNvSpPr txBox="1"/>
      </xdr:nvSpPr>
      <xdr:spPr>
        <a:xfrm>
          <a:off x="12407900" y="1276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2" name="直線コネクタ 391">
          <a:extLst>
            <a:ext uri="{FF2B5EF4-FFF2-40B4-BE49-F238E27FC236}">
              <a16:creationId xmlns:a16="http://schemas.microsoft.com/office/drawing/2014/main" id="{A869BACB-7143-4BFE-9135-9F70F99BFB5A}"/>
            </a:ext>
          </a:extLst>
        </xdr:cNvPr>
        <xdr:cNvCxnSpPr/>
      </xdr:nvCxnSpPr>
      <xdr:spPr>
        <a:xfrm>
          <a:off x="12446000" y="1524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88</xdr:row>
      <xdr:rowOff>10177</xdr:rowOff>
    </xdr:from>
    <xdr:ext cx="467179" cy="259045"/>
    <xdr:sp macro="" textlink="">
      <xdr:nvSpPr>
        <xdr:cNvPr id="393" name="テキスト ボックス 392">
          <a:extLst>
            <a:ext uri="{FF2B5EF4-FFF2-40B4-BE49-F238E27FC236}">
              <a16:creationId xmlns:a16="http://schemas.microsoft.com/office/drawing/2014/main" id="{7B0AFCAA-6EA5-4D3A-8192-2CA52A23A232}"/>
            </a:ext>
          </a:extLst>
        </xdr:cNvPr>
        <xdr:cNvSpPr txBox="1"/>
      </xdr:nvSpPr>
      <xdr:spPr>
        <a:xfrm>
          <a:off x="11978821" y="1509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94" name="直線コネクタ 393">
          <a:extLst>
            <a:ext uri="{FF2B5EF4-FFF2-40B4-BE49-F238E27FC236}">
              <a16:creationId xmlns:a16="http://schemas.microsoft.com/office/drawing/2014/main" id="{0C614C5D-CF9E-455F-AB82-A2FC48EF2976}"/>
            </a:ext>
          </a:extLst>
        </xdr:cNvPr>
        <xdr:cNvCxnSpPr/>
      </xdr:nvCxnSpPr>
      <xdr:spPr>
        <a:xfrm>
          <a:off x="12446000" y="14913429"/>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86</xdr:row>
      <xdr:rowOff>26506</xdr:rowOff>
    </xdr:from>
    <xdr:ext cx="467179" cy="259045"/>
    <xdr:sp macro="" textlink="">
      <xdr:nvSpPr>
        <xdr:cNvPr id="395" name="テキスト ボックス 394">
          <a:extLst>
            <a:ext uri="{FF2B5EF4-FFF2-40B4-BE49-F238E27FC236}">
              <a16:creationId xmlns:a16="http://schemas.microsoft.com/office/drawing/2014/main" id="{BF7C494B-79AB-4691-ABEE-63AC40982B81}"/>
            </a:ext>
          </a:extLst>
        </xdr:cNvPr>
        <xdr:cNvSpPr txBox="1"/>
      </xdr:nvSpPr>
      <xdr:spPr>
        <a:xfrm>
          <a:off x="11978821" y="14771206"/>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6" name="直線コネクタ 395">
          <a:extLst>
            <a:ext uri="{FF2B5EF4-FFF2-40B4-BE49-F238E27FC236}">
              <a16:creationId xmlns:a16="http://schemas.microsoft.com/office/drawing/2014/main" id="{02BA3BCC-FC07-41C6-86C0-B7FC9DA9B53F}"/>
            </a:ext>
          </a:extLst>
        </xdr:cNvPr>
        <xdr:cNvCxnSpPr/>
      </xdr:nvCxnSpPr>
      <xdr:spPr>
        <a:xfrm>
          <a:off x="12446000" y="1458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84</xdr:row>
      <xdr:rowOff>42834</xdr:rowOff>
    </xdr:from>
    <xdr:ext cx="403059" cy="259045"/>
    <xdr:sp macro="" textlink="">
      <xdr:nvSpPr>
        <xdr:cNvPr id="397" name="テキスト ボックス 396">
          <a:extLst>
            <a:ext uri="{FF2B5EF4-FFF2-40B4-BE49-F238E27FC236}">
              <a16:creationId xmlns:a16="http://schemas.microsoft.com/office/drawing/2014/main" id="{3C1EE96F-0A72-483E-9F68-D6219CBE2530}"/>
            </a:ext>
          </a:extLst>
        </xdr:cNvPr>
        <xdr:cNvSpPr txBox="1"/>
      </xdr:nvSpPr>
      <xdr:spPr>
        <a:xfrm>
          <a:off x="12042941" y="1444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8" name="直線コネクタ 397">
          <a:extLst>
            <a:ext uri="{FF2B5EF4-FFF2-40B4-BE49-F238E27FC236}">
              <a16:creationId xmlns:a16="http://schemas.microsoft.com/office/drawing/2014/main" id="{39DC2858-9A3C-45BC-B62B-CCD0A1170D5A}"/>
            </a:ext>
          </a:extLst>
        </xdr:cNvPr>
        <xdr:cNvCxnSpPr/>
      </xdr:nvCxnSpPr>
      <xdr:spPr>
        <a:xfrm>
          <a:off x="12446000" y="14260286"/>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82</xdr:row>
      <xdr:rowOff>59163</xdr:rowOff>
    </xdr:from>
    <xdr:ext cx="403059" cy="259045"/>
    <xdr:sp macro="" textlink="">
      <xdr:nvSpPr>
        <xdr:cNvPr id="399" name="テキスト ボックス 398">
          <a:extLst>
            <a:ext uri="{FF2B5EF4-FFF2-40B4-BE49-F238E27FC236}">
              <a16:creationId xmlns:a16="http://schemas.microsoft.com/office/drawing/2014/main" id="{89DF965D-2896-4BA4-86FC-F3061F71FD57}"/>
            </a:ext>
          </a:extLst>
        </xdr:cNvPr>
        <xdr:cNvSpPr txBox="1"/>
      </xdr:nvSpPr>
      <xdr:spPr>
        <a:xfrm>
          <a:off x="12042941" y="14118063"/>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0" name="直線コネクタ 399">
          <a:extLst>
            <a:ext uri="{FF2B5EF4-FFF2-40B4-BE49-F238E27FC236}">
              <a16:creationId xmlns:a16="http://schemas.microsoft.com/office/drawing/2014/main" id="{A1FD5487-AAD2-449B-8896-88FD9B89D9CF}"/>
            </a:ext>
          </a:extLst>
        </xdr:cNvPr>
        <xdr:cNvCxnSpPr/>
      </xdr:nvCxnSpPr>
      <xdr:spPr>
        <a:xfrm>
          <a:off x="12446000" y="13933714"/>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80</xdr:row>
      <xdr:rowOff>75491</xdr:rowOff>
    </xdr:from>
    <xdr:ext cx="403059" cy="259045"/>
    <xdr:sp macro="" textlink="">
      <xdr:nvSpPr>
        <xdr:cNvPr id="401" name="テキスト ボックス 400">
          <a:extLst>
            <a:ext uri="{FF2B5EF4-FFF2-40B4-BE49-F238E27FC236}">
              <a16:creationId xmlns:a16="http://schemas.microsoft.com/office/drawing/2014/main" id="{DE6847B9-2330-44AD-BAA2-43E12AC620BF}"/>
            </a:ext>
          </a:extLst>
        </xdr:cNvPr>
        <xdr:cNvSpPr txBox="1"/>
      </xdr:nvSpPr>
      <xdr:spPr>
        <a:xfrm>
          <a:off x="12042941" y="1379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2" name="直線コネクタ 401">
          <a:extLst>
            <a:ext uri="{FF2B5EF4-FFF2-40B4-BE49-F238E27FC236}">
              <a16:creationId xmlns:a16="http://schemas.microsoft.com/office/drawing/2014/main" id="{716A3A78-7349-443B-BE21-33E08B0AB752}"/>
            </a:ext>
          </a:extLst>
        </xdr:cNvPr>
        <xdr:cNvCxnSpPr/>
      </xdr:nvCxnSpPr>
      <xdr:spPr>
        <a:xfrm>
          <a:off x="12446000" y="1360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78</xdr:row>
      <xdr:rowOff>91820</xdr:rowOff>
    </xdr:from>
    <xdr:ext cx="403059" cy="259045"/>
    <xdr:sp macro="" textlink="">
      <xdr:nvSpPr>
        <xdr:cNvPr id="403" name="テキスト ボックス 402">
          <a:extLst>
            <a:ext uri="{FF2B5EF4-FFF2-40B4-BE49-F238E27FC236}">
              <a16:creationId xmlns:a16="http://schemas.microsoft.com/office/drawing/2014/main" id="{D21CBBB7-F829-48CA-BD4E-397C920FF9B6}"/>
            </a:ext>
          </a:extLst>
        </xdr:cNvPr>
        <xdr:cNvSpPr txBox="1"/>
      </xdr:nvSpPr>
      <xdr:spPr>
        <a:xfrm>
          <a:off x="12042941" y="1346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4" name="直線コネクタ 403">
          <a:extLst>
            <a:ext uri="{FF2B5EF4-FFF2-40B4-BE49-F238E27FC236}">
              <a16:creationId xmlns:a16="http://schemas.microsoft.com/office/drawing/2014/main" id="{16EE6343-BC1F-40DB-8723-21317B29AA39}"/>
            </a:ext>
          </a:extLst>
        </xdr:cNvPr>
        <xdr:cNvCxnSpPr/>
      </xdr:nvCxnSpPr>
      <xdr:spPr>
        <a:xfrm>
          <a:off x="12446000" y="13280571"/>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76</xdr:row>
      <xdr:rowOff>108148</xdr:rowOff>
    </xdr:from>
    <xdr:ext cx="338939" cy="259045"/>
    <xdr:sp macro="" textlink="">
      <xdr:nvSpPr>
        <xdr:cNvPr id="405" name="テキスト ボックス 404">
          <a:extLst>
            <a:ext uri="{FF2B5EF4-FFF2-40B4-BE49-F238E27FC236}">
              <a16:creationId xmlns:a16="http://schemas.microsoft.com/office/drawing/2014/main" id="{2F351C3D-040F-4946-BAB4-898369B58E7B}"/>
            </a:ext>
          </a:extLst>
        </xdr:cNvPr>
        <xdr:cNvSpPr txBox="1"/>
      </xdr:nvSpPr>
      <xdr:spPr>
        <a:xfrm>
          <a:off x="12107061" y="13138348"/>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6" name="直線コネクタ 405">
          <a:extLst>
            <a:ext uri="{FF2B5EF4-FFF2-40B4-BE49-F238E27FC236}">
              <a16:creationId xmlns:a16="http://schemas.microsoft.com/office/drawing/2014/main" id="{A30CB88F-4760-45BD-B9D8-03CECCEADB32}"/>
            </a:ext>
          </a:extLst>
        </xdr:cNvPr>
        <xdr:cNvCxnSpPr/>
      </xdr:nvCxnSpPr>
      <xdr:spPr>
        <a:xfrm>
          <a:off x="12446000" y="1295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消防施設】&#10;有形固定資産減価償却率グラフ枠">
          <a:extLst>
            <a:ext uri="{FF2B5EF4-FFF2-40B4-BE49-F238E27FC236}">
              <a16:creationId xmlns:a16="http://schemas.microsoft.com/office/drawing/2014/main" id="{5F5C9FC2-57C5-4EA9-8FEF-C5DC95FE9181}"/>
            </a:ext>
          </a:extLst>
        </xdr:cNvPr>
        <xdr:cNvSpPr/>
      </xdr:nvSpPr>
      <xdr:spPr>
        <a:xfrm>
          <a:off x="12446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08" name="直線コネクタ 407">
          <a:extLst>
            <a:ext uri="{FF2B5EF4-FFF2-40B4-BE49-F238E27FC236}">
              <a16:creationId xmlns:a16="http://schemas.microsoft.com/office/drawing/2014/main" id="{BFBD12AD-7650-40A9-A038-0D2152753DFF}"/>
            </a:ext>
          </a:extLst>
        </xdr:cNvPr>
        <xdr:cNvCxnSpPr/>
      </xdr:nvCxnSpPr>
      <xdr:spPr>
        <a:xfrm flipV="1">
          <a:off x="16318864" y="13411200"/>
          <a:ext cx="0" cy="1502229"/>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87</xdr:row>
      <xdr:rowOff>1106</xdr:rowOff>
    </xdr:from>
    <xdr:ext cx="469744" cy="259045"/>
    <xdr:sp macro="" textlink="">
      <xdr:nvSpPr>
        <xdr:cNvPr id="409" name="【消防施設】&#10;有形固定資産減価償却率最小値テキスト">
          <a:extLst>
            <a:ext uri="{FF2B5EF4-FFF2-40B4-BE49-F238E27FC236}">
              <a16:creationId xmlns:a16="http://schemas.microsoft.com/office/drawing/2014/main" id="{FCCFC8D3-CFB5-48D7-B75B-3EBA2F6033EF}"/>
            </a:ext>
          </a:extLst>
        </xdr:cNvPr>
        <xdr:cNvSpPr txBox="1"/>
      </xdr:nvSpPr>
      <xdr:spPr>
        <a:xfrm>
          <a:off x="16357600" y="1491725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10" name="直線コネクタ 409">
          <a:extLst>
            <a:ext uri="{FF2B5EF4-FFF2-40B4-BE49-F238E27FC236}">
              <a16:creationId xmlns:a16="http://schemas.microsoft.com/office/drawing/2014/main" id="{750281CA-2AD0-40E7-BE20-C8A7B4D38023}"/>
            </a:ext>
          </a:extLst>
        </xdr:cNvPr>
        <xdr:cNvCxnSpPr/>
      </xdr:nvCxnSpPr>
      <xdr:spPr>
        <a:xfrm>
          <a:off x="16230600" y="1491342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76</xdr:row>
      <xdr:rowOff>156227</xdr:rowOff>
    </xdr:from>
    <xdr:ext cx="340478" cy="259045"/>
    <xdr:sp macro="" textlink="">
      <xdr:nvSpPr>
        <xdr:cNvPr id="411" name="【消防施設】&#10;有形固定資産減価償却率最大値テキスト">
          <a:extLst>
            <a:ext uri="{FF2B5EF4-FFF2-40B4-BE49-F238E27FC236}">
              <a16:creationId xmlns:a16="http://schemas.microsoft.com/office/drawing/2014/main" id="{16FFBBFF-9943-4AE8-9CFC-00F2A929E289}"/>
            </a:ext>
          </a:extLst>
        </xdr:cNvPr>
        <xdr:cNvSpPr txBox="1"/>
      </xdr:nvSpPr>
      <xdr:spPr>
        <a:xfrm>
          <a:off x="16357600" y="13186427"/>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12" name="直線コネクタ 411">
          <a:extLst>
            <a:ext uri="{FF2B5EF4-FFF2-40B4-BE49-F238E27FC236}">
              <a16:creationId xmlns:a16="http://schemas.microsoft.com/office/drawing/2014/main" id="{881D2565-B8A8-464D-97A7-711002A3ADEF}"/>
            </a:ext>
          </a:extLst>
        </xdr:cNvPr>
        <xdr:cNvCxnSpPr/>
      </xdr:nvCxnSpPr>
      <xdr:spPr>
        <a:xfrm>
          <a:off x="16230600" y="134112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83</xdr:row>
      <xdr:rowOff>13079</xdr:rowOff>
    </xdr:from>
    <xdr:ext cx="405111" cy="259045"/>
    <xdr:sp macro="" textlink="">
      <xdr:nvSpPr>
        <xdr:cNvPr id="413" name="【消防施設】&#10;有形固定資産減価償却率平均値テキスト">
          <a:extLst>
            <a:ext uri="{FF2B5EF4-FFF2-40B4-BE49-F238E27FC236}">
              <a16:creationId xmlns:a16="http://schemas.microsoft.com/office/drawing/2014/main" id="{7211C132-B50F-495B-A593-7E3E1F11D9AD}"/>
            </a:ext>
          </a:extLst>
        </xdr:cNvPr>
        <xdr:cNvSpPr txBox="1"/>
      </xdr:nvSpPr>
      <xdr:spPr>
        <a:xfrm>
          <a:off x="16357600" y="14243429"/>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14" name="フローチャート: 判断 413">
          <a:extLst>
            <a:ext uri="{FF2B5EF4-FFF2-40B4-BE49-F238E27FC236}">
              <a16:creationId xmlns:a16="http://schemas.microsoft.com/office/drawing/2014/main" id="{3236FD38-8FBA-4E68-8B11-BA47B1AB28FF}"/>
            </a:ext>
          </a:extLst>
        </xdr:cNvPr>
        <xdr:cNvSpPr/>
      </xdr:nvSpPr>
      <xdr:spPr>
        <a:xfrm>
          <a:off x="16268700" y="1426500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15" name="フローチャート: 判断 414">
          <a:extLst>
            <a:ext uri="{FF2B5EF4-FFF2-40B4-BE49-F238E27FC236}">
              <a16:creationId xmlns:a16="http://schemas.microsoft.com/office/drawing/2014/main" id="{DA34DB5D-E347-4490-AA9D-FB97AD6FB59E}"/>
            </a:ext>
          </a:extLst>
        </xdr:cNvPr>
        <xdr:cNvSpPr/>
      </xdr:nvSpPr>
      <xdr:spPr>
        <a:xfrm>
          <a:off x="15430500" y="1423561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16" name="フローチャート: 判断 415">
          <a:extLst>
            <a:ext uri="{FF2B5EF4-FFF2-40B4-BE49-F238E27FC236}">
              <a16:creationId xmlns:a16="http://schemas.microsoft.com/office/drawing/2014/main" id="{D8EDBABD-863C-4C53-8551-9099588D7D5C}"/>
            </a:ext>
          </a:extLst>
        </xdr:cNvPr>
        <xdr:cNvSpPr/>
      </xdr:nvSpPr>
      <xdr:spPr>
        <a:xfrm>
          <a:off x="14541500" y="1417682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17" name="フローチャート: 判断 416">
          <a:extLst>
            <a:ext uri="{FF2B5EF4-FFF2-40B4-BE49-F238E27FC236}">
              <a16:creationId xmlns:a16="http://schemas.microsoft.com/office/drawing/2014/main" id="{9F406346-EEA4-47F2-A9E5-74B5417B2A35}"/>
            </a:ext>
          </a:extLst>
        </xdr:cNvPr>
        <xdr:cNvSpPr/>
      </xdr:nvSpPr>
      <xdr:spPr>
        <a:xfrm>
          <a:off x="13652500" y="1422254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18" name="フローチャート: 判断 417">
          <a:extLst>
            <a:ext uri="{FF2B5EF4-FFF2-40B4-BE49-F238E27FC236}">
              <a16:creationId xmlns:a16="http://schemas.microsoft.com/office/drawing/2014/main" id="{251F5F7E-AE92-491C-B43C-702295A57741}"/>
            </a:ext>
          </a:extLst>
        </xdr:cNvPr>
        <xdr:cNvSpPr/>
      </xdr:nvSpPr>
      <xdr:spPr>
        <a:xfrm>
          <a:off x="12763500" y="1425357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D9345A4-0C21-4F4F-A287-E45084FD486B}"/>
            </a:ext>
          </a:extLst>
        </xdr:cNvPr>
        <xdr:cNvSpPr txBox="1"/>
      </xdr:nvSpPr>
      <xdr:spPr>
        <a:xfrm>
          <a:off x="16129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B3DAD824-7D43-4E98-A54F-7BBE0189C8A8}"/>
            </a:ext>
          </a:extLst>
        </xdr:cNvPr>
        <xdr:cNvSpPr txBox="1"/>
      </xdr:nvSpPr>
      <xdr:spPr>
        <a:xfrm>
          <a:off x="15290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2F6A07D2-5DEF-4FD6-8003-CEBFCD4E810F}"/>
            </a:ext>
          </a:extLst>
        </xdr:cNvPr>
        <xdr:cNvSpPr txBox="1"/>
      </xdr:nvSpPr>
      <xdr:spPr>
        <a:xfrm>
          <a:off x="14401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EAB6B06A-0379-49AD-AF1B-00CA91B0E841}"/>
            </a:ext>
          </a:extLst>
        </xdr:cNvPr>
        <xdr:cNvSpPr txBox="1"/>
      </xdr:nvSpPr>
      <xdr:spPr>
        <a:xfrm>
          <a:off x="13512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16722A1A-BDB5-41FF-871E-FE17CE6A42D0}"/>
            </a:ext>
          </a:extLst>
        </xdr:cNvPr>
        <xdr:cNvSpPr txBox="1"/>
      </xdr:nvSpPr>
      <xdr:spPr>
        <a:xfrm>
          <a:off x="12623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424" name="楕円 423">
          <a:extLst>
            <a:ext uri="{FF2B5EF4-FFF2-40B4-BE49-F238E27FC236}">
              <a16:creationId xmlns:a16="http://schemas.microsoft.com/office/drawing/2014/main" id="{97284E38-0CF3-4B79-9F10-A9BF1B56E457}"/>
            </a:ext>
          </a:extLst>
        </xdr:cNvPr>
        <xdr:cNvSpPr/>
      </xdr:nvSpPr>
      <xdr:spPr>
        <a:xfrm>
          <a:off x="16268700" y="1384535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79</xdr:row>
      <xdr:rowOff>152235</xdr:rowOff>
    </xdr:from>
    <xdr:ext cx="405111" cy="259045"/>
    <xdr:sp macro="" textlink="">
      <xdr:nvSpPr>
        <xdr:cNvPr id="425" name="【消防施設】&#10;有形固定資産減価償却率該当値テキスト">
          <a:extLst>
            <a:ext uri="{FF2B5EF4-FFF2-40B4-BE49-F238E27FC236}">
              <a16:creationId xmlns:a16="http://schemas.microsoft.com/office/drawing/2014/main" id="{A6A12FFC-2FE3-47AE-9FD5-BF8F500C87DE}"/>
            </a:ext>
          </a:extLst>
        </xdr:cNvPr>
        <xdr:cNvSpPr txBox="1"/>
      </xdr:nvSpPr>
      <xdr:spPr>
        <a:xfrm>
          <a:off x="16357600" y="13696785"/>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37.7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80</xdr:row>
      <xdr:rowOff>96701</xdr:rowOff>
    </xdr:from>
    <xdr:to>
      <xdr:col>81</xdr:col>
      <xdr:colOff>101600</xdr:colOff>
      <xdr:row>81</xdr:row>
      <xdr:rowOff>26851</xdr:rowOff>
    </xdr:to>
    <xdr:sp macro="" textlink="">
      <xdr:nvSpPr>
        <xdr:cNvPr id="426" name="楕円 425">
          <a:extLst>
            <a:ext uri="{FF2B5EF4-FFF2-40B4-BE49-F238E27FC236}">
              <a16:creationId xmlns:a16="http://schemas.microsoft.com/office/drawing/2014/main" id="{7BF27C47-13B4-4D73-AF5F-F4F5214ED92A}"/>
            </a:ext>
          </a:extLst>
        </xdr:cNvPr>
        <xdr:cNvSpPr/>
      </xdr:nvSpPr>
      <xdr:spPr>
        <a:xfrm>
          <a:off x="15430500" y="1381270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80</xdr:row>
      <xdr:rowOff>147501</xdr:rowOff>
    </xdr:from>
    <xdr:to>
      <xdr:col>85</xdr:col>
      <xdr:colOff>127000</xdr:colOff>
      <xdr:row>81</xdr:row>
      <xdr:rowOff>8708</xdr:rowOff>
    </xdr:to>
    <xdr:cxnSp macro="">
      <xdr:nvCxnSpPr>
        <xdr:cNvPr id="427" name="直線コネクタ 426">
          <a:extLst>
            <a:ext uri="{FF2B5EF4-FFF2-40B4-BE49-F238E27FC236}">
              <a16:creationId xmlns:a16="http://schemas.microsoft.com/office/drawing/2014/main" id="{2F2C69D8-E0D8-470C-9BDF-73FED0A53523}"/>
            </a:ext>
          </a:extLst>
        </xdr:cNvPr>
        <xdr:cNvCxnSpPr/>
      </xdr:nvCxnSpPr>
      <xdr:spPr>
        <a:xfrm>
          <a:off x="15481300" y="13863501"/>
          <a:ext cx="838200" cy="32657"/>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80</xdr:row>
      <xdr:rowOff>65677</xdr:rowOff>
    </xdr:from>
    <xdr:to>
      <xdr:col>76</xdr:col>
      <xdr:colOff>165100</xdr:colOff>
      <xdr:row>80</xdr:row>
      <xdr:rowOff>167277</xdr:rowOff>
    </xdr:to>
    <xdr:sp macro="" textlink="">
      <xdr:nvSpPr>
        <xdr:cNvPr id="428" name="楕円 427">
          <a:extLst>
            <a:ext uri="{FF2B5EF4-FFF2-40B4-BE49-F238E27FC236}">
              <a16:creationId xmlns:a16="http://schemas.microsoft.com/office/drawing/2014/main" id="{913B36D8-5218-42E0-A17A-F9CEF2C920B0}"/>
            </a:ext>
          </a:extLst>
        </xdr:cNvPr>
        <xdr:cNvSpPr/>
      </xdr:nvSpPr>
      <xdr:spPr>
        <a:xfrm>
          <a:off x="14541500" y="1378167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80</xdr:row>
      <xdr:rowOff>116477</xdr:rowOff>
    </xdr:from>
    <xdr:to>
      <xdr:col>81</xdr:col>
      <xdr:colOff>50800</xdr:colOff>
      <xdr:row>80</xdr:row>
      <xdr:rowOff>147501</xdr:rowOff>
    </xdr:to>
    <xdr:cxnSp macro="">
      <xdr:nvCxnSpPr>
        <xdr:cNvPr id="429" name="直線コネクタ 428">
          <a:extLst>
            <a:ext uri="{FF2B5EF4-FFF2-40B4-BE49-F238E27FC236}">
              <a16:creationId xmlns:a16="http://schemas.microsoft.com/office/drawing/2014/main" id="{184B6662-2913-4A5A-90D6-91C02F92EEFD}"/>
            </a:ext>
          </a:extLst>
        </xdr:cNvPr>
        <xdr:cNvCxnSpPr/>
      </xdr:nvCxnSpPr>
      <xdr:spPr>
        <a:xfrm>
          <a:off x="14592300" y="13832477"/>
          <a:ext cx="889000" cy="31024"/>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80</xdr:row>
      <xdr:rowOff>91802</xdr:rowOff>
    </xdr:from>
    <xdr:to>
      <xdr:col>72</xdr:col>
      <xdr:colOff>38100</xdr:colOff>
      <xdr:row>81</xdr:row>
      <xdr:rowOff>21952</xdr:rowOff>
    </xdr:to>
    <xdr:sp macro="" textlink="">
      <xdr:nvSpPr>
        <xdr:cNvPr id="430" name="楕円 429">
          <a:extLst>
            <a:ext uri="{FF2B5EF4-FFF2-40B4-BE49-F238E27FC236}">
              <a16:creationId xmlns:a16="http://schemas.microsoft.com/office/drawing/2014/main" id="{B027FDD9-862F-4E6B-BF70-61EF1D6F3F32}"/>
            </a:ext>
          </a:extLst>
        </xdr:cNvPr>
        <xdr:cNvSpPr/>
      </xdr:nvSpPr>
      <xdr:spPr>
        <a:xfrm>
          <a:off x="13652500" y="1380780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80</xdr:row>
      <xdr:rowOff>116477</xdr:rowOff>
    </xdr:from>
    <xdr:to>
      <xdr:col>76</xdr:col>
      <xdr:colOff>114300</xdr:colOff>
      <xdr:row>80</xdr:row>
      <xdr:rowOff>142602</xdr:rowOff>
    </xdr:to>
    <xdr:cxnSp macro="">
      <xdr:nvCxnSpPr>
        <xdr:cNvPr id="431" name="直線コネクタ 430">
          <a:extLst>
            <a:ext uri="{FF2B5EF4-FFF2-40B4-BE49-F238E27FC236}">
              <a16:creationId xmlns:a16="http://schemas.microsoft.com/office/drawing/2014/main" id="{58922054-81FE-4B3A-86A6-2C03859EEAAD}"/>
            </a:ext>
          </a:extLst>
        </xdr:cNvPr>
        <xdr:cNvCxnSpPr/>
      </xdr:nvCxnSpPr>
      <xdr:spPr>
        <a:xfrm flipV="1">
          <a:off x="13703300" y="13832477"/>
          <a:ext cx="889000" cy="26125"/>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83</xdr:row>
      <xdr:rowOff>97989</xdr:rowOff>
    </xdr:from>
    <xdr:ext cx="405111" cy="259045"/>
    <xdr:sp macro="" textlink="">
      <xdr:nvSpPr>
        <xdr:cNvPr id="432" name="n_1aveValue【消防施設】&#10;有形固定資産減価償却率">
          <a:extLst>
            <a:ext uri="{FF2B5EF4-FFF2-40B4-BE49-F238E27FC236}">
              <a16:creationId xmlns:a16="http://schemas.microsoft.com/office/drawing/2014/main" id="{77AF6B32-6EC1-45B2-A0D4-4CF80D1833ED}"/>
            </a:ext>
          </a:extLst>
        </xdr:cNvPr>
        <xdr:cNvSpPr txBox="1"/>
      </xdr:nvSpPr>
      <xdr:spPr>
        <a:xfrm>
          <a:off x="15266044" y="1432833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83</xdr:row>
      <xdr:rowOff>39206</xdr:rowOff>
    </xdr:from>
    <xdr:ext cx="405111" cy="259045"/>
    <xdr:sp macro="" textlink="">
      <xdr:nvSpPr>
        <xdr:cNvPr id="433" name="n_2aveValue【消防施設】&#10;有形固定資産減価償却率">
          <a:extLst>
            <a:ext uri="{FF2B5EF4-FFF2-40B4-BE49-F238E27FC236}">
              <a16:creationId xmlns:a16="http://schemas.microsoft.com/office/drawing/2014/main" id="{84C6F48F-0D1C-43EF-948A-11B8F9B4B620}"/>
            </a:ext>
          </a:extLst>
        </xdr:cNvPr>
        <xdr:cNvSpPr txBox="1"/>
      </xdr:nvSpPr>
      <xdr:spPr>
        <a:xfrm>
          <a:off x="14389744" y="1426955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58.0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83</xdr:row>
      <xdr:rowOff>84926</xdr:rowOff>
    </xdr:from>
    <xdr:ext cx="405111" cy="259045"/>
    <xdr:sp macro="" textlink="">
      <xdr:nvSpPr>
        <xdr:cNvPr id="434" name="n_3aveValue【消防施設】&#10;有形固定資産減価償却率">
          <a:extLst>
            <a:ext uri="{FF2B5EF4-FFF2-40B4-BE49-F238E27FC236}">
              <a16:creationId xmlns:a16="http://schemas.microsoft.com/office/drawing/2014/main" id="{EC9A63C8-8385-4D5B-B6B9-B69767232991}"/>
            </a:ext>
          </a:extLst>
        </xdr:cNvPr>
        <xdr:cNvSpPr txBox="1"/>
      </xdr:nvSpPr>
      <xdr:spPr>
        <a:xfrm>
          <a:off x="13500744" y="1431527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81</xdr:row>
      <xdr:rowOff>141350</xdr:rowOff>
    </xdr:from>
    <xdr:ext cx="405111" cy="259045"/>
    <xdr:sp macro="" textlink="">
      <xdr:nvSpPr>
        <xdr:cNvPr id="435" name="n_4aveValue【消防施設】&#10;有形固定資産減価償却率">
          <a:extLst>
            <a:ext uri="{FF2B5EF4-FFF2-40B4-BE49-F238E27FC236}">
              <a16:creationId xmlns:a16="http://schemas.microsoft.com/office/drawing/2014/main" id="{664D3E7C-7CE3-4A60-BEB6-5EB9C0C6F138}"/>
            </a:ext>
          </a:extLst>
        </xdr:cNvPr>
        <xdr:cNvSpPr txBox="1"/>
      </xdr:nvSpPr>
      <xdr:spPr>
        <a:xfrm>
          <a:off x="12611744" y="1402880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79</xdr:row>
      <xdr:rowOff>43378</xdr:rowOff>
    </xdr:from>
    <xdr:ext cx="405111" cy="259045"/>
    <xdr:sp macro="" textlink="">
      <xdr:nvSpPr>
        <xdr:cNvPr id="436" name="n_1mainValue【消防施設】&#10;有形固定資産減価償却率">
          <a:extLst>
            <a:ext uri="{FF2B5EF4-FFF2-40B4-BE49-F238E27FC236}">
              <a16:creationId xmlns:a16="http://schemas.microsoft.com/office/drawing/2014/main" id="{853EC42F-9357-4855-9160-5E9434D87F76}"/>
            </a:ext>
          </a:extLst>
        </xdr:cNvPr>
        <xdr:cNvSpPr txBox="1"/>
      </xdr:nvSpPr>
      <xdr:spPr>
        <a:xfrm>
          <a:off x="15266044" y="1358792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35.7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79</xdr:row>
      <xdr:rowOff>12354</xdr:rowOff>
    </xdr:from>
    <xdr:ext cx="405111" cy="259045"/>
    <xdr:sp macro="" textlink="">
      <xdr:nvSpPr>
        <xdr:cNvPr id="437" name="n_2mainValue【消防施設】&#10;有形固定資産減価償却率">
          <a:extLst>
            <a:ext uri="{FF2B5EF4-FFF2-40B4-BE49-F238E27FC236}">
              <a16:creationId xmlns:a16="http://schemas.microsoft.com/office/drawing/2014/main" id="{69AA2ECB-3567-46CF-B05F-340E25CE3471}"/>
            </a:ext>
          </a:extLst>
        </xdr:cNvPr>
        <xdr:cNvSpPr txBox="1"/>
      </xdr:nvSpPr>
      <xdr:spPr>
        <a:xfrm>
          <a:off x="14389744" y="1355690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33.8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79</xdr:row>
      <xdr:rowOff>38479</xdr:rowOff>
    </xdr:from>
    <xdr:ext cx="405111" cy="259045"/>
    <xdr:sp macro="" textlink="">
      <xdr:nvSpPr>
        <xdr:cNvPr id="438" name="n_3mainValue【消防施設】&#10;有形固定資産減価償却率">
          <a:extLst>
            <a:ext uri="{FF2B5EF4-FFF2-40B4-BE49-F238E27FC236}">
              <a16:creationId xmlns:a16="http://schemas.microsoft.com/office/drawing/2014/main" id="{84B8D530-63D0-492C-A51A-36F4E7C646FB}"/>
            </a:ext>
          </a:extLst>
        </xdr:cNvPr>
        <xdr:cNvSpPr txBox="1"/>
      </xdr:nvSpPr>
      <xdr:spPr>
        <a:xfrm>
          <a:off x="13500744" y="1358302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35.4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a:extLst>
            <a:ext uri="{FF2B5EF4-FFF2-40B4-BE49-F238E27FC236}">
              <a16:creationId xmlns:a16="http://schemas.microsoft.com/office/drawing/2014/main" id="{FBDDD76F-7782-491C-9276-2C6559076646}"/>
            </a:ext>
          </a:extLst>
        </xdr:cNvPr>
        <xdr:cNvSpPr/>
      </xdr:nvSpPr>
      <xdr:spPr>
        <a:xfrm>
          <a:off x="18288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a:extLst>
            <a:ext uri="{FF2B5EF4-FFF2-40B4-BE49-F238E27FC236}">
              <a16:creationId xmlns:a16="http://schemas.microsoft.com/office/drawing/2014/main" id="{EF606DC8-6EC7-46C0-9304-0013A47B2A1C}"/>
            </a:ext>
          </a:extLst>
        </xdr:cNvPr>
        <xdr:cNvSpPr/>
      </xdr:nvSpPr>
      <xdr:spPr>
        <a:xfrm>
          <a:off x="1841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a:extLst>
            <a:ext uri="{FF2B5EF4-FFF2-40B4-BE49-F238E27FC236}">
              <a16:creationId xmlns:a16="http://schemas.microsoft.com/office/drawing/2014/main" id="{927E1C21-10AA-436F-85CF-FFCFABE1EB69}"/>
            </a:ext>
          </a:extLst>
        </xdr:cNvPr>
        <xdr:cNvSpPr/>
      </xdr:nvSpPr>
      <xdr:spPr>
        <a:xfrm>
          <a:off x="1841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56/99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a:extLst>
            <a:ext uri="{FF2B5EF4-FFF2-40B4-BE49-F238E27FC236}">
              <a16:creationId xmlns:a16="http://schemas.microsoft.com/office/drawing/2014/main" id="{362E2363-AFAB-4079-85CA-A9180B5E9252}"/>
            </a:ext>
          </a:extLst>
        </xdr:cNvPr>
        <xdr:cNvSpPr/>
      </xdr:nvSpPr>
      <xdr:spPr>
        <a:xfrm>
          <a:off x="194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a:extLst>
            <a:ext uri="{FF2B5EF4-FFF2-40B4-BE49-F238E27FC236}">
              <a16:creationId xmlns:a16="http://schemas.microsoft.com/office/drawing/2014/main" id="{72A3581F-A431-4BFD-A753-8658AF668CED}"/>
            </a:ext>
          </a:extLst>
        </xdr:cNvPr>
        <xdr:cNvSpPr/>
      </xdr:nvSpPr>
      <xdr:spPr>
        <a:xfrm>
          <a:off x="194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0.070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a:extLst>
            <a:ext uri="{FF2B5EF4-FFF2-40B4-BE49-F238E27FC236}">
              <a16:creationId xmlns:a16="http://schemas.microsoft.com/office/drawing/2014/main" id="{A6120215-F390-44C3-8845-5521A70DF0CA}"/>
            </a:ext>
          </a:extLst>
        </xdr:cNvPr>
        <xdr:cNvSpPr/>
      </xdr:nvSpPr>
      <xdr:spPr>
        <a:xfrm>
          <a:off x="20574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a:extLst>
            <a:ext uri="{FF2B5EF4-FFF2-40B4-BE49-F238E27FC236}">
              <a16:creationId xmlns:a16="http://schemas.microsoft.com/office/drawing/2014/main" id="{208F9398-D6F6-41A0-917E-FBF7A62DB13E}"/>
            </a:ext>
          </a:extLst>
        </xdr:cNvPr>
        <xdr:cNvSpPr/>
      </xdr:nvSpPr>
      <xdr:spPr>
        <a:xfrm>
          <a:off x="20574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0.056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a:extLst>
            <a:ext uri="{FF2B5EF4-FFF2-40B4-BE49-F238E27FC236}">
              <a16:creationId xmlns:a16="http://schemas.microsoft.com/office/drawing/2014/main" id="{91170068-CCE6-465C-B8F2-4553C4ED6F6C}"/>
            </a:ext>
          </a:extLst>
        </xdr:cNvPr>
        <xdr:cNvSpPr/>
      </xdr:nvSpPr>
      <xdr:spPr>
        <a:xfrm>
          <a:off x="18288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a:extLst>
            <a:ext uri="{FF2B5EF4-FFF2-40B4-BE49-F238E27FC236}">
              <a16:creationId xmlns:a16="http://schemas.microsoft.com/office/drawing/2014/main" id="{BC44C644-2E6E-4781-B40D-2E6B2704EB41}"/>
            </a:ext>
          </a:extLst>
        </xdr:cNvPr>
        <xdr:cNvSpPr txBox="1"/>
      </xdr:nvSpPr>
      <xdr:spPr>
        <a:xfrm>
          <a:off x="18249900" y="1276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a:extLst>
            <a:ext uri="{FF2B5EF4-FFF2-40B4-BE49-F238E27FC236}">
              <a16:creationId xmlns:a16="http://schemas.microsoft.com/office/drawing/2014/main" id="{56FA7A28-79F0-4AF1-9B62-DBA3508254F3}"/>
            </a:ext>
          </a:extLst>
        </xdr:cNvPr>
        <xdr:cNvCxnSpPr/>
      </xdr:nvCxnSpPr>
      <xdr:spPr>
        <a:xfrm>
          <a:off x="18288000" y="1524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9" name="直線コネクタ 448">
          <a:extLst>
            <a:ext uri="{FF2B5EF4-FFF2-40B4-BE49-F238E27FC236}">
              <a16:creationId xmlns:a16="http://schemas.microsoft.com/office/drawing/2014/main" id="{012F4783-A874-4750-914B-62E95D264AF5}"/>
            </a:ext>
          </a:extLst>
        </xdr:cNvPr>
        <xdr:cNvCxnSpPr/>
      </xdr:nvCxnSpPr>
      <xdr:spPr>
        <a:xfrm>
          <a:off x="18288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85</xdr:row>
      <xdr:rowOff>143527</xdr:rowOff>
    </xdr:from>
    <xdr:ext cx="467179" cy="259045"/>
    <xdr:sp macro="" textlink="">
      <xdr:nvSpPr>
        <xdr:cNvPr id="450" name="テキスト ボックス 449">
          <a:extLst>
            <a:ext uri="{FF2B5EF4-FFF2-40B4-BE49-F238E27FC236}">
              <a16:creationId xmlns:a16="http://schemas.microsoft.com/office/drawing/2014/main" id="{E8822E7A-C17B-47EE-81CA-BB70BEBC4283}"/>
            </a:ext>
          </a:extLst>
        </xdr:cNvPr>
        <xdr:cNvSpPr txBox="1"/>
      </xdr:nvSpPr>
      <xdr:spPr>
        <a:xfrm>
          <a:off x="17820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1" name="直線コネクタ 450">
          <a:extLst>
            <a:ext uri="{FF2B5EF4-FFF2-40B4-BE49-F238E27FC236}">
              <a16:creationId xmlns:a16="http://schemas.microsoft.com/office/drawing/2014/main" id="{E9311663-FAAC-4F00-872D-94B3F112A3C7}"/>
            </a:ext>
          </a:extLst>
        </xdr:cNvPr>
        <xdr:cNvCxnSpPr/>
      </xdr:nvCxnSpPr>
      <xdr:spPr>
        <a:xfrm>
          <a:off x="18288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83</xdr:row>
      <xdr:rowOff>105427</xdr:rowOff>
    </xdr:from>
    <xdr:ext cx="467179" cy="259045"/>
    <xdr:sp macro="" textlink="">
      <xdr:nvSpPr>
        <xdr:cNvPr id="452" name="テキスト ボックス 451">
          <a:extLst>
            <a:ext uri="{FF2B5EF4-FFF2-40B4-BE49-F238E27FC236}">
              <a16:creationId xmlns:a16="http://schemas.microsoft.com/office/drawing/2014/main" id="{F2845979-B1EA-4801-AEE5-24465E86388A}"/>
            </a:ext>
          </a:extLst>
        </xdr:cNvPr>
        <xdr:cNvSpPr txBox="1"/>
      </xdr:nvSpPr>
      <xdr:spPr>
        <a:xfrm>
          <a:off x="17820821" y="1433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a:extLst>
            <a:ext uri="{FF2B5EF4-FFF2-40B4-BE49-F238E27FC236}">
              <a16:creationId xmlns:a16="http://schemas.microsoft.com/office/drawing/2014/main" id="{8816D8DA-0996-4073-BC70-27FCC1A471C8}"/>
            </a:ext>
          </a:extLst>
        </xdr:cNvPr>
        <xdr:cNvCxnSpPr/>
      </xdr:nvCxnSpPr>
      <xdr:spPr>
        <a:xfrm>
          <a:off x="18288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81</xdr:row>
      <xdr:rowOff>67327</xdr:rowOff>
    </xdr:from>
    <xdr:ext cx="467179" cy="259045"/>
    <xdr:sp macro="" textlink="">
      <xdr:nvSpPr>
        <xdr:cNvPr id="454" name="テキスト ボックス 453">
          <a:extLst>
            <a:ext uri="{FF2B5EF4-FFF2-40B4-BE49-F238E27FC236}">
              <a16:creationId xmlns:a16="http://schemas.microsoft.com/office/drawing/2014/main" id="{EA060621-BD3F-4FA4-B25C-C4CE54DA3D9F}"/>
            </a:ext>
          </a:extLst>
        </xdr:cNvPr>
        <xdr:cNvSpPr txBox="1"/>
      </xdr:nvSpPr>
      <xdr:spPr>
        <a:xfrm>
          <a:off x="17820821" y="1395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5" name="直線コネクタ 454">
          <a:extLst>
            <a:ext uri="{FF2B5EF4-FFF2-40B4-BE49-F238E27FC236}">
              <a16:creationId xmlns:a16="http://schemas.microsoft.com/office/drawing/2014/main" id="{3A2F843F-AD52-401D-A45F-8250E6A6828D}"/>
            </a:ext>
          </a:extLst>
        </xdr:cNvPr>
        <xdr:cNvCxnSpPr/>
      </xdr:nvCxnSpPr>
      <xdr:spPr>
        <a:xfrm>
          <a:off x="18288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79</xdr:row>
      <xdr:rowOff>29227</xdr:rowOff>
    </xdr:from>
    <xdr:ext cx="467179" cy="259045"/>
    <xdr:sp macro="" textlink="">
      <xdr:nvSpPr>
        <xdr:cNvPr id="456" name="テキスト ボックス 455">
          <a:extLst>
            <a:ext uri="{FF2B5EF4-FFF2-40B4-BE49-F238E27FC236}">
              <a16:creationId xmlns:a16="http://schemas.microsoft.com/office/drawing/2014/main" id="{8BD33B64-74C0-4046-9EDC-B0F720E21D0D}"/>
            </a:ext>
          </a:extLst>
        </xdr:cNvPr>
        <xdr:cNvSpPr txBox="1"/>
      </xdr:nvSpPr>
      <xdr:spPr>
        <a:xfrm>
          <a:off x="17820821" y="1357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7" name="直線コネクタ 456">
          <a:extLst>
            <a:ext uri="{FF2B5EF4-FFF2-40B4-BE49-F238E27FC236}">
              <a16:creationId xmlns:a16="http://schemas.microsoft.com/office/drawing/2014/main" id="{4EA699FA-8A5A-4B63-8565-9FEB854510BB}"/>
            </a:ext>
          </a:extLst>
        </xdr:cNvPr>
        <xdr:cNvCxnSpPr/>
      </xdr:nvCxnSpPr>
      <xdr:spPr>
        <a:xfrm>
          <a:off x="18288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76</xdr:row>
      <xdr:rowOff>162577</xdr:rowOff>
    </xdr:from>
    <xdr:ext cx="467179" cy="259045"/>
    <xdr:sp macro="" textlink="">
      <xdr:nvSpPr>
        <xdr:cNvPr id="458" name="テキスト ボックス 457">
          <a:extLst>
            <a:ext uri="{FF2B5EF4-FFF2-40B4-BE49-F238E27FC236}">
              <a16:creationId xmlns:a16="http://schemas.microsoft.com/office/drawing/2014/main" id="{BE446114-3490-4160-92FF-1623214CA733}"/>
            </a:ext>
          </a:extLst>
        </xdr:cNvPr>
        <xdr:cNvSpPr txBox="1"/>
      </xdr:nvSpPr>
      <xdr:spPr>
        <a:xfrm>
          <a:off x="17820821" y="1319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a:extLst>
            <a:ext uri="{FF2B5EF4-FFF2-40B4-BE49-F238E27FC236}">
              <a16:creationId xmlns:a16="http://schemas.microsoft.com/office/drawing/2014/main" id="{296C7DB4-7B23-4BA4-9106-85EFD8F42127}"/>
            </a:ext>
          </a:extLst>
        </xdr:cNvPr>
        <xdr:cNvCxnSpPr/>
      </xdr:nvCxnSpPr>
      <xdr:spPr>
        <a:xfrm>
          <a:off x="18288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id="{8B2691FB-1DFF-4303-9FA3-325DE61883DD}"/>
            </a:ext>
          </a:extLst>
        </xdr:cNvPr>
        <xdr:cNvSpPr txBox="1"/>
      </xdr:nvSpPr>
      <xdr:spPr>
        <a:xfrm>
          <a:off x="17820821" y="1281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a:extLst>
            <a:ext uri="{FF2B5EF4-FFF2-40B4-BE49-F238E27FC236}">
              <a16:creationId xmlns:a16="http://schemas.microsoft.com/office/drawing/2014/main" id="{39AAF308-0B97-453F-8446-3B739F1ADC18}"/>
            </a:ext>
          </a:extLst>
        </xdr:cNvPr>
        <xdr:cNvSpPr/>
      </xdr:nvSpPr>
      <xdr:spPr>
        <a:xfrm>
          <a:off x="18288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62" name="直線コネクタ 461">
          <a:extLst>
            <a:ext uri="{FF2B5EF4-FFF2-40B4-BE49-F238E27FC236}">
              <a16:creationId xmlns:a16="http://schemas.microsoft.com/office/drawing/2014/main" id="{A747337B-E9C3-4E17-928F-76BB67D5B41D}"/>
            </a:ext>
          </a:extLst>
        </xdr:cNvPr>
        <xdr:cNvCxnSpPr/>
      </xdr:nvCxnSpPr>
      <xdr:spPr>
        <a:xfrm flipV="1">
          <a:off x="22160864" y="13547598"/>
          <a:ext cx="0" cy="1306830"/>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86</xdr:row>
      <xdr:rowOff>113555</xdr:rowOff>
    </xdr:from>
    <xdr:ext cx="469744" cy="259045"/>
    <xdr:sp macro="" textlink="">
      <xdr:nvSpPr>
        <xdr:cNvPr id="463" name="【消防施設】&#10;一人当たり面積最小値テキスト">
          <a:extLst>
            <a:ext uri="{FF2B5EF4-FFF2-40B4-BE49-F238E27FC236}">
              <a16:creationId xmlns:a16="http://schemas.microsoft.com/office/drawing/2014/main" id="{6D7D87D8-F559-4218-887B-770A5C716413}"/>
            </a:ext>
          </a:extLst>
        </xdr:cNvPr>
        <xdr:cNvSpPr txBox="1"/>
      </xdr:nvSpPr>
      <xdr:spPr>
        <a:xfrm>
          <a:off x="22199600" y="1485825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64" name="直線コネクタ 463">
          <a:extLst>
            <a:ext uri="{FF2B5EF4-FFF2-40B4-BE49-F238E27FC236}">
              <a16:creationId xmlns:a16="http://schemas.microsoft.com/office/drawing/2014/main" id="{6969B340-C5AA-40D8-864D-69CDC1F039E0}"/>
            </a:ext>
          </a:extLst>
        </xdr:cNvPr>
        <xdr:cNvCxnSpPr/>
      </xdr:nvCxnSpPr>
      <xdr:spPr>
        <a:xfrm>
          <a:off x="22072600" y="1485442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77</xdr:row>
      <xdr:rowOff>121175</xdr:rowOff>
    </xdr:from>
    <xdr:ext cx="469744" cy="259045"/>
    <xdr:sp macro="" textlink="">
      <xdr:nvSpPr>
        <xdr:cNvPr id="465" name="【消防施設】&#10;一人当たり面積最大値テキスト">
          <a:extLst>
            <a:ext uri="{FF2B5EF4-FFF2-40B4-BE49-F238E27FC236}">
              <a16:creationId xmlns:a16="http://schemas.microsoft.com/office/drawing/2014/main" id="{6D970ABA-5C5E-4648-9D5A-E2409E3BFEAF}"/>
            </a:ext>
          </a:extLst>
        </xdr:cNvPr>
        <xdr:cNvSpPr txBox="1"/>
      </xdr:nvSpPr>
      <xdr:spPr>
        <a:xfrm>
          <a:off x="22199600" y="1332282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1.721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66" name="直線コネクタ 465">
          <a:extLst>
            <a:ext uri="{FF2B5EF4-FFF2-40B4-BE49-F238E27FC236}">
              <a16:creationId xmlns:a16="http://schemas.microsoft.com/office/drawing/2014/main" id="{BBBEF650-025B-4FAE-929E-E9FE3BAA6462}"/>
            </a:ext>
          </a:extLst>
        </xdr:cNvPr>
        <xdr:cNvCxnSpPr/>
      </xdr:nvCxnSpPr>
      <xdr:spPr>
        <a:xfrm>
          <a:off x="22072600" y="1354759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84</xdr:row>
      <xdr:rowOff>46753</xdr:rowOff>
    </xdr:from>
    <xdr:ext cx="469744" cy="259045"/>
    <xdr:sp macro="" textlink="">
      <xdr:nvSpPr>
        <xdr:cNvPr id="467" name="【消防施設】&#10;一人当たり面積平均値テキスト">
          <a:extLst>
            <a:ext uri="{FF2B5EF4-FFF2-40B4-BE49-F238E27FC236}">
              <a16:creationId xmlns:a16="http://schemas.microsoft.com/office/drawing/2014/main" id="{05BB92A8-24C3-4325-9A58-7EA4E3094E6F}"/>
            </a:ext>
          </a:extLst>
        </xdr:cNvPr>
        <xdr:cNvSpPr txBox="1"/>
      </xdr:nvSpPr>
      <xdr:spPr>
        <a:xfrm>
          <a:off x="22199600" y="14448553"/>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0.277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68" name="フローチャート: 判断 467">
          <a:extLst>
            <a:ext uri="{FF2B5EF4-FFF2-40B4-BE49-F238E27FC236}">
              <a16:creationId xmlns:a16="http://schemas.microsoft.com/office/drawing/2014/main" id="{BA5B7731-60FF-4F31-AEC3-A3FF30600842}"/>
            </a:ext>
          </a:extLst>
        </xdr:cNvPr>
        <xdr:cNvSpPr/>
      </xdr:nvSpPr>
      <xdr:spPr>
        <a:xfrm>
          <a:off x="22110700" y="1459712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69" name="フローチャート: 判断 468">
          <a:extLst>
            <a:ext uri="{FF2B5EF4-FFF2-40B4-BE49-F238E27FC236}">
              <a16:creationId xmlns:a16="http://schemas.microsoft.com/office/drawing/2014/main" id="{9E230CC4-0E05-4CCD-A9EA-8ED45354AB02}"/>
            </a:ext>
          </a:extLst>
        </xdr:cNvPr>
        <xdr:cNvSpPr/>
      </xdr:nvSpPr>
      <xdr:spPr>
        <a:xfrm>
          <a:off x="21272500" y="1457883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70" name="フローチャート: 判断 469">
          <a:extLst>
            <a:ext uri="{FF2B5EF4-FFF2-40B4-BE49-F238E27FC236}">
              <a16:creationId xmlns:a16="http://schemas.microsoft.com/office/drawing/2014/main" id="{19FE8986-9004-4543-A9A3-130B349EAC5F}"/>
            </a:ext>
          </a:extLst>
        </xdr:cNvPr>
        <xdr:cNvSpPr/>
      </xdr:nvSpPr>
      <xdr:spPr>
        <a:xfrm>
          <a:off x="20383500" y="1452854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71" name="フローチャート: 判断 470">
          <a:extLst>
            <a:ext uri="{FF2B5EF4-FFF2-40B4-BE49-F238E27FC236}">
              <a16:creationId xmlns:a16="http://schemas.microsoft.com/office/drawing/2014/main" id="{6921DB2E-A4BE-45BC-81CC-93B3F3CAD998}"/>
            </a:ext>
          </a:extLst>
        </xdr:cNvPr>
        <xdr:cNvSpPr/>
      </xdr:nvSpPr>
      <xdr:spPr>
        <a:xfrm>
          <a:off x="19494500" y="1451787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72" name="フローチャート: 判断 471">
          <a:extLst>
            <a:ext uri="{FF2B5EF4-FFF2-40B4-BE49-F238E27FC236}">
              <a16:creationId xmlns:a16="http://schemas.microsoft.com/office/drawing/2014/main" id="{DCDA7378-6A01-425D-889C-AC2A45E67CCA}"/>
            </a:ext>
          </a:extLst>
        </xdr:cNvPr>
        <xdr:cNvSpPr/>
      </xdr:nvSpPr>
      <xdr:spPr>
        <a:xfrm>
          <a:off x="18605500" y="1457578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92215D0D-91DC-4C9F-BA85-70B525B178AF}"/>
            </a:ext>
          </a:extLst>
        </xdr:cNvPr>
        <xdr:cNvSpPr txBox="1"/>
      </xdr:nvSpPr>
      <xdr:spPr>
        <a:xfrm>
          <a:off x="21971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43E7FDB6-4A66-4786-9802-D87EC3827C38}"/>
            </a:ext>
          </a:extLst>
        </xdr:cNvPr>
        <xdr:cNvSpPr txBox="1"/>
      </xdr:nvSpPr>
      <xdr:spPr>
        <a:xfrm>
          <a:off x="21132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5EC805EA-E953-46B5-A8E7-4E11DDD5BFAA}"/>
            </a:ext>
          </a:extLst>
        </xdr:cNvPr>
        <xdr:cNvSpPr txBox="1"/>
      </xdr:nvSpPr>
      <xdr:spPr>
        <a:xfrm>
          <a:off x="20243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4E1F88BD-2542-44C8-ACCC-43751E7244FA}"/>
            </a:ext>
          </a:extLst>
        </xdr:cNvPr>
        <xdr:cNvSpPr txBox="1"/>
      </xdr:nvSpPr>
      <xdr:spPr>
        <a:xfrm>
          <a:off x="19354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D64353D4-3396-415F-B562-4DC04742EC0E}"/>
            </a:ext>
          </a:extLst>
        </xdr:cNvPr>
        <xdr:cNvSpPr txBox="1"/>
      </xdr:nvSpPr>
      <xdr:spPr>
        <a:xfrm>
          <a:off x="18465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85</xdr:row>
      <xdr:rowOff>39115</xdr:rowOff>
    </xdr:from>
    <xdr:to>
      <xdr:col>116</xdr:col>
      <xdr:colOff>114300</xdr:colOff>
      <xdr:row>85</xdr:row>
      <xdr:rowOff>140715</xdr:rowOff>
    </xdr:to>
    <xdr:sp macro="" textlink="">
      <xdr:nvSpPr>
        <xdr:cNvPr id="478" name="楕円 477">
          <a:extLst>
            <a:ext uri="{FF2B5EF4-FFF2-40B4-BE49-F238E27FC236}">
              <a16:creationId xmlns:a16="http://schemas.microsoft.com/office/drawing/2014/main" id="{65913135-1D1C-4964-A931-375B8E7E4894}"/>
            </a:ext>
          </a:extLst>
        </xdr:cNvPr>
        <xdr:cNvSpPr/>
      </xdr:nvSpPr>
      <xdr:spPr>
        <a:xfrm>
          <a:off x="22110700" y="1461236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85</xdr:row>
      <xdr:rowOff>17542</xdr:rowOff>
    </xdr:from>
    <xdr:ext cx="469744" cy="259045"/>
    <xdr:sp macro="" textlink="">
      <xdr:nvSpPr>
        <xdr:cNvPr id="479" name="【消防施設】&#10;一人当たり面積該当値テキスト">
          <a:extLst>
            <a:ext uri="{FF2B5EF4-FFF2-40B4-BE49-F238E27FC236}">
              <a16:creationId xmlns:a16="http://schemas.microsoft.com/office/drawing/2014/main" id="{35BB5E20-6716-4C76-A42B-A570DE3B55CA}"/>
            </a:ext>
          </a:extLst>
        </xdr:cNvPr>
        <xdr:cNvSpPr txBox="1"/>
      </xdr:nvSpPr>
      <xdr:spPr>
        <a:xfrm>
          <a:off x="22199600" y="1459079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0.257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480" name="楕円 479">
          <a:extLst>
            <a:ext uri="{FF2B5EF4-FFF2-40B4-BE49-F238E27FC236}">
              <a16:creationId xmlns:a16="http://schemas.microsoft.com/office/drawing/2014/main" id="{F057B3D5-6676-4E7C-888A-1DA39D013F9A}"/>
            </a:ext>
          </a:extLst>
        </xdr:cNvPr>
        <xdr:cNvSpPr/>
      </xdr:nvSpPr>
      <xdr:spPr>
        <a:xfrm>
          <a:off x="21272500" y="1461388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85</xdr:row>
      <xdr:rowOff>89915</xdr:rowOff>
    </xdr:from>
    <xdr:to>
      <xdr:col>116</xdr:col>
      <xdr:colOff>63500</xdr:colOff>
      <xdr:row>85</xdr:row>
      <xdr:rowOff>91439</xdr:rowOff>
    </xdr:to>
    <xdr:cxnSp macro="">
      <xdr:nvCxnSpPr>
        <xdr:cNvPr id="481" name="直線コネクタ 480">
          <a:extLst>
            <a:ext uri="{FF2B5EF4-FFF2-40B4-BE49-F238E27FC236}">
              <a16:creationId xmlns:a16="http://schemas.microsoft.com/office/drawing/2014/main" id="{C9F98FB3-5AF8-4BE1-BD14-9ACCCB592BEB}"/>
            </a:ext>
          </a:extLst>
        </xdr:cNvPr>
        <xdr:cNvCxnSpPr/>
      </xdr:nvCxnSpPr>
      <xdr:spPr>
        <a:xfrm flipV="1">
          <a:off x="21323300" y="14663165"/>
          <a:ext cx="838200" cy="1524"/>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85</xdr:row>
      <xdr:rowOff>45213</xdr:rowOff>
    </xdr:from>
    <xdr:to>
      <xdr:col>107</xdr:col>
      <xdr:colOff>101600</xdr:colOff>
      <xdr:row>85</xdr:row>
      <xdr:rowOff>146813</xdr:rowOff>
    </xdr:to>
    <xdr:sp macro="" textlink="">
      <xdr:nvSpPr>
        <xdr:cNvPr id="482" name="楕円 481">
          <a:extLst>
            <a:ext uri="{FF2B5EF4-FFF2-40B4-BE49-F238E27FC236}">
              <a16:creationId xmlns:a16="http://schemas.microsoft.com/office/drawing/2014/main" id="{A0C09FA6-CD20-45E0-9475-43C09D240AAB}"/>
            </a:ext>
          </a:extLst>
        </xdr:cNvPr>
        <xdr:cNvSpPr/>
      </xdr:nvSpPr>
      <xdr:spPr>
        <a:xfrm>
          <a:off x="20383500" y="1461846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85</xdr:row>
      <xdr:rowOff>91439</xdr:rowOff>
    </xdr:from>
    <xdr:to>
      <xdr:col>111</xdr:col>
      <xdr:colOff>177800</xdr:colOff>
      <xdr:row>85</xdr:row>
      <xdr:rowOff>96013</xdr:rowOff>
    </xdr:to>
    <xdr:cxnSp macro="">
      <xdr:nvCxnSpPr>
        <xdr:cNvPr id="483" name="直線コネクタ 482">
          <a:extLst>
            <a:ext uri="{FF2B5EF4-FFF2-40B4-BE49-F238E27FC236}">
              <a16:creationId xmlns:a16="http://schemas.microsoft.com/office/drawing/2014/main" id="{FC5307EB-EB9B-4555-AED3-F6F465A119FC}"/>
            </a:ext>
          </a:extLst>
        </xdr:cNvPr>
        <xdr:cNvCxnSpPr/>
      </xdr:nvCxnSpPr>
      <xdr:spPr>
        <a:xfrm flipV="1">
          <a:off x="20434300" y="14664689"/>
          <a:ext cx="889000" cy="4574"/>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484" name="楕円 483">
          <a:extLst>
            <a:ext uri="{FF2B5EF4-FFF2-40B4-BE49-F238E27FC236}">
              <a16:creationId xmlns:a16="http://schemas.microsoft.com/office/drawing/2014/main" id="{51916F9E-6F2A-4BF8-A18A-639B357C9102}"/>
            </a:ext>
          </a:extLst>
        </xdr:cNvPr>
        <xdr:cNvSpPr/>
      </xdr:nvSpPr>
      <xdr:spPr>
        <a:xfrm>
          <a:off x="19494500" y="1424279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83</xdr:row>
      <xdr:rowOff>63246</xdr:rowOff>
    </xdr:from>
    <xdr:to>
      <xdr:col>107</xdr:col>
      <xdr:colOff>50800</xdr:colOff>
      <xdr:row>85</xdr:row>
      <xdr:rowOff>96013</xdr:rowOff>
    </xdr:to>
    <xdr:cxnSp macro="">
      <xdr:nvCxnSpPr>
        <xdr:cNvPr id="485" name="直線コネクタ 484">
          <a:extLst>
            <a:ext uri="{FF2B5EF4-FFF2-40B4-BE49-F238E27FC236}">
              <a16:creationId xmlns:a16="http://schemas.microsoft.com/office/drawing/2014/main" id="{2CFB0E78-E000-4730-AE9A-096A0F8299E1}"/>
            </a:ext>
          </a:extLst>
        </xdr:cNvPr>
        <xdr:cNvCxnSpPr/>
      </xdr:nvCxnSpPr>
      <xdr:spPr>
        <a:xfrm>
          <a:off x="19545300" y="14293596"/>
          <a:ext cx="889000" cy="375667"/>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83</xdr:row>
      <xdr:rowOff>123714</xdr:rowOff>
    </xdr:from>
    <xdr:ext cx="469744" cy="259045"/>
    <xdr:sp macro="" textlink="">
      <xdr:nvSpPr>
        <xdr:cNvPr id="486" name="n_1aveValue【消防施設】&#10;一人当たり面積">
          <a:extLst>
            <a:ext uri="{FF2B5EF4-FFF2-40B4-BE49-F238E27FC236}">
              <a16:creationId xmlns:a16="http://schemas.microsoft.com/office/drawing/2014/main" id="{A7CE982B-8B71-41C8-8EC4-A58AF92F8ED8}"/>
            </a:ext>
          </a:extLst>
        </xdr:cNvPr>
        <xdr:cNvSpPr txBox="1"/>
      </xdr:nvSpPr>
      <xdr:spPr>
        <a:xfrm>
          <a:off x="21075727" y="1435406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0.301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83</xdr:row>
      <xdr:rowOff>73423</xdr:rowOff>
    </xdr:from>
    <xdr:ext cx="469744" cy="259045"/>
    <xdr:sp macro="" textlink="">
      <xdr:nvSpPr>
        <xdr:cNvPr id="487" name="n_2aveValue【消防施設】&#10;一人当たり面積">
          <a:extLst>
            <a:ext uri="{FF2B5EF4-FFF2-40B4-BE49-F238E27FC236}">
              <a16:creationId xmlns:a16="http://schemas.microsoft.com/office/drawing/2014/main" id="{B1E6183A-A162-4189-ADB7-4BB434A2C093}"/>
            </a:ext>
          </a:extLst>
        </xdr:cNvPr>
        <xdr:cNvSpPr txBox="1"/>
      </xdr:nvSpPr>
      <xdr:spPr>
        <a:xfrm>
          <a:off x="20199427" y="1430377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0.367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85</xdr:row>
      <xdr:rowOff>37355</xdr:rowOff>
    </xdr:from>
    <xdr:ext cx="469744" cy="259045"/>
    <xdr:sp macro="" textlink="">
      <xdr:nvSpPr>
        <xdr:cNvPr id="488" name="n_3aveValue【消防施設】&#10;一人当たり面積">
          <a:extLst>
            <a:ext uri="{FF2B5EF4-FFF2-40B4-BE49-F238E27FC236}">
              <a16:creationId xmlns:a16="http://schemas.microsoft.com/office/drawing/2014/main" id="{405634A9-B24D-4788-8AED-6BAA522E9B19}"/>
            </a:ext>
          </a:extLst>
        </xdr:cNvPr>
        <xdr:cNvSpPr txBox="1"/>
      </xdr:nvSpPr>
      <xdr:spPr>
        <a:xfrm>
          <a:off x="19310427" y="1461060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0.381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83</xdr:row>
      <xdr:rowOff>120666</xdr:rowOff>
    </xdr:from>
    <xdr:ext cx="469744" cy="259045"/>
    <xdr:sp macro="" textlink="">
      <xdr:nvSpPr>
        <xdr:cNvPr id="489" name="n_4aveValue【消防施設】&#10;一人当たり面積">
          <a:extLst>
            <a:ext uri="{FF2B5EF4-FFF2-40B4-BE49-F238E27FC236}">
              <a16:creationId xmlns:a16="http://schemas.microsoft.com/office/drawing/2014/main" id="{7AED7DB5-FA68-4B5D-954F-EFAFD419FCED}"/>
            </a:ext>
          </a:extLst>
        </xdr:cNvPr>
        <xdr:cNvSpPr txBox="1"/>
      </xdr:nvSpPr>
      <xdr:spPr>
        <a:xfrm>
          <a:off x="18421427" y="1435101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0.305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85</xdr:row>
      <xdr:rowOff>133366</xdr:rowOff>
    </xdr:from>
    <xdr:ext cx="469744" cy="259045"/>
    <xdr:sp macro="" textlink="">
      <xdr:nvSpPr>
        <xdr:cNvPr id="490" name="n_1mainValue【消防施設】&#10;一人当たり面積">
          <a:extLst>
            <a:ext uri="{FF2B5EF4-FFF2-40B4-BE49-F238E27FC236}">
              <a16:creationId xmlns:a16="http://schemas.microsoft.com/office/drawing/2014/main" id="{C1877832-C5AC-45B0-9EC3-83EE49C32B2E}"/>
            </a:ext>
          </a:extLst>
        </xdr:cNvPr>
        <xdr:cNvSpPr txBox="1"/>
      </xdr:nvSpPr>
      <xdr:spPr>
        <a:xfrm>
          <a:off x="21075727" y="1470661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0.255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85</xdr:row>
      <xdr:rowOff>137940</xdr:rowOff>
    </xdr:from>
    <xdr:ext cx="469744" cy="259045"/>
    <xdr:sp macro="" textlink="">
      <xdr:nvSpPr>
        <xdr:cNvPr id="491" name="n_2mainValue【消防施設】&#10;一人当たり面積">
          <a:extLst>
            <a:ext uri="{FF2B5EF4-FFF2-40B4-BE49-F238E27FC236}">
              <a16:creationId xmlns:a16="http://schemas.microsoft.com/office/drawing/2014/main" id="{7920631E-69C9-47FA-979C-C5D44D88EF7F}"/>
            </a:ext>
          </a:extLst>
        </xdr:cNvPr>
        <xdr:cNvSpPr txBox="1"/>
      </xdr:nvSpPr>
      <xdr:spPr>
        <a:xfrm>
          <a:off x="20199427" y="1471119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0.249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81</xdr:row>
      <xdr:rowOff>130573</xdr:rowOff>
    </xdr:from>
    <xdr:ext cx="469744" cy="259045"/>
    <xdr:sp macro="" textlink="">
      <xdr:nvSpPr>
        <xdr:cNvPr id="492" name="n_3mainValue【消防施設】&#10;一人当たり面積">
          <a:extLst>
            <a:ext uri="{FF2B5EF4-FFF2-40B4-BE49-F238E27FC236}">
              <a16:creationId xmlns:a16="http://schemas.microsoft.com/office/drawing/2014/main" id="{4564FBDF-FDF3-48DF-9A20-8C57F0D3653B}"/>
            </a:ext>
          </a:extLst>
        </xdr:cNvPr>
        <xdr:cNvSpPr txBox="1"/>
      </xdr:nvSpPr>
      <xdr:spPr>
        <a:xfrm>
          <a:off x="19310427" y="1401802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0.742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a:extLst>
            <a:ext uri="{FF2B5EF4-FFF2-40B4-BE49-F238E27FC236}">
              <a16:creationId xmlns:a16="http://schemas.microsoft.com/office/drawing/2014/main" id="{C7A41BB0-F540-4207-9401-A637042A210D}"/>
            </a:ext>
          </a:extLst>
        </xdr:cNvPr>
        <xdr:cNvSpPr/>
      </xdr:nvSpPr>
      <xdr:spPr>
        <a:xfrm>
          <a:off x="12446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a:extLst>
            <a:ext uri="{FF2B5EF4-FFF2-40B4-BE49-F238E27FC236}">
              <a16:creationId xmlns:a16="http://schemas.microsoft.com/office/drawing/2014/main" id="{7FF174CC-0F17-4607-BEA8-29C91D12794A}"/>
            </a:ext>
          </a:extLst>
        </xdr:cNvPr>
        <xdr:cNvSpPr/>
      </xdr:nvSpPr>
      <xdr:spPr>
        <a:xfrm>
          <a:off x="12573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a:extLst>
            <a:ext uri="{FF2B5EF4-FFF2-40B4-BE49-F238E27FC236}">
              <a16:creationId xmlns:a16="http://schemas.microsoft.com/office/drawing/2014/main" id="{6CDA5E9E-6958-48A9-9238-2EA534E0DCBC}"/>
            </a:ext>
          </a:extLst>
        </xdr:cNvPr>
        <xdr:cNvSpPr/>
      </xdr:nvSpPr>
      <xdr:spPr>
        <a:xfrm>
          <a:off x="12573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105/132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a:extLst>
            <a:ext uri="{FF2B5EF4-FFF2-40B4-BE49-F238E27FC236}">
              <a16:creationId xmlns:a16="http://schemas.microsoft.com/office/drawing/2014/main" id="{9EB2EE9F-6BE6-482F-9825-4BF426F50E38}"/>
            </a:ext>
          </a:extLst>
        </xdr:cNvPr>
        <xdr:cNvSpPr/>
      </xdr:nvSpPr>
      <xdr:spPr>
        <a:xfrm>
          <a:off x="135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a:extLst>
            <a:ext uri="{FF2B5EF4-FFF2-40B4-BE49-F238E27FC236}">
              <a16:creationId xmlns:a16="http://schemas.microsoft.com/office/drawing/2014/main" id="{28AA96DE-1372-4569-9FF9-04C02D7AE8B2}"/>
            </a:ext>
          </a:extLst>
        </xdr:cNvPr>
        <xdr:cNvSpPr/>
      </xdr:nvSpPr>
      <xdr:spPr>
        <a:xfrm>
          <a:off x="135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52.3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a:extLst>
            <a:ext uri="{FF2B5EF4-FFF2-40B4-BE49-F238E27FC236}">
              <a16:creationId xmlns:a16="http://schemas.microsoft.com/office/drawing/2014/main" id="{23EFE88C-E1F9-472E-AF2D-CD517A055906}"/>
            </a:ext>
          </a:extLst>
        </xdr:cNvPr>
        <xdr:cNvSpPr/>
      </xdr:nvSpPr>
      <xdr:spPr>
        <a:xfrm>
          <a:off x="14732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a:extLst>
            <a:ext uri="{FF2B5EF4-FFF2-40B4-BE49-F238E27FC236}">
              <a16:creationId xmlns:a16="http://schemas.microsoft.com/office/drawing/2014/main" id="{01300D16-580D-4585-AA81-9414B77D8495}"/>
            </a:ext>
          </a:extLst>
        </xdr:cNvPr>
        <xdr:cNvSpPr/>
      </xdr:nvSpPr>
      <xdr:spPr>
        <a:xfrm>
          <a:off x="14732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39.3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a:extLst>
            <a:ext uri="{FF2B5EF4-FFF2-40B4-BE49-F238E27FC236}">
              <a16:creationId xmlns:a16="http://schemas.microsoft.com/office/drawing/2014/main" id="{A0EA075D-DF4E-4F6B-B6AC-0A4E5973BC7D}"/>
            </a:ext>
          </a:extLst>
        </xdr:cNvPr>
        <xdr:cNvSpPr/>
      </xdr:nvSpPr>
      <xdr:spPr>
        <a:xfrm>
          <a:off x="12446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a:extLst>
            <a:ext uri="{FF2B5EF4-FFF2-40B4-BE49-F238E27FC236}">
              <a16:creationId xmlns:a16="http://schemas.microsoft.com/office/drawing/2014/main" id="{13682C6F-3A0F-4DB4-A47D-9E86379B2EB1}"/>
            </a:ext>
          </a:extLst>
        </xdr:cNvPr>
        <xdr:cNvSpPr txBox="1"/>
      </xdr:nvSpPr>
      <xdr:spPr>
        <a:xfrm>
          <a:off x="12407900" y="1657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a:extLst>
            <a:ext uri="{FF2B5EF4-FFF2-40B4-BE49-F238E27FC236}">
              <a16:creationId xmlns:a16="http://schemas.microsoft.com/office/drawing/2014/main" id="{7FAE5D0F-9EFB-4A62-8405-5A5FC93F85FA}"/>
            </a:ext>
          </a:extLst>
        </xdr:cNvPr>
        <xdr:cNvCxnSpPr/>
      </xdr:nvCxnSpPr>
      <xdr:spPr>
        <a:xfrm>
          <a:off x="12446000" y="1905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110</xdr:row>
      <xdr:rowOff>48277</xdr:rowOff>
    </xdr:from>
    <xdr:ext cx="467179" cy="259045"/>
    <xdr:sp macro="" textlink="">
      <xdr:nvSpPr>
        <xdr:cNvPr id="503" name="テキスト ボックス 502">
          <a:extLst>
            <a:ext uri="{FF2B5EF4-FFF2-40B4-BE49-F238E27FC236}">
              <a16:creationId xmlns:a16="http://schemas.microsoft.com/office/drawing/2014/main" id="{84FB2624-9A21-45A4-8E1F-089014D08EE0}"/>
            </a:ext>
          </a:extLst>
        </xdr:cNvPr>
        <xdr:cNvSpPr txBox="1"/>
      </xdr:nvSpPr>
      <xdr:spPr>
        <a:xfrm>
          <a:off x="11978821" y="1890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4" name="直線コネクタ 503">
          <a:extLst>
            <a:ext uri="{FF2B5EF4-FFF2-40B4-BE49-F238E27FC236}">
              <a16:creationId xmlns:a16="http://schemas.microsoft.com/office/drawing/2014/main" id="{E0938A94-ACFE-4A74-A153-F9E32BF851A8}"/>
            </a:ext>
          </a:extLst>
        </xdr:cNvPr>
        <xdr:cNvCxnSpPr/>
      </xdr:nvCxnSpPr>
      <xdr:spPr>
        <a:xfrm>
          <a:off x="12446000" y="18669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108</xdr:row>
      <xdr:rowOff>10177</xdr:rowOff>
    </xdr:from>
    <xdr:ext cx="467179" cy="259045"/>
    <xdr:sp macro="" textlink="">
      <xdr:nvSpPr>
        <xdr:cNvPr id="505" name="テキスト ボックス 504">
          <a:extLst>
            <a:ext uri="{FF2B5EF4-FFF2-40B4-BE49-F238E27FC236}">
              <a16:creationId xmlns:a16="http://schemas.microsoft.com/office/drawing/2014/main" id="{DB7BC6E4-50B9-4803-AFA8-C54C50E8E60E}"/>
            </a:ext>
          </a:extLst>
        </xdr:cNvPr>
        <xdr:cNvSpPr txBox="1"/>
      </xdr:nvSpPr>
      <xdr:spPr>
        <a:xfrm>
          <a:off x="11978821" y="1852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6" name="直線コネクタ 505">
          <a:extLst>
            <a:ext uri="{FF2B5EF4-FFF2-40B4-BE49-F238E27FC236}">
              <a16:creationId xmlns:a16="http://schemas.microsoft.com/office/drawing/2014/main" id="{A6E4FD45-449E-4355-A002-066F11AC5C6D}"/>
            </a:ext>
          </a:extLst>
        </xdr:cNvPr>
        <xdr:cNvCxnSpPr/>
      </xdr:nvCxnSpPr>
      <xdr:spPr>
        <a:xfrm>
          <a:off x="12446000" y="18288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105</xdr:row>
      <xdr:rowOff>143527</xdr:rowOff>
    </xdr:from>
    <xdr:ext cx="403059" cy="259045"/>
    <xdr:sp macro="" textlink="">
      <xdr:nvSpPr>
        <xdr:cNvPr id="507" name="テキスト ボックス 506">
          <a:extLst>
            <a:ext uri="{FF2B5EF4-FFF2-40B4-BE49-F238E27FC236}">
              <a16:creationId xmlns:a16="http://schemas.microsoft.com/office/drawing/2014/main" id="{6CED0634-AB29-465D-92C2-ABC7263A6127}"/>
            </a:ext>
          </a:extLst>
        </xdr:cNvPr>
        <xdr:cNvSpPr txBox="1"/>
      </xdr:nvSpPr>
      <xdr:spPr>
        <a:xfrm>
          <a:off x="12042941" y="1814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8" name="直線コネクタ 507">
          <a:extLst>
            <a:ext uri="{FF2B5EF4-FFF2-40B4-BE49-F238E27FC236}">
              <a16:creationId xmlns:a16="http://schemas.microsoft.com/office/drawing/2014/main" id="{2C2BA807-4F4B-4650-AC42-1347EDABF716}"/>
            </a:ext>
          </a:extLst>
        </xdr:cNvPr>
        <xdr:cNvCxnSpPr/>
      </xdr:nvCxnSpPr>
      <xdr:spPr>
        <a:xfrm>
          <a:off x="12446000" y="17907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103</xdr:row>
      <xdr:rowOff>105427</xdr:rowOff>
    </xdr:from>
    <xdr:ext cx="403059" cy="259045"/>
    <xdr:sp macro="" textlink="">
      <xdr:nvSpPr>
        <xdr:cNvPr id="509" name="テキスト ボックス 508">
          <a:extLst>
            <a:ext uri="{FF2B5EF4-FFF2-40B4-BE49-F238E27FC236}">
              <a16:creationId xmlns:a16="http://schemas.microsoft.com/office/drawing/2014/main" id="{39A32D07-123C-47C4-8C2C-A13F605C8891}"/>
            </a:ext>
          </a:extLst>
        </xdr:cNvPr>
        <xdr:cNvSpPr txBox="1"/>
      </xdr:nvSpPr>
      <xdr:spPr>
        <a:xfrm>
          <a:off x="12042941" y="1776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0" name="直線コネクタ 509">
          <a:extLst>
            <a:ext uri="{FF2B5EF4-FFF2-40B4-BE49-F238E27FC236}">
              <a16:creationId xmlns:a16="http://schemas.microsoft.com/office/drawing/2014/main" id="{4401392B-60B4-4F50-8A3E-FD841723B584}"/>
            </a:ext>
          </a:extLst>
        </xdr:cNvPr>
        <xdr:cNvCxnSpPr/>
      </xdr:nvCxnSpPr>
      <xdr:spPr>
        <a:xfrm>
          <a:off x="12446000" y="17526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101</xdr:row>
      <xdr:rowOff>67327</xdr:rowOff>
    </xdr:from>
    <xdr:ext cx="403059" cy="259045"/>
    <xdr:sp macro="" textlink="">
      <xdr:nvSpPr>
        <xdr:cNvPr id="511" name="テキスト ボックス 510">
          <a:extLst>
            <a:ext uri="{FF2B5EF4-FFF2-40B4-BE49-F238E27FC236}">
              <a16:creationId xmlns:a16="http://schemas.microsoft.com/office/drawing/2014/main" id="{EDAED9F1-4942-4AF3-949E-869A9D799599}"/>
            </a:ext>
          </a:extLst>
        </xdr:cNvPr>
        <xdr:cNvSpPr txBox="1"/>
      </xdr:nvSpPr>
      <xdr:spPr>
        <a:xfrm>
          <a:off x="12042941" y="1738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2" name="直線コネクタ 511">
          <a:extLst>
            <a:ext uri="{FF2B5EF4-FFF2-40B4-BE49-F238E27FC236}">
              <a16:creationId xmlns:a16="http://schemas.microsoft.com/office/drawing/2014/main" id="{DA8C7ABE-72A6-4D02-BB4B-2665D9901776}"/>
            </a:ext>
          </a:extLst>
        </xdr:cNvPr>
        <xdr:cNvCxnSpPr/>
      </xdr:nvCxnSpPr>
      <xdr:spPr>
        <a:xfrm>
          <a:off x="12446000" y="17145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99</xdr:row>
      <xdr:rowOff>29227</xdr:rowOff>
    </xdr:from>
    <xdr:ext cx="338939" cy="259045"/>
    <xdr:sp macro="" textlink="">
      <xdr:nvSpPr>
        <xdr:cNvPr id="513" name="テキスト ボックス 512">
          <a:extLst>
            <a:ext uri="{FF2B5EF4-FFF2-40B4-BE49-F238E27FC236}">
              <a16:creationId xmlns:a16="http://schemas.microsoft.com/office/drawing/2014/main" id="{2098FAEB-593B-4C9A-A319-07347CA3B7CC}"/>
            </a:ext>
          </a:extLst>
        </xdr:cNvPr>
        <xdr:cNvSpPr txBox="1"/>
      </xdr:nvSpPr>
      <xdr:spPr>
        <a:xfrm>
          <a:off x="12107061" y="17002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a:extLst>
            <a:ext uri="{FF2B5EF4-FFF2-40B4-BE49-F238E27FC236}">
              <a16:creationId xmlns:a16="http://schemas.microsoft.com/office/drawing/2014/main" id="{C128A5F4-7150-4CD2-A2EF-97CEEC777702}"/>
            </a:ext>
          </a:extLst>
        </xdr:cNvPr>
        <xdr:cNvCxnSpPr/>
      </xdr:nvCxnSpPr>
      <xdr:spPr>
        <a:xfrm>
          <a:off x="12446000" y="1676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a:extLst>
            <a:ext uri="{FF2B5EF4-FFF2-40B4-BE49-F238E27FC236}">
              <a16:creationId xmlns:a16="http://schemas.microsoft.com/office/drawing/2014/main" id="{A47179CC-C3AF-4F07-838F-DE48CCCBFB0D}"/>
            </a:ext>
          </a:extLst>
        </xdr:cNvPr>
        <xdr:cNvSpPr/>
      </xdr:nvSpPr>
      <xdr:spPr>
        <a:xfrm>
          <a:off x="12446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16" name="直線コネクタ 515">
          <a:extLst>
            <a:ext uri="{FF2B5EF4-FFF2-40B4-BE49-F238E27FC236}">
              <a16:creationId xmlns:a16="http://schemas.microsoft.com/office/drawing/2014/main" id="{5A9CCCCD-EEE9-4FE5-9151-5894D67C998D}"/>
            </a:ext>
          </a:extLst>
        </xdr:cNvPr>
        <xdr:cNvCxnSpPr/>
      </xdr:nvCxnSpPr>
      <xdr:spPr>
        <a:xfrm flipV="1">
          <a:off x="16318864" y="17145000"/>
          <a:ext cx="0" cy="1270000"/>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107</xdr:row>
      <xdr:rowOff>73677</xdr:rowOff>
    </xdr:from>
    <xdr:ext cx="469744" cy="259045"/>
    <xdr:sp macro="" textlink="">
      <xdr:nvSpPr>
        <xdr:cNvPr id="517" name="【庁舎】&#10;有形固定資産減価償却率最小値テキスト">
          <a:extLst>
            <a:ext uri="{FF2B5EF4-FFF2-40B4-BE49-F238E27FC236}">
              <a16:creationId xmlns:a16="http://schemas.microsoft.com/office/drawing/2014/main" id="{C40F5E46-C738-4899-8035-3F183948A79E}"/>
            </a:ext>
          </a:extLst>
        </xdr:cNvPr>
        <xdr:cNvSpPr txBox="1"/>
      </xdr:nvSpPr>
      <xdr:spPr>
        <a:xfrm>
          <a:off x="16357600" y="184188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18" name="直線コネクタ 517">
          <a:extLst>
            <a:ext uri="{FF2B5EF4-FFF2-40B4-BE49-F238E27FC236}">
              <a16:creationId xmlns:a16="http://schemas.microsoft.com/office/drawing/2014/main" id="{CCCC242F-FAEB-47C3-958E-82C171CD02E2}"/>
            </a:ext>
          </a:extLst>
        </xdr:cNvPr>
        <xdr:cNvCxnSpPr/>
      </xdr:nvCxnSpPr>
      <xdr:spPr>
        <a:xfrm>
          <a:off x="16230600" y="184150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98</xdr:row>
      <xdr:rowOff>118127</xdr:rowOff>
    </xdr:from>
    <xdr:ext cx="340478" cy="259045"/>
    <xdr:sp macro="" textlink="">
      <xdr:nvSpPr>
        <xdr:cNvPr id="519" name="【庁舎】&#10;有形固定資産減価償却率最大値テキスト">
          <a:extLst>
            <a:ext uri="{FF2B5EF4-FFF2-40B4-BE49-F238E27FC236}">
              <a16:creationId xmlns:a16="http://schemas.microsoft.com/office/drawing/2014/main" id="{A83C9BC7-62D9-49F2-B6EB-443D0DCFDA26}"/>
            </a:ext>
          </a:extLst>
        </xdr:cNvPr>
        <xdr:cNvSpPr txBox="1"/>
      </xdr:nvSpPr>
      <xdr:spPr>
        <a:xfrm>
          <a:off x="16357600" y="16920227"/>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0" name="直線コネクタ 519">
          <a:extLst>
            <a:ext uri="{FF2B5EF4-FFF2-40B4-BE49-F238E27FC236}">
              <a16:creationId xmlns:a16="http://schemas.microsoft.com/office/drawing/2014/main" id="{CF7668B9-570E-4547-819F-083DF2B4C78D}"/>
            </a:ext>
          </a:extLst>
        </xdr:cNvPr>
        <xdr:cNvCxnSpPr/>
      </xdr:nvCxnSpPr>
      <xdr:spPr>
        <a:xfrm>
          <a:off x="16230600" y="171450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103</xdr:row>
      <xdr:rowOff>41927</xdr:rowOff>
    </xdr:from>
    <xdr:ext cx="405111" cy="259045"/>
    <xdr:sp macro="" textlink="">
      <xdr:nvSpPr>
        <xdr:cNvPr id="521" name="【庁舎】&#10;有形固定資産減価償却率平均値テキスト">
          <a:extLst>
            <a:ext uri="{FF2B5EF4-FFF2-40B4-BE49-F238E27FC236}">
              <a16:creationId xmlns:a16="http://schemas.microsoft.com/office/drawing/2014/main" id="{BBACF3E9-AB37-46DA-B084-30EA1E190CC7}"/>
            </a:ext>
          </a:extLst>
        </xdr:cNvPr>
        <xdr:cNvSpPr txBox="1"/>
      </xdr:nvSpPr>
      <xdr:spPr>
        <a:xfrm>
          <a:off x="16357600" y="1770127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22" name="フローチャート: 判断 521">
          <a:extLst>
            <a:ext uri="{FF2B5EF4-FFF2-40B4-BE49-F238E27FC236}">
              <a16:creationId xmlns:a16="http://schemas.microsoft.com/office/drawing/2014/main" id="{1E01EA86-D643-4BF3-BF00-4352005EB910}"/>
            </a:ext>
          </a:extLst>
        </xdr:cNvPr>
        <xdr:cNvSpPr/>
      </xdr:nvSpPr>
      <xdr:spPr>
        <a:xfrm>
          <a:off x="16268700" y="178498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23" name="フローチャート: 判断 522">
          <a:extLst>
            <a:ext uri="{FF2B5EF4-FFF2-40B4-BE49-F238E27FC236}">
              <a16:creationId xmlns:a16="http://schemas.microsoft.com/office/drawing/2014/main" id="{6DA92B0B-6B28-4F96-B15A-3A4F76F9443D}"/>
            </a:ext>
          </a:extLst>
        </xdr:cNvPr>
        <xdr:cNvSpPr/>
      </xdr:nvSpPr>
      <xdr:spPr>
        <a:xfrm>
          <a:off x="15430500" y="1785366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24" name="フローチャート: 判断 523">
          <a:extLst>
            <a:ext uri="{FF2B5EF4-FFF2-40B4-BE49-F238E27FC236}">
              <a16:creationId xmlns:a16="http://schemas.microsoft.com/office/drawing/2014/main" id="{C3E59E75-3967-4C0A-98F5-C8D9C071398F}"/>
            </a:ext>
          </a:extLst>
        </xdr:cNvPr>
        <xdr:cNvSpPr/>
      </xdr:nvSpPr>
      <xdr:spPr>
        <a:xfrm>
          <a:off x="14541500" y="178701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25" name="フローチャート: 判断 524">
          <a:extLst>
            <a:ext uri="{FF2B5EF4-FFF2-40B4-BE49-F238E27FC236}">
              <a16:creationId xmlns:a16="http://schemas.microsoft.com/office/drawing/2014/main" id="{B2FA7B74-5338-47CD-8D10-169FC8255AE8}"/>
            </a:ext>
          </a:extLst>
        </xdr:cNvPr>
        <xdr:cNvSpPr/>
      </xdr:nvSpPr>
      <xdr:spPr>
        <a:xfrm>
          <a:off x="13652500" y="178752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26" name="フローチャート: 判断 525">
          <a:extLst>
            <a:ext uri="{FF2B5EF4-FFF2-40B4-BE49-F238E27FC236}">
              <a16:creationId xmlns:a16="http://schemas.microsoft.com/office/drawing/2014/main" id="{4A4B2D65-B77C-4473-A2EC-C3885E5DDA35}"/>
            </a:ext>
          </a:extLst>
        </xdr:cNvPr>
        <xdr:cNvSpPr/>
      </xdr:nvSpPr>
      <xdr:spPr>
        <a:xfrm>
          <a:off x="12763500" y="178435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4CFDD63F-F4DE-437E-A3B1-AB269D8C9707}"/>
            </a:ext>
          </a:extLst>
        </xdr:cNvPr>
        <xdr:cNvSpPr txBox="1"/>
      </xdr:nvSpPr>
      <xdr:spPr>
        <a:xfrm>
          <a:off x="16129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487E1CBE-EC12-4511-9DA9-41F208D84FFF}"/>
            </a:ext>
          </a:extLst>
        </xdr:cNvPr>
        <xdr:cNvSpPr txBox="1"/>
      </xdr:nvSpPr>
      <xdr:spPr>
        <a:xfrm>
          <a:off x="15290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82F49D1A-9E79-49CF-A691-29ED470BA70B}"/>
            </a:ext>
          </a:extLst>
        </xdr:cNvPr>
        <xdr:cNvSpPr txBox="1"/>
      </xdr:nvSpPr>
      <xdr:spPr>
        <a:xfrm>
          <a:off x="14401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295E035C-11DF-4427-84D0-D16F0620B0F2}"/>
            </a:ext>
          </a:extLst>
        </xdr:cNvPr>
        <xdr:cNvSpPr txBox="1"/>
      </xdr:nvSpPr>
      <xdr:spPr>
        <a:xfrm>
          <a:off x="1351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E1A57148-DA1C-4830-BB46-21F10CED711A}"/>
            </a:ext>
          </a:extLst>
        </xdr:cNvPr>
        <xdr:cNvSpPr txBox="1"/>
      </xdr:nvSpPr>
      <xdr:spPr>
        <a:xfrm>
          <a:off x="1262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106</xdr:row>
      <xdr:rowOff>41911</xdr:rowOff>
    </xdr:from>
    <xdr:to>
      <xdr:col>85</xdr:col>
      <xdr:colOff>177800</xdr:colOff>
      <xdr:row>106</xdr:row>
      <xdr:rowOff>143511</xdr:rowOff>
    </xdr:to>
    <xdr:sp macro="" textlink="">
      <xdr:nvSpPr>
        <xdr:cNvPr id="532" name="楕円 531">
          <a:extLst>
            <a:ext uri="{FF2B5EF4-FFF2-40B4-BE49-F238E27FC236}">
              <a16:creationId xmlns:a16="http://schemas.microsoft.com/office/drawing/2014/main" id="{A1E197AE-8DF8-4386-9C30-D685ABBF5E17}"/>
            </a:ext>
          </a:extLst>
        </xdr:cNvPr>
        <xdr:cNvSpPr/>
      </xdr:nvSpPr>
      <xdr:spPr>
        <a:xfrm>
          <a:off x="16268700" y="1821561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106</xdr:row>
      <xdr:rowOff>20338</xdr:rowOff>
    </xdr:from>
    <xdr:ext cx="405111" cy="259045"/>
    <xdr:sp macro="" textlink="">
      <xdr:nvSpPr>
        <xdr:cNvPr id="533" name="【庁舎】&#10;有形固定資産減価償却率該当値テキスト">
          <a:extLst>
            <a:ext uri="{FF2B5EF4-FFF2-40B4-BE49-F238E27FC236}">
              <a16:creationId xmlns:a16="http://schemas.microsoft.com/office/drawing/2014/main" id="{10EDCD8E-4A56-474B-A4DF-838F9E00A544}"/>
            </a:ext>
          </a:extLst>
        </xdr:cNvPr>
        <xdr:cNvSpPr txBox="1"/>
      </xdr:nvSpPr>
      <xdr:spPr>
        <a:xfrm>
          <a:off x="16357600" y="18194038"/>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88.3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106</xdr:row>
      <xdr:rowOff>34289</xdr:rowOff>
    </xdr:from>
    <xdr:to>
      <xdr:col>81</xdr:col>
      <xdr:colOff>101600</xdr:colOff>
      <xdr:row>106</xdr:row>
      <xdr:rowOff>135889</xdr:rowOff>
    </xdr:to>
    <xdr:sp macro="" textlink="">
      <xdr:nvSpPr>
        <xdr:cNvPr id="534" name="楕円 533">
          <a:extLst>
            <a:ext uri="{FF2B5EF4-FFF2-40B4-BE49-F238E27FC236}">
              <a16:creationId xmlns:a16="http://schemas.microsoft.com/office/drawing/2014/main" id="{75137948-EFBD-4E76-87A7-5E5CE5DC4A17}"/>
            </a:ext>
          </a:extLst>
        </xdr:cNvPr>
        <xdr:cNvSpPr/>
      </xdr:nvSpPr>
      <xdr:spPr>
        <a:xfrm>
          <a:off x="15430500" y="1820798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106</xdr:row>
      <xdr:rowOff>85089</xdr:rowOff>
    </xdr:from>
    <xdr:to>
      <xdr:col>85</xdr:col>
      <xdr:colOff>127000</xdr:colOff>
      <xdr:row>106</xdr:row>
      <xdr:rowOff>92711</xdr:rowOff>
    </xdr:to>
    <xdr:cxnSp macro="">
      <xdr:nvCxnSpPr>
        <xdr:cNvPr id="535" name="直線コネクタ 534">
          <a:extLst>
            <a:ext uri="{FF2B5EF4-FFF2-40B4-BE49-F238E27FC236}">
              <a16:creationId xmlns:a16="http://schemas.microsoft.com/office/drawing/2014/main" id="{3A716683-CD08-40E3-932C-F08A95687C5B}"/>
            </a:ext>
          </a:extLst>
        </xdr:cNvPr>
        <xdr:cNvCxnSpPr/>
      </xdr:nvCxnSpPr>
      <xdr:spPr>
        <a:xfrm>
          <a:off x="15481300" y="18258789"/>
          <a:ext cx="838200" cy="7622"/>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106</xdr:row>
      <xdr:rowOff>11430</xdr:rowOff>
    </xdr:from>
    <xdr:to>
      <xdr:col>76</xdr:col>
      <xdr:colOff>165100</xdr:colOff>
      <xdr:row>106</xdr:row>
      <xdr:rowOff>113030</xdr:rowOff>
    </xdr:to>
    <xdr:sp macro="" textlink="">
      <xdr:nvSpPr>
        <xdr:cNvPr id="536" name="楕円 535">
          <a:extLst>
            <a:ext uri="{FF2B5EF4-FFF2-40B4-BE49-F238E27FC236}">
              <a16:creationId xmlns:a16="http://schemas.microsoft.com/office/drawing/2014/main" id="{074CB174-73DF-44C2-A8A4-B77165ECE3B3}"/>
            </a:ext>
          </a:extLst>
        </xdr:cNvPr>
        <xdr:cNvSpPr/>
      </xdr:nvSpPr>
      <xdr:spPr>
        <a:xfrm>
          <a:off x="14541500" y="181851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106</xdr:row>
      <xdr:rowOff>62230</xdr:rowOff>
    </xdr:from>
    <xdr:to>
      <xdr:col>81</xdr:col>
      <xdr:colOff>50800</xdr:colOff>
      <xdr:row>106</xdr:row>
      <xdr:rowOff>85089</xdr:rowOff>
    </xdr:to>
    <xdr:cxnSp macro="">
      <xdr:nvCxnSpPr>
        <xdr:cNvPr id="537" name="直線コネクタ 536">
          <a:extLst>
            <a:ext uri="{FF2B5EF4-FFF2-40B4-BE49-F238E27FC236}">
              <a16:creationId xmlns:a16="http://schemas.microsoft.com/office/drawing/2014/main" id="{63FA96B1-B380-44FA-AAA5-398305FCFE9D}"/>
            </a:ext>
          </a:extLst>
        </xdr:cNvPr>
        <xdr:cNvCxnSpPr/>
      </xdr:nvCxnSpPr>
      <xdr:spPr>
        <a:xfrm>
          <a:off x="14592300" y="18235930"/>
          <a:ext cx="889000" cy="22859"/>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105</xdr:row>
      <xdr:rowOff>160020</xdr:rowOff>
    </xdr:from>
    <xdr:to>
      <xdr:col>72</xdr:col>
      <xdr:colOff>38100</xdr:colOff>
      <xdr:row>106</xdr:row>
      <xdr:rowOff>90170</xdr:rowOff>
    </xdr:to>
    <xdr:sp macro="" textlink="">
      <xdr:nvSpPr>
        <xdr:cNvPr id="538" name="楕円 537">
          <a:extLst>
            <a:ext uri="{FF2B5EF4-FFF2-40B4-BE49-F238E27FC236}">
              <a16:creationId xmlns:a16="http://schemas.microsoft.com/office/drawing/2014/main" id="{FE008F2B-63D5-413E-89F3-34F2EFE90076}"/>
            </a:ext>
          </a:extLst>
        </xdr:cNvPr>
        <xdr:cNvSpPr/>
      </xdr:nvSpPr>
      <xdr:spPr>
        <a:xfrm>
          <a:off x="13652500" y="1816227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106</xdr:row>
      <xdr:rowOff>39370</xdr:rowOff>
    </xdr:from>
    <xdr:to>
      <xdr:col>76</xdr:col>
      <xdr:colOff>114300</xdr:colOff>
      <xdr:row>106</xdr:row>
      <xdr:rowOff>62230</xdr:rowOff>
    </xdr:to>
    <xdr:cxnSp macro="">
      <xdr:nvCxnSpPr>
        <xdr:cNvPr id="539" name="直線コネクタ 538">
          <a:extLst>
            <a:ext uri="{FF2B5EF4-FFF2-40B4-BE49-F238E27FC236}">
              <a16:creationId xmlns:a16="http://schemas.microsoft.com/office/drawing/2014/main" id="{20AEF6C5-A227-4D8B-8887-09EDC71476BC}"/>
            </a:ext>
          </a:extLst>
        </xdr:cNvPr>
        <xdr:cNvCxnSpPr/>
      </xdr:nvCxnSpPr>
      <xdr:spPr>
        <a:xfrm>
          <a:off x="13703300" y="18213070"/>
          <a:ext cx="889000" cy="22860"/>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102</xdr:row>
      <xdr:rowOff>140988</xdr:rowOff>
    </xdr:from>
    <xdr:ext cx="405111" cy="259045"/>
    <xdr:sp macro="" textlink="">
      <xdr:nvSpPr>
        <xdr:cNvPr id="540" name="n_1aveValue【庁舎】&#10;有形固定資産減価償却率">
          <a:extLst>
            <a:ext uri="{FF2B5EF4-FFF2-40B4-BE49-F238E27FC236}">
              <a16:creationId xmlns:a16="http://schemas.microsoft.com/office/drawing/2014/main" id="{BEE729F8-5B19-46DC-9B5D-037528DFAC5F}"/>
            </a:ext>
          </a:extLst>
        </xdr:cNvPr>
        <xdr:cNvSpPr txBox="1"/>
      </xdr:nvSpPr>
      <xdr:spPr>
        <a:xfrm>
          <a:off x="15266044" y="1762888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102</xdr:row>
      <xdr:rowOff>157497</xdr:rowOff>
    </xdr:from>
    <xdr:ext cx="405111" cy="259045"/>
    <xdr:sp macro="" textlink="">
      <xdr:nvSpPr>
        <xdr:cNvPr id="541" name="n_2aveValue【庁舎】&#10;有形固定資産減価償却率">
          <a:extLst>
            <a:ext uri="{FF2B5EF4-FFF2-40B4-BE49-F238E27FC236}">
              <a16:creationId xmlns:a16="http://schemas.microsoft.com/office/drawing/2014/main" id="{D2DFD0E4-5CDA-4FC0-B58B-E4BD83FCF8DE}"/>
            </a:ext>
          </a:extLst>
        </xdr:cNvPr>
        <xdr:cNvSpPr txBox="1"/>
      </xdr:nvSpPr>
      <xdr:spPr>
        <a:xfrm>
          <a:off x="14389744" y="176453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102</xdr:row>
      <xdr:rowOff>162577</xdr:rowOff>
    </xdr:from>
    <xdr:ext cx="405111" cy="259045"/>
    <xdr:sp macro="" textlink="">
      <xdr:nvSpPr>
        <xdr:cNvPr id="542" name="n_3aveValue【庁舎】&#10;有形固定資産減価償却率">
          <a:extLst>
            <a:ext uri="{FF2B5EF4-FFF2-40B4-BE49-F238E27FC236}">
              <a16:creationId xmlns:a16="http://schemas.microsoft.com/office/drawing/2014/main" id="{FC341FA5-21B2-49A2-8E85-4D577C5E514E}"/>
            </a:ext>
          </a:extLst>
        </xdr:cNvPr>
        <xdr:cNvSpPr txBox="1"/>
      </xdr:nvSpPr>
      <xdr:spPr>
        <a:xfrm>
          <a:off x="13500744" y="176504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102</xdr:row>
      <xdr:rowOff>130827</xdr:rowOff>
    </xdr:from>
    <xdr:ext cx="405111" cy="259045"/>
    <xdr:sp macro="" textlink="">
      <xdr:nvSpPr>
        <xdr:cNvPr id="543" name="n_4aveValue【庁舎】&#10;有形固定資産減価償却率">
          <a:extLst>
            <a:ext uri="{FF2B5EF4-FFF2-40B4-BE49-F238E27FC236}">
              <a16:creationId xmlns:a16="http://schemas.microsoft.com/office/drawing/2014/main" id="{AC099615-A9B7-4038-92F2-479C09D657B8}"/>
            </a:ext>
          </a:extLst>
        </xdr:cNvPr>
        <xdr:cNvSpPr txBox="1"/>
      </xdr:nvSpPr>
      <xdr:spPr>
        <a:xfrm>
          <a:off x="12611744" y="176187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106</xdr:row>
      <xdr:rowOff>127016</xdr:rowOff>
    </xdr:from>
    <xdr:ext cx="405111" cy="259045"/>
    <xdr:sp macro="" textlink="">
      <xdr:nvSpPr>
        <xdr:cNvPr id="544" name="n_1mainValue【庁舎】&#10;有形固定資産減価償却率">
          <a:extLst>
            <a:ext uri="{FF2B5EF4-FFF2-40B4-BE49-F238E27FC236}">
              <a16:creationId xmlns:a16="http://schemas.microsoft.com/office/drawing/2014/main" id="{4E87A742-A07B-4895-9CA0-3362EB72F169}"/>
            </a:ext>
          </a:extLst>
        </xdr:cNvPr>
        <xdr:cNvSpPr txBox="1"/>
      </xdr:nvSpPr>
      <xdr:spPr>
        <a:xfrm>
          <a:off x="15266044" y="1830071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87.7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106</xdr:row>
      <xdr:rowOff>104157</xdr:rowOff>
    </xdr:from>
    <xdr:ext cx="405111" cy="259045"/>
    <xdr:sp macro="" textlink="">
      <xdr:nvSpPr>
        <xdr:cNvPr id="545" name="n_2mainValue【庁舎】&#10;有形固定資産減価償却率">
          <a:extLst>
            <a:ext uri="{FF2B5EF4-FFF2-40B4-BE49-F238E27FC236}">
              <a16:creationId xmlns:a16="http://schemas.microsoft.com/office/drawing/2014/main" id="{61E9DA8C-FCD4-4073-9DF7-E5E7ABBE4FA3}"/>
            </a:ext>
          </a:extLst>
        </xdr:cNvPr>
        <xdr:cNvSpPr txBox="1"/>
      </xdr:nvSpPr>
      <xdr:spPr>
        <a:xfrm>
          <a:off x="14389744" y="182778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85.9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106</xdr:row>
      <xdr:rowOff>81297</xdr:rowOff>
    </xdr:from>
    <xdr:ext cx="405111" cy="259045"/>
    <xdr:sp macro="" textlink="">
      <xdr:nvSpPr>
        <xdr:cNvPr id="546" name="n_3mainValue【庁舎】&#10;有形固定資産減価償却率">
          <a:extLst>
            <a:ext uri="{FF2B5EF4-FFF2-40B4-BE49-F238E27FC236}">
              <a16:creationId xmlns:a16="http://schemas.microsoft.com/office/drawing/2014/main" id="{5E9AE09E-A0DB-4974-8277-9E31936DF56E}"/>
            </a:ext>
          </a:extLst>
        </xdr:cNvPr>
        <xdr:cNvSpPr txBox="1"/>
      </xdr:nvSpPr>
      <xdr:spPr>
        <a:xfrm>
          <a:off x="13500744" y="182549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84.1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22EA5FE5-F000-4E23-9301-8CC7DDD0EA7A}"/>
            </a:ext>
          </a:extLst>
        </xdr:cNvPr>
        <xdr:cNvSpPr/>
      </xdr:nvSpPr>
      <xdr:spPr>
        <a:xfrm>
          <a:off x="18288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6B6D4493-C00A-4BD4-B63B-937DFF976520}"/>
            </a:ext>
          </a:extLst>
        </xdr:cNvPr>
        <xdr:cNvSpPr/>
      </xdr:nvSpPr>
      <xdr:spPr>
        <a:xfrm>
          <a:off x="1841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97057F94-A2B1-45C5-A3AB-E2E817ED8028}"/>
            </a:ext>
          </a:extLst>
        </xdr:cNvPr>
        <xdr:cNvSpPr/>
      </xdr:nvSpPr>
      <xdr:spPr>
        <a:xfrm>
          <a:off x="1841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106/130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4D381187-266E-42E1-A9D6-C5D363397115}"/>
            </a:ext>
          </a:extLst>
        </xdr:cNvPr>
        <xdr:cNvSpPr/>
      </xdr:nvSpPr>
      <xdr:spPr>
        <a:xfrm>
          <a:off x="194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714087D4-1A28-47A5-9931-6C9E4ABBE2BC}"/>
            </a:ext>
          </a:extLst>
        </xdr:cNvPr>
        <xdr:cNvSpPr/>
      </xdr:nvSpPr>
      <xdr:spPr>
        <a:xfrm>
          <a:off x="194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0.187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BF77F598-93BC-43D3-91B4-8F390F12D1D8}"/>
            </a:ext>
          </a:extLst>
        </xdr:cNvPr>
        <xdr:cNvSpPr/>
      </xdr:nvSpPr>
      <xdr:spPr>
        <a:xfrm>
          <a:off x="20574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FFF9A43A-9DC5-4D80-B189-90D42E59BF00}"/>
            </a:ext>
          </a:extLst>
        </xdr:cNvPr>
        <xdr:cNvSpPr/>
      </xdr:nvSpPr>
      <xdr:spPr>
        <a:xfrm>
          <a:off x="20574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0.248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B6012827-B308-4C68-AF70-B2792E98E4A4}"/>
            </a:ext>
          </a:extLst>
        </xdr:cNvPr>
        <xdr:cNvSpPr/>
      </xdr:nvSpPr>
      <xdr:spPr>
        <a:xfrm>
          <a:off x="18288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8B76F877-4615-4757-8402-955D4C0AC65D}"/>
            </a:ext>
          </a:extLst>
        </xdr:cNvPr>
        <xdr:cNvSpPr txBox="1"/>
      </xdr:nvSpPr>
      <xdr:spPr>
        <a:xfrm>
          <a:off x="18249900" y="1657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BB956461-5695-4452-80E1-BF3CF55FB923}"/>
            </a:ext>
          </a:extLst>
        </xdr:cNvPr>
        <xdr:cNvCxnSpPr/>
      </xdr:nvCxnSpPr>
      <xdr:spPr>
        <a:xfrm>
          <a:off x="18288000" y="1905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a:extLst>
            <a:ext uri="{FF2B5EF4-FFF2-40B4-BE49-F238E27FC236}">
              <a16:creationId xmlns:a16="http://schemas.microsoft.com/office/drawing/2014/main" id="{5656A2DC-7C6E-43BB-B08B-6C76B037F2AF}"/>
            </a:ext>
          </a:extLst>
        </xdr:cNvPr>
        <xdr:cNvCxnSpPr/>
      </xdr:nvCxnSpPr>
      <xdr:spPr>
        <a:xfrm>
          <a:off x="18288000" y="18669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D078CEA0-8400-4E9B-AB19-74AA34E09116}"/>
            </a:ext>
          </a:extLst>
        </xdr:cNvPr>
        <xdr:cNvSpPr txBox="1"/>
      </xdr:nvSpPr>
      <xdr:spPr>
        <a:xfrm>
          <a:off x="17820821" y="1852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a:extLst>
            <a:ext uri="{FF2B5EF4-FFF2-40B4-BE49-F238E27FC236}">
              <a16:creationId xmlns:a16="http://schemas.microsoft.com/office/drawing/2014/main" id="{2062DFF3-5A26-47B9-BBAF-D0A306C137DF}"/>
            </a:ext>
          </a:extLst>
        </xdr:cNvPr>
        <xdr:cNvCxnSpPr/>
      </xdr:nvCxnSpPr>
      <xdr:spPr>
        <a:xfrm>
          <a:off x="18288000" y="18288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105</xdr:row>
      <xdr:rowOff>143527</xdr:rowOff>
    </xdr:from>
    <xdr:ext cx="467179" cy="259045"/>
    <xdr:sp macro="" textlink="">
      <xdr:nvSpPr>
        <xdr:cNvPr id="560" name="テキスト ボックス 559">
          <a:extLst>
            <a:ext uri="{FF2B5EF4-FFF2-40B4-BE49-F238E27FC236}">
              <a16:creationId xmlns:a16="http://schemas.microsoft.com/office/drawing/2014/main" id="{B89AA5FA-860C-40AB-ADDB-4BB413BB920A}"/>
            </a:ext>
          </a:extLst>
        </xdr:cNvPr>
        <xdr:cNvSpPr txBox="1"/>
      </xdr:nvSpPr>
      <xdr:spPr>
        <a:xfrm>
          <a:off x="17820821" y="1814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a:extLst>
            <a:ext uri="{FF2B5EF4-FFF2-40B4-BE49-F238E27FC236}">
              <a16:creationId xmlns:a16="http://schemas.microsoft.com/office/drawing/2014/main" id="{60A787DC-8B82-4BA3-B8DD-19C76C775E46}"/>
            </a:ext>
          </a:extLst>
        </xdr:cNvPr>
        <xdr:cNvCxnSpPr/>
      </xdr:nvCxnSpPr>
      <xdr:spPr>
        <a:xfrm>
          <a:off x="18288000" y="1790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103</xdr:row>
      <xdr:rowOff>105427</xdr:rowOff>
    </xdr:from>
    <xdr:ext cx="467179" cy="259045"/>
    <xdr:sp macro="" textlink="">
      <xdr:nvSpPr>
        <xdr:cNvPr id="562" name="テキスト ボックス 561">
          <a:extLst>
            <a:ext uri="{FF2B5EF4-FFF2-40B4-BE49-F238E27FC236}">
              <a16:creationId xmlns:a16="http://schemas.microsoft.com/office/drawing/2014/main" id="{2B286E40-0E15-4DA5-97A3-5F719F71E0BC}"/>
            </a:ext>
          </a:extLst>
        </xdr:cNvPr>
        <xdr:cNvSpPr txBox="1"/>
      </xdr:nvSpPr>
      <xdr:spPr>
        <a:xfrm>
          <a:off x="17820821" y="1776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a:extLst>
            <a:ext uri="{FF2B5EF4-FFF2-40B4-BE49-F238E27FC236}">
              <a16:creationId xmlns:a16="http://schemas.microsoft.com/office/drawing/2014/main" id="{FE2F3E63-F3B2-456E-8239-B34BF61C4A73}"/>
            </a:ext>
          </a:extLst>
        </xdr:cNvPr>
        <xdr:cNvCxnSpPr/>
      </xdr:nvCxnSpPr>
      <xdr:spPr>
        <a:xfrm>
          <a:off x="18288000" y="17526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101</xdr:row>
      <xdr:rowOff>67327</xdr:rowOff>
    </xdr:from>
    <xdr:ext cx="467179" cy="259045"/>
    <xdr:sp macro="" textlink="">
      <xdr:nvSpPr>
        <xdr:cNvPr id="564" name="テキスト ボックス 563">
          <a:extLst>
            <a:ext uri="{FF2B5EF4-FFF2-40B4-BE49-F238E27FC236}">
              <a16:creationId xmlns:a16="http://schemas.microsoft.com/office/drawing/2014/main" id="{A8383015-06B5-484B-957D-61F84E6970AF}"/>
            </a:ext>
          </a:extLst>
        </xdr:cNvPr>
        <xdr:cNvSpPr txBox="1"/>
      </xdr:nvSpPr>
      <xdr:spPr>
        <a:xfrm>
          <a:off x="17820821" y="1738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a:extLst>
            <a:ext uri="{FF2B5EF4-FFF2-40B4-BE49-F238E27FC236}">
              <a16:creationId xmlns:a16="http://schemas.microsoft.com/office/drawing/2014/main" id="{9B469972-F9A1-4447-8CA2-163C02DEA41A}"/>
            </a:ext>
          </a:extLst>
        </xdr:cNvPr>
        <xdr:cNvCxnSpPr/>
      </xdr:nvCxnSpPr>
      <xdr:spPr>
        <a:xfrm>
          <a:off x="18288000" y="17145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99</xdr:row>
      <xdr:rowOff>29227</xdr:rowOff>
    </xdr:from>
    <xdr:ext cx="467179" cy="259045"/>
    <xdr:sp macro="" textlink="">
      <xdr:nvSpPr>
        <xdr:cNvPr id="566" name="テキスト ボックス 565">
          <a:extLst>
            <a:ext uri="{FF2B5EF4-FFF2-40B4-BE49-F238E27FC236}">
              <a16:creationId xmlns:a16="http://schemas.microsoft.com/office/drawing/2014/main" id="{2F16C7B8-85EF-4B97-84E6-8A527C5EB093}"/>
            </a:ext>
          </a:extLst>
        </xdr:cNvPr>
        <xdr:cNvSpPr txBox="1"/>
      </xdr:nvSpPr>
      <xdr:spPr>
        <a:xfrm>
          <a:off x="17820821" y="1700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EA04A199-34B8-4458-BAEE-B7404620DB7C}"/>
            </a:ext>
          </a:extLst>
        </xdr:cNvPr>
        <xdr:cNvCxnSpPr/>
      </xdr:nvCxnSpPr>
      <xdr:spPr>
        <a:xfrm>
          <a:off x="18288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676B88E9-D8FD-43C9-B6ED-E8B1FDF9C676}"/>
            </a:ext>
          </a:extLst>
        </xdr:cNvPr>
        <xdr:cNvSpPr txBox="1"/>
      </xdr:nvSpPr>
      <xdr:spPr>
        <a:xfrm>
          <a:off x="17820821" y="1662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庁舎】&#10;一人当たり面積グラフ枠">
          <a:extLst>
            <a:ext uri="{FF2B5EF4-FFF2-40B4-BE49-F238E27FC236}">
              <a16:creationId xmlns:a16="http://schemas.microsoft.com/office/drawing/2014/main" id="{2BA976F0-EB3E-4A1E-B9EF-1B3F63E6698F}"/>
            </a:ext>
          </a:extLst>
        </xdr:cNvPr>
        <xdr:cNvSpPr/>
      </xdr:nvSpPr>
      <xdr:spPr>
        <a:xfrm>
          <a:off x="18288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70" name="直線コネクタ 569">
          <a:extLst>
            <a:ext uri="{FF2B5EF4-FFF2-40B4-BE49-F238E27FC236}">
              <a16:creationId xmlns:a16="http://schemas.microsoft.com/office/drawing/2014/main" id="{942606C0-3B00-401A-9D4A-268E39FCDECB}"/>
            </a:ext>
          </a:extLst>
        </xdr:cNvPr>
        <xdr:cNvCxnSpPr/>
      </xdr:nvCxnSpPr>
      <xdr:spPr>
        <a:xfrm flipV="1">
          <a:off x="22160864" y="17396079"/>
          <a:ext cx="0" cy="1156716"/>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108</xdr:row>
      <xdr:rowOff>40022</xdr:rowOff>
    </xdr:from>
    <xdr:ext cx="469744" cy="259045"/>
    <xdr:sp macro="" textlink="">
      <xdr:nvSpPr>
        <xdr:cNvPr id="571" name="【庁舎】&#10;一人当たり面積最小値テキスト">
          <a:extLst>
            <a:ext uri="{FF2B5EF4-FFF2-40B4-BE49-F238E27FC236}">
              <a16:creationId xmlns:a16="http://schemas.microsoft.com/office/drawing/2014/main" id="{600DCE0A-6CCD-4E7A-9A11-35AA1AA2B25C}"/>
            </a:ext>
          </a:extLst>
        </xdr:cNvPr>
        <xdr:cNvSpPr txBox="1"/>
      </xdr:nvSpPr>
      <xdr:spPr>
        <a:xfrm>
          <a:off x="22199600" y="1855662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0.305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72" name="直線コネクタ 571">
          <a:extLst>
            <a:ext uri="{FF2B5EF4-FFF2-40B4-BE49-F238E27FC236}">
              <a16:creationId xmlns:a16="http://schemas.microsoft.com/office/drawing/2014/main" id="{06648E54-5A1C-4701-8D47-2FB0EB85CD2D}"/>
            </a:ext>
          </a:extLst>
        </xdr:cNvPr>
        <xdr:cNvCxnSpPr/>
      </xdr:nvCxnSpPr>
      <xdr:spPr>
        <a:xfrm>
          <a:off x="22072600" y="1855279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100</xdr:row>
      <xdr:rowOff>26306</xdr:rowOff>
    </xdr:from>
    <xdr:ext cx="469744" cy="259045"/>
    <xdr:sp macro="" textlink="">
      <xdr:nvSpPr>
        <xdr:cNvPr id="573" name="【庁舎】&#10;一人当たり面積最大値テキスト">
          <a:extLst>
            <a:ext uri="{FF2B5EF4-FFF2-40B4-BE49-F238E27FC236}">
              <a16:creationId xmlns:a16="http://schemas.microsoft.com/office/drawing/2014/main" id="{6B8AC1F9-03C4-4DC6-9ACC-14DE1CA90AAC}"/>
            </a:ext>
          </a:extLst>
        </xdr:cNvPr>
        <xdr:cNvSpPr txBox="1"/>
      </xdr:nvSpPr>
      <xdr:spPr>
        <a:xfrm>
          <a:off x="22199600" y="1717130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3.341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74" name="直線コネクタ 573">
          <a:extLst>
            <a:ext uri="{FF2B5EF4-FFF2-40B4-BE49-F238E27FC236}">
              <a16:creationId xmlns:a16="http://schemas.microsoft.com/office/drawing/2014/main" id="{DBB666C0-13AC-4C0D-82E3-7652EA3028FE}"/>
            </a:ext>
          </a:extLst>
        </xdr:cNvPr>
        <xdr:cNvCxnSpPr/>
      </xdr:nvCxnSpPr>
      <xdr:spPr>
        <a:xfrm>
          <a:off x="22072600" y="1739607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105</xdr:row>
      <xdr:rowOff>120666</xdr:rowOff>
    </xdr:from>
    <xdr:ext cx="469744" cy="259045"/>
    <xdr:sp macro="" textlink="">
      <xdr:nvSpPr>
        <xdr:cNvPr id="575" name="【庁舎】&#10;一人当たり面積平均値テキスト">
          <a:extLst>
            <a:ext uri="{FF2B5EF4-FFF2-40B4-BE49-F238E27FC236}">
              <a16:creationId xmlns:a16="http://schemas.microsoft.com/office/drawing/2014/main" id="{03E0E2AA-B7A1-46D4-8A89-BCF4381AD6AA}"/>
            </a:ext>
          </a:extLst>
        </xdr:cNvPr>
        <xdr:cNvSpPr txBox="1"/>
      </xdr:nvSpPr>
      <xdr:spPr>
        <a:xfrm>
          <a:off x="22199600" y="1812291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0.910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76" name="フローチャート: 判断 575">
          <a:extLst>
            <a:ext uri="{FF2B5EF4-FFF2-40B4-BE49-F238E27FC236}">
              <a16:creationId xmlns:a16="http://schemas.microsoft.com/office/drawing/2014/main" id="{F34BAE56-4C94-4017-9E49-D6065B6AAC31}"/>
            </a:ext>
          </a:extLst>
        </xdr:cNvPr>
        <xdr:cNvSpPr/>
      </xdr:nvSpPr>
      <xdr:spPr>
        <a:xfrm>
          <a:off x="22110700" y="1827148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77" name="フローチャート: 判断 576">
          <a:extLst>
            <a:ext uri="{FF2B5EF4-FFF2-40B4-BE49-F238E27FC236}">
              <a16:creationId xmlns:a16="http://schemas.microsoft.com/office/drawing/2014/main" id="{2560B278-8FB8-4896-BBB3-3C47A5EFE9F0}"/>
            </a:ext>
          </a:extLst>
        </xdr:cNvPr>
        <xdr:cNvSpPr/>
      </xdr:nvSpPr>
      <xdr:spPr>
        <a:xfrm>
          <a:off x="21272500" y="1828253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78" name="フローチャート: 判断 577">
          <a:extLst>
            <a:ext uri="{FF2B5EF4-FFF2-40B4-BE49-F238E27FC236}">
              <a16:creationId xmlns:a16="http://schemas.microsoft.com/office/drawing/2014/main" id="{62F5E291-27EE-4ACC-8D55-C9C0AEA9A5F9}"/>
            </a:ext>
          </a:extLst>
        </xdr:cNvPr>
        <xdr:cNvSpPr/>
      </xdr:nvSpPr>
      <xdr:spPr>
        <a:xfrm>
          <a:off x="20383500" y="1828673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79" name="フローチャート: 判断 578">
          <a:extLst>
            <a:ext uri="{FF2B5EF4-FFF2-40B4-BE49-F238E27FC236}">
              <a16:creationId xmlns:a16="http://schemas.microsoft.com/office/drawing/2014/main" id="{789B2968-D9FF-4481-8473-EA52F29EB4C5}"/>
            </a:ext>
          </a:extLst>
        </xdr:cNvPr>
        <xdr:cNvSpPr/>
      </xdr:nvSpPr>
      <xdr:spPr>
        <a:xfrm>
          <a:off x="19494500" y="1828101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80" name="フローチャート: 判断 579">
          <a:extLst>
            <a:ext uri="{FF2B5EF4-FFF2-40B4-BE49-F238E27FC236}">
              <a16:creationId xmlns:a16="http://schemas.microsoft.com/office/drawing/2014/main" id="{92DF37C3-A263-4BB1-B763-41F10FEC0EDF}"/>
            </a:ext>
          </a:extLst>
        </xdr:cNvPr>
        <xdr:cNvSpPr/>
      </xdr:nvSpPr>
      <xdr:spPr>
        <a:xfrm>
          <a:off x="18605500" y="1830387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A1A59FF5-BF32-45FF-BD57-0AAB251DEDC5}"/>
            </a:ext>
          </a:extLst>
        </xdr:cNvPr>
        <xdr:cNvSpPr txBox="1"/>
      </xdr:nvSpPr>
      <xdr:spPr>
        <a:xfrm>
          <a:off x="21971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E5ADAD43-415A-49E5-84EC-AAB7249DFD2F}"/>
            </a:ext>
          </a:extLst>
        </xdr:cNvPr>
        <xdr:cNvSpPr txBox="1"/>
      </xdr:nvSpPr>
      <xdr:spPr>
        <a:xfrm>
          <a:off x="2113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A55DEA63-BE4F-4406-BF08-90619175DE84}"/>
            </a:ext>
          </a:extLst>
        </xdr:cNvPr>
        <xdr:cNvSpPr txBox="1"/>
      </xdr:nvSpPr>
      <xdr:spPr>
        <a:xfrm>
          <a:off x="2024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13BE179-E0CE-44FC-AD87-7A18716E4C22}"/>
            </a:ext>
          </a:extLst>
        </xdr:cNvPr>
        <xdr:cNvSpPr txBox="1"/>
      </xdr:nvSpPr>
      <xdr:spPr>
        <a:xfrm>
          <a:off x="19354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89C0BC0E-A671-4C55-9DB1-EDAFCC4DC44B}"/>
            </a:ext>
          </a:extLst>
        </xdr:cNvPr>
        <xdr:cNvSpPr txBox="1"/>
      </xdr:nvSpPr>
      <xdr:spPr>
        <a:xfrm>
          <a:off x="18465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107</xdr:row>
      <xdr:rowOff>36449</xdr:rowOff>
    </xdr:from>
    <xdr:to>
      <xdr:col>116</xdr:col>
      <xdr:colOff>114300</xdr:colOff>
      <xdr:row>107</xdr:row>
      <xdr:rowOff>138049</xdr:rowOff>
    </xdr:to>
    <xdr:sp macro="" textlink="">
      <xdr:nvSpPr>
        <xdr:cNvPr id="586" name="楕円 585">
          <a:extLst>
            <a:ext uri="{FF2B5EF4-FFF2-40B4-BE49-F238E27FC236}">
              <a16:creationId xmlns:a16="http://schemas.microsoft.com/office/drawing/2014/main" id="{10088C58-A428-4EFA-952F-341DBA4ECDB0}"/>
            </a:ext>
          </a:extLst>
        </xdr:cNvPr>
        <xdr:cNvSpPr/>
      </xdr:nvSpPr>
      <xdr:spPr>
        <a:xfrm>
          <a:off x="22110700" y="1838159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106</xdr:row>
      <xdr:rowOff>122826</xdr:rowOff>
    </xdr:from>
    <xdr:ext cx="469744" cy="259045"/>
    <xdr:sp macro="" textlink="">
      <xdr:nvSpPr>
        <xdr:cNvPr id="587" name="【庁舎】&#10;一人当たり面積該当値テキスト">
          <a:extLst>
            <a:ext uri="{FF2B5EF4-FFF2-40B4-BE49-F238E27FC236}">
              <a16:creationId xmlns:a16="http://schemas.microsoft.com/office/drawing/2014/main" id="{917F61E1-87A1-4C9C-A1D7-B1B53F715E2D}"/>
            </a:ext>
          </a:extLst>
        </xdr:cNvPr>
        <xdr:cNvSpPr txBox="1"/>
      </xdr:nvSpPr>
      <xdr:spPr>
        <a:xfrm>
          <a:off x="22199600" y="1829652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0.621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106</xdr:row>
      <xdr:rowOff>169038</xdr:rowOff>
    </xdr:from>
    <xdr:to>
      <xdr:col>112</xdr:col>
      <xdr:colOff>38100</xdr:colOff>
      <xdr:row>107</xdr:row>
      <xdr:rowOff>99188</xdr:rowOff>
    </xdr:to>
    <xdr:sp macro="" textlink="">
      <xdr:nvSpPr>
        <xdr:cNvPr id="588" name="楕円 587">
          <a:extLst>
            <a:ext uri="{FF2B5EF4-FFF2-40B4-BE49-F238E27FC236}">
              <a16:creationId xmlns:a16="http://schemas.microsoft.com/office/drawing/2014/main" id="{EE431F7B-6A83-4CB1-A53F-5CA343FF130D}"/>
            </a:ext>
          </a:extLst>
        </xdr:cNvPr>
        <xdr:cNvSpPr/>
      </xdr:nvSpPr>
      <xdr:spPr>
        <a:xfrm>
          <a:off x="21272500" y="1834273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107</xdr:row>
      <xdr:rowOff>48388</xdr:rowOff>
    </xdr:from>
    <xdr:to>
      <xdr:col>116</xdr:col>
      <xdr:colOff>63500</xdr:colOff>
      <xdr:row>107</xdr:row>
      <xdr:rowOff>87249</xdr:rowOff>
    </xdr:to>
    <xdr:cxnSp macro="">
      <xdr:nvCxnSpPr>
        <xdr:cNvPr id="589" name="直線コネクタ 588">
          <a:extLst>
            <a:ext uri="{FF2B5EF4-FFF2-40B4-BE49-F238E27FC236}">
              <a16:creationId xmlns:a16="http://schemas.microsoft.com/office/drawing/2014/main" id="{57C553F6-E8D5-4B40-87D4-C8E098434347}"/>
            </a:ext>
          </a:extLst>
        </xdr:cNvPr>
        <xdr:cNvCxnSpPr/>
      </xdr:nvCxnSpPr>
      <xdr:spPr>
        <a:xfrm>
          <a:off x="21323300" y="18393538"/>
          <a:ext cx="838200" cy="38861"/>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107</xdr:row>
      <xdr:rowOff>1015</xdr:rowOff>
    </xdr:from>
    <xdr:to>
      <xdr:col>107</xdr:col>
      <xdr:colOff>101600</xdr:colOff>
      <xdr:row>107</xdr:row>
      <xdr:rowOff>102615</xdr:rowOff>
    </xdr:to>
    <xdr:sp macro="" textlink="">
      <xdr:nvSpPr>
        <xdr:cNvPr id="590" name="楕円 589">
          <a:extLst>
            <a:ext uri="{FF2B5EF4-FFF2-40B4-BE49-F238E27FC236}">
              <a16:creationId xmlns:a16="http://schemas.microsoft.com/office/drawing/2014/main" id="{5F19E829-2ECC-4D23-AEBB-28994FF2CBA6}"/>
            </a:ext>
          </a:extLst>
        </xdr:cNvPr>
        <xdr:cNvSpPr/>
      </xdr:nvSpPr>
      <xdr:spPr>
        <a:xfrm>
          <a:off x="20383500" y="1834616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107</xdr:row>
      <xdr:rowOff>48388</xdr:rowOff>
    </xdr:from>
    <xdr:to>
      <xdr:col>111</xdr:col>
      <xdr:colOff>177800</xdr:colOff>
      <xdr:row>107</xdr:row>
      <xdr:rowOff>51815</xdr:rowOff>
    </xdr:to>
    <xdr:cxnSp macro="">
      <xdr:nvCxnSpPr>
        <xdr:cNvPr id="591" name="直線コネクタ 590">
          <a:extLst>
            <a:ext uri="{FF2B5EF4-FFF2-40B4-BE49-F238E27FC236}">
              <a16:creationId xmlns:a16="http://schemas.microsoft.com/office/drawing/2014/main" id="{18E7F975-F3BF-438B-890B-12E9384E7A2B}"/>
            </a:ext>
          </a:extLst>
        </xdr:cNvPr>
        <xdr:cNvCxnSpPr/>
      </xdr:nvCxnSpPr>
      <xdr:spPr>
        <a:xfrm flipV="1">
          <a:off x="20434300" y="18393538"/>
          <a:ext cx="889000" cy="3427"/>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107</xdr:row>
      <xdr:rowOff>3683</xdr:rowOff>
    </xdr:from>
    <xdr:to>
      <xdr:col>102</xdr:col>
      <xdr:colOff>165100</xdr:colOff>
      <xdr:row>107</xdr:row>
      <xdr:rowOff>105283</xdr:rowOff>
    </xdr:to>
    <xdr:sp macro="" textlink="">
      <xdr:nvSpPr>
        <xdr:cNvPr id="592" name="楕円 591">
          <a:extLst>
            <a:ext uri="{FF2B5EF4-FFF2-40B4-BE49-F238E27FC236}">
              <a16:creationId xmlns:a16="http://schemas.microsoft.com/office/drawing/2014/main" id="{7D5DFC3C-C6F1-41A7-8BE0-DFE706F0743C}"/>
            </a:ext>
          </a:extLst>
        </xdr:cNvPr>
        <xdr:cNvSpPr/>
      </xdr:nvSpPr>
      <xdr:spPr>
        <a:xfrm>
          <a:off x="19494500" y="1834883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107</xdr:row>
      <xdr:rowOff>51815</xdr:rowOff>
    </xdr:from>
    <xdr:to>
      <xdr:col>107</xdr:col>
      <xdr:colOff>50800</xdr:colOff>
      <xdr:row>107</xdr:row>
      <xdr:rowOff>54483</xdr:rowOff>
    </xdr:to>
    <xdr:cxnSp macro="">
      <xdr:nvCxnSpPr>
        <xdr:cNvPr id="593" name="直線コネクタ 592">
          <a:extLst>
            <a:ext uri="{FF2B5EF4-FFF2-40B4-BE49-F238E27FC236}">
              <a16:creationId xmlns:a16="http://schemas.microsoft.com/office/drawing/2014/main" id="{BFB4B738-97E2-40CB-91B1-A18321CBF4B1}"/>
            </a:ext>
          </a:extLst>
        </xdr:cNvPr>
        <xdr:cNvCxnSpPr/>
      </xdr:nvCxnSpPr>
      <xdr:spPr>
        <a:xfrm flipV="1">
          <a:off x="19545300" y="18396965"/>
          <a:ext cx="889000" cy="2668"/>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105</xdr:row>
      <xdr:rowOff>55515</xdr:rowOff>
    </xdr:from>
    <xdr:ext cx="469744" cy="259045"/>
    <xdr:sp macro="" textlink="">
      <xdr:nvSpPr>
        <xdr:cNvPr id="594" name="n_1aveValue【庁舎】&#10;一人当たり面積">
          <a:extLst>
            <a:ext uri="{FF2B5EF4-FFF2-40B4-BE49-F238E27FC236}">
              <a16:creationId xmlns:a16="http://schemas.microsoft.com/office/drawing/2014/main" id="{0F739774-BE01-4590-9C01-18D33916A87A}"/>
            </a:ext>
          </a:extLst>
        </xdr:cNvPr>
        <xdr:cNvSpPr txBox="1"/>
      </xdr:nvSpPr>
      <xdr:spPr>
        <a:xfrm>
          <a:off x="21075727" y="1805776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0.881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105</xdr:row>
      <xdr:rowOff>59707</xdr:rowOff>
    </xdr:from>
    <xdr:ext cx="469744" cy="259045"/>
    <xdr:sp macro="" textlink="">
      <xdr:nvSpPr>
        <xdr:cNvPr id="595" name="n_2aveValue【庁舎】&#10;一人当たり面積">
          <a:extLst>
            <a:ext uri="{FF2B5EF4-FFF2-40B4-BE49-F238E27FC236}">
              <a16:creationId xmlns:a16="http://schemas.microsoft.com/office/drawing/2014/main" id="{78C98363-E82B-45B1-8473-71CC614CFFA2}"/>
            </a:ext>
          </a:extLst>
        </xdr:cNvPr>
        <xdr:cNvSpPr txBox="1"/>
      </xdr:nvSpPr>
      <xdr:spPr>
        <a:xfrm>
          <a:off x="20199427" y="1806195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0.870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105</xdr:row>
      <xdr:rowOff>53991</xdr:rowOff>
    </xdr:from>
    <xdr:ext cx="469744" cy="259045"/>
    <xdr:sp macro="" textlink="">
      <xdr:nvSpPr>
        <xdr:cNvPr id="596" name="n_3aveValue【庁舎】&#10;一人当たり面積">
          <a:extLst>
            <a:ext uri="{FF2B5EF4-FFF2-40B4-BE49-F238E27FC236}">
              <a16:creationId xmlns:a16="http://schemas.microsoft.com/office/drawing/2014/main" id="{A6184641-3E18-456B-A54D-78C57F2EC8FC}"/>
            </a:ext>
          </a:extLst>
        </xdr:cNvPr>
        <xdr:cNvSpPr txBox="1"/>
      </xdr:nvSpPr>
      <xdr:spPr>
        <a:xfrm>
          <a:off x="19310427" y="1805624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0.885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105</xdr:row>
      <xdr:rowOff>76852</xdr:rowOff>
    </xdr:from>
    <xdr:ext cx="469744" cy="259045"/>
    <xdr:sp macro="" textlink="">
      <xdr:nvSpPr>
        <xdr:cNvPr id="597" name="n_4aveValue【庁舎】&#10;一人当たり面積">
          <a:extLst>
            <a:ext uri="{FF2B5EF4-FFF2-40B4-BE49-F238E27FC236}">
              <a16:creationId xmlns:a16="http://schemas.microsoft.com/office/drawing/2014/main" id="{7DE53CA3-9F71-43AE-AACA-7239CD6A8394}"/>
            </a:ext>
          </a:extLst>
        </xdr:cNvPr>
        <xdr:cNvSpPr txBox="1"/>
      </xdr:nvSpPr>
      <xdr:spPr>
        <a:xfrm>
          <a:off x="18421427" y="1807910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0.825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107</xdr:row>
      <xdr:rowOff>90315</xdr:rowOff>
    </xdr:from>
    <xdr:ext cx="469744" cy="259045"/>
    <xdr:sp macro="" textlink="">
      <xdr:nvSpPr>
        <xdr:cNvPr id="598" name="n_1mainValue【庁舎】&#10;一人当たり面積">
          <a:extLst>
            <a:ext uri="{FF2B5EF4-FFF2-40B4-BE49-F238E27FC236}">
              <a16:creationId xmlns:a16="http://schemas.microsoft.com/office/drawing/2014/main" id="{6A267D21-D8E5-450F-B83B-D5C885823143}"/>
            </a:ext>
          </a:extLst>
        </xdr:cNvPr>
        <xdr:cNvSpPr txBox="1"/>
      </xdr:nvSpPr>
      <xdr:spPr>
        <a:xfrm>
          <a:off x="21075727" y="1843546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0.723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107</xdr:row>
      <xdr:rowOff>93742</xdr:rowOff>
    </xdr:from>
    <xdr:ext cx="469744" cy="259045"/>
    <xdr:sp macro="" textlink="">
      <xdr:nvSpPr>
        <xdr:cNvPr id="599" name="n_2mainValue【庁舎】&#10;一人当たり面積">
          <a:extLst>
            <a:ext uri="{FF2B5EF4-FFF2-40B4-BE49-F238E27FC236}">
              <a16:creationId xmlns:a16="http://schemas.microsoft.com/office/drawing/2014/main" id="{EC726FEF-C8E2-41E8-B79E-A833DEFD5FE1}"/>
            </a:ext>
          </a:extLst>
        </xdr:cNvPr>
        <xdr:cNvSpPr txBox="1"/>
      </xdr:nvSpPr>
      <xdr:spPr>
        <a:xfrm>
          <a:off x="20199427" y="1843889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0.714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107</xdr:row>
      <xdr:rowOff>96410</xdr:rowOff>
    </xdr:from>
    <xdr:ext cx="469744" cy="259045"/>
    <xdr:sp macro="" textlink="">
      <xdr:nvSpPr>
        <xdr:cNvPr id="600" name="n_3mainValue【庁舎】&#10;一人当たり面積">
          <a:extLst>
            <a:ext uri="{FF2B5EF4-FFF2-40B4-BE49-F238E27FC236}">
              <a16:creationId xmlns:a16="http://schemas.microsoft.com/office/drawing/2014/main" id="{BE068E57-1B75-4B56-8D25-05EA2209F3C2}"/>
            </a:ext>
          </a:extLst>
        </xdr:cNvPr>
        <xdr:cNvSpPr txBox="1"/>
      </xdr:nvSpPr>
      <xdr:spPr>
        <a:xfrm>
          <a:off x="19310427" y="1844156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0.707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F4DCC341-DEB2-461A-8C79-199CABA64614}"/>
            </a:ext>
          </a:extLst>
        </xdr:cNvPr>
        <xdr:cNvSpPr/>
      </xdr:nvSpPr>
      <xdr:spPr>
        <a:xfrm>
          <a:off x="762000" y="19431000"/>
          <a:ext cx="22250400" cy="1905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9A7169FE-339B-43D5-BA9E-8FDCCA52A63A}"/>
            </a:ext>
          </a:extLst>
        </xdr:cNvPr>
        <xdr:cNvSpPr/>
      </xdr:nvSpPr>
      <xdr:spPr>
        <a:xfrm>
          <a:off x="762000" y="19494500"/>
          <a:ext cx="38481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FE3A535C-69A4-451A-8E99-4CC3B69152E1}"/>
            </a:ext>
          </a:extLst>
        </xdr:cNvPr>
        <xdr:cNvSpPr txBox="1"/>
      </xdr:nvSpPr>
      <xdr:spPr>
        <a:xfrm>
          <a:off x="838200" y="19748500"/>
          <a:ext cx="22085300" cy="14859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類似団体と比較して、特に有形固定資産減価償却率が高い施設は、「庁舎」と「市民会館」である。庁舎は役場本庁舎が築４８年、議事堂が築３７年経過して</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いる。</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役場本庁舎については耐震性にも課題があるため、</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Ｒ２度～Ｒ５年度にかけて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建替えの整備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現在開始している</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また、市民会館については、村内唯一の市民会館が建築後３９年が経過しており、その施設の数値がそのまま反映されるためである。</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3,067
3,042
63.55
5,381,739
5,098,628
243,032
1,902,908
4,768,855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ポイント上回っている。要因として、平成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年度より大保ダムに係る国有資産所在地市町村交付金等を収入していることがあげられる。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しかし、同交付金については毎年度減価償却に伴う減少があることから、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公有資産の売却や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徴収業務の強化等による歳入の確保に努める。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756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127423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0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16950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回っており、対前年度比</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4.6</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要因として、大宜味小・中学校建設事業等に係る元金償還額が増加し、</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公債費に係る経常収支比率が</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ポイント増となったことなどがあげられる。　</a:t>
          </a:r>
          <a:endPar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、公債費が増となることが確実となっていることから、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事務事業の効率化や内部管理経費の点検等、歳出の効率化・節減に努める。</a:t>
          </a:r>
          <a:endParaRPr lang="ja-JP" altLang="ja-JP" sz="1300" baseline="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3694"/>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2369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111760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24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類似団体平均を下回っているが、前年度より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14,170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円の増額となった。要因として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職員用のパソコン更新を図ったことにより、備品購入費等が増加したことで、物件費が増加したことがあげられる。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今後、業務内容の見直しを行い、委託料を削減するなど物件費の低減に努める。また、行財政改革の取組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を通して人件費のコスト低減を図る。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121735</xdr:rowOff>
    </xdr:from>
    <xdr:to>
      <xdr:col>23</xdr:col>
      <xdr:colOff>133350</xdr:colOff>
      <xdr:row>82</xdr:row>
      <xdr:rowOff>138016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0635"/>
          <a:ext cx="8382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99915</xdr:rowOff>
    </xdr:from>
    <xdr:to>
      <xdr:col>19</xdr:col>
      <xdr:colOff>133350</xdr:colOff>
      <xdr:row>82</xdr:row>
      <xdr:rowOff>121735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8815"/>
          <a:ext cx="889000" cy="2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80418</xdr:rowOff>
    </xdr:from>
    <xdr:to>
      <xdr:col>15</xdr:col>
      <xdr:colOff>82550</xdr:colOff>
      <xdr:row>82</xdr:row>
      <xdr:rowOff>99915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9318"/>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80418</xdr:rowOff>
    </xdr:from>
    <xdr:to>
      <xdr:col>11</xdr:col>
      <xdr:colOff>31750</xdr:colOff>
      <xdr:row>82</xdr:row>
      <xdr:rowOff>91025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3931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87216</xdr:rowOff>
    </xdr:from>
    <xdr:to>
      <xdr:col>23</xdr:col>
      <xdr:colOff>184150</xdr:colOff>
      <xdr:row>83</xdr:row>
      <xdr:rowOff>17366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103743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70935</xdr:rowOff>
    </xdr:from>
    <xdr:to>
      <xdr:col>19</xdr:col>
      <xdr:colOff>184150</xdr:colOff>
      <xdr:row>83</xdr:row>
      <xdr:rowOff>1085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9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49115</xdr:rowOff>
    </xdr:from>
    <xdr:to>
      <xdr:col>15</xdr:col>
      <xdr:colOff>133350</xdr:colOff>
      <xdr:row>82</xdr:row>
      <xdr:rowOff>150715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29618</xdr:rowOff>
    </xdr:from>
    <xdr:to>
      <xdr:col>11</xdr:col>
      <xdr:colOff>82550</xdr:colOff>
      <xdr:row>82</xdr:row>
      <xdr:rowOff>131218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141395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5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40225</xdr:rowOff>
    </xdr:from>
    <xdr:to>
      <xdr:col>7</xdr:col>
      <xdr:colOff>31750</xdr:colOff>
      <xdr:row>82</xdr:row>
      <xdr:rowOff>141825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152002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ポイント上回っているため、給与の適正化を図り、引き下げるよう努める。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16087</xdr:rowOff>
    </xdr:from>
    <xdr:to>
      <xdr:col>81</xdr:col>
      <xdr:colOff>44450</xdr:colOff>
      <xdr:row>88</xdr:row>
      <xdr:rowOff>112607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0368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036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29634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680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128693</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1629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61807</xdr:rowOff>
    </xdr:from>
    <xdr:to>
      <xdr:col>81</xdr:col>
      <xdr:colOff>95250</xdr:colOff>
      <xdr:row>88</xdr:row>
      <xdr:rowOff>163407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33884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136737</xdr:rowOff>
    </xdr:from>
    <xdr:to>
      <xdr:col>77</xdr:col>
      <xdr:colOff>95250</xdr:colOff>
      <xdr:row>88</xdr:row>
      <xdr:rowOff>66887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51664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3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人上回っている。要因として、大型公共事業への対応のため、技術職員等の配置増を図ったこと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保育所運営を直営で行っていることなどがあげられる。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138466</xdr:rowOff>
    </xdr:from>
    <xdr:to>
      <xdr:col>81</xdr:col>
      <xdr:colOff>44450</xdr:colOff>
      <xdr:row>60</xdr:row>
      <xdr:rowOff>155702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546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128125</xdr:rowOff>
    </xdr:from>
    <xdr:to>
      <xdr:col>77</xdr:col>
      <xdr:colOff>44450</xdr:colOff>
      <xdr:row>60</xdr:row>
      <xdr:rowOff>138466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512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108476</xdr:rowOff>
    </xdr:from>
    <xdr:to>
      <xdr:col>72</xdr:col>
      <xdr:colOff>203200</xdr:colOff>
      <xdr:row>60</xdr:row>
      <xdr:rowOff>128125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95476"/>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65732</xdr:rowOff>
    </xdr:from>
    <xdr:to>
      <xdr:col>68</xdr:col>
      <xdr:colOff>152400</xdr:colOff>
      <xdr:row>60</xdr:row>
      <xdr:rowOff>108476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2732"/>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76979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6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87666</xdr:rowOff>
    </xdr:from>
    <xdr:to>
      <xdr:col>77</xdr:col>
      <xdr:colOff>95250</xdr:colOff>
      <xdr:row>61</xdr:row>
      <xdr:rowOff>17816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6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77325</xdr:rowOff>
    </xdr:from>
    <xdr:to>
      <xdr:col>73</xdr:col>
      <xdr:colOff>44450</xdr:colOff>
      <xdr:row>61</xdr:row>
      <xdr:rowOff>7475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163702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57676</xdr:rowOff>
    </xdr:from>
    <xdr:to>
      <xdr:col>68</xdr:col>
      <xdr:colOff>203200</xdr:colOff>
      <xdr:row>60</xdr:row>
      <xdr:rowOff>159276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144053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3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14932</xdr:rowOff>
    </xdr:from>
    <xdr:to>
      <xdr:col>64</xdr:col>
      <xdr:colOff>152400</xdr:colOff>
      <xdr:row>60</xdr:row>
      <xdr:rowOff>116532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101309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8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若干</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下回っているが、小・中学校建設事業</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等の元金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償還が開始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となったことで、対前年度比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ポイントの増となっている。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また、今後も新庁舎建設事業が予定されており、多額の借入を見込んでいることから、その他の新規事業については抑制を図るなど、類似団体を上回ることがないように、健全な財政運営に努める。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61722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80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8636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9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136652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898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財政調整基金及び財産形成基金の充当可能基金等が大きいことから、将来負担比率は算定されていないが、今後も適正な基金積立を行うなど、一層の財政健全化に努める。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3,067
3,042
63.55
5,381,739
5,098,628
243,032
1,902,908
4,768,855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大型公共事業への対応のため、技術職員等の配置増を図ったことや保育所運営を直営で行っていることなどにより、類似団体平均よりも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ポイント高い状況にある。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類似団体平均、沖縄県平均を大きく上回っていることから、行財政改革への取組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をとおして人件費の削減に努める。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00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39</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009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4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649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14478</xdr:rowOff>
    </xdr:from>
    <xdr:to>
      <xdr:col>15</xdr:col>
      <xdr:colOff>149225</xdr:colOff>
      <xdr:row>39</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保有する公共施設数が少ないこともあり、類似団体平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施設の経年劣化等に伴う経費の増加も見込まれることから、公共施設総合管理計画の着実な推進を図るとともに、事務事業の効率化や内部管理に係る経費削減等に努めていく。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7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94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障害者自立支援費等が増加傾向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今後も扶助費の上昇が予想されるため、制度の適正な運用と負担の増大に備える。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回っている。要因として、簡易水道事業特別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会計や公共下水道事業特別会計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の繰出金が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ことがあげられる。今後も、使用料の見直しや収納率の向上を図ると同時に、事業内容を精査し、普通会計の負担額を減らしていくよう努める。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58420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88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119380</xdr:rowOff>
    </xdr:from>
    <xdr:to>
      <xdr:col>69</xdr:col>
      <xdr:colOff>92075</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49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17797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68580</xdr:rowOff>
    </xdr:from>
    <xdr:to>
      <xdr:col>65</xdr:col>
      <xdr:colOff>53975</xdr:colOff>
      <xdr:row>55</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補助費に係る経常収支比率については、対前年度比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ポイントの減であり、類似団体平均を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今後も各種補助金の必要性、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公益性、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費用対効果などを検証し、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76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過疎対策事業債（平成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年度同意）の元金償還開始等により、公債費に係る経常収支比率は対前年度比で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ポイント増となっている。類似団体平均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、今後も新庁舎建設事業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多額の借入を見込んでいる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新規事業については事業の重要性や緊急性等を十分に検討し、公債費の抑制に努める。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77</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24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50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76</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628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104140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公債費以外に係る経常収支比率については、対前年度比で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経年的に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人件費の割合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類似団体平均、沖縄県平均と比較して高い水準となっていることから、行財政改革への取組みをとおして人件費の削減に努める。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9843</xdr:rowOff>
    </xdr:from>
    <xdr:to>
      <xdr:col>82</xdr:col>
      <xdr:colOff>107950</xdr:colOff>
      <xdr:row>77</xdr:row>
      <xdr:rowOff>49848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149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9843</xdr:rowOff>
    </xdr:from>
    <xdr:to>
      <xdr:col>78</xdr:col>
      <xdr:colOff>69850</xdr:colOff>
      <xdr:row>78</xdr:row>
      <xdr:rowOff>52705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149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49848</xdr:rowOff>
    </xdr:from>
    <xdr:to>
      <xdr:col>73</xdr:col>
      <xdr:colOff>180975</xdr:colOff>
      <xdr:row>78</xdr:row>
      <xdr:rowOff>52705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229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49848</xdr:rowOff>
    </xdr:from>
    <xdr:to>
      <xdr:col>69</xdr:col>
      <xdr:colOff>92075</xdr:colOff>
      <xdr:row>78</xdr:row>
      <xdr:rowOff>64136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2294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170498</xdr:rowOff>
    </xdr:from>
    <xdr:to>
      <xdr:col>82</xdr:col>
      <xdr:colOff>158750</xdr:colOff>
      <xdr:row>77</xdr:row>
      <xdr:rowOff>100648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142575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130493</xdr:rowOff>
    </xdr:from>
    <xdr:to>
      <xdr:col>78</xdr:col>
      <xdr:colOff>120650</xdr:colOff>
      <xdr:row>77</xdr:row>
      <xdr:rowOff>60643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45420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4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xdr:rowOff>
    </xdr:from>
    <xdr:to>
      <xdr:col>74</xdr:col>
      <xdr:colOff>31750</xdr:colOff>
      <xdr:row>78</xdr:row>
      <xdr:rowOff>103505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88282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170498</xdr:rowOff>
    </xdr:from>
    <xdr:to>
      <xdr:col>69</xdr:col>
      <xdr:colOff>142875</xdr:colOff>
      <xdr:row>78</xdr:row>
      <xdr:rowOff>100648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85425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13336</xdr:rowOff>
    </xdr:from>
    <xdr:to>
      <xdr:col>65</xdr:col>
      <xdr:colOff>53975</xdr:colOff>
      <xdr:row>78</xdr:row>
      <xdr:rowOff>114936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99713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92683</xdr:rowOff>
    </xdr:from>
    <xdr:to>
      <xdr:col>29</xdr:col>
      <xdr:colOff>127000</xdr:colOff>
      <xdr:row>17</xdr:row>
      <xdr:rowOff>102909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4958"/>
          <a:ext cx="647700" cy="1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77460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102909</xdr:rowOff>
    </xdr:from>
    <xdr:to>
      <xdr:col>26</xdr:col>
      <xdr:colOff>50800</xdr:colOff>
      <xdr:row>17</xdr:row>
      <xdr:rowOff>120096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5184"/>
          <a:ext cx="698500" cy="1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120096</xdr:rowOff>
    </xdr:from>
    <xdr:to>
      <xdr:col>22</xdr:col>
      <xdr:colOff>114300</xdr:colOff>
      <xdr:row>17</xdr:row>
      <xdr:rowOff>134064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82371"/>
          <a:ext cx="6985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99597</xdr:rowOff>
    </xdr:from>
    <xdr:to>
      <xdr:col>18</xdr:col>
      <xdr:colOff>177800</xdr:colOff>
      <xdr:row>17</xdr:row>
      <xdr:rowOff>134064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61872"/>
          <a:ext cx="698500" cy="3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41883</xdr:rowOff>
    </xdr:from>
    <xdr:to>
      <xdr:col>29</xdr:col>
      <xdr:colOff>177800</xdr:colOff>
      <xdr:row>17</xdr:row>
      <xdr:rowOff>143483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58410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4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52109</xdr:rowOff>
    </xdr:from>
    <xdr:to>
      <xdr:col>26</xdr:col>
      <xdr:colOff>101600</xdr:colOff>
      <xdr:row>17</xdr:row>
      <xdr:rowOff>153709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163886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8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69296</xdr:rowOff>
    </xdr:from>
    <xdr:to>
      <xdr:col>22</xdr:col>
      <xdr:colOff>165100</xdr:colOff>
      <xdr:row>17</xdr:row>
      <xdr:rowOff>170896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9623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83264</xdr:rowOff>
    </xdr:from>
    <xdr:to>
      <xdr:col>19</xdr:col>
      <xdr:colOff>38100</xdr:colOff>
      <xdr:row>18</xdr:row>
      <xdr:rowOff>13414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23591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48797</xdr:rowOff>
    </xdr:from>
    <xdr:to>
      <xdr:col>15</xdr:col>
      <xdr:colOff>101600</xdr:colOff>
      <xdr:row>17</xdr:row>
      <xdr:rowOff>150397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160574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248135</xdr:rowOff>
    </xdr:from>
    <xdr:to>
      <xdr:col>29</xdr:col>
      <xdr:colOff>127000</xdr:colOff>
      <xdr:row>35</xdr:row>
      <xdr:rowOff>261569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58485"/>
          <a:ext cx="647700" cy="1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261569</xdr:rowOff>
    </xdr:from>
    <xdr:to>
      <xdr:col>26</xdr:col>
      <xdr:colOff>50800</xdr:colOff>
      <xdr:row>35</xdr:row>
      <xdr:rowOff>337883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71919"/>
          <a:ext cx="698500" cy="76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337883</xdr:rowOff>
    </xdr:from>
    <xdr:to>
      <xdr:col>22</xdr:col>
      <xdr:colOff>114300</xdr:colOff>
      <xdr:row>36</xdr:row>
      <xdr:rowOff>33000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8233"/>
          <a:ext cx="698500" cy="3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9165</xdr:rowOff>
    </xdr:from>
    <xdr:to>
      <xdr:col>18</xdr:col>
      <xdr:colOff>177800</xdr:colOff>
      <xdr:row>36</xdr:row>
      <xdr:rowOff>33000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62415"/>
          <a:ext cx="698500" cy="2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197335</xdr:rowOff>
    </xdr:from>
    <xdr:to>
      <xdr:col>29</xdr:col>
      <xdr:colOff>177800</xdr:colOff>
      <xdr:row>35</xdr:row>
      <xdr:rowOff>298935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0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169412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210769</xdr:rowOff>
    </xdr:from>
    <xdr:to>
      <xdr:col>26</xdr:col>
      <xdr:colOff>101600</xdr:colOff>
      <xdr:row>35</xdr:row>
      <xdr:rowOff>312369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297146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287083</xdr:rowOff>
    </xdr:from>
    <xdr:to>
      <xdr:col>22</xdr:col>
      <xdr:colOff>165100</xdr:colOff>
      <xdr:row>36</xdr:row>
      <xdr:rowOff>45783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30560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8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325100</xdr:rowOff>
    </xdr:from>
    <xdr:to>
      <xdr:col>19</xdr:col>
      <xdr:colOff>38100</xdr:colOff>
      <xdr:row>36</xdr:row>
      <xdr:rowOff>83800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68577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301265</xdr:rowOff>
    </xdr:from>
    <xdr:to>
      <xdr:col>15</xdr:col>
      <xdr:colOff>101600</xdr:colOff>
      <xdr:row>36</xdr:row>
      <xdr:rowOff>59965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44742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9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3,067
3,042
63.55
5,381,739
5,098,628
243,032
1,902,908
4,768,855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159820</xdr:rowOff>
    </xdr:from>
    <xdr:to>
      <xdr:col>24</xdr:col>
      <xdr:colOff>63500</xdr:colOff>
      <xdr:row>36</xdr:row>
      <xdr:rowOff>161339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32020"/>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159820</xdr:rowOff>
    </xdr:from>
    <xdr:to>
      <xdr:col>19</xdr:col>
      <xdr:colOff>177800</xdr:colOff>
      <xdr:row>37</xdr:row>
      <xdr:rowOff>3675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2020"/>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3675</xdr:rowOff>
    </xdr:from>
    <xdr:to>
      <xdr:col>15</xdr:col>
      <xdr:colOff>50800</xdr:colOff>
      <xdr:row>37</xdr:row>
      <xdr:rowOff>23569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7325"/>
          <a:ext cx="8890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8221</xdr:rowOff>
    </xdr:from>
    <xdr:to>
      <xdr:col>10</xdr:col>
      <xdr:colOff>114300</xdr:colOff>
      <xdr:row>37</xdr:row>
      <xdr:rowOff>23569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51871"/>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110539</xdr:rowOff>
    </xdr:from>
    <xdr:to>
      <xdr:col>24</xdr:col>
      <xdr:colOff>114300</xdr:colOff>
      <xdr:row>37</xdr:row>
      <xdr:rowOff>40689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133416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3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109020</xdr:rowOff>
    </xdr:from>
    <xdr:to>
      <xdr:col>20</xdr:col>
      <xdr:colOff>38100</xdr:colOff>
      <xdr:row>37</xdr:row>
      <xdr:rowOff>39170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55697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124325</xdr:rowOff>
    </xdr:from>
    <xdr:to>
      <xdr:col>15</xdr:col>
      <xdr:colOff>101600</xdr:colOff>
      <xdr:row>37</xdr:row>
      <xdr:rowOff>54475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71002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144219</xdr:rowOff>
    </xdr:from>
    <xdr:to>
      <xdr:col>10</xdr:col>
      <xdr:colOff>165100</xdr:colOff>
      <xdr:row>37</xdr:row>
      <xdr:rowOff>74369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90896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9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128871</xdr:rowOff>
    </xdr:from>
    <xdr:to>
      <xdr:col>6</xdr:col>
      <xdr:colOff>38100</xdr:colOff>
      <xdr:row>37</xdr:row>
      <xdr:rowOff>59021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75548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116951</xdr:rowOff>
    </xdr:from>
    <xdr:to>
      <xdr:col>24</xdr:col>
      <xdr:colOff>63500</xdr:colOff>
      <xdr:row>57</xdr:row>
      <xdr:rowOff>141968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9601"/>
          <a:ext cx="8382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141968</xdr:rowOff>
    </xdr:from>
    <xdr:to>
      <xdr:col>19</xdr:col>
      <xdr:colOff>177800</xdr:colOff>
      <xdr:row>57</xdr:row>
      <xdr:rowOff>148669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4618"/>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148669</xdr:rowOff>
    </xdr:from>
    <xdr:to>
      <xdr:col>15</xdr:col>
      <xdr:colOff>50800</xdr:colOff>
      <xdr:row>57</xdr:row>
      <xdr:rowOff>167494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1319"/>
          <a:ext cx="8890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163182</xdr:rowOff>
    </xdr:from>
    <xdr:to>
      <xdr:col>10</xdr:col>
      <xdr:colOff>114300</xdr:colOff>
      <xdr:row>57</xdr:row>
      <xdr:rowOff>167494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5832"/>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66151</xdr:rowOff>
    </xdr:from>
    <xdr:to>
      <xdr:col>24</xdr:col>
      <xdr:colOff>114300</xdr:colOff>
      <xdr:row>57</xdr:row>
      <xdr:rowOff>167751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44578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91168</xdr:rowOff>
    </xdr:from>
    <xdr:to>
      <xdr:col>20</xdr:col>
      <xdr:colOff>38100</xdr:colOff>
      <xdr:row>58</xdr:row>
      <xdr:rowOff>21318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5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97869</xdr:rowOff>
    </xdr:from>
    <xdr:to>
      <xdr:col>15</xdr:col>
      <xdr:colOff>101600</xdr:colOff>
      <xdr:row>58</xdr:row>
      <xdr:rowOff>28019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19146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116694</xdr:rowOff>
    </xdr:from>
    <xdr:to>
      <xdr:col>10</xdr:col>
      <xdr:colOff>165100</xdr:colOff>
      <xdr:row>58</xdr:row>
      <xdr:rowOff>46844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37971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112382</xdr:rowOff>
    </xdr:from>
    <xdr:to>
      <xdr:col>6</xdr:col>
      <xdr:colOff>38100</xdr:colOff>
      <xdr:row>58</xdr:row>
      <xdr:rowOff>42532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33659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67915</xdr:rowOff>
    </xdr:from>
    <xdr:to>
      <xdr:col>24</xdr:col>
      <xdr:colOff>63500</xdr:colOff>
      <xdr:row>78</xdr:row>
      <xdr:rowOff>96979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1015"/>
          <a:ext cx="8382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67915</xdr:rowOff>
    </xdr:from>
    <xdr:to>
      <xdr:col>19</xdr:col>
      <xdr:colOff>177800</xdr:colOff>
      <xdr:row>78</xdr:row>
      <xdr:rowOff>103787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1015"/>
          <a:ext cx="8890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99082</xdr:rowOff>
    </xdr:from>
    <xdr:to>
      <xdr:col>15</xdr:col>
      <xdr:colOff>50800</xdr:colOff>
      <xdr:row>78</xdr:row>
      <xdr:rowOff>103787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218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94511</xdr:rowOff>
    </xdr:from>
    <xdr:to>
      <xdr:col>10</xdr:col>
      <xdr:colOff>114300</xdr:colOff>
      <xdr:row>78</xdr:row>
      <xdr:rowOff>99082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76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46179</xdr:rowOff>
    </xdr:from>
    <xdr:to>
      <xdr:col>24</xdr:col>
      <xdr:colOff>114300</xdr:colOff>
      <xdr:row>78</xdr:row>
      <xdr:rowOff>147779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132556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17115</xdr:rowOff>
    </xdr:from>
    <xdr:to>
      <xdr:col>20</xdr:col>
      <xdr:colOff>38100</xdr:colOff>
      <xdr:row>78</xdr:row>
      <xdr:rowOff>118715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109842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52987</xdr:rowOff>
    </xdr:from>
    <xdr:to>
      <xdr:col>15</xdr:col>
      <xdr:colOff>101600</xdr:colOff>
      <xdr:row>78</xdr:row>
      <xdr:rowOff>154587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145714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48282</xdr:rowOff>
    </xdr:from>
    <xdr:to>
      <xdr:col>10</xdr:col>
      <xdr:colOff>165100</xdr:colOff>
      <xdr:row>78</xdr:row>
      <xdr:rowOff>149882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141009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43711</xdr:rowOff>
    </xdr:from>
    <xdr:to>
      <xdr:col>6</xdr:col>
      <xdr:colOff>38100</xdr:colOff>
      <xdr:row>78</xdr:row>
      <xdr:rowOff>145311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136438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37846</xdr:rowOff>
    </xdr:from>
    <xdr:to>
      <xdr:col>24</xdr:col>
      <xdr:colOff>63500</xdr:colOff>
      <xdr:row>98</xdr:row>
      <xdr:rowOff>39771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39946"/>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39771</xdr:rowOff>
    </xdr:from>
    <xdr:to>
      <xdr:col>19</xdr:col>
      <xdr:colOff>177800</xdr:colOff>
      <xdr:row>98</xdr:row>
      <xdr:rowOff>57390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41871"/>
          <a:ext cx="8890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57390</xdr:rowOff>
    </xdr:from>
    <xdr:to>
      <xdr:col>15</xdr:col>
      <xdr:colOff>50800</xdr:colOff>
      <xdr:row>98</xdr:row>
      <xdr:rowOff>66013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9490"/>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66013</xdr:rowOff>
    </xdr:from>
    <xdr:to>
      <xdr:col>10</xdr:col>
      <xdr:colOff>114300</xdr:colOff>
      <xdr:row>98</xdr:row>
      <xdr:rowOff>66331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8113"/>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158496</xdr:rowOff>
    </xdr:from>
    <xdr:to>
      <xdr:col>24</xdr:col>
      <xdr:colOff>114300</xdr:colOff>
      <xdr:row>98</xdr:row>
      <xdr:rowOff>88646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9923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160421</xdr:rowOff>
    </xdr:from>
    <xdr:to>
      <xdr:col>20</xdr:col>
      <xdr:colOff>38100</xdr:colOff>
      <xdr:row>98</xdr:row>
      <xdr:rowOff>90571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107098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6590</xdr:rowOff>
    </xdr:from>
    <xdr:to>
      <xdr:col>15</xdr:col>
      <xdr:colOff>101600</xdr:colOff>
      <xdr:row>98</xdr:row>
      <xdr:rowOff>108190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124717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15213</xdr:rowOff>
    </xdr:from>
    <xdr:to>
      <xdr:col>10</xdr:col>
      <xdr:colOff>165100</xdr:colOff>
      <xdr:row>98</xdr:row>
      <xdr:rowOff>116813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133340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15531</xdr:rowOff>
    </xdr:from>
    <xdr:to>
      <xdr:col>6</xdr:col>
      <xdr:colOff>38100</xdr:colOff>
      <xdr:row>98</xdr:row>
      <xdr:rowOff>117131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133658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48599</xdr:rowOff>
    </xdr:from>
    <xdr:to>
      <xdr:col>55</xdr:col>
      <xdr:colOff>0</xdr:colOff>
      <xdr:row>38</xdr:row>
      <xdr:rowOff>57264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63699"/>
          <a:ext cx="8382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57264</xdr:rowOff>
    </xdr:from>
    <xdr:to>
      <xdr:col>50</xdr:col>
      <xdr:colOff>114300</xdr:colOff>
      <xdr:row>38</xdr:row>
      <xdr:rowOff>58379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2364"/>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83069</xdr:rowOff>
    </xdr:from>
    <xdr:to>
      <xdr:col>45</xdr:col>
      <xdr:colOff>177800</xdr:colOff>
      <xdr:row>38</xdr:row>
      <xdr:rowOff>58379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26719"/>
          <a:ext cx="8890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83069</xdr:rowOff>
    </xdr:from>
    <xdr:to>
      <xdr:col>41</xdr:col>
      <xdr:colOff>50800</xdr:colOff>
      <xdr:row>37</xdr:row>
      <xdr:rowOff>162661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6719"/>
          <a:ext cx="889000" cy="7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169249</xdr:rowOff>
    </xdr:from>
    <xdr:to>
      <xdr:col>55</xdr:col>
      <xdr:colOff>50800</xdr:colOff>
      <xdr:row>38</xdr:row>
      <xdr:rowOff>99399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147676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9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6464</xdr:rowOff>
    </xdr:from>
    <xdr:to>
      <xdr:col>50</xdr:col>
      <xdr:colOff>165100</xdr:colOff>
      <xdr:row>38</xdr:row>
      <xdr:rowOff>108064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99191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1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7579</xdr:rowOff>
    </xdr:from>
    <xdr:to>
      <xdr:col>46</xdr:col>
      <xdr:colOff>38100</xdr:colOff>
      <xdr:row>38</xdr:row>
      <xdr:rowOff>109179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100306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1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32269</xdr:rowOff>
    </xdr:from>
    <xdr:to>
      <xdr:col>41</xdr:col>
      <xdr:colOff>101600</xdr:colOff>
      <xdr:row>37</xdr:row>
      <xdr:rowOff>133869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150396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111861</xdr:rowOff>
    </xdr:from>
    <xdr:to>
      <xdr:col>36</xdr:col>
      <xdr:colOff>165100</xdr:colOff>
      <xdr:row>38</xdr:row>
      <xdr:rowOff>42011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33138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131328</xdr:rowOff>
    </xdr:from>
    <xdr:to>
      <xdr:col>55</xdr:col>
      <xdr:colOff>0</xdr:colOff>
      <xdr:row>58</xdr:row>
      <xdr:rowOff>106378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03978"/>
          <a:ext cx="838200" cy="14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106378</xdr:rowOff>
    </xdr:from>
    <xdr:to>
      <xdr:col>50</xdr:col>
      <xdr:colOff>114300</xdr:colOff>
      <xdr:row>58</xdr:row>
      <xdr:rowOff>158793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50478"/>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140888</xdr:rowOff>
    </xdr:from>
    <xdr:to>
      <xdr:col>45</xdr:col>
      <xdr:colOff>177800</xdr:colOff>
      <xdr:row>58</xdr:row>
      <xdr:rowOff>158793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4988"/>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118292</xdr:rowOff>
    </xdr:from>
    <xdr:to>
      <xdr:col>41</xdr:col>
      <xdr:colOff>50800</xdr:colOff>
      <xdr:row>58</xdr:row>
      <xdr:rowOff>140888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90942"/>
          <a:ext cx="889000" cy="1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80528</xdr:rowOff>
    </xdr:from>
    <xdr:to>
      <xdr:col>55</xdr:col>
      <xdr:colOff>50800</xdr:colOff>
      <xdr:row>58</xdr:row>
      <xdr:rowOff>10678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103405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55578</xdr:rowOff>
    </xdr:from>
    <xdr:to>
      <xdr:col>50</xdr:col>
      <xdr:colOff>165100</xdr:colOff>
      <xdr:row>58</xdr:row>
      <xdr:rowOff>157178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2255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107993</xdr:rowOff>
    </xdr:from>
    <xdr:to>
      <xdr:col>46</xdr:col>
      <xdr:colOff>38100</xdr:colOff>
      <xdr:row>59</xdr:row>
      <xdr:rowOff>38143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29270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90088</xdr:rowOff>
    </xdr:from>
    <xdr:to>
      <xdr:col>41</xdr:col>
      <xdr:colOff>101600</xdr:colOff>
      <xdr:row>59</xdr:row>
      <xdr:rowOff>20238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11365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67492</xdr:rowOff>
    </xdr:from>
    <xdr:to>
      <xdr:col>36</xdr:col>
      <xdr:colOff>165100</xdr:colOff>
      <xdr:row>57</xdr:row>
      <xdr:rowOff>169092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45202</xdr:rowOff>
    </xdr:from>
    <xdr:to>
      <xdr:col>55</xdr:col>
      <xdr:colOff>0</xdr:colOff>
      <xdr:row>78</xdr:row>
      <xdr:rowOff>87592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18302"/>
          <a:ext cx="8382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45202</xdr:rowOff>
    </xdr:from>
    <xdr:to>
      <xdr:col>50</xdr:col>
      <xdr:colOff>114300</xdr:colOff>
      <xdr:row>78</xdr:row>
      <xdr:rowOff>93734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18302"/>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66560</xdr:rowOff>
    </xdr:from>
    <xdr:to>
      <xdr:col>45</xdr:col>
      <xdr:colOff>177800</xdr:colOff>
      <xdr:row>78</xdr:row>
      <xdr:rowOff>93734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9660"/>
          <a:ext cx="889000" cy="2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8359</xdr:rowOff>
    </xdr:from>
    <xdr:to>
      <xdr:col>41</xdr:col>
      <xdr:colOff>50800</xdr:colOff>
      <xdr:row>78</xdr:row>
      <xdr:rowOff>66560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10009"/>
          <a:ext cx="889000" cy="22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36792</xdr:rowOff>
    </xdr:from>
    <xdr:to>
      <xdr:col>55</xdr:col>
      <xdr:colOff>50800</xdr:colOff>
      <xdr:row>78</xdr:row>
      <xdr:rowOff>138392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167619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165852</xdr:rowOff>
    </xdr:from>
    <xdr:to>
      <xdr:col>50</xdr:col>
      <xdr:colOff>165100</xdr:colOff>
      <xdr:row>78</xdr:row>
      <xdr:rowOff>96002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112529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4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42934</xdr:rowOff>
    </xdr:from>
    <xdr:to>
      <xdr:col>46</xdr:col>
      <xdr:colOff>38100</xdr:colOff>
      <xdr:row>78</xdr:row>
      <xdr:rowOff>144534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161061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9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15760</xdr:rowOff>
    </xdr:from>
    <xdr:to>
      <xdr:col>41</xdr:col>
      <xdr:colOff>101600</xdr:colOff>
      <xdr:row>78</xdr:row>
      <xdr:rowOff>117360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133887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129009</xdr:rowOff>
    </xdr:from>
    <xdr:to>
      <xdr:col>36</xdr:col>
      <xdr:colOff>165100</xdr:colOff>
      <xdr:row>77</xdr:row>
      <xdr:rowOff>59159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75686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3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151163</xdr:rowOff>
    </xdr:from>
    <xdr:to>
      <xdr:col>55</xdr:col>
      <xdr:colOff>0</xdr:colOff>
      <xdr:row>98</xdr:row>
      <xdr:rowOff>71991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38913"/>
          <a:ext cx="838200" cy="4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71991</xdr:rowOff>
    </xdr:from>
    <xdr:to>
      <xdr:col>50</xdr:col>
      <xdr:colOff>114300</xdr:colOff>
      <xdr:row>98</xdr:row>
      <xdr:rowOff>95275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74091"/>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95275</xdr:rowOff>
    </xdr:from>
    <xdr:to>
      <xdr:col>45</xdr:col>
      <xdr:colOff>177800</xdr:colOff>
      <xdr:row>98</xdr:row>
      <xdr:rowOff>106533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737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100175</xdr:rowOff>
    </xdr:from>
    <xdr:to>
      <xdr:col>41</xdr:col>
      <xdr:colOff>50800</xdr:colOff>
      <xdr:row>98</xdr:row>
      <xdr:rowOff>106533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02275"/>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100363</xdr:rowOff>
    </xdr:from>
    <xdr:to>
      <xdr:col>55</xdr:col>
      <xdr:colOff>50800</xdr:colOff>
      <xdr:row>96</xdr:row>
      <xdr:rowOff>30513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123240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3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21191</xdr:rowOff>
    </xdr:from>
    <xdr:to>
      <xdr:col>50</xdr:col>
      <xdr:colOff>165100</xdr:colOff>
      <xdr:row>98</xdr:row>
      <xdr:rowOff>122791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113918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44475</xdr:rowOff>
    </xdr:from>
    <xdr:to>
      <xdr:col>46</xdr:col>
      <xdr:colOff>38100</xdr:colOff>
      <xdr:row>98</xdr:row>
      <xdr:rowOff>146075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137202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55733</xdr:rowOff>
    </xdr:from>
    <xdr:to>
      <xdr:col>41</xdr:col>
      <xdr:colOff>101600</xdr:colOff>
      <xdr:row>98</xdr:row>
      <xdr:rowOff>157333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49375</xdr:rowOff>
    </xdr:from>
    <xdr:to>
      <xdr:col>36</xdr:col>
      <xdr:colOff>165100</xdr:colOff>
      <xdr:row>98</xdr:row>
      <xdr:rowOff>150975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67958</xdr:rowOff>
    </xdr:from>
    <xdr:to>
      <xdr:col>85</xdr:col>
      <xdr:colOff>127000</xdr:colOff>
      <xdr:row>39</xdr:row>
      <xdr:rowOff>93656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54508"/>
          <a:ext cx="8382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93656</xdr:rowOff>
    </xdr:from>
    <xdr:to>
      <xdr:col>81</xdr:col>
      <xdr:colOff>50800</xdr:colOff>
      <xdr:row>39</xdr:row>
      <xdr:rowOff>97480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0206"/>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90250</xdr:rowOff>
    </xdr:from>
    <xdr:to>
      <xdr:col>76</xdr:col>
      <xdr:colOff>114300</xdr:colOff>
      <xdr:row>39</xdr:row>
      <xdr:rowOff>97480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76800"/>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28507</xdr:rowOff>
    </xdr:from>
    <xdr:to>
      <xdr:col>71</xdr:col>
      <xdr:colOff>177800</xdr:colOff>
      <xdr:row>39</xdr:row>
      <xdr:rowOff>90250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5057"/>
          <a:ext cx="889000" cy="6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17158</xdr:rowOff>
    </xdr:from>
    <xdr:to>
      <xdr:col>85</xdr:col>
      <xdr:colOff>177800</xdr:colOff>
      <xdr:row>39</xdr:row>
      <xdr:rowOff>118758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147985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42856</xdr:rowOff>
    </xdr:from>
    <xdr:to>
      <xdr:col>81</xdr:col>
      <xdr:colOff>101600</xdr:colOff>
      <xdr:row>39</xdr:row>
      <xdr:rowOff>144456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135583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46680</xdr:rowOff>
    </xdr:from>
    <xdr:to>
      <xdr:col>76</xdr:col>
      <xdr:colOff>165100</xdr:colOff>
      <xdr:row>39</xdr:row>
      <xdr:rowOff>148280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139407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39450</xdr:rowOff>
    </xdr:from>
    <xdr:to>
      <xdr:col>72</xdr:col>
      <xdr:colOff>38100</xdr:colOff>
      <xdr:row>39</xdr:row>
      <xdr:rowOff>141050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132177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149157</xdr:rowOff>
    </xdr:from>
    <xdr:to>
      <xdr:col>67</xdr:col>
      <xdr:colOff>101600</xdr:colOff>
      <xdr:row>39</xdr:row>
      <xdr:rowOff>79307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95834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128307</xdr:rowOff>
    </xdr:from>
    <xdr:to>
      <xdr:col>85</xdr:col>
      <xdr:colOff>127000</xdr:colOff>
      <xdr:row>77</xdr:row>
      <xdr:rowOff>149343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29957"/>
          <a:ext cx="8382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128307</xdr:rowOff>
    </xdr:from>
    <xdr:to>
      <xdr:col>81</xdr:col>
      <xdr:colOff>50800</xdr:colOff>
      <xdr:row>78</xdr:row>
      <xdr:rowOff>39081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9957"/>
          <a:ext cx="8890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39081</xdr:rowOff>
    </xdr:from>
    <xdr:to>
      <xdr:col>76</xdr:col>
      <xdr:colOff>114300</xdr:colOff>
      <xdr:row>78</xdr:row>
      <xdr:rowOff>61792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12181"/>
          <a:ext cx="8890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61792</xdr:rowOff>
    </xdr:from>
    <xdr:to>
      <xdr:col>71</xdr:col>
      <xdr:colOff>177800</xdr:colOff>
      <xdr:row>78</xdr:row>
      <xdr:rowOff>66698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34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98543</xdr:rowOff>
    </xdr:from>
    <xdr:to>
      <xdr:col>85</xdr:col>
      <xdr:colOff>177800</xdr:colOff>
      <xdr:row>78</xdr:row>
      <xdr:rowOff>28693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76970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77507</xdr:rowOff>
    </xdr:from>
    <xdr:to>
      <xdr:col>81</xdr:col>
      <xdr:colOff>101600</xdr:colOff>
      <xdr:row>78</xdr:row>
      <xdr:rowOff>7657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170234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159731</xdr:rowOff>
    </xdr:from>
    <xdr:to>
      <xdr:col>76</xdr:col>
      <xdr:colOff>165100</xdr:colOff>
      <xdr:row>78</xdr:row>
      <xdr:rowOff>89881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81008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10992</xdr:rowOff>
    </xdr:from>
    <xdr:to>
      <xdr:col>72</xdr:col>
      <xdr:colOff>38100</xdr:colOff>
      <xdr:row>78</xdr:row>
      <xdr:rowOff>112592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103719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15898</xdr:rowOff>
    </xdr:from>
    <xdr:to>
      <xdr:col>67</xdr:col>
      <xdr:colOff>101600</xdr:colOff>
      <xdr:row>78</xdr:row>
      <xdr:rowOff>117498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108625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68501</xdr:rowOff>
    </xdr:from>
    <xdr:to>
      <xdr:col>85</xdr:col>
      <xdr:colOff>127000</xdr:colOff>
      <xdr:row>98</xdr:row>
      <xdr:rowOff>91280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0601"/>
          <a:ext cx="8382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68501</xdr:rowOff>
    </xdr:from>
    <xdr:to>
      <xdr:col>81</xdr:col>
      <xdr:colOff>50800</xdr:colOff>
      <xdr:row>98</xdr:row>
      <xdr:rowOff>83979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0601"/>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83979</xdr:rowOff>
    </xdr:from>
    <xdr:to>
      <xdr:col>76</xdr:col>
      <xdr:colOff>114300</xdr:colOff>
      <xdr:row>98</xdr:row>
      <xdr:rowOff>87883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86079"/>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87883</xdr:rowOff>
    </xdr:from>
    <xdr:to>
      <xdr:col>71</xdr:col>
      <xdr:colOff>177800</xdr:colOff>
      <xdr:row>98</xdr:row>
      <xdr:rowOff>112570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9983"/>
          <a:ext cx="889000" cy="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40480</xdr:rowOff>
    </xdr:from>
    <xdr:to>
      <xdr:col>85</xdr:col>
      <xdr:colOff>177800</xdr:colOff>
      <xdr:row>98</xdr:row>
      <xdr:rowOff>142080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171307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17701</xdr:rowOff>
    </xdr:from>
    <xdr:to>
      <xdr:col>81</xdr:col>
      <xdr:colOff>101600</xdr:colOff>
      <xdr:row>98</xdr:row>
      <xdr:rowOff>119301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135828</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33179</xdr:rowOff>
    </xdr:from>
    <xdr:to>
      <xdr:col>76</xdr:col>
      <xdr:colOff>165100</xdr:colOff>
      <xdr:row>98</xdr:row>
      <xdr:rowOff>134779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151306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1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37083</xdr:rowOff>
    </xdr:from>
    <xdr:to>
      <xdr:col>72</xdr:col>
      <xdr:colOff>38100</xdr:colOff>
      <xdr:row>98</xdr:row>
      <xdr:rowOff>138683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155210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1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61770</xdr:rowOff>
    </xdr:from>
    <xdr:to>
      <xdr:col>67</xdr:col>
      <xdr:colOff>101600</xdr:colOff>
      <xdr:row>98</xdr:row>
      <xdr:rowOff>163370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154497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20669</xdr:rowOff>
    </xdr:from>
    <xdr:to>
      <xdr:col>116</xdr:col>
      <xdr:colOff>63500</xdr:colOff>
      <xdr:row>77</xdr:row>
      <xdr:rowOff>63440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22319"/>
          <a:ext cx="8382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6305</xdr:rowOff>
    </xdr:from>
    <xdr:to>
      <xdr:col>111</xdr:col>
      <xdr:colOff>177800</xdr:colOff>
      <xdr:row>77</xdr:row>
      <xdr:rowOff>20669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0795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6305</xdr:rowOff>
    </xdr:from>
    <xdr:to>
      <xdr:col>107</xdr:col>
      <xdr:colOff>50800</xdr:colOff>
      <xdr:row>77</xdr:row>
      <xdr:rowOff>25857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07955"/>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25857</xdr:rowOff>
    </xdr:from>
    <xdr:to>
      <xdr:col>102</xdr:col>
      <xdr:colOff>114300</xdr:colOff>
      <xdr:row>77</xdr:row>
      <xdr:rowOff>25857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27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12640</xdr:rowOff>
    </xdr:from>
    <xdr:to>
      <xdr:col>116</xdr:col>
      <xdr:colOff>114300</xdr:colOff>
      <xdr:row>77</xdr:row>
      <xdr:rowOff>114240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162517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141319</xdr:rowOff>
    </xdr:from>
    <xdr:to>
      <xdr:col>112</xdr:col>
      <xdr:colOff>38100</xdr:colOff>
      <xdr:row>77</xdr:row>
      <xdr:rowOff>71469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62596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126955</xdr:rowOff>
    </xdr:from>
    <xdr:to>
      <xdr:col>107</xdr:col>
      <xdr:colOff>101600</xdr:colOff>
      <xdr:row>77</xdr:row>
      <xdr:rowOff>57105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48232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146507</xdr:rowOff>
    </xdr:from>
    <xdr:to>
      <xdr:col>102</xdr:col>
      <xdr:colOff>165100</xdr:colOff>
      <xdr:row>77</xdr:row>
      <xdr:rowOff>76657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67784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146507</xdr:rowOff>
    </xdr:from>
    <xdr:to>
      <xdr:col>98</xdr:col>
      <xdr:colOff>38100</xdr:colOff>
      <xdr:row>77</xdr:row>
      <xdr:rowOff>76657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67784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円となっている。普通建設事業費に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671,975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円高い状況となっいる。これは、やんばるの森ビジターセンター整備事業及び幼保連携型総合施設整備事業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主な要因である。扶助費については年々増加傾向にあり、住民一人当たりのコストは約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93,467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円であり、平成２７年度の一人当たり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78,514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の増となっている。これは、障害者自立支援費の増加が主な要因となっている。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また、人件費については、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208,641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円高い状況となっている。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現在、本村は沖縄県内でも職員の平均年齢が低い状況にあり、今後はさらに人件費が増加することが見込まれることから、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行財政改革の取組み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を通して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適切な定員管理を推進し、人件費の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3,067
3,042
63.55
5,381,739
5,098,628
243,032
1,902,908
4,768,855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1130</xdr:rowOff>
    </xdr:from>
    <xdr:to>
      <xdr:col>24</xdr:col>
      <xdr:colOff>63500</xdr:colOff>
      <xdr:row>37</xdr:row>
      <xdr:rowOff>35039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4780"/>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10827</xdr:rowOff>
    </xdr:from>
    <xdr:to>
      <xdr:col>19</xdr:col>
      <xdr:colOff>177800</xdr:colOff>
      <xdr:row>37</xdr:row>
      <xdr:rowOff>35039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4477"/>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10827</xdr:rowOff>
    </xdr:from>
    <xdr:to>
      <xdr:col>15</xdr:col>
      <xdr:colOff>50800</xdr:colOff>
      <xdr:row>37</xdr:row>
      <xdr:rowOff>16923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544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154521</xdr:rowOff>
    </xdr:from>
    <xdr:to>
      <xdr:col>10</xdr:col>
      <xdr:colOff>114300</xdr:colOff>
      <xdr:row>37</xdr:row>
      <xdr:rowOff>16923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6721"/>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121780</xdr:rowOff>
    </xdr:from>
    <xdr:to>
      <xdr:col>24</xdr:col>
      <xdr:colOff>114300</xdr:colOff>
      <xdr:row>37</xdr:row>
      <xdr:rowOff>51930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144657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155689</xdr:rowOff>
    </xdr:from>
    <xdr:to>
      <xdr:col>20</xdr:col>
      <xdr:colOff>38100</xdr:colOff>
      <xdr:row>37</xdr:row>
      <xdr:rowOff>85839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102366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131477</xdr:rowOff>
    </xdr:from>
    <xdr:to>
      <xdr:col>15</xdr:col>
      <xdr:colOff>101600</xdr:colOff>
      <xdr:row>37</xdr:row>
      <xdr:rowOff>61627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78154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137573</xdr:rowOff>
    </xdr:from>
    <xdr:to>
      <xdr:col>10</xdr:col>
      <xdr:colOff>165100</xdr:colOff>
      <xdr:row>37</xdr:row>
      <xdr:rowOff>67723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84250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103721</xdr:rowOff>
    </xdr:from>
    <xdr:to>
      <xdr:col>6</xdr:col>
      <xdr:colOff>38100</xdr:colOff>
      <xdr:row>37</xdr:row>
      <xdr:rowOff>33871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50398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92036</xdr:rowOff>
    </xdr:from>
    <xdr:to>
      <xdr:col>24</xdr:col>
      <xdr:colOff>63500</xdr:colOff>
      <xdr:row>58</xdr:row>
      <xdr:rowOff>114264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36136"/>
          <a:ext cx="8382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88066</xdr:rowOff>
    </xdr:from>
    <xdr:to>
      <xdr:col>19</xdr:col>
      <xdr:colOff>177800</xdr:colOff>
      <xdr:row>58</xdr:row>
      <xdr:rowOff>92036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32166"/>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88066</xdr:rowOff>
    </xdr:from>
    <xdr:to>
      <xdr:col>15</xdr:col>
      <xdr:colOff>50800</xdr:colOff>
      <xdr:row>58</xdr:row>
      <xdr:rowOff>88488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32166"/>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88488</xdr:rowOff>
    </xdr:from>
    <xdr:to>
      <xdr:col>10</xdr:col>
      <xdr:colOff>114300</xdr:colOff>
      <xdr:row>58</xdr:row>
      <xdr:rowOff>125149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2588"/>
          <a:ext cx="889000" cy="3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63464</xdr:rowOff>
    </xdr:from>
    <xdr:to>
      <xdr:col>24</xdr:col>
      <xdr:colOff>114300</xdr:colOff>
      <xdr:row>58</xdr:row>
      <xdr:rowOff>165064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41236</xdr:rowOff>
    </xdr:from>
    <xdr:to>
      <xdr:col>20</xdr:col>
      <xdr:colOff>38100</xdr:colOff>
      <xdr:row>58</xdr:row>
      <xdr:rowOff>142836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159363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37266</xdr:rowOff>
    </xdr:from>
    <xdr:to>
      <xdr:col>15</xdr:col>
      <xdr:colOff>101600</xdr:colOff>
      <xdr:row>58</xdr:row>
      <xdr:rowOff>138866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155393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5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37688</xdr:rowOff>
    </xdr:from>
    <xdr:to>
      <xdr:col>10</xdr:col>
      <xdr:colOff>165100</xdr:colOff>
      <xdr:row>58</xdr:row>
      <xdr:rowOff>139288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155815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5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74349</xdr:rowOff>
    </xdr:from>
    <xdr:to>
      <xdr:col>6</xdr:col>
      <xdr:colOff>38100</xdr:colOff>
      <xdr:row>59</xdr:row>
      <xdr:rowOff>4499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167076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53575</xdr:rowOff>
    </xdr:from>
    <xdr:to>
      <xdr:col>24</xdr:col>
      <xdr:colOff>63500</xdr:colOff>
      <xdr:row>77</xdr:row>
      <xdr:rowOff>39195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3775"/>
          <a:ext cx="838200" cy="15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39195</xdr:rowOff>
    </xdr:from>
    <xdr:to>
      <xdr:col>19</xdr:col>
      <xdr:colOff>177800</xdr:colOff>
      <xdr:row>77</xdr:row>
      <xdr:rowOff>83482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40845"/>
          <a:ext cx="889000" cy="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83482</xdr:rowOff>
    </xdr:from>
    <xdr:to>
      <xdr:col>15</xdr:col>
      <xdr:colOff>50800</xdr:colOff>
      <xdr:row>77</xdr:row>
      <xdr:rowOff>93494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5132"/>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93494</xdr:rowOff>
    </xdr:from>
    <xdr:to>
      <xdr:col>10</xdr:col>
      <xdr:colOff>114300</xdr:colOff>
      <xdr:row>77</xdr:row>
      <xdr:rowOff>127857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5144"/>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2775</xdr:rowOff>
    </xdr:from>
    <xdr:to>
      <xdr:col>24</xdr:col>
      <xdr:colOff>114300</xdr:colOff>
      <xdr:row>76</xdr:row>
      <xdr:rowOff>104375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25652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159845</xdr:rowOff>
    </xdr:from>
    <xdr:to>
      <xdr:col>20</xdr:col>
      <xdr:colOff>38100</xdr:colOff>
      <xdr:row>77</xdr:row>
      <xdr:rowOff>89995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106522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32682</xdr:rowOff>
    </xdr:from>
    <xdr:to>
      <xdr:col>15</xdr:col>
      <xdr:colOff>101600</xdr:colOff>
      <xdr:row>77</xdr:row>
      <xdr:rowOff>134282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150809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42694</xdr:rowOff>
    </xdr:from>
    <xdr:to>
      <xdr:col>10</xdr:col>
      <xdr:colOff>165100</xdr:colOff>
      <xdr:row>77</xdr:row>
      <xdr:rowOff>144294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135421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3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77057</xdr:rowOff>
    </xdr:from>
    <xdr:to>
      <xdr:col>6</xdr:col>
      <xdr:colOff>38100</xdr:colOff>
      <xdr:row>78</xdr:row>
      <xdr:rowOff>7207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169784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18836</xdr:rowOff>
    </xdr:from>
    <xdr:to>
      <xdr:col>24</xdr:col>
      <xdr:colOff>63500</xdr:colOff>
      <xdr:row>98</xdr:row>
      <xdr:rowOff>28904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0936"/>
          <a:ext cx="8382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152217</xdr:rowOff>
    </xdr:from>
    <xdr:to>
      <xdr:col>19</xdr:col>
      <xdr:colOff>177800</xdr:colOff>
      <xdr:row>98</xdr:row>
      <xdr:rowOff>28904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82867"/>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42601</xdr:rowOff>
    </xdr:from>
    <xdr:to>
      <xdr:col>15</xdr:col>
      <xdr:colOff>50800</xdr:colOff>
      <xdr:row>97</xdr:row>
      <xdr:rowOff>152217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01801"/>
          <a:ext cx="889000" cy="28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42601</xdr:rowOff>
    </xdr:from>
    <xdr:to>
      <xdr:col>10</xdr:col>
      <xdr:colOff>114300</xdr:colOff>
      <xdr:row>96</xdr:row>
      <xdr:rowOff>157390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01801"/>
          <a:ext cx="889000" cy="1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139486</xdr:rowOff>
    </xdr:from>
    <xdr:to>
      <xdr:col>24</xdr:col>
      <xdr:colOff>114300</xdr:colOff>
      <xdr:row>98</xdr:row>
      <xdr:rowOff>69636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117913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149554</xdr:rowOff>
    </xdr:from>
    <xdr:to>
      <xdr:col>20</xdr:col>
      <xdr:colOff>38100</xdr:colOff>
      <xdr:row>98</xdr:row>
      <xdr:rowOff>79704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70831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101417</xdr:rowOff>
    </xdr:from>
    <xdr:to>
      <xdr:col>15</xdr:col>
      <xdr:colOff>101600</xdr:colOff>
      <xdr:row>98</xdr:row>
      <xdr:rowOff>31567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22694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163251</xdr:rowOff>
    </xdr:from>
    <xdr:to>
      <xdr:col>10</xdr:col>
      <xdr:colOff>165100</xdr:colOff>
      <xdr:row>96</xdr:row>
      <xdr:rowOff>93401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109928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2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106590</xdr:rowOff>
    </xdr:from>
    <xdr:to>
      <xdr:col>6</xdr:col>
      <xdr:colOff>38100</xdr:colOff>
      <xdr:row>97</xdr:row>
      <xdr:rowOff>36740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53267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4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63221</xdr:rowOff>
    </xdr:from>
    <xdr:to>
      <xdr:col>55</xdr:col>
      <xdr:colOff>0</xdr:colOff>
      <xdr:row>58</xdr:row>
      <xdr:rowOff>129680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07321"/>
          <a:ext cx="838200" cy="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129680</xdr:rowOff>
    </xdr:from>
    <xdr:to>
      <xdr:col>50</xdr:col>
      <xdr:colOff>114300</xdr:colOff>
      <xdr:row>58</xdr:row>
      <xdr:rowOff>150892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737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124710</xdr:rowOff>
    </xdr:from>
    <xdr:to>
      <xdr:col>45</xdr:col>
      <xdr:colOff>177800</xdr:colOff>
      <xdr:row>58</xdr:row>
      <xdr:rowOff>150892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68810"/>
          <a:ext cx="8890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100693</xdr:rowOff>
    </xdr:from>
    <xdr:to>
      <xdr:col>41</xdr:col>
      <xdr:colOff>50800</xdr:colOff>
      <xdr:row>58</xdr:row>
      <xdr:rowOff>124710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4479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12421</xdr:rowOff>
    </xdr:from>
    <xdr:to>
      <xdr:col>55</xdr:col>
      <xdr:colOff>50800</xdr:colOff>
      <xdr:row>58</xdr:row>
      <xdr:rowOff>114021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115107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78880</xdr:rowOff>
    </xdr:from>
    <xdr:to>
      <xdr:col>50</xdr:col>
      <xdr:colOff>165100</xdr:colOff>
      <xdr:row>59</xdr:row>
      <xdr:rowOff>9030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100092</xdr:rowOff>
    </xdr:from>
    <xdr:to>
      <xdr:col>46</xdr:col>
      <xdr:colOff>38100</xdr:colOff>
      <xdr:row>59</xdr:row>
      <xdr:rowOff>30242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21369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73910</xdr:rowOff>
    </xdr:from>
    <xdr:to>
      <xdr:col>41</xdr:col>
      <xdr:colOff>101600</xdr:colOff>
      <xdr:row>59</xdr:row>
      <xdr:rowOff>4060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166637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49893</xdr:rowOff>
    </xdr:from>
    <xdr:to>
      <xdr:col>36</xdr:col>
      <xdr:colOff>165100</xdr:colOff>
      <xdr:row>58</xdr:row>
      <xdr:rowOff>151493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142620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27770</xdr:rowOff>
    </xdr:from>
    <xdr:to>
      <xdr:col>55</xdr:col>
      <xdr:colOff>0</xdr:colOff>
      <xdr:row>75</xdr:row>
      <xdr:rowOff>88292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372170"/>
          <a:ext cx="838200" cy="57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88292</xdr:rowOff>
    </xdr:from>
    <xdr:to>
      <xdr:col>50</xdr:col>
      <xdr:colOff>114300</xdr:colOff>
      <xdr:row>78</xdr:row>
      <xdr:rowOff>153755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47042"/>
          <a:ext cx="889000" cy="5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150981</xdr:rowOff>
    </xdr:from>
    <xdr:to>
      <xdr:col>45</xdr:col>
      <xdr:colOff>177800</xdr:colOff>
      <xdr:row>78</xdr:row>
      <xdr:rowOff>153755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24081"/>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36099</xdr:rowOff>
    </xdr:from>
    <xdr:to>
      <xdr:col>41</xdr:col>
      <xdr:colOff>50800</xdr:colOff>
      <xdr:row>78</xdr:row>
      <xdr:rowOff>150981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9199"/>
          <a:ext cx="889000" cy="1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148420</xdr:rowOff>
    </xdr:from>
    <xdr:to>
      <xdr:col>55</xdr:col>
      <xdr:colOff>50800</xdr:colOff>
      <xdr:row>72</xdr:row>
      <xdr:rowOff>78570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3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171297</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17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37492</xdr:rowOff>
    </xdr:from>
    <xdr:to>
      <xdr:col>50</xdr:col>
      <xdr:colOff>165100</xdr:colOff>
      <xdr:row>75</xdr:row>
      <xdr:rowOff>139092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155619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67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102955</xdr:rowOff>
    </xdr:from>
    <xdr:to>
      <xdr:col>46</xdr:col>
      <xdr:colOff>38100</xdr:colOff>
      <xdr:row>79</xdr:row>
      <xdr:rowOff>33105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24232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100181</xdr:rowOff>
    </xdr:from>
    <xdr:to>
      <xdr:col>41</xdr:col>
      <xdr:colOff>101600</xdr:colOff>
      <xdr:row>79</xdr:row>
      <xdr:rowOff>30331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21458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156749</xdr:rowOff>
    </xdr:from>
    <xdr:to>
      <xdr:col>36</xdr:col>
      <xdr:colOff>165100</xdr:colOff>
      <xdr:row>78</xdr:row>
      <xdr:rowOff>86899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78026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5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52352</xdr:rowOff>
    </xdr:from>
    <xdr:to>
      <xdr:col>55</xdr:col>
      <xdr:colOff>0</xdr:colOff>
      <xdr:row>98</xdr:row>
      <xdr:rowOff>64773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54452"/>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64773</xdr:rowOff>
    </xdr:from>
    <xdr:to>
      <xdr:col>50</xdr:col>
      <xdr:colOff>114300</xdr:colOff>
      <xdr:row>98</xdr:row>
      <xdr:rowOff>154927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66873"/>
          <a:ext cx="889000" cy="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131868</xdr:rowOff>
    </xdr:from>
    <xdr:to>
      <xdr:col>45</xdr:col>
      <xdr:colOff>177800</xdr:colOff>
      <xdr:row>98</xdr:row>
      <xdr:rowOff>154927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33968"/>
          <a:ext cx="889000" cy="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131868</xdr:rowOff>
    </xdr:from>
    <xdr:to>
      <xdr:col>41</xdr:col>
      <xdr:colOff>50800</xdr:colOff>
      <xdr:row>98</xdr:row>
      <xdr:rowOff>140799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33968"/>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1552</xdr:rowOff>
    </xdr:from>
    <xdr:to>
      <xdr:col>55</xdr:col>
      <xdr:colOff>50800</xdr:colOff>
      <xdr:row>98</xdr:row>
      <xdr:rowOff>103152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151429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13973</xdr:rowOff>
    </xdr:from>
    <xdr:to>
      <xdr:col>50</xdr:col>
      <xdr:colOff>165100</xdr:colOff>
      <xdr:row>98</xdr:row>
      <xdr:rowOff>115573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106700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0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104127</xdr:rowOff>
    </xdr:from>
    <xdr:to>
      <xdr:col>46</xdr:col>
      <xdr:colOff>38100</xdr:colOff>
      <xdr:row>99</xdr:row>
      <xdr:rowOff>34277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25404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81068</xdr:rowOff>
    </xdr:from>
    <xdr:to>
      <xdr:col>41</xdr:col>
      <xdr:colOff>101600</xdr:colOff>
      <xdr:row>99</xdr:row>
      <xdr:rowOff>11218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89999</xdr:rowOff>
    </xdr:from>
    <xdr:to>
      <xdr:col>36</xdr:col>
      <xdr:colOff>165100</xdr:colOff>
      <xdr:row>99</xdr:row>
      <xdr:rowOff>20149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11276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117411</xdr:rowOff>
    </xdr:from>
    <xdr:to>
      <xdr:col>85</xdr:col>
      <xdr:colOff>127000</xdr:colOff>
      <xdr:row>38</xdr:row>
      <xdr:rowOff>119629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32511"/>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119629</xdr:rowOff>
    </xdr:from>
    <xdr:to>
      <xdr:col>81</xdr:col>
      <xdr:colOff>50800</xdr:colOff>
      <xdr:row>38</xdr:row>
      <xdr:rowOff>135646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4729"/>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135646</xdr:rowOff>
    </xdr:from>
    <xdr:to>
      <xdr:col>76</xdr:col>
      <xdr:colOff>114300</xdr:colOff>
      <xdr:row>38</xdr:row>
      <xdr:rowOff>136534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50746"/>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127761</xdr:rowOff>
    </xdr:from>
    <xdr:to>
      <xdr:col>71</xdr:col>
      <xdr:colOff>177800</xdr:colOff>
      <xdr:row>38</xdr:row>
      <xdr:rowOff>136534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2861"/>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66611</xdr:rowOff>
    </xdr:from>
    <xdr:to>
      <xdr:col>85</xdr:col>
      <xdr:colOff>177800</xdr:colOff>
      <xdr:row>38</xdr:row>
      <xdr:rowOff>168211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68829</xdr:rowOff>
    </xdr:from>
    <xdr:to>
      <xdr:col>81</xdr:col>
      <xdr:colOff>101600</xdr:colOff>
      <xdr:row>38</xdr:row>
      <xdr:rowOff>170429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161556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84846</xdr:rowOff>
    </xdr:from>
    <xdr:to>
      <xdr:col>76</xdr:col>
      <xdr:colOff>165100</xdr:colOff>
      <xdr:row>39</xdr:row>
      <xdr:rowOff>14996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85734</xdr:rowOff>
    </xdr:from>
    <xdr:to>
      <xdr:col>72</xdr:col>
      <xdr:colOff>38100</xdr:colOff>
      <xdr:row>39</xdr:row>
      <xdr:rowOff>15884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7011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76961</xdr:rowOff>
    </xdr:from>
    <xdr:to>
      <xdr:col>67</xdr:col>
      <xdr:colOff>101600</xdr:colOff>
      <xdr:row>39</xdr:row>
      <xdr:rowOff>7111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169688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76860</xdr:rowOff>
    </xdr:from>
    <xdr:to>
      <xdr:col>85</xdr:col>
      <xdr:colOff>127000</xdr:colOff>
      <xdr:row>57</xdr:row>
      <xdr:rowOff>95717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78060"/>
          <a:ext cx="838200" cy="19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14277</xdr:rowOff>
    </xdr:from>
    <xdr:to>
      <xdr:col>81</xdr:col>
      <xdr:colOff>50800</xdr:colOff>
      <xdr:row>57</xdr:row>
      <xdr:rowOff>95717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86927"/>
          <a:ext cx="889000" cy="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14277</xdr:rowOff>
    </xdr:from>
    <xdr:to>
      <xdr:col>76</xdr:col>
      <xdr:colOff>114300</xdr:colOff>
      <xdr:row>57</xdr:row>
      <xdr:rowOff>50326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6927"/>
          <a:ext cx="8890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60524</xdr:rowOff>
    </xdr:from>
    <xdr:to>
      <xdr:col>71</xdr:col>
      <xdr:colOff>177800</xdr:colOff>
      <xdr:row>57</xdr:row>
      <xdr:rowOff>50326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633024"/>
          <a:ext cx="889000" cy="118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26060</xdr:rowOff>
    </xdr:from>
    <xdr:to>
      <xdr:col>85</xdr:col>
      <xdr:colOff>177800</xdr:colOff>
      <xdr:row>56</xdr:row>
      <xdr:rowOff>127660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48937</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44917</xdr:rowOff>
    </xdr:from>
    <xdr:to>
      <xdr:col>81</xdr:col>
      <xdr:colOff>101600</xdr:colOff>
      <xdr:row>57</xdr:row>
      <xdr:rowOff>146517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137644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1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134927</xdr:rowOff>
    </xdr:from>
    <xdr:to>
      <xdr:col>76</xdr:col>
      <xdr:colOff>165100</xdr:colOff>
      <xdr:row>57</xdr:row>
      <xdr:rowOff>65077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56204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170976</xdr:rowOff>
    </xdr:from>
    <xdr:to>
      <xdr:col>72</xdr:col>
      <xdr:colOff>38100</xdr:colOff>
      <xdr:row>57</xdr:row>
      <xdr:rowOff>101126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92253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6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9724</xdr:rowOff>
    </xdr:from>
    <xdr:to>
      <xdr:col>67</xdr:col>
      <xdr:colOff>101600</xdr:colOff>
      <xdr:row>50</xdr:row>
      <xdr:rowOff>111324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5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127851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35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67957</xdr:rowOff>
    </xdr:from>
    <xdr:to>
      <xdr:col>85</xdr:col>
      <xdr:colOff>127000</xdr:colOff>
      <xdr:row>79</xdr:row>
      <xdr:rowOff>93656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12507"/>
          <a:ext cx="8382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93656</xdr:rowOff>
    </xdr:from>
    <xdr:to>
      <xdr:col>81</xdr:col>
      <xdr:colOff>50800</xdr:colOff>
      <xdr:row>79</xdr:row>
      <xdr:rowOff>97479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8206"/>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90249</xdr:rowOff>
    </xdr:from>
    <xdr:to>
      <xdr:col>76</xdr:col>
      <xdr:colOff>114300</xdr:colOff>
      <xdr:row>79</xdr:row>
      <xdr:rowOff>97479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34799"/>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28507</xdr:rowOff>
    </xdr:from>
    <xdr:to>
      <xdr:col>71</xdr:col>
      <xdr:colOff>177800</xdr:colOff>
      <xdr:row>79</xdr:row>
      <xdr:rowOff>90249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73057"/>
          <a:ext cx="889000" cy="6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17157</xdr:rowOff>
    </xdr:from>
    <xdr:to>
      <xdr:col>85</xdr:col>
      <xdr:colOff>177800</xdr:colOff>
      <xdr:row>79</xdr:row>
      <xdr:rowOff>118757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147984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42856</xdr:rowOff>
    </xdr:from>
    <xdr:to>
      <xdr:col>81</xdr:col>
      <xdr:colOff>101600</xdr:colOff>
      <xdr:row>79</xdr:row>
      <xdr:rowOff>144456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135583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46679</xdr:rowOff>
    </xdr:from>
    <xdr:to>
      <xdr:col>76</xdr:col>
      <xdr:colOff>165100</xdr:colOff>
      <xdr:row>79</xdr:row>
      <xdr:rowOff>148279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139406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39449</xdr:rowOff>
    </xdr:from>
    <xdr:to>
      <xdr:col>72</xdr:col>
      <xdr:colOff>38100</xdr:colOff>
      <xdr:row>79</xdr:row>
      <xdr:rowOff>141049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132176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149157</xdr:rowOff>
    </xdr:from>
    <xdr:to>
      <xdr:col>67</xdr:col>
      <xdr:colOff>101600</xdr:colOff>
      <xdr:row>79</xdr:row>
      <xdr:rowOff>79307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95834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2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128307</xdr:rowOff>
    </xdr:from>
    <xdr:to>
      <xdr:col>85</xdr:col>
      <xdr:colOff>127000</xdr:colOff>
      <xdr:row>97</xdr:row>
      <xdr:rowOff>149343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8957"/>
          <a:ext cx="8382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128307</xdr:rowOff>
    </xdr:from>
    <xdr:to>
      <xdr:col>81</xdr:col>
      <xdr:colOff>50800</xdr:colOff>
      <xdr:row>98</xdr:row>
      <xdr:rowOff>39081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8957"/>
          <a:ext cx="8890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39081</xdr:rowOff>
    </xdr:from>
    <xdr:to>
      <xdr:col>76</xdr:col>
      <xdr:colOff>114300</xdr:colOff>
      <xdr:row>98</xdr:row>
      <xdr:rowOff>61792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41181"/>
          <a:ext cx="8890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61792</xdr:rowOff>
    </xdr:from>
    <xdr:to>
      <xdr:col>71</xdr:col>
      <xdr:colOff>177800</xdr:colOff>
      <xdr:row>98</xdr:row>
      <xdr:rowOff>66698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63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98543</xdr:rowOff>
    </xdr:from>
    <xdr:to>
      <xdr:col>85</xdr:col>
      <xdr:colOff>177800</xdr:colOff>
      <xdr:row>98</xdr:row>
      <xdr:rowOff>28693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76970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77507</xdr:rowOff>
    </xdr:from>
    <xdr:to>
      <xdr:col>81</xdr:col>
      <xdr:colOff>101600</xdr:colOff>
      <xdr:row>98</xdr:row>
      <xdr:rowOff>7657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170234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0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159731</xdr:rowOff>
    </xdr:from>
    <xdr:to>
      <xdr:col>76</xdr:col>
      <xdr:colOff>165100</xdr:colOff>
      <xdr:row>98</xdr:row>
      <xdr:rowOff>89881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81008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10992</xdr:rowOff>
    </xdr:from>
    <xdr:to>
      <xdr:col>72</xdr:col>
      <xdr:colOff>38100</xdr:colOff>
      <xdr:row>98</xdr:row>
      <xdr:rowOff>112592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103719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15898</xdr:rowOff>
    </xdr:from>
    <xdr:to>
      <xdr:col>67</xdr:col>
      <xdr:colOff>101600</xdr:colOff>
      <xdr:row>98</xdr:row>
      <xdr:rowOff>117498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108625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目的別歳出については、１４項目中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項目において類似団体平均を</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上回っており、とりわけ、商工費及び民生費、教育費での乖離が大きくなっている。商工費については、全項目で最も高く住民一人当たり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319,378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円となっており、類似団体平均と比較して一人当たりコストが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266,965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円高くなっている。これは平成３０年度からの繰り越し事業である、やんばるの森ビジターセンター整備事業によるものである。民生費については、住民一人当たり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342,745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124,869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円高くなっているが、これは幼保連携型総合施設整備事業や障害者自立支援費の増加が主な要因である。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幼保連携型総合施設整備事業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については、民生費と教育費との按分となっていることから、教育費も前年度から増加となっている。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財政調整基金については、決算剰余金の積み立てにより平成３０年度から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百万円増加となったことで、前年度より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実質収支額（率）については、標準財政規模と比較し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が望ましいとされているところだが、ふるさと納税の寄附額の伸び等もあり、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と高い比率となった。</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各会計とも経年的に黒字となっているが、実質収支比率は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が望ましいとされているため、適正な実質収支比率になるよう健全な財政運営に努める。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13_oogimir1tougou&#12508;&#124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公会計指標分析・財政指標組合せ分析表 (3)"/>
      <sheetName val="施設類型別ストック情報分析表① (2)"/>
      <sheetName val="施設類型別ストック情報分析表②（２）"/>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0">
          <cell r="BP50" t="str">
            <v>H27</v>
          </cell>
          <cell r="BX50" t="str">
            <v>H28</v>
          </cell>
          <cell r="CF50" t="str">
            <v>H29</v>
          </cell>
          <cell r="CN50" t="str">
            <v>H30</v>
          </cell>
          <cell r="CV50" t="str">
            <v>R01</v>
          </cell>
        </row>
        <row r="51">
          <cell r="AN51" t="str">
            <v>当該団体値</v>
          </cell>
        </row>
        <row r="53">
          <cell r="BX53">
            <v>34.5</v>
          </cell>
          <cell r="CF53">
            <v>36.299999999999997</v>
          </cell>
          <cell r="CN53">
            <v>38.299999999999997</v>
          </cell>
          <cell r="CV53">
            <v>36.9</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5.5</v>
          </cell>
          <cell r="BX75">
            <v>5.0999999999999996</v>
          </cell>
          <cell r="CF75">
            <v>5.2</v>
          </cell>
          <cell r="CN75">
            <v>6.1</v>
          </cell>
          <cell r="CV75">
            <v>7.2</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5381739</v>
      </c>
      <c r="BO4" s="424"/>
      <c r="BP4" s="424"/>
      <c r="BQ4" s="424"/>
      <c r="BR4" s="424"/>
      <c r="BS4" s="424"/>
      <c r="BT4" s="424"/>
      <c r="BU4" s="425"/>
      <c r="BV4" s="423">
        <v>4349756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12.8</v>
      </c>
      <c r="CU4" s="608"/>
      <c r="CV4" s="608"/>
      <c r="CW4" s="608"/>
      <c r="CX4" s="608"/>
      <c r="CY4" s="608"/>
      <c r="CZ4" s="608"/>
      <c r="DA4" s="609"/>
      <c r="DB4" s="607">
        <v>11.6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5098628</v>
      </c>
      <c r="BO5" s="429"/>
      <c r="BP5" s="429"/>
      <c r="BQ5" s="429"/>
      <c r="BR5" s="429"/>
      <c r="BS5" s="429"/>
      <c r="BT5" s="429"/>
      <c r="BU5" s="430"/>
      <c r="BV5" s="428">
        <v>4052459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87.8</v>
      </c>
      <c r="CU5" s="399"/>
      <c r="CV5" s="399"/>
      <c r="CW5" s="399"/>
      <c r="CX5" s="399"/>
      <c r="CY5" s="399"/>
      <c r="CZ5" s="399"/>
      <c r="DA5" s="400"/>
      <c r="DB5" s="398">
        <v>83.2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283111</v>
      </c>
      <c r="BO6" s="429"/>
      <c r="BP6" s="429"/>
      <c r="BQ6" s="429"/>
      <c r="BR6" s="429"/>
      <c r="BS6" s="429"/>
      <c r="BT6" s="429"/>
      <c r="BU6" s="430"/>
      <c r="BV6" s="428">
        <v>297297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90.8</v>
      </c>
      <c r="CU6" s="582"/>
      <c r="CV6" s="582"/>
      <c r="CW6" s="582"/>
      <c r="CX6" s="582"/>
      <c r="CY6" s="582"/>
      <c r="CZ6" s="582"/>
      <c r="DA6" s="583"/>
      <c r="DB6" s="581">
        <v>86.6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40079</v>
      </c>
      <c r="BO7" s="429"/>
      <c r="BP7" s="429"/>
      <c r="BQ7" s="429"/>
      <c r="BR7" s="429"/>
      <c r="BS7" s="429"/>
      <c r="BT7" s="429"/>
      <c r="BU7" s="430"/>
      <c r="BV7" s="428">
        <v>83096</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1902908</v>
      </c>
      <c r="CU7" s="429"/>
      <c r="CV7" s="429"/>
      <c r="CW7" s="429"/>
      <c r="CX7" s="429"/>
      <c r="CY7" s="429"/>
      <c r="CZ7" s="429"/>
      <c r="DA7" s="430"/>
      <c r="DB7" s="428">
        <v>1849569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243032</v>
      </c>
      <c r="BO8" s="429"/>
      <c r="BP8" s="429"/>
      <c r="BQ8" s="429"/>
      <c r="BR8" s="429"/>
      <c r="BS8" s="429"/>
      <c r="BT8" s="429"/>
      <c r="BU8" s="430"/>
      <c r="BV8" s="428">
        <v>214201</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0.39</v>
      </c>
      <c r="CU8" s="542"/>
      <c r="CV8" s="542"/>
      <c r="CW8" s="542"/>
      <c r="CX8" s="542"/>
      <c r="CY8" s="542"/>
      <c r="CZ8" s="542"/>
      <c r="DA8" s="543"/>
      <c r="DB8" s="541">
        <v>0.37</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3060</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94</v>
      </c>
      <c r="AV9" s="486"/>
      <c r="AW9" s="486"/>
      <c r="AX9" s="486"/>
      <c r="AY9" s="408" t="s">
        <v>117</v>
      </c>
      <c r="AZ9" s="409"/>
      <c r="BA9" s="409"/>
      <c r="BB9" s="409"/>
      <c r="BC9" s="409"/>
      <c r="BD9" s="409"/>
      <c r="BE9" s="409"/>
      <c r="BF9" s="409"/>
      <c r="BG9" s="409"/>
      <c r="BH9" s="409"/>
      <c r="BI9" s="409"/>
      <c r="BJ9" s="409"/>
      <c r="BK9" s="409"/>
      <c r="BL9" s="409"/>
      <c r="BM9" s="410"/>
      <c r="BN9" s="428">
        <v>28831</v>
      </c>
      <c r="BO9" s="429"/>
      <c r="BP9" s="429"/>
      <c r="BQ9" s="429"/>
      <c r="BR9" s="429"/>
      <c r="BS9" s="429"/>
      <c r="BT9" s="429"/>
      <c r="BU9" s="430"/>
      <c r="BV9" s="428">
        <v>-7495</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15.5</v>
      </c>
      <c r="CU9" s="399"/>
      <c r="CV9" s="399"/>
      <c r="CW9" s="399"/>
      <c r="CX9" s="399"/>
      <c r="CY9" s="399"/>
      <c r="CZ9" s="399"/>
      <c r="DA9" s="400"/>
      <c r="DB9" s="398">
        <v>15.5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3221</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117937</v>
      </c>
      <c r="BO10" s="429"/>
      <c r="BP10" s="429"/>
      <c r="BQ10" s="429"/>
      <c r="BR10" s="429"/>
      <c r="BS10" s="429"/>
      <c r="BT10" s="429"/>
      <c r="BU10" s="430"/>
      <c r="BV10" s="428">
        <v>250781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80391</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3067</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94</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75362</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131</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3042</v>
      </c>
      <c r="S13" s="532"/>
      <c r="T13" s="532"/>
      <c r="U13" s="532"/>
      <c r="V13" s="533"/>
      <c r="W13" s="519" t="s">
        <v>141</v>
      </c>
      <c r="X13" s="441"/>
      <c r="Y13" s="441"/>
      <c r="Z13" s="441"/>
      <c r="AA13" s="441"/>
      <c r="AB13" s="442"/>
      <c r="AC13" s="404">
        <v>373</v>
      </c>
      <c r="AD13" s="405"/>
      <c r="AE13" s="405"/>
      <c r="AF13" s="405"/>
      <c r="AG13" s="406"/>
      <c r="AH13" s="404">
        <v>289</v>
      </c>
      <c r="AI13" s="405"/>
      <c r="AJ13" s="405"/>
      <c r="AK13" s="405"/>
      <c r="AL13" s="407"/>
      <c r="AM13" s="497" t="s">
        <v>142</v>
      </c>
      <c r="AN13" s="402"/>
      <c r="AO13" s="402"/>
      <c r="AP13" s="402"/>
      <c r="AQ13" s="402"/>
      <c r="AR13" s="402"/>
      <c r="AS13" s="402"/>
      <c r="AT13" s="403"/>
      <c r="AU13" s="485" t="s">
        <v>121</v>
      </c>
      <c r="AV13" s="486"/>
      <c r="AW13" s="486"/>
      <c r="AX13" s="486"/>
      <c r="AY13" s="408" t="s">
        <v>143</v>
      </c>
      <c r="AZ13" s="409"/>
      <c r="BA13" s="409"/>
      <c r="BB13" s="409"/>
      <c r="BC13" s="409"/>
      <c r="BD13" s="409"/>
      <c r="BE13" s="409"/>
      <c r="BF13" s="409"/>
      <c r="BG13" s="409"/>
      <c r="BH13" s="409"/>
      <c r="BI13" s="409"/>
      <c r="BJ13" s="409"/>
      <c r="BK13" s="409"/>
      <c r="BL13" s="409"/>
      <c r="BM13" s="410"/>
      <c r="BN13" s="428">
        <v>146768</v>
      </c>
      <c r="BO13" s="429"/>
      <c r="BP13" s="429"/>
      <c r="BQ13" s="429"/>
      <c r="BR13" s="429"/>
      <c r="BS13" s="429"/>
      <c r="BT13" s="429"/>
      <c r="BU13" s="430"/>
      <c r="BV13" s="428">
        <v>248315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7.2</v>
      </c>
      <c r="CU13" s="399"/>
      <c r="CV13" s="399"/>
      <c r="CW13" s="399"/>
      <c r="CX13" s="399"/>
      <c r="CY13" s="399"/>
      <c r="CZ13" s="399"/>
      <c r="DA13" s="400"/>
      <c r="DB13" s="398">
        <v>6.1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3089</v>
      </c>
      <c r="S14" s="532"/>
      <c r="T14" s="532"/>
      <c r="U14" s="532"/>
      <c r="V14" s="533"/>
      <c r="W14" s="534"/>
      <c r="X14" s="444"/>
      <c r="Y14" s="444"/>
      <c r="Z14" s="444"/>
      <c r="AA14" s="444"/>
      <c r="AB14" s="445"/>
      <c r="AC14" s="524">
        <v>27</v>
      </c>
      <c r="AD14" s="525"/>
      <c r="AE14" s="525"/>
      <c r="AF14" s="525"/>
      <c r="AG14" s="526"/>
      <c r="AH14" s="524">
        <v>22.8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139</v>
      </c>
      <c r="CU14" s="536"/>
      <c r="CV14" s="536"/>
      <c r="CW14" s="536"/>
      <c r="CX14" s="536"/>
      <c r="CY14" s="536"/>
      <c r="CZ14" s="536"/>
      <c r="DA14" s="537"/>
      <c r="DB14" s="535" t="s">
        <v>130</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3074</v>
      </c>
      <c r="S15" s="532"/>
      <c r="T15" s="532"/>
      <c r="U15" s="532"/>
      <c r="V15" s="533"/>
      <c r="W15" s="519" t="s">
        <v>148</v>
      </c>
      <c r="X15" s="441"/>
      <c r="Y15" s="441"/>
      <c r="Z15" s="441"/>
      <c r="AA15" s="441"/>
      <c r="AB15" s="442"/>
      <c r="AC15" s="404">
        <v>236</v>
      </c>
      <c r="AD15" s="405"/>
      <c r="AE15" s="405"/>
      <c r="AF15" s="405"/>
      <c r="AG15" s="406"/>
      <c r="AH15" s="404">
        <v>254</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716859</v>
      </c>
      <c r="BO15" s="424"/>
      <c r="BP15" s="424"/>
      <c r="BQ15" s="424"/>
      <c r="BR15" s="424"/>
      <c r="BS15" s="424"/>
      <c r="BT15" s="424"/>
      <c r="BU15" s="425"/>
      <c r="BV15" s="423">
        <v>586265</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17.100000000000001</v>
      </c>
      <c r="AD16" s="525"/>
      <c r="AE16" s="525"/>
      <c r="AF16" s="525"/>
      <c r="AG16" s="526"/>
      <c r="AH16" s="524">
        <v>20</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1624079</v>
      </c>
      <c r="BO16" s="429"/>
      <c r="BP16" s="429"/>
      <c r="BQ16" s="429"/>
      <c r="BR16" s="429"/>
      <c r="BS16" s="429"/>
      <c r="BT16" s="429"/>
      <c r="BU16" s="430"/>
      <c r="BV16" s="428">
        <v>1583180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774</v>
      </c>
      <c r="AD17" s="405"/>
      <c r="AE17" s="405"/>
      <c r="AF17" s="405"/>
      <c r="AG17" s="406"/>
      <c r="AH17" s="404">
        <v>725</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934085</v>
      </c>
      <c r="BO17" s="429"/>
      <c r="BP17" s="429"/>
      <c r="BQ17" s="429"/>
      <c r="BR17" s="429"/>
      <c r="BS17" s="429"/>
      <c r="BT17" s="429"/>
      <c r="BU17" s="430"/>
      <c r="BV17" s="428">
        <v>759386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63.55</v>
      </c>
      <c r="M18" s="493"/>
      <c r="N18" s="493"/>
      <c r="O18" s="493"/>
      <c r="P18" s="493"/>
      <c r="Q18" s="493"/>
      <c r="R18" s="494"/>
      <c r="S18" s="494"/>
      <c r="T18" s="494"/>
      <c r="U18" s="494"/>
      <c r="V18" s="495"/>
      <c r="W18" s="509"/>
      <c r="X18" s="510"/>
      <c r="Y18" s="510"/>
      <c r="Z18" s="510"/>
      <c r="AA18" s="510"/>
      <c r="AB18" s="520"/>
      <c r="AC18" s="392">
        <v>56</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1677698</v>
      </c>
      <c r="BO18" s="429"/>
      <c r="BP18" s="429"/>
      <c r="BQ18" s="429"/>
      <c r="BR18" s="429"/>
      <c r="BS18" s="429"/>
      <c r="BT18" s="429"/>
      <c r="BU18" s="430"/>
      <c r="BV18" s="428">
        <v>1687439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48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2275924</v>
      </c>
      <c r="BO19" s="429"/>
      <c r="BP19" s="429"/>
      <c r="BQ19" s="429"/>
      <c r="BR19" s="429"/>
      <c r="BS19" s="429"/>
      <c r="BT19" s="429"/>
      <c r="BU19" s="430"/>
      <c r="BV19" s="428">
        <v>2521992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1262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4768855</v>
      </c>
      <c r="BO23" s="429"/>
      <c r="BP23" s="429"/>
      <c r="BQ23" s="429"/>
      <c r="BR23" s="429"/>
      <c r="BS23" s="429"/>
      <c r="BT23" s="429"/>
      <c r="BU23" s="430"/>
      <c r="BV23" s="428">
        <v>4419844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7200</v>
      </c>
      <c r="R24" s="405"/>
      <c r="S24" s="405"/>
      <c r="T24" s="405"/>
      <c r="U24" s="405"/>
      <c r="V24" s="406"/>
      <c r="W24" s="470"/>
      <c r="X24" s="461"/>
      <c r="Y24" s="462"/>
      <c r="Z24" s="401" t="s">
        <v>172</v>
      </c>
      <c r="AA24" s="402"/>
      <c r="AB24" s="402"/>
      <c r="AC24" s="402"/>
      <c r="AD24" s="402"/>
      <c r="AE24" s="402"/>
      <c r="AF24" s="402"/>
      <c r="AG24" s="403"/>
      <c r="AH24" s="404">
        <v>62</v>
      </c>
      <c r="AI24" s="405"/>
      <c r="AJ24" s="405"/>
      <c r="AK24" s="405"/>
      <c r="AL24" s="406"/>
      <c r="AM24" s="404">
        <v>170872</v>
      </c>
      <c r="AN24" s="405"/>
      <c r="AO24" s="405"/>
      <c r="AP24" s="405"/>
      <c r="AQ24" s="405"/>
      <c r="AR24" s="406"/>
      <c r="AS24" s="404">
        <v>2756</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4451497</v>
      </c>
      <c r="BO24" s="429"/>
      <c r="BP24" s="429"/>
      <c r="BQ24" s="429"/>
      <c r="BR24" s="429"/>
      <c r="BS24" s="429"/>
      <c r="BT24" s="429"/>
      <c r="BU24" s="430"/>
      <c r="BV24" s="428">
        <v>4056872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5840</v>
      </c>
      <c r="R25" s="405"/>
      <c r="S25" s="405"/>
      <c r="T25" s="405"/>
      <c r="U25" s="405"/>
      <c r="V25" s="406"/>
      <c r="W25" s="470"/>
      <c r="X25" s="461"/>
      <c r="Y25" s="462"/>
      <c r="Z25" s="401" t="s">
        <v>175</v>
      </c>
      <c r="AA25" s="402"/>
      <c r="AB25" s="402"/>
      <c r="AC25" s="402"/>
      <c r="AD25" s="402"/>
      <c r="AE25" s="402"/>
      <c r="AF25" s="402"/>
      <c r="AG25" s="403"/>
      <c r="AH25" s="404" t="s">
        <v>139</v>
      </c>
      <c r="AI25" s="405"/>
      <c r="AJ25" s="405"/>
      <c r="AK25" s="405"/>
      <c r="AL25" s="406"/>
      <c r="AM25" s="404" t="s">
        <v>176</v>
      </c>
      <c r="AN25" s="405"/>
      <c r="AO25" s="405"/>
      <c r="AP25" s="405"/>
      <c r="AQ25" s="405"/>
      <c r="AR25" s="406"/>
      <c r="AS25" s="404" t="s">
        <v>139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t="s">
        <v>131</v>
      </c>
      <c r="BO25" s="424"/>
      <c r="BP25" s="424"/>
      <c r="BQ25" s="424"/>
      <c r="BR25" s="424"/>
      <c r="BS25" s="424"/>
      <c r="BT25" s="424"/>
      <c r="BU25" s="425"/>
      <c r="BV25" s="423" t="s">
        <v>130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5480</v>
      </c>
      <c r="R26" s="405"/>
      <c r="S26" s="405"/>
      <c r="T26" s="405"/>
      <c r="U26" s="405"/>
      <c r="V26" s="406"/>
      <c r="W26" s="470"/>
      <c r="X26" s="461"/>
      <c r="Y26" s="462"/>
      <c r="Z26" s="401" t="s">
        <v>179</v>
      </c>
      <c r="AA26" s="483"/>
      <c r="AB26" s="483"/>
      <c r="AC26" s="483"/>
      <c r="AD26" s="483"/>
      <c r="AE26" s="483"/>
      <c r="AF26" s="483"/>
      <c r="AG26" s="484"/>
      <c r="AH26" s="404">
        <v>4</v>
      </c>
      <c r="AI26" s="405"/>
      <c r="AJ26" s="405"/>
      <c r="AK26" s="405"/>
      <c r="AL26" s="406"/>
      <c r="AM26" s="404">
        <v>11824</v>
      </c>
      <c r="AN26" s="405"/>
      <c r="AO26" s="405"/>
      <c r="AP26" s="405"/>
      <c r="AQ26" s="405"/>
      <c r="AR26" s="406"/>
      <c r="AS26" s="404">
        <v>2956</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2630</v>
      </c>
      <c r="R27" s="405"/>
      <c r="S27" s="405"/>
      <c r="T27" s="405"/>
      <c r="U27" s="405"/>
      <c r="V27" s="406"/>
      <c r="W27" s="470"/>
      <c r="X27" s="461"/>
      <c r="Y27" s="462"/>
      <c r="Z27" s="401" t="s">
        <v>182</v>
      </c>
      <c r="AA27" s="402"/>
      <c r="AB27" s="402"/>
      <c r="AC27" s="402"/>
      <c r="AD27" s="402"/>
      <c r="AE27" s="402"/>
      <c r="AF27" s="402"/>
      <c r="AG27" s="403"/>
      <c r="AH27" s="404">
        <v>13</v>
      </c>
      <c r="AI27" s="405"/>
      <c r="AJ27" s="405"/>
      <c r="AK27" s="405"/>
      <c r="AL27" s="406"/>
      <c r="AM27" s="404">
        <v>31241</v>
      </c>
      <c r="AN27" s="405"/>
      <c r="AO27" s="405"/>
      <c r="AP27" s="405"/>
      <c r="AQ27" s="405"/>
      <c r="AR27" s="406"/>
      <c r="AS27" s="404">
        <v>2403</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8401</v>
      </c>
      <c r="BO27" s="432"/>
      <c r="BP27" s="432"/>
      <c r="BQ27" s="432"/>
      <c r="BR27" s="432"/>
      <c r="BS27" s="432"/>
      <c r="BT27" s="432"/>
      <c r="BU27" s="433"/>
      <c r="BV27" s="431">
        <v>8395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2180</v>
      </c>
      <c r="R28" s="405"/>
      <c r="S28" s="405"/>
      <c r="T28" s="405"/>
      <c r="U28" s="405"/>
      <c r="V28" s="406"/>
      <c r="W28" s="470"/>
      <c r="X28" s="461"/>
      <c r="Y28" s="462"/>
      <c r="Z28" s="401" t="s">
        <v>185</v>
      </c>
      <c r="AA28" s="402"/>
      <c r="AB28" s="402"/>
      <c r="AC28" s="402"/>
      <c r="AD28" s="402"/>
      <c r="AE28" s="402"/>
      <c r="AF28" s="402"/>
      <c r="AG28" s="403"/>
      <c r="AH28" s="404">
        <v>1</v>
      </c>
      <c r="AI28" s="405"/>
      <c r="AJ28" s="405"/>
      <c r="AK28" s="405"/>
      <c r="AL28" s="406"/>
      <c r="AM28" s="404" t="s">
        <v>186</v>
      </c>
      <c r="AN28" s="405"/>
      <c r="AO28" s="405"/>
      <c r="AP28" s="405"/>
      <c r="AQ28" s="405"/>
      <c r="AR28" s="406"/>
      <c r="AS28" s="404" t="s">
        <v>187</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903838</v>
      </c>
      <c r="BO28" s="424"/>
      <c r="BP28" s="424"/>
      <c r="BQ28" s="424"/>
      <c r="BR28" s="424"/>
      <c r="BS28" s="424"/>
      <c r="BT28" s="424"/>
      <c r="BU28" s="425"/>
      <c r="BV28" s="423">
        <v>785901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8</v>
      </c>
      <c r="M29" s="405"/>
      <c r="N29" s="405"/>
      <c r="O29" s="405"/>
      <c r="P29" s="406"/>
      <c r="Q29" s="404">
        <v>2030</v>
      </c>
      <c r="R29" s="405"/>
      <c r="S29" s="405"/>
      <c r="T29" s="405"/>
      <c r="U29" s="405"/>
      <c r="V29" s="406"/>
      <c r="W29" s="471"/>
      <c r="X29" s="472"/>
      <c r="Y29" s="473"/>
      <c r="Z29" s="401" t="s">
        <v>190</v>
      </c>
      <c r="AA29" s="402"/>
      <c r="AB29" s="402"/>
      <c r="AC29" s="402"/>
      <c r="AD29" s="402"/>
      <c r="AE29" s="402"/>
      <c r="AF29" s="402"/>
      <c r="AG29" s="403"/>
      <c r="AH29" s="404">
        <v>76</v>
      </c>
      <c r="AI29" s="405"/>
      <c r="AJ29" s="405"/>
      <c r="AK29" s="405"/>
      <c r="AL29" s="406"/>
      <c r="AM29" s="404">
        <v>203714</v>
      </c>
      <c r="AN29" s="405"/>
      <c r="AO29" s="405"/>
      <c r="AP29" s="405"/>
      <c r="AQ29" s="405"/>
      <c r="AR29" s="406"/>
      <c r="AS29" s="404">
        <v>2680</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10004</v>
      </c>
      <c r="BO29" s="429"/>
      <c r="BP29" s="429"/>
      <c r="BQ29" s="429"/>
      <c r="BR29" s="429"/>
      <c r="BS29" s="429"/>
      <c r="BT29" s="429"/>
      <c r="BU29" s="430"/>
      <c r="BV29" s="428">
        <v>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97.4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2352975</v>
      </c>
      <c r="BO30" s="432"/>
      <c r="BP30" s="432"/>
      <c r="BQ30" s="432"/>
      <c r="BR30" s="432"/>
      <c r="BS30" s="432"/>
      <c r="BT30" s="432"/>
      <c r="BU30" s="433"/>
      <c r="BV30" s="431">
        <v>2358126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199</v>
      </c>
      <c r="V33" s="391"/>
      <c r="W33" s="390" t="s">
        <v>201</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199</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工業用水道事業会計</v>
      </c>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国頭地区行政事務組合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北部広域市町村圏事務組合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沖縄県市町村総合事務組合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沖縄県市町村自治会館管理組合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沖縄県町村交通災害共済組合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沖縄県介護保険広域連合(一般会計)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沖縄県介護保険広域連合(特別会計)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沖縄県後期高齢者医療広域連合(一般会計)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沖縄県後期高齢者医療広域連合(特別会計)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PlYZH7AwEK1QrZ+ZMBjgBVFt5wFq/kKocKghbo2qkERYmJdccMiOVaDjqjbPbSBAoLHA0uLgsgGrkBB4EwnCQ==" saltValue="c+SeO9Eq4oNEog8Aj7C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BN5" sqref="BN5:BU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567</v>
      </c>
      <c r="D34" s="1210"/>
      <c r="E34" s="1211"/>
      <c r="F34" s="32">
        <v>21.18</v>
      </c>
      <c r="G34" s="33">
        <v>18.3</v>
      </c>
      <c r="H34" s="33">
        <v>12.08</v>
      </c>
      <c r="I34" s="33">
        <v>11.58</v>
      </c>
      <c r="J34" s="34">
        <v>12.77</v>
      </c>
      <c r="K34" s="22"/>
      <c r="L34" s="22"/>
      <c r="M34" s="22"/>
      <c r="N34" s="22"/>
      <c r="O34" s="22"/>
      <c r="P34" s="22"/>
    </row>
    <row r="35" spans="1:16" ht="39" customHeight="1" x14ac:dyDescent="0.15">
      <c r="A35" s="22"/>
      <c r="B35" s="35"/>
      <c r="C35" s="1204" t="s">
        <v>568</v>
      </c>
      <c r="D35" s="1205"/>
      <c r="E35" s="1206"/>
      <c r="F35" s="36">
        <v>1.64</v>
      </c>
      <c r="G35" s="37">
        <v>2.4500000000000002</v>
      </c>
      <c r="H35" s="37">
        <v>2.74</v>
      </c>
      <c r="I35" s="37">
        <v>2.91</v>
      </c>
      <c r="J35" s="38">
        <v>2.25</v>
      </c>
      <c r="K35" s="22"/>
      <c r="L35" s="22"/>
      <c r="M35" s="22"/>
      <c r="N35" s="22"/>
      <c r="O35" s="22"/>
      <c r="P35" s="22"/>
    </row>
    <row r="36" spans="1:16" ht="39" customHeight="1" x14ac:dyDescent="0.15">
      <c r="A36" s="22"/>
      <c r="B36" s="35"/>
      <c r="C36" s="1204" t="s">
        <v>569</v>
      </c>
      <c r="D36" s="1205"/>
      <c r="E36" s="1206"/>
      <c r="F36" s="36">
        <v>0.28999999999999998</v>
      </c>
      <c r="G36" s="37">
        <v>0.39</v>
      </c>
      <c r="H36" s="37">
        <v>0.48</v>
      </c>
      <c r="I36" s="37">
        <v>0.6</v>
      </c>
      <c r="J36" s="38">
        <v>0.66</v>
      </c>
      <c r="K36" s="22"/>
      <c r="L36" s="22"/>
      <c r="M36" s="22"/>
      <c r="N36" s="22"/>
      <c r="O36" s="22"/>
      <c r="P36" s="22"/>
    </row>
    <row r="37" spans="1:16" ht="39" customHeight="1" x14ac:dyDescent="0.15">
      <c r="A37" s="22"/>
      <c r="B37" s="35"/>
      <c r="C37" s="1204" t="s">
        <v>570</v>
      </c>
      <c r="D37" s="1205"/>
      <c r="E37" s="1206"/>
      <c r="F37" s="36">
        <v>0.24</v>
      </c>
      <c r="G37" s="37">
        <v>0.44</v>
      </c>
      <c r="H37" s="37">
        <v>0.46</v>
      </c>
      <c r="I37" s="37">
        <v>0.76</v>
      </c>
      <c r="J37" s="38">
        <v>0.44</v>
      </c>
      <c r="K37" s="22"/>
      <c r="L37" s="22"/>
      <c r="M37" s="22"/>
      <c r="N37" s="22"/>
      <c r="O37" s="22"/>
      <c r="P37" s="22"/>
    </row>
    <row r="38" spans="1:16" ht="39" customHeight="1" x14ac:dyDescent="0.15">
      <c r="A38" s="22"/>
      <c r="B38" s="35"/>
      <c r="C38" s="1204" t="s">
        <v>571</v>
      </c>
      <c r="D38" s="1205"/>
      <c r="E38" s="1206"/>
      <c r="F38" s="36">
        <v>0.06</v>
      </c>
      <c r="G38" s="37">
        <v>0.08</v>
      </c>
      <c r="H38" s="37">
        <v>0.19</v>
      </c>
      <c r="I38" s="37">
        <v>0.37</v>
      </c>
      <c r="J38" s="38">
        <v>0.05</v>
      </c>
      <c r="K38" s="22"/>
      <c r="L38" s="22"/>
      <c r="M38" s="22"/>
      <c r="N38" s="22"/>
      <c r="O38" s="22"/>
      <c r="P38" s="22"/>
    </row>
    <row r="39" spans="1:16" ht="39" customHeight="1" x14ac:dyDescent="0.15">
      <c r="A39" s="22"/>
      <c r="B39" s="35"/>
      <c r="C39" s="1204" t="s">
        <v>572</v>
      </c>
      <c r="D39" s="1205"/>
      <c r="E39" s="1206"/>
      <c r="F39" s="36">
        <v>0.02</v>
      </c>
      <c r="G39" s="37">
        <v>0.02</v>
      </c>
      <c r="H39" s="37">
        <v>0.02</v>
      </c>
      <c r="I39" s="37">
        <v>0.02</v>
      </c>
      <c r="J39" s="38">
        <v>0.02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573</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574</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Gxwh3WkwWKDbn4mMs1Q48WWejGbMj04cO9kH/kmpfBji/WWuR/4QW586TvYphikjrW/6/Ozi1m/Jru6Qsu8yg==" saltValue="Ax9g9QPAwfai7zGC817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SheetLayoutView="55" workbookViewId="0">
      <selection activeCell="BN5" sqref="BN5:BU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246</v>
      </c>
      <c r="L45" s="60">
        <v>253</v>
      </c>
      <c r="M45" s="60">
        <v>290</v>
      </c>
      <c r="N45" s="60">
        <v>339</v>
      </c>
      <c r="O45" s="61">
        <v>383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520</v>
      </c>
      <c r="L47" s="64" t="s">
        <v>520</v>
      </c>
      <c r="M47" s="64" t="s">
        <v>520</v>
      </c>
      <c r="N47" s="64" t="s">
        <v>520</v>
      </c>
      <c r="O47" s="65" t="s">
        <v>520</v>
      </c>
      <c r="P47" s="48"/>
      <c r="Q47" s="48"/>
      <c r="R47" s="48"/>
      <c r="S47" s="48"/>
      <c r="T47" s="48"/>
      <c r="U47" s="48"/>
    </row>
    <row r="48" spans="1:21" ht="30.75" customHeight="1" x14ac:dyDescent="0.15">
      <c r="A48" s="48"/>
      <c r="B48" s="1232"/>
      <c r="C48" s="1233"/>
      <c r="D48" s="62"/>
      <c r="E48" s="1214" t="s">
        <v>15</v>
      </c>
      <c r="F48" s="1214"/>
      <c r="G48" s="1214"/>
      <c r="H48" s="1214"/>
      <c r="I48" s="1214"/>
      <c r="J48" s="1215"/>
      <c r="K48" s="63">
        <v>50</v>
      </c>
      <c r="L48" s="64">
        <v>45</v>
      </c>
      <c r="M48" s="64">
        <v>36</v>
      </c>
      <c r="N48" s="64">
        <v>50</v>
      </c>
      <c r="O48" s="65">
        <v>31</v>
      </c>
      <c r="P48" s="48"/>
      <c r="Q48" s="48"/>
      <c r="R48" s="48"/>
      <c r="S48" s="48"/>
      <c r="T48" s="48"/>
      <c r="U48" s="48"/>
    </row>
    <row r="49" spans="1:21" ht="30.75" customHeight="1" x14ac:dyDescent="0.15">
      <c r="A49" s="48"/>
      <c r="B49" s="1232"/>
      <c r="C49" s="1233"/>
      <c r="D49" s="62"/>
      <c r="E49" s="1214" t="s">
        <v>16</v>
      </c>
      <c r="F49" s="1214"/>
      <c r="G49" s="1214"/>
      <c r="H49" s="1214"/>
      <c r="I49" s="1214"/>
      <c r="J49" s="1215"/>
      <c r="K49" s="63">
        <v>35</v>
      </c>
      <c r="L49" s="64">
        <v>32</v>
      </c>
      <c r="M49" s="64">
        <v>36</v>
      </c>
      <c r="N49" s="64">
        <v>39</v>
      </c>
      <c r="O49" s="65">
        <v>41</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520</v>
      </c>
      <c r="L50" s="64" t="s">
        <v>520</v>
      </c>
      <c r="M50" s="64" t="s">
        <v>520</v>
      </c>
      <c r="N50" s="64" t="s">
        <v>520</v>
      </c>
      <c r="O50" s="65" t="s">
        <v>520</v>
      </c>
      <c r="P50" s="48"/>
      <c r="Q50" s="48"/>
      <c r="R50" s="48"/>
      <c r="S50" s="48"/>
      <c r="T50" s="48"/>
      <c r="U50" s="48"/>
    </row>
    <row r="51" spans="1:21" ht="30.75" customHeight="1" x14ac:dyDescent="0.15">
      <c r="A51" s="48"/>
      <c r="B51" s="1234"/>
      <c r="C51" s="1235"/>
      <c r="D51" s="66"/>
      <c r="E51" s="1214" t="s">
        <v>18</v>
      </c>
      <c r="F51" s="1214"/>
      <c r="G51" s="1214"/>
      <c r="H51" s="1214"/>
      <c r="I51" s="1214"/>
      <c r="J51" s="1215"/>
      <c r="K51" s="63">
        <v>2</v>
      </c>
      <c r="L51" s="64">
        <v>1</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243</v>
      </c>
      <c r="L52" s="64">
        <v>252</v>
      </c>
      <c r="M52" s="64">
        <v>270</v>
      </c>
      <c r="N52" s="64">
        <v>305</v>
      </c>
      <c r="O52" s="65">
        <v>327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90</v>
      </c>
      <c r="L53" s="69">
        <v>79</v>
      </c>
      <c r="M53" s="69">
        <v>92</v>
      </c>
      <c r="N53" s="69">
        <v>123</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520</v>
      </c>
      <c r="L57" s="84" t="s">
        <v>520</v>
      </c>
      <c r="M57" s="84" t="s">
        <v>520</v>
      </c>
      <c r="N57" s="84" t="s">
        <v>520</v>
      </c>
      <c r="O57" s="85" t="s">
        <v>520</v>
      </c>
    </row>
    <row r="58" spans="1:21" ht="31.5" customHeight="1" thickBot="1" x14ac:dyDescent="0.2">
      <c r="B58" s="1222"/>
      <c r="C58" s="1223"/>
      <c r="D58" s="1227" t="s">
        <v>27</v>
      </c>
      <c r="E58" s="1228"/>
      <c r="F58" s="1228"/>
      <c r="G58" s="1228"/>
      <c r="H58" s="1228"/>
      <c r="I58" s="1228"/>
      <c r="J58" s="1229"/>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GBHrREiRZ3d8OKmyJEpcvZZCChzJO7ouob54qE0Oj7v7VQ8qn3o+hT6H/+M8avJkuNV4UbY0mpaXdXM4hzVw==" saltValue="YE5Y68u4jCOViHQTKFM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8" zoomScaleSheetLayoutView="100" workbookViewId="0">
      <selection activeCell="BN5" sqref="BN5:BU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0" t="s">
        <v>30</v>
      </c>
      <c r="C41" s="1251"/>
      <c r="D41" s="102"/>
      <c r="E41" s="1252" t="s">
        <v>31</v>
      </c>
      <c r="F41" s="1252"/>
      <c r="G41" s="1252"/>
      <c r="H41" s="1253"/>
      <c r="I41" s="103">
        <v>4335</v>
      </c>
      <c r="J41" s="104">
        <v>4601</v>
      </c>
      <c r="K41" s="104">
        <v>4512</v>
      </c>
      <c r="L41" s="104">
        <v>4420</v>
      </c>
      <c r="M41" s="105">
        <v>4769</v>
      </c>
    </row>
    <row r="42" spans="2:13" ht="27.75" customHeight="1" x14ac:dyDescent="0.15">
      <c r="B42" s="1240"/>
      <c r="C42" s="1241"/>
      <c r="D42" s="106"/>
      <c r="E42" s="1244" t="s">
        <v>32</v>
      </c>
      <c r="F42" s="1244"/>
      <c r="G42" s="1244"/>
      <c r="H42" s="1245"/>
      <c r="I42" s="107">
        <v>2</v>
      </c>
      <c r="J42" s="108" t="s">
        <v>520</v>
      </c>
      <c r="K42" s="108" t="s">
        <v>520</v>
      </c>
      <c r="L42" s="108" t="s">
        <v>520</v>
      </c>
      <c r="M42" s="109" t="s">
        <v>520</v>
      </c>
    </row>
    <row r="43" spans="2:13" ht="27.75" customHeight="1" x14ac:dyDescent="0.15">
      <c r="B43" s="1240"/>
      <c r="C43" s="1241"/>
      <c r="D43" s="106"/>
      <c r="E43" s="1244" t="s">
        <v>33</v>
      </c>
      <c r="F43" s="1244"/>
      <c r="G43" s="1244"/>
      <c r="H43" s="1245"/>
      <c r="I43" s="107">
        <v>431</v>
      </c>
      <c r="J43" s="108">
        <v>384</v>
      </c>
      <c r="K43" s="108">
        <v>323</v>
      </c>
      <c r="L43" s="108">
        <v>340</v>
      </c>
      <c r="M43" s="109">
        <v>303</v>
      </c>
    </row>
    <row r="44" spans="2:13" ht="27.75" customHeight="1" x14ac:dyDescent="0.15">
      <c r="B44" s="1240"/>
      <c r="C44" s="1241"/>
      <c r="D44" s="106"/>
      <c r="E44" s="1244" t="s">
        <v>34</v>
      </c>
      <c r="F44" s="1244"/>
      <c r="G44" s="1244"/>
      <c r="H44" s="1245"/>
      <c r="I44" s="107">
        <v>274</v>
      </c>
      <c r="J44" s="108">
        <v>178</v>
      </c>
      <c r="K44" s="108">
        <v>142</v>
      </c>
      <c r="L44" s="108">
        <v>106</v>
      </c>
      <c r="M44" s="109">
        <v>70</v>
      </c>
    </row>
    <row r="45" spans="2:13" ht="27.75" customHeight="1" x14ac:dyDescent="0.15">
      <c r="B45" s="1240"/>
      <c r="C45" s="1241"/>
      <c r="D45" s="106"/>
      <c r="E45" s="1244" t="s">
        <v>35</v>
      </c>
      <c r="F45" s="1244"/>
      <c r="G45" s="1244"/>
      <c r="H45" s="1245"/>
      <c r="I45" s="107">
        <v>220</v>
      </c>
      <c r="J45" s="108">
        <v>160</v>
      </c>
      <c r="K45" s="108">
        <v>140</v>
      </c>
      <c r="L45" s="108">
        <v>73</v>
      </c>
      <c r="M45" s="109">
        <v>297</v>
      </c>
    </row>
    <row r="46" spans="2:13" ht="27.75" customHeight="1" x14ac:dyDescent="0.15">
      <c r="B46" s="1240"/>
      <c r="C46" s="1241"/>
      <c r="D46" s="110"/>
      <c r="E46" s="1244" t="s">
        <v>36</v>
      </c>
      <c r="F46" s="1244"/>
      <c r="G46" s="1244"/>
      <c r="H46" s="1245"/>
      <c r="I46" s="107" t="s">
        <v>520</v>
      </c>
      <c r="J46" s="108" t="s">
        <v>520</v>
      </c>
      <c r="K46" s="108" t="s">
        <v>520</v>
      </c>
      <c r="L46" s="108" t="s">
        <v>520</v>
      </c>
      <c r="M46" s="109" t="s">
        <v>520</v>
      </c>
    </row>
    <row r="47" spans="2:13" ht="27.75" customHeight="1" x14ac:dyDescent="0.15">
      <c r="B47" s="1240"/>
      <c r="C47" s="1241"/>
      <c r="D47" s="111"/>
      <c r="E47" s="1254" t="s">
        <v>37</v>
      </c>
      <c r="F47" s="1255"/>
      <c r="G47" s="1255"/>
      <c r="H47" s="1256"/>
      <c r="I47" s="107" t="s">
        <v>520</v>
      </c>
      <c r="J47" s="108" t="s">
        <v>520</v>
      </c>
      <c r="K47" s="108" t="s">
        <v>520</v>
      </c>
      <c r="L47" s="108" t="s">
        <v>520</v>
      </c>
      <c r="M47" s="109" t="s">
        <v>520</v>
      </c>
    </row>
    <row r="48" spans="2:13" ht="27.75" customHeight="1" x14ac:dyDescent="0.15">
      <c r="B48" s="1240"/>
      <c r="C48" s="1241"/>
      <c r="D48" s="106"/>
      <c r="E48" s="1244" t="s">
        <v>38</v>
      </c>
      <c r="F48" s="1244"/>
      <c r="G48" s="1244"/>
      <c r="H48" s="1245"/>
      <c r="I48" s="107" t="s">
        <v>520</v>
      </c>
      <c r="J48" s="108" t="s">
        <v>520</v>
      </c>
      <c r="K48" s="108" t="s">
        <v>520</v>
      </c>
      <c r="L48" s="108" t="s">
        <v>520</v>
      </c>
      <c r="M48" s="109" t="s">
        <v>520</v>
      </c>
    </row>
    <row r="49" spans="2:13" ht="27.75" customHeight="1" x14ac:dyDescent="0.15">
      <c r="B49" s="1242"/>
      <c r="C49" s="1243"/>
      <c r="D49" s="106"/>
      <c r="E49" s="1244" t="s">
        <v>39</v>
      </c>
      <c r="F49" s="1244"/>
      <c r="G49" s="1244"/>
      <c r="H49" s="1245"/>
      <c r="I49" s="107" t="s">
        <v>520</v>
      </c>
      <c r="J49" s="108" t="s">
        <v>520</v>
      </c>
      <c r="K49" s="108" t="s">
        <v>520</v>
      </c>
      <c r="L49" s="108" t="s">
        <v>520</v>
      </c>
      <c r="M49" s="109" t="s">
        <v>520</v>
      </c>
    </row>
    <row r="50" spans="2:13" ht="27.75" customHeight="1" x14ac:dyDescent="0.15">
      <c r="B50" s="1238" t="s">
        <v>40</v>
      </c>
      <c r="C50" s="1239"/>
      <c r="D50" s="112"/>
      <c r="E50" s="1244" t="s">
        <v>41</v>
      </c>
      <c r="F50" s="1244"/>
      <c r="G50" s="1244"/>
      <c r="H50" s="1245"/>
      <c r="I50" s="107">
        <v>2382</v>
      </c>
      <c r="J50" s="108">
        <v>2710</v>
      </c>
      <c r="K50" s="108">
        <v>2965</v>
      </c>
      <c r="L50" s="108">
        <v>3152</v>
      </c>
      <c r="M50" s="109">
        <v>3275</v>
      </c>
    </row>
    <row r="51" spans="2:13" ht="27.75" customHeight="1" x14ac:dyDescent="0.15">
      <c r="B51" s="1240"/>
      <c r="C51" s="1241"/>
      <c r="D51" s="106"/>
      <c r="E51" s="1244" t="s">
        <v>42</v>
      </c>
      <c r="F51" s="1244"/>
      <c r="G51" s="1244"/>
      <c r="H51" s="1245"/>
      <c r="I51" s="107">
        <v>470</v>
      </c>
      <c r="J51" s="108">
        <v>457</v>
      </c>
      <c r="K51" s="108">
        <v>410</v>
      </c>
      <c r="L51" s="108">
        <v>312</v>
      </c>
      <c r="M51" s="109">
        <v>280</v>
      </c>
    </row>
    <row r="52" spans="2:13" ht="27.75" customHeight="1" x14ac:dyDescent="0.15">
      <c r="B52" s="1242"/>
      <c r="C52" s="1243"/>
      <c r="D52" s="106"/>
      <c r="E52" s="1244" t="s">
        <v>43</v>
      </c>
      <c r="F52" s="1244"/>
      <c r="G52" s="1244"/>
      <c r="H52" s="1245"/>
      <c r="I52" s="107">
        <v>3120</v>
      </c>
      <c r="J52" s="108">
        <v>3296</v>
      </c>
      <c r="K52" s="108">
        <v>3233</v>
      </c>
      <c r="L52" s="108">
        <v>3247</v>
      </c>
      <c r="M52" s="109">
        <v>3486</v>
      </c>
    </row>
    <row r="53" spans="2:13" ht="27.75" customHeight="1" thickBot="1" x14ac:dyDescent="0.2">
      <c r="B53" s="1246" t="s">
        <v>44</v>
      </c>
      <c r="C53" s="1247"/>
      <c r="D53" s="113"/>
      <c r="E53" s="1248" t="s">
        <v>45</v>
      </c>
      <c r="F53" s="1248"/>
      <c r="G53" s="1248"/>
      <c r="H53" s="1249"/>
      <c r="I53" s="114">
        <v>-711</v>
      </c>
      <c r="J53" s="115">
        <v>-1140</v>
      </c>
      <c r="K53" s="115">
        <v>-1491</v>
      </c>
      <c r="L53" s="115">
        <v>-1774</v>
      </c>
      <c r="M53" s="116">
        <v>-1604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7pukB+cHf6wXC3z6j2xhYgmbBxK806ahwF4piaMNEASMJfDzyvYITC0H/aM+nYjGwolqGRQA+YsXgZCeSYVjg==" saltValue="jV2K+pHBJYGeHHqnZMG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0" zoomScale="70" zoomScaleNormal="70" zoomScaleSheetLayoutView="100" workbookViewId="0">
      <selection activeCell="BN5" sqref="BN5:BU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610</v>
      </c>
      <c r="G55" s="128">
        <v>786</v>
      </c>
      <c r="H55" s="129">
        <v>904</v>
      </c>
    </row>
    <row r="56" spans="2:8" ht="52.5" customHeight="1" x14ac:dyDescent="0.15">
      <c r="B56" s="130"/>
      <c r="C56" s="1267" t="s">
        <v>49</v>
      </c>
      <c r="D56" s="1267"/>
      <c r="E56" s="1268"/>
      <c r="F56" s="131">
        <v>5</v>
      </c>
      <c r="G56" s="131">
        <v>0</v>
      </c>
      <c r="H56" s="132">
        <v>10</v>
      </c>
    </row>
    <row r="57" spans="2:8" ht="53.25" customHeight="1" x14ac:dyDescent="0.15">
      <c r="B57" s="130"/>
      <c r="C57" s="1269" t="s">
        <v>50</v>
      </c>
      <c r="D57" s="1269"/>
      <c r="E57" s="1270"/>
      <c r="F57" s="133">
        <v>2341</v>
      </c>
      <c r="G57" s="133">
        <v>2358</v>
      </c>
      <c r="H57" s="134">
        <v>2353</v>
      </c>
    </row>
    <row r="58" spans="2:8" ht="45.75" customHeight="1" x14ac:dyDescent="0.15">
      <c r="B58" s="135"/>
      <c r="C58" s="1257" t="s">
        <v>590</v>
      </c>
      <c r="D58" s="1258"/>
      <c r="E58" s="1259"/>
      <c r="F58" s="136">
        <v>1903</v>
      </c>
      <c r="G58" s="136">
        <v>1948</v>
      </c>
      <c r="H58" s="137">
        <v>1927</v>
      </c>
    </row>
    <row r="59" spans="2:8" ht="45.75" customHeight="1" x14ac:dyDescent="0.15">
      <c r="B59" s="135"/>
      <c r="C59" s="1257" t="s">
        <v>591</v>
      </c>
      <c r="D59" s="1258"/>
      <c r="E59" s="1259"/>
      <c r="F59" s="136">
        <v>209</v>
      </c>
      <c r="G59" s="136">
        <v>210</v>
      </c>
      <c r="H59" s="137">
        <v>211</v>
      </c>
    </row>
    <row r="60" spans="2:8" ht="45.75" customHeight="1" x14ac:dyDescent="0.15">
      <c r="B60" s="135"/>
      <c r="C60" s="1257" t="s">
        <v>592</v>
      </c>
      <c r="D60" s="1258"/>
      <c r="E60" s="1259"/>
      <c r="F60" s="136">
        <v>177</v>
      </c>
      <c r="G60" s="136">
        <v>152</v>
      </c>
      <c r="H60" s="137">
        <v>166</v>
      </c>
    </row>
    <row r="61" spans="2:8" ht="45.75" customHeight="1" x14ac:dyDescent="0.15">
      <c r="B61" s="135"/>
      <c r="C61" s="1257" t="s">
        <v>593</v>
      </c>
      <c r="D61" s="1258"/>
      <c r="E61" s="1259"/>
      <c r="F61" s="136">
        <v>23</v>
      </c>
      <c r="G61" s="136">
        <v>23</v>
      </c>
      <c r="H61" s="137">
        <v>23</v>
      </c>
    </row>
    <row r="62" spans="2:8" ht="45.75" customHeight="1" thickBot="1" x14ac:dyDescent="0.2">
      <c r="B62" s="138"/>
      <c r="C62" s="1260" t="s">
        <v>594</v>
      </c>
      <c r="D62" s="1261"/>
      <c r="E62" s="1262"/>
      <c r="F62" s="139">
        <v>21</v>
      </c>
      <c r="G62" s="139">
        <v>21</v>
      </c>
      <c r="H62" s="140">
        <v>21</v>
      </c>
    </row>
    <row r="63" spans="2:8" ht="52.5" customHeight="1" thickBot="1" x14ac:dyDescent="0.2">
      <c r="B63" s="141"/>
      <c r="C63" s="1263" t="s">
        <v>51</v>
      </c>
      <c r="D63" s="1263"/>
      <c r="E63" s="1264"/>
      <c r="F63" s="142">
        <v>2956</v>
      </c>
      <c r="G63" s="142">
        <v>3144</v>
      </c>
      <c r="H63" s="143">
        <v>3267</v>
      </c>
    </row>
    <row r="64" spans="2:8" ht="15" customHeight="1" x14ac:dyDescent="0.15"/>
  </sheetData>
  <sheetProtection algorithmName="SHA-512" hashValue="j4t0aah2gMDQvVMHHAXHeOLbaNCIBYg/Nqy5shSqUal5r/7TCib8lhs+PIzWTGXuMFbko8LSZ8fMmVa8mc9eYw==" saltValue="rSjQMAHFpdhvlRyBMm7A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view="pageBreakPreview" zoomScale="55"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34.5</v>
      </c>
      <c r="BY53" s="1311"/>
      <c r="BZ53" s="1311"/>
      <c r="CA53" s="1311"/>
      <c r="CB53" s="1311"/>
      <c r="CC53" s="1311"/>
      <c r="CD53" s="1311"/>
      <c r="CE53" s="1311"/>
      <c r="CF53" s="1311">
        <v>36.299999999999997</v>
      </c>
      <c r="CG53" s="1311"/>
      <c r="CH53" s="1311"/>
      <c r="CI53" s="1311"/>
      <c r="CJ53" s="1311"/>
      <c r="CK53" s="1311"/>
      <c r="CL53" s="1311"/>
      <c r="CM53" s="1311"/>
      <c r="CN53" s="1311">
        <v>38.299999999999997</v>
      </c>
      <c r="CO53" s="1311"/>
      <c r="CP53" s="1311"/>
      <c r="CQ53" s="1311"/>
      <c r="CR53" s="1311"/>
      <c r="CS53" s="1311"/>
      <c r="CT53" s="1311"/>
      <c r="CU53" s="1311"/>
      <c r="CV53" s="1311">
        <v>36.9</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604</v>
      </c>
    </row>
    <row r="64" spans="1:109" x14ac:dyDescent="0.15">
      <c r="B64" s="1280"/>
      <c r="G64" s="1287"/>
      <c r="I64" s="1321"/>
      <c r="J64" s="1321"/>
      <c r="K64" s="1321"/>
      <c r="L64" s="1321"/>
      <c r="M64" s="1321"/>
      <c r="N64" s="1322"/>
      <c r="AM64" s="1287"/>
      <c r="AN64" s="1287" t="s">
        <v>597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600</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11">
        <v>5.5</v>
      </c>
      <c r="BQ75" s="1311"/>
      <c r="BR75" s="1311"/>
      <c r="BS75" s="1311"/>
      <c r="BT75" s="1311"/>
      <c r="BU75" s="1311"/>
      <c r="BV75" s="1311"/>
      <c r="BW75" s="1311"/>
      <c r="BX75" s="1311">
        <v>5.0999999999999996</v>
      </c>
      <c r="BY75" s="1311"/>
      <c r="BZ75" s="1311"/>
      <c r="CA75" s="1311"/>
      <c r="CB75" s="1311"/>
      <c r="CC75" s="1311"/>
      <c r="CD75" s="1311"/>
      <c r="CE75" s="1311"/>
      <c r="CF75" s="1311">
        <v>5.2</v>
      </c>
      <c r="CG75" s="1311"/>
      <c r="CH75" s="1311"/>
      <c r="CI75" s="1311"/>
      <c r="CJ75" s="1311"/>
      <c r="CK75" s="1311"/>
      <c r="CL75" s="1311"/>
      <c r="CM75" s="1311"/>
      <c r="CN75" s="1311">
        <v>6.1</v>
      </c>
      <c r="CO75" s="1311"/>
      <c r="CP75" s="1311"/>
      <c r="CQ75" s="1311"/>
      <c r="CR75" s="1311"/>
      <c r="CS75" s="1311"/>
      <c r="CT75" s="1311"/>
      <c r="CU75" s="1311"/>
      <c r="CV75" s="1311">
        <v>7.2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603</v>
      </c>
      <c r="AO77" s="1305"/>
      <c r="AP77" s="1305"/>
      <c r="AQ77" s="1305"/>
      <c r="AR77" s="1305"/>
      <c r="AS77" s="1305"/>
      <c r="AT77" s="1305"/>
      <c r="AU77" s="1305"/>
      <c r="AV77" s="1305"/>
      <c r="AW77" s="1305"/>
      <c r="AX77" s="1305"/>
      <c r="AY77" s="1305"/>
      <c r="AZ77" s="1305"/>
      <c r="BA77" s="1305"/>
      <c r="BB77" s="1309" t="s">
        <v>601</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s3tHIBx6QtD704uk/dYC2GgJflWhgInisFnguBJUDLCXwXbrhllrwkN8cHN9bURoLc/pCXbH8ktEz/pVFZM9w==" saltValue="aJ9rqUIYFhZt9dzN2K39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74803149606299213" bottom="0.74803149606299213" header="0.31496062992125984" footer="0.31496062992125984"/>
  <pageSetup paperSize="9" scale="2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showGridLines="0" view="pageBreakPreview" zoomScale="20" zoomScaleNormal="57" zoomScaleSheetLayoutView="2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xnZLgNJ/FwY7xKnRNIuW2F9ROt89AVce2LTS12+alFf04uPBm+rCJioGSXWRpdvbZjSZE4/HVmGmPHNv+OvMXA==" saltValue="kYum6hbvVysWgja4GZ0hGw==" spinCount="100000" sheet="1" objects="1" scenarios="1"/>
  <dataConsolidate/>
  <phoneticPr fontId="2"/>
  <printOptions horizontalCentered="1" verticalCentered="1"/>
  <pageMargins left="0" right="0" top="0.74803149606299213" bottom="0.74803149606299213" header="0.31496062992125984" footer="0.31496062992125984"/>
  <pageSetup paperSize="9" scale="2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view="pageBreakPreview" zoomScale="30" zoomScaleNormal="100" zoomScaleSheetLayoutView="30" workbookViewId="0">
      <selection activeCell="AN65" sqref="AN65:DC69"/>
    </sheetView>
  </sheetViews>
  <sheetFormatPr defaultColWidth="0" defaultRowHeight="13.5" customHeight="1" zeroHeight="1" x14ac:dyDescent="0.15"/>
  <cols>
    <col min="1" max="34" width="2.5" style="1333" customWidth="1"/>
    <col min="35" max="122" width="2.5" style="1332" customWidth="1"/>
    <col min="123" max="16384" width="2.5" style="1332" hidden="1"/>
  </cols>
  <sheetData>
    <row r="1" spans="2:34" ht="13.5" customHeight="1" x14ac:dyDescent="0.15">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1332"/>
      <c r="AC1" s="1332"/>
      <c r="AD1" s="1332"/>
      <c r="AE1" s="1332"/>
      <c r="AF1" s="1332"/>
      <c r="AG1" s="1332"/>
      <c r="AH1" s="1332"/>
    </row>
    <row r="2" spans="2:34" x14ac:dyDescent="0.15">
      <c r="S2" s="1332"/>
      <c r="AH2" s="1332"/>
    </row>
    <row r="3" spans="2:34" x14ac:dyDescent="0.15">
      <c r="C3" s="1332"/>
      <c r="D3" s="1332"/>
      <c r="E3" s="1332"/>
      <c r="F3" s="1332"/>
      <c r="G3" s="1332"/>
      <c r="H3" s="1332"/>
      <c r="I3" s="1332"/>
      <c r="J3" s="1332"/>
      <c r="K3" s="1332"/>
      <c r="L3" s="1332"/>
      <c r="M3" s="1332"/>
      <c r="N3" s="1332"/>
      <c r="O3" s="1332"/>
      <c r="P3" s="1332"/>
      <c r="Q3" s="1332"/>
      <c r="R3" s="1332"/>
      <c r="S3" s="1332"/>
      <c r="U3" s="1332"/>
      <c r="V3" s="1332"/>
      <c r="W3" s="1332"/>
      <c r="X3" s="1332"/>
      <c r="Y3" s="1332"/>
      <c r="Z3" s="1332"/>
      <c r="AA3" s="1332"/>
      <c r="AB3" s="1332"/>
      <c r="AC3" s="1332"/>
      <c r="AD3" s="1332"/>
      <c r="AE3" s="1332"/>
      <c r="AF3" s="1332"/>
      <c r="AG3" s="1332"/>
      <c r="AH3" s="1332"/>
    </row>
    <row r="4" spans="2:34" x14ac:dyDescent="0.15"/>
    <row r="5" spans="2:34" x14ac:dyDescent="0.15"/>
    <row r="6" spans="2:34" x14ac:dyDescent="0.15"/>
    <row r="7" spans="2:34" x14ac:dyDescent="0.15"/>
    <row r="8" spans="2:34" x14ac:dyDescent="0.15"/>
    <row r="9" spans="2:34" x14ac:dyDescent="0.15">
      <c r="AH9" s="133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332"/>
    </row>
    <row r="18" spans="12:34" x14ac:dyDescent="0.15"/>
    <row r="19" spans="12:34" x14ac:dyDescent="0.15"/>
    <row r="20" spans="12:34" x14ac:dyDescent="0.15">
      <c r="AH20" s="1332"/>
    </row>
    <row r="21" spans="12:34" x14ac:dyDescent="0.15">
      <c r="AH21" s="1332"/>
    </row>
    <row r="22" spans="12:34" x14ac:dyDescent="0.15"/>
    <row r="23" spans="12:34" x14ac:dyDescent="0.15"/>
    <row r="24" spans="12:34" x14ac:dyDescent="0.15">
      <c r="Q24" s="1332"/>
    </row>
    <row r="25" spans="12:34" x14ac:dyDescent="0.15"/>
    <row r="26" spans="12:34" x14ac:dyDescent="0.15"/>
    <row r="27" spans="12:34" x14ac:dyDescent="0.15"/>
    <row r="28" spans="12:34" x14ac:dyDescent="0.15">
      <c r="O28" s="1332"/>
      <c r="T28" s="1332"/>
      <c r="AH28" s="1332"/>
    </row>
    <row r="29" spans="12:34" x14ac:dyDescent="0.15"/>
    <row r="30" spans="12:34" x14ac:dyDescent="0.15"/>
    <row r="31" spans="12:34" x14ac:dyDescent="0.15">
      <c r="Q31" s="1332"/>
    </row>
    <row r="32" spans="12:34" x14ac:dyDescent="0.15">
      <c r="L32" s="1332"/>
    </row>
    <row r="33" spans="2:34" x14ac:dyDescent="0.15">
      <c r="C33" s="1332"/>
      <c r="E33" s="1332"/>
      <c r="G33" s="1332"/>
      <c r="I33" s="1332"/>
      <c r="X33" s="1332"/>
    </row>
    <row r="34" spans="2:34" x14ac:dyDescent="0.15">
      <c r="B34" s="1332"/>
      <c r="P34" s="1332"/>
      <c r="R34" s="1332"/>
      <c r="T34" s="1332"/>
    </row>
    <row r="35" spans="2:34" x14ac:dyDescent="0.15">
      <c r="D35" s="1332"/>
      <c r="W35" s="1332"/>
      <c r="AC35" s="1332"/>
      <c r="AD35" s="1332"/>
      <c r="AE35" s="1332"/>
      <c r="AF35" s="1332"/>
      <c r="AG35" s="1332"/>
      <c r="AH35" s="1332"/>
    </row>
    <row r="36" spans="2:34" x14ac:dyDescent="0.15">
      <c r="H36" s="1332"/>
      <c r="J36" s="1332"/>
      <c r="K36" s="1332"/>
      <c r="M36" s="1332"/>
      <c r="Y36" s="1332"/>
      <c r="Z36" s="1332"/>
      <c r="AA36" s="1332"/>
      <c r="AB36" s="1332"/>
      <c r="AC36" s="1332"/>
      <c r="AD36" s="1332"/>
      <c r="AE36" s="1332"/>
      <c r="AF36" s="1332"/>
      <c r="AG36" s="1332"/>
      <c r="AH36" s="1332"/>
    </row>
    <row r="37" spans="2:34" x14ac:dyDescent="0.15">
      <c r="AH37" s="1332"/>
    </row>
    <row r="38" spans="2:34" x14ac:dyDescent="0.15">
      <c r="AG38" s="1332"/>
      <c r="AH38" s="1332"/>
    </row>
    <row r="39" spans="2:34" x14ac:dyDescent="0.15"/>
    <row r="40" spans="2:34" x14ac:dyDescent="0.15">
      <c r="X40" s="1332"/>
    </row>
    <row r="41" spans="2:34" x14ac:dyDescent="0.15">
      <c r="R41" s="1332"/>
    </row>
    <row r="42" spans="2:34" x14ac:dyDescent="0.15">
      <c r="W42" s="1332"/>
    </row>
    <row r="43" spans="2:34" x14ac:dyDescent="0.15">
      <c r="Y43" s="1332"/>
      <c r="Z43" s="1332"/>
      <c r="AA43" s="1332"/>
      <c r="AB43" s="1332"/>
      <c r="AC43" s="1332"/>
      <c r="AD43" s="1332"/>
      <c r="AE43" s="1332"/>
      <c r="AF43" s="1332"/>
      <c r="AG43" s="1332"/>
      <c r="AH43" s="1332"/>
    </row>
    <row r="44" spans="2:34" x14ac:dyDescent="0.15">
      <c r="AH44" s="1332"/>
    </row>
    <row r="45" spans="2:34" x14ac:dyDescent="0.15">
      <c r="X45" s="1332"/>
    </row>
    <row r="46" spans="2:34" x14ac:dyDescent="0.15"/>
    <row r="47" spans="2:34" x14ac:dyDescent="0.15"/>
    <row r="48" spans="2:34" x14ac:dyDescent="0.15">
      <c r="W48" s="1332"/>
      <c r="Y48" s="1332"/>
      <c r="Z48" s="1332"/>
      <c r="AA48" s="1332"/>
      <c r="AB48" s="1332"/>
      <c r="AC48" s="1332"/>
      <c r="AD48" s="1332"/>
      <c r="AE48" s="1332"/>
      <c r="AF48" s="1332"/>
      <c r="AG48" s="1332"/>
      <c r="AH48" s="1332"/>
    </row>
    <row r="49" spans="28:34" x14ac:dyDescent="0.15"/>
    <row r="50" spans="28:34" x14ac:dyDescent="0.15">
      <c r="AE50" s="1332"/>
      <c r="AF50" s="1332"/>
      <c r="AG50" s="1332"/>
      <c r="AH50" s="1332"/>
    </row>
    <row r="51" spans="28:34" x14ac:dyDescent="0.15">
      <c r="AC51" s="1332"/>
      <c r="AD51" s="1332"/>
      <c r="AE51" s="1332"/>
      <c r="AF51" s="1332"/>
      <c r="AG51" s="1332"/>
      <c r="AH51" s="1332"/>
    </row>
    <row r="52" spans="28:34" x14ac:dyDescent="0.15"/>
    <row r="53" spans="28:34" x14ac:dyDescent="0.15">
      <c r="AF53" s="1332"/>
      <c r="AG53" s="1332"/>
      <c r="AH53" s="1332"/>
    </row>
    <row r="54" spans="28:34" x14ac:dyDescent="0.15">
      <c r="AH54" s="1332"/>
    </row>
    <row r="55" spans="28:34" x14ac:dyDescent="0.15"/>
    <row r="56" spans="28:34" x14ac:dyDescent="0.15">
      <c r="AB56" s="1332"/>
      <c r="AC56" s="1332"/>
      <c r="AD56" s="1332"/>
      <c r="AE56" s="1332"/>
      <c r="AF56" s="1332"/>
      <c r="AG56" s="1332"/>
      <c r="AH56" s="1332"/>
    </row>
    <row r="57" spans="28:34" x14ac:dyDescent="0.15">
      <c r="AH57" s="1332"/>
    </row>
    <row r="58" spans="28:34" x14ac:dyDescent="0.15">
      <c r="AH58" s="1332"/>
    </row>
    <row r="59" spans="28:34" x14ac:dyDescent="0.15">
      <c r="AG59" s="1332"/>
      <c r="AH59" s="1332"/>
    </row>
    <row r="60" spans="28:34" x14ac:dyDescent="0.15"/>
    <row r="61" spans="28:34" x14ac:dyDescent="0.15"/>
    <row r="62" spans="28:34" x14ac:dyDescent="0.15"/>
    <row r="63" spans="28:34" x14ac:dyDescent="0.15">
      <c r="AH63" s="1332"/>
    </row>
    <row r="64" spans="28:34" x14ac:dyDescent="0.15">
      <c r="AG64" s="1332"/>
      <c r="AH64" s="1332"/>
    </row>
    <row r="65" spans="28:34" x14ac:dyDescent="0.15"/>
    <row r="66" spans="28:34" x14ac:dyDescent="0.15"/>
    <row r="67" spans="28:34" x14ac:dyDescent="0.15"/>
    <row r="68" spans="28:34" x14ac:dyDescent="0.15">
      <c r="AB68" s="1332"/>
      <c r="AC68" s="1332"/>
      <c r="AD68" s="1332"/>
      <c r="AE68" s="1332"/>
      <c r="AF68" s="1332"/>
      <c r="AG68" s="1332"/>
      <c r="AH68" s="1332"/>
    </row>
    <row r="69" spans="28:34" x14ac:dyDescent="0.15">
      <c r="AF69" s="1332"/>
      <c r="AG69" s="1332"/>
      <c r="AH69" s="1332"/>
    </row>
    <row r="70" spans="28:34" x14ac:dyDescent="0.15"/>
    <row r="71" spans="28:34" x14ac:dyDescent="0.15"/>
    <row r="72" spans="28:34" x14ac:dyDescent="0.15"/>
    <row r="73" spans="28:34" x14ac:dyDescent="0.15"/>
    <row r="74" spans="28:34" x14ac:dyDescent="0.15"/>
    <row r="75" spans="28:34" x14ac:dyDescent="0.15">
      <c r="AH75" s="1332"/>
    </row>
    <row r="76" spans="28:34" x14ac:dyDescent="0.15">
      <c r="AF76" s="1332"/>
      <c r="AG76" s="1332"/>
      <c r="AH76" s="1332"/>
    </row>
    <row r="77" spans="28:34" x14ac:dyDescent="0.15">
      <c r="AG77" s="1332"/>
      <c r="AH77" s="1332"/>
    </row>
    <row r="78" spans="28:34" x14ac:dyDescent="0.15"/>
    <row r="79" spans="28:34" x14ac:dyDescent="0.15"/>
    <row r="80" spans="28:34" x14ac:dyDescent="0.15"/>
    <row r="81" spans="25:34" x14ac:dyDescent="0.15"/>
    <row r="82" spans="25:34" x14ac:dyDescent="0.15">
      <c r="Y82" s="1332"/>
    </row>
    <row r="83" spans="25:34" x14ac:dyDescent="0.15">
      <c r="Y83" s="1332"/>
      <c r="Z83" s="1332"/>
      <c r="AA83" s="1332"/>
      <c r="AB83" s="1332"/>
      <c r="AC83" s="1332"/>
      <c r="AD83" s="1332"/>
      <c r="AE83" s="1332"/>
      <c r="AF83" s="1332"/>
      <c r="AG83" s="1332"/>
      <c r="AH83" s="1332"/>
    </row>
    <row r="84" spans="25:34" x14ac:dyDescent="0.15"/>
    <row r="85" spans="25:34" x14ac:dyDescent="0.15"/>
    <row r="86" spans="25:34" x14ac:dyDescent="0.15"/>
    <row r="87" spans="25:34" x14ac:dyDescent="0.15"/>
    <row r="88" spans="25:34" x14ac:dyDescent="0.15">
      <c r="AH88" s="13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32"/>
      <c r="AG94" s="1332"/>
      <c r="AH94" s="1332"/>
    </row>
    <row r="95" spans="25:34" ht="13.5" customHeight="1" x14ac:dyDescent="0.15">
      <c r="AH95" s="13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32"/>
    </row>
    <row r="102" spans="33:34" ht="13.5" customHeight="1" x14ac:dyDescent="0.15"/>
    <row r="103" spans="33:34" ht="13.5" customHeight="1" x14ac:dyDescent="0.15"/>
    <row r="104" spans="33:34" ht="13.5" customHeight="1" x14ac:dyDescent="0.15">
      <c r="AG104" s="1332"/>
      <c r="AH104" s="13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332"/>
    </row>
    <row r="117" spans="34:122" ht="13.5" customHeight="1" x14ac:dyDescent="0.15"/>
    <row r="118" spans="34:122" ht="13.5" customHeight="1" x14ac:dyDescent="0.15"/>
    <row r="119" spans="34:122" ht="13.5" customHeight="1" x14ac:dyDescent="0.15"/>
    <row r="120" spans="34:122" ht="13.5" customHeight="1" x14ac:dyDescent="0.15">
      <c r="AH120" s="1332"/>
    </row>
    <row r="121" spans="34:122" ht="13.5" customHeight="1" x14ac:dyDescent="0.15">
      <c r="AH121" s="1332"/>
    </row>
    <row r="122" spans="34:122" ht="13.5" customHeight="1" x14ac:dyDescent="0.15"/>
    <row r="123" spans="34:122" ht="13.5" customHeight="1" x14ac:dyDescent="0.15"/>
    <row r="124" spans="34:122" ht="13.5" customHeight="1" x14ac:dyDescent="0.15"/>
    <row r="125" spans="34:122" ht="13.5" customHeight="1" x14ac:dyDescent="0.15">
      <c r="DR125" s="1332" t="s">
        <v>508</v>
      </c>
    </row>
  </sheetData>
  <phoneticPr fontId="2"/>
  <printOptions horizontalCentered="1" verticalCentered="1"/>
  <pageMargins left="0" right="0" top="0.74803149606299213" bottom="0.74803149606299213" header="0.31496062992125984" footer="0.31496062992125984"/>
  <pageSetup paperSize="9" scale="2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706188</v>
      </c>
      <c r="E3" s="162"/>
      <c r="F3" s="163">
        <v>280458</v>
      </c>
      <c r="G3" s="164"/>
      <c r="H3" s="165"/>
    </row>
    <row r="4" spans="1:8" x14ac:dyDescent="0.15">
      <c r="A4" s="166"/>
      <c r="B4" s="167"/>
      <c r="C4" s="168"/>
      <c r="D4" s="169">
        <v>21940</v>
      </c>
      <c r="E4" s="170"/>
      <c r="F4" s="171">
        <v>127286</v>
      </c>
      <c r="G4" s="172"/>
      <c r="H4" s="173"/>
    </row>
    <row r="5" spans="1:8" x14ac:dyDescent="0.15">
      <c r="A5" s="154" t="s">
        <v>554</v>
      </c>
      <c r="B5" s="159"/>
      <c r="C5" s="160"/>
      <c r="D5" s="161">
        <v>196883</v>
      </c>
      <c r="E5" s="162"/>
      <c r="F5" s="163">
        <v>291945</v>
      </c>
      <c r="G5" s="164"/>
      <c r="H5" s="165"/>
    </row>
    <row r="6" spans="1:8" x14ac:dyDescent="0.15">
      <c r="A6" s="166"/>
      <c r="B6" s="167"/>
      <c r="C6" s="168"/>
      <c r="D6" s="169">
        <v>10048</v>
      </c>
      <c r="E6" s="170"/>
      <c r="F6" s="171">
        <v>127651</v>
      </c>
      <c r="G6" s="172"/>
      <c r="H6" s="173"/>
    </row>
    <row r="7" spans="1:8" x14ac:dyDescent="0.15">
      <c r="A7" s="154" t="s">
        <v>555</v>
      </c>
      <c r="B7" s="159"/>
      <c r="C7" s="160"/>
      <c r="D7" s="161">
        <v>149889</v>
      </c>
      <c r="E7" s="162"/>
      <c r="F7" s="163">
        <v>291173</v>
      </c>
      <c r="G7" s="164"/>
      <c r="H7" s="165"/>
    </row>
    <row r="8" spans="1:8" x14ac:dyDescent="0.15">
      <c r="A8" s="166"/>
      <c r="B8" s="167"/>
      <c r="C8" s="168"/>
      <c r="D8" s="169">
        <v>19378</v>
      </c>
      <c r="E8" s="170"/>
      <c r="F8" s="171">
        <v>119071</v>
      </c>
      <c r="G8" s="172"/>
      <c r="H8" s="173"/>
    </row>
    <row r="9" spans="1:8" x14ac:dyDescent="0.15">
      <c r="A9" s="154" t="s">
        <v>556</v>
      </c>
      <c r="B9" s="159"/>
      <c r="C9" s="160"/>
      <c r="D9" s="161">
        <v>287459</v>
      </c>
      <c r="E9" s="162"/>
      <c r="F9" s="163">
        <v>271581</v>
      </c>
      <c r="G9" s="164"/>
      <c r="H9" s="165"/>
    </row>
    <row r="10" spans="1:8" x14ac:dyDescent="0.15">
      <c r="A10" s="166"/>
      <c r="B10" s="167"/>
      <c r="C10" s="168"/>
      <c r="D10" s="169">
        <v>10305</v>
      </c>
      <c r="E10" s="170"/>
      <c r="F10" s="171">
        <v>117844</v>
      </c>
      <c r="G10" s="172"/>
      <c r="H10" s="173"/>
    </row>
    <row r="11" spans="1:8" x14ac:dyDescent="0.15">
      <c r="A11" s="154" t="s">
        <v>557</v>
      </c>
      <c r="B11" s="159"/>
      <c r="C11" s="160"/>
      <c r="D11" s="161">
        <v>671975</v>
      </c>
      <c r="E11" s="162"/>
      <c r="F11" s="163">
        <v>268375</v>
      </c>
      <c r="G11" s="164"/>
      <c r="H11" s="165"/>
    </row>
    <row r="12" spans="1:8" x14ac:dyDescent="0.15">
      <c r="A12" s="166"/>
      <c r="B12" s="167"/>
      <c r="C12" s="174"/>
      <c r="D12" s="169">
        <v>17977</v>
      </c>
      <c r="E12" s="170"/>
      <c r="F12" s="171">
        <v>119602</v>
      </c>
      <c r="G12" s="172"/>
      <c r="H12" s="173"/>
    </row>
    <row r="13" spans="1:8" x14ac:dyDescent="0.15">
      <c r="A13" s="154"/>
      <c r="B13" s="159"/>
      <c r="C13" s="175"/>
      <c r="D13" s="176">
        <v>402479</v>
      </c>
      <c r="E13" s="177"/>
      <c r="F13" s="178">
        <v>280706</v>
      </c>
      <c r="G13" s="179"/>
      <c r="H13" s="165"/>
    </row>
    <row r="14" spans="1:8" x14ac:dyDescent="0.15">
      <c r="A14" s="166"/>
      <c r="B14" s="167"/>
      <c r="C14" s="168"/>
      <c r="D14" s="169">
        <v>15930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21.19</v>
      </c>
      <c r="C19" s="180">
        <f>ROUND(VALUE(SUBSTITUTE(実質収支比率等に係る経年分析!G$48,"▲","-")),2)</f>
        <v>18.3</v>
      </c>
      <c r="D19" s="180">
        <f>ROUND(VALUE(SUBSTITUTE(実質収支比率等に係る経年分析!H$48,"▲","-")),2)</f>
        <v>12.08</v>
      </c>
      <c r="E19" s="180">
        <f>ROUND(VALUE(SUBSTITUTE(実質収支比率等に係る経年分析!I$48,"▲","-")),2)</f>
        <v>11.58</v>
      </c>
      <c r="F19" s="180">
        <f>ROUND(VALUE(SUBSTITUTE(実質収支比率等に係る経年分析!J$48,"▲","-")),2)</f>
        <v>12.77</v>
      </c>
    </row>
    <row r="20" spans="1:11" x14ac:dyDescent="0.15">
      <c r="A20" s="180" t="s">
        <v>55</v>
      </c>
      <c r="B20" s="180">
        <f>ROUND(VALUE(SUBSTITUTE(実質収支比率等に係る経年分析!F$47,"▲","-")),2)</f>
        <v>12.83</v>
      </c>
      <c r="C20" s="180">
        <f>ROUND(VALUE(SUBSTITUTE(実質収支比率等に係る経年分析!G$47,"▲","-")),2)</f>
        <v>23.74</v>
      </c>
      <c r="D20" s="180">
        <f>ROUND(VALUE(SUBSTITUTE(実質収支比率等に係る経年分析!H$47,"▲","-")),2)</f>
        <v>33.28</v>
      </c>
      <c r="E20" s="180">
        <f>ROUND(VALUE(SUBSTITUTE(実質収支比率等に係る経年分析!I$47,"▲","-")),2)</f>
        <v>42.49</v>
      </c>
      <c r="F20" s="180">
        <f>ROUND(VALUE(SUBSTITUTE(実質収支比率等に係る経年分析!J$47,"▲","-")),2)</f>
        <v>47.5</v>
      </c>
    </row>
    <row r="21" spans="1:11" x14ac:dyDescent="0.15">
      <c r="A21" s="180" t="s">
        <v>56</v>
      </c>
      <c r="B21" s="180">
        <f>IF(ISNUMBER(VALUE(SUBSTITUTE(実質収支比率等に係る経年分析!F$49,"▲","-"))),ROUND(VALUE(SUBSTITUTE(実質収支比率等に係る経年分析!F$49,"▲","-")),2),NA())</f>
        <v>14.13</v>
      </c>
      <c r="C21" s="180">
        <f>IF(ISNUMBER(VALUE(SUBSTITUTE(実質収支比率等に係る経年分析!G$49,"▲","-"))),ROUND(VALUE(SUBSTITUTE(実質収支比率等に係る経年分析!G$49,"▲","-")),2),NA())</f>
        <v>7.75</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13.43</v>
      </c>
      <c r="F21" s="180">
        <f>IF(ISNUMBER(VALUE(SUBSTITUTE(実質収支比率等に係る経年分析!J$49,"▲","-"))),ROUND(VALUE(SUBSTITUTE(実質収支比率等に係る経年分析!J$49,"▲","-")),2),NA())</f>
        <v>7.71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2.4500000000000002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243</v>
      </c>
      <c r="E42" s="182"/>
      <c r="F42" s="182"/>
      <c r="G42" s="182">
        <f>'実質公債費比率（分子）の構造'!L$52</f>
        <v>252</v>
      </c>
      <c r="H42" s="182"/>
      <c r="I42" s="182"/>
      <c r="J42" s="182">
        <f>'実質公債費比率（分子）の構造'!M$52</f>
        <v>270</v>
      </c>
      <c r="K42" s="182"/>
      <c r="L42" s="182"/>
      <c r="M42" s="182">
        <f>'実質公債費比率（分子）の構造'!N$52</f>
        <v>305</v>
      </c>
      <c r="N42" s="182"/>
      <c r="O42" s="182"/>
      <c r="P42" s="182">
        <f>'実質公債費比率（分子）の構造'!O$52</f>
        <v>327</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35</v>
      </c>
      <c r="C45" s="182"/>
      <c r="D45" s="182"/>
      <c r="E45" s="182">
        <f>'実質公債費比率（分子）の構造'!L$49</f>
        <v>32</v>
      </c>
      <c r="F45" s="182"/>
      <c r="G45" s="182"/>
      <c r="H45" s="182">
        <f>'実質公債費比率（分子）の構造'!M$49</f>
        <v>36</v>
      </c>
      <c r="I45" s="182"/>
      <c r="J45" s="182"/>
      <c r="K45" s="182">
        <f>'実質公債費比率（分子）の構造'!N$49</f>
        <v>39</v>
      </c>
      <c r="L45" s="182"/>
      <c r="M45" s="182"/>
      <c r="N45" s="182">
        <f>'実質公債費比率（分子）の構造'!O$49</f>
        <v>41</v>
      </c>
      <c r="O45" s="182"/>
      <c r="P45" s="182"/>
    </row>
    <row r="46" spans="1:16" x14ac:dyDescent="0.15">
      <c r="A46" s="182" t="s">
        <v>67</v>
      </c>
      <c r="B46" s="182">
        <f>'実質公債費比率（分子）の構造'!K$48</f>
        <v>50</v>
      </c>
      <c r="C46" s="182"/>
      <c r="D46" s="182"/>
      <c r="E46" s="182">
        <f>'実質公債費比率（分子）の構造'!L$48</f>
        <v>45</v>
      </c>
      <c r="F46" s="182"/>
      <c r="G46" s="182"/>
      <c r="H46" s="182">
        <f>'実質公債費比率（分子）の構造'!M$48</f>
        <v>36</v>
      </c>
      <c r="I46" s="182"/>
      <c r="J46" s="182"/>
      <c r="K46" s="182">
        <f>'実質公債費比率（分子）の構造'!N$48</f>
        <v>50</v>
      </c>
      <c r="L46" s="182"/>
      <c r="M46" s="182"/>
      <c r="N46" s="182">
        <f>'実質公債費比率（分子）の構造'!O$48</f>
        <v>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246</v>
      </c>
      <c r="C49" s="182"/>
      <c r="D49" s="182"/>
      <c r="E49" s="182">
        <f>'実質公債費比率（分子）の構造'!L$45</f>
        <v>253</v>
      </c>
      <c r="F49" s="182"/>
      <c r="G49" s="182"/>
      <c r="H49" s="182">
        <f>'実質公債費比率（分子）の構造'!M$45</f>
        <v>290</v>
      </c>
      <c r="I49" s="182"/>
      <c r="J49" s="182"/>
      <c r="K49" s="182">
        <f>'実質公債費比率（分子）の構造'!N$45</f>
        <v>339</v>
      </c>
      <c r="L49" s="182"/>
      <c r="M49" s="182"/>
      <c r="N49" s="182">
        <f>'実質公債費比率（分子）の構造'!O$45</f>
        <v>383</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79</v>
      </c>
      <c r="G50" s="182" t="e">
        <f>NA()</f>
        <v>#N/A</v>
      </c>
      <c r="H50" s="182" t="e">
        <f>NA()</f>
        <v>#N/A</v>
      </c>
      <c r="I50" s="182">
        <f>IF(ISNUMBER('実質公債費比率（分子）の構造'!M$53),'実質公債費比率（分子）の構造'!M$53,NA())</f>
        <v>92</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3120</v>
      </c>
      <c r="E56" s="181"/>
      <c r="F56" s="181"/>
      <c r="G56" s="181">
        <f>'将来負担比率（分子）の構造'!J$52</f>
        <v>3296</v>
      </c>
      <c r="H56" s="181"/>
      <c r="I56" s="181"/>
      <c r="J56" s="181">
        <f>'将来負担比率（分子）の構造'!K$52</f>
        <v>3233</v>
      </c>
      <c r="K56" s="181"/>
      <c r="L56" s="181"/>
      <c r="M56" s="181">
        <f>'将来負担比率（分子）の構造'!L$52</f>
        <v>3247</v>
      </c>
      <c r="N56" s="181"/>
      <c r="O56" s="181"/>
      <c r="P56" s="181">
        <f>'将来負担比率（分子）の構造'!M$52</f>
        <v>3486</v>
      </c>
    </row>
    <row r="57" spans="1:16" x14ac:dyDescent="0.15">
      <c r="A57" s="181" t="s">
        <v>42</v>
      </c>
      <c r="B57" s="181"/>
      <c r="C57" s="181"/>
      <c r="D57" s="181">
        <f>'将来負担比率（分子）の構造'!I$51</f>
        <v>470</v>
      </c>
      <c r="E57" s="181"/>
      <c r="F57" s="181"/>
      <c r="G57" s="181">
        <f>'将来負担比率（分子）の構造'!J$51</f>
        <v>457</v>
      </c>
      <c r="H57" s="181"/>
      <c r="I57" s="181"/>
      <c r="J57" s="181">
        <f>'将来負担比率（分子）の構造'!K$51</f>
        <v>410</v>
      </c>
      <c r="K57" s="181"/>
      <c r="L57" s="181"/>
      <c r="M57" s="181">
        <f>'将来負担比率（分子）の構造'!L$51</f>
        <v>312</v>
      </c>
      <c r="N57" s="181"/>
      <c r="O57" s="181"/>
      <c r="P57" s="181">
        <f>'将来負担比率（分子）の構造'!M$51</f>
        <v>280</v>
      </c>
    </row>
    <row r="58" spans="1:16" x14ac:dyDescent="0.15">
      <c r="A58" s="181" t="s">
        <v>41</v>
      </c>
      <c r="B58" s="181"/>
      <c r="C58" s="181"/>
      <c r="D58" s="181">
        <f>'将来負担比率（分子）の構造'!I$50</f>
        <v>2382</v>
      </c>
      <c r="E58" s="181"/>
      <c r="F58" s="181"/>
      <c r="G58" s="181">
        <f>'将来負担比率（分子）の構造'!J$50</f>
        <v>2710</v>
      </c>
      <c r="H58" s="181"/>
      <c r="I58" s="181"/>
      <c r="J58" s="181">
        <f>'将来負担比率（分子）の構造'!K$50</f>
        <v>2965</v>
      </c>
      <c r="K58" s="181"/>
      <c r="L58" s="181"/>
      <c r="M58" s="181">
        <f>'将来負担比率（分子）の構造'!L$50</f>
        <v>3152</v>
      </c>
      <c r="N58" s="181"/>
      <c r="O58" s="181"/>
      <c r="P58" s="181">
        <f>'将来負担比率（分子）の構造'!M$50</f>
        <v>3275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220</v>
      </c>
      <c r="C62" s="181"/>
      <c r="D62" s="181"/>
      <c r="E62" s="181">
        <f>'将来負担比率（分子）の構造'!J$45</f>
        <v>160</v>
      </c>
      <c r="F62" s="181"/>
      <c r="G62" s="181"/>
      <c r="H62" s="181">
        <f>'将来負担比率（分子）の構造'!K$45</f>
        <v>140</v>
      </c>
      <c r="I62" s="181"/>
      <c r="J62" s="181"/>
      <c r="K62" s="181">
        <f>'将来負担比率（分子）の構造'!L$45</f>
        <v>73</v>
      </c>
      <c r="L62" s="181"/>
      <c r="M62" s="181"/>
      <c r="N62" s="181">
        <f>'将来負担比率（分子）の構造'!M$45</f>
        <v>297</v>
      </c>
      <c r="O62" s="181"/>
      <c r="P62" s="181"/>
    </row>
    <row r="63" spans="1:16" x14ac:dyDescent="0.15">
      <c r="A63" s="181" t="s">
        <v>34</v>
      </c>
      <c r="B63" s="181">
        <f>'将来負担比率（分子）の構造'!I$44</f>
        <v>274</v>
      </c>
      <c r="C63" s="181"/>
      <c r="D63" s="181"/>
      <c r="E63" s="181">
        <f>'将来負担比率（分子）の構造'!J$44</f>
        <v>178</v>
      </c>
      <c r="F63" s="181"/>
      <c r="G63" s="181"/>
      <c r="H63" s="181">
        <f>'将来負担比率（分子）の構造'!K$44</f>
        <v>142</v>
      </c>
      <c r="I63" s="181"/>
      <c r="J63" s="181"/>
      <c r="K63" s="181">
        <f>'将来負担比率（分子）の構造'!L$44</f>
        <v>106</v>
      </c>
      <c r="L63" s="181"/>
      <c r="M63" s="181"/>
      <c r="N63" s="181">
        <f>'将来負担比率（分子）の構造'!M$44</f>
        <v>70</v>
      </c>
      <c r="O63" s="181"/>
      <c r="P63" s="181"/>
    </row>
    <row r="64" spans="1:16" x14ac:dyDescent="0.15">
      <c r="A64" s="181" t="s">
        <v>33</v>
      </c>
      <c r="B64" s="181">
        <f>'将来負担比率（分子）の構造'!I$43</f>
        <v>431</v>
      </c>
      <c r="C64" s="181"/>
      <c r="D64" s="181"/>
      <c r="E64" s="181">
        <f>'将来負担比率（分子）の構造'!J$43</f>
        <v>384</v>
      </c>
      <c r="F64" s="181"/>
      <c r="G64" s="181"/>
      <c r="H64" s="181">
        <f>'将来負担比率（分子）の構造'!K$43</f>
        <v>323</v>
      </c>
      <c r="I64" s="181"/>
      <c r="J64" s="181"/>
      <c r="K64" s="181">
        <f>'将来負担比率（分子）の構造'!L$43</f>
        <v>340</v>
      </c>
      <c r="L64" s="181"/>
      <c r="M64" s="181"/>
      <c r="N64" s="181">
        <f>'将来負担比率（分子）の構造'!M$43</f>
        <v>303</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4335</v>
      </c>
      <c r="C66" s="181"/>
      <c r="D66" s="181"/>
      <c r="E66" s="181">
        <f>'将来負担比率（分子）の構造'!J$41</f>
        <v>4601</v>
      </c>
      <c r="F66" s="181"/>
      <c r="G66" s="181"/>
      <c r="H66" s="181">
        <f>'将来負担比率（分子）の構造'!K$41</f>
        <v>4512</v>
      </c>
      <c r="I66" s="181"/>
      <c r="J66" s="181"/>
      <c r="K66" s="181">
        <f>'将来負担比率（分子）の構造'!L$41</f>
        <v>4420</v>
      </c>
      <c r="L66" s="181"/>
      <c r="M66" s="181"/>
      <c r="N66" s="181">
        <f>'将来負担比率（分子）の構造'!M$41</f>
        <v>4769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610</v>
      </c>
      <c r="C72" s="185">
        <f>基金残高に係る経年分析!G55</f>
        <v>786</v>
      </c>
      <c r="D72" s="185">
        <f>基金残高に係る経年分析!H55</f>
        <v>904</v>
      </c>
    </row>
    <row r="73" spans="1:16" x14ac:dyDescent="0.15">
      <c r="A73" s="184" t="s">
        <v>78</v>
      </c>
      <c r="B73" s="185">
        <f>基金残高に係る経年分析!F56</f>
        <v>5</v>
      </c>
      <c r="C73" s="185">
        <f>基金残高に係る経年分析!G56</f>
        <v>0</v>
      </c>
      <c r="D73" s="185">
        <f>基金残高に係る経年分析!H56</f>
        <v>10</v>
      </c>
    </row>
    <row r="74" spans="1:16" x14ac:dyDescent="0.15">
      <c r="A74" s="184" t="s">
        <v>79</v>
      </c>
      <c r="B74" s="185">
        <f>基金残高に係る経年分析!F57</f>
        <v>2341</v>
      </c>
      <c r="C74" s="185">
        <f>基金残高に係る経年分析!G57</f>
        <v>2358</v>
      </c>
      <c r="D74" s="185">
        <f>基金残高に係る経年分析!H57</f>
        <v>2353</v>
      </c>
    </row>
  </sheetData>
  <sheetProtection algorithmName="SHA-512" hashValue="l4OdSktkxF9QjvKwbwcJHGOzWR2k4j09KIxUit5O4mkFHhYS7h6UNhcP8j1F/Nduot0nnhSVlgIRpQScYi1zdg==" saltValue="xkk2wAjIjtICwSkBb5PY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N5" sqref="BN5:BU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228</v>
      </c>
      <c r="C5" s="709"/>
      <c r="D5" s="709"/>
      <c r="E5" s="709"/>
      <c r="F5" s="709"/>
      <c r="G5" s="709"/>
      <c r="H5" s="709"/>
      <c r="I5" s="709"/>
      <c r="J5" s="709"/>
      <c r="K5" s="709"/>
      <c r="L5" s="709"/>
      <c r="M5" s="709"/>
      <c r="N5" s="709"/>
      <c r="O5" s="709"/>
      <c r="P5" s="709"/>
      <c r="Q5" s="710"/>
      <c r="R5" s="695">
        <v>848424</v>
      </c>
      <c r="S5" s="696"/>
      <c r="T5" s="696"/>
      <c r="U5" s="696"/>
      <c r="V5" s="696"/>
      <c r="W5" s="696"/>
      <c r="X5" s="696"/>
      <c r="Y5" s="739"/>
      <c r="Z5" s="757">
        <v>15.8</v>
      </c>
      <c r="AA5" s="757"/>
      <c r="AB5" s="757"/>
      <c r="AC5" s="757"/>
      <c r="AD5" s="758">
        <v>848424</v>
      </c>
      <c r="AE5" s="758"/>
      <c r="AF5" s="758"/>
      <c r="AG5" s="758"/>
      <c r="AH5" s="758"/>
      <c r="AI5" s="758"/>
      <c r="AJ5" s="758"/>
      <c r="AK5" s="758"/>
      <c r="AL5" s="740">
        <v>45.9</v>
      </c>
      <c r="AM5" s="713"/>
      <c r="AN5" s="713"/>
      <c r="AO5" s="741"/>
      <c r="AP5" s="708" t="s">
        <v>229</v>
      </c>
      <c r="AQ5" s="709"/>
      <c r="AR5" s="709"/>
      <c r="AS5" s="709"/>
      <c r="AT5" s="709"/>
      <c r="AU5" s="709"/>
      <c r="AV5" s="709"/>
      <c r="AW5" s="709"/>
      <c r="AX5" s="709"/>
      <c r="AY5" s="709"/>
      <c r="AZ5" s="709"/>
      <c r="BA5" s="709"/>
      <c r="BB5" s="709"/>
      <c r="BC5" s="709"/>
      <c r="BD5" s="709"/>
      <c r="BE5" s="709"/>
      <c r="BF5" s="710"/>
      <c r="BG5" s="640">
        <v>848424</v>
      </c>
      <c r="BH5" s="641"/>
      <c r="BI5" s="641"/>
      <c r="BJ5" s="641"/>
      <c r="BK5" s="641"/>
      <c r="BL5" s="641"/>
      <c r="BM5" s="641"/>
      <c r="BN5" s="642"/>
      <c r="BO5" s="677">
        <v>100</v>
      </c>
      <c r="BP5" s="677"/>
      <c r="BQ5" s="677"/>
      <c r="BR5" s="677"/>
      <c r="BS5" s="678" t="s">
        <v>139</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24940</v>
      </c>
      <c r="S6" s="641"/>
      <c r="T6" s="641"/>
      <c r="U6" s="641"/>
      <c r="V6" s="641"/>
      <c r="W6" s="641"/>
      <c r="X6" s="641"/>
      <c r="Y6" s="642"/>
      <c r="Z6" s="677">
        <v>0.5</v>
      </c>
      <c r="AA6" s="677"/>
      <c r="AB6" s="677"/>
      <c r="AC6" s="677"/>
      <c r="AD6" s="678">
        <v>24940</v>
      </c>
      <c r="AE6" s="678"/>
      <c r="AF6" s="678"/>
      <c r="AG6" s="678"/>
      <c r="AH6" s="678"/>
      <c r="AI6" s="678"/>
      <c r="AJ6" s="678"/>
      <c r="AK6" s="678"/>
      <c r="AL6" s="643">
        <v>1.4</v>
      </c>
      <c r="AM6" s="644"/>
      <c r="AN6" s="644"/>
      <c r="AO6" s="679"/>
      <c r="AP6" s="637" t="s">
        <v>234</v>
      </c>
      <c r="AQ6" s="638"/>
      <c r="AR6" s="638"/>
      <c r="AS6" s="638"/>
      <c r="AT6" s="638"/>
      <c r="AU6" s="638"/>
      <c r="AV6" s="638"/>
      <c r="AW6" s="638"/>
      <c r="AX6" s="638"/>
      <c r="AY6" s="638"/>
      <c r="AZ6" s="638"/>
      <c r="BA6" s="638"/>
      <c r="BB6" s="638"/>
      <c r="BC6" s="638"/>
      <c r="BD6" s="638"/>
      <c r="BE6" s="638"/>
      <c r="BF6" s="639"/>
      <c r="BG6" s="640">
        <v>848424</v>
      </c>
      <c r="BH6" s="641"/>
      <c r="BI6" s="641"/>
      <c r="BJ6" s="641"/>
      <c r="BK6" s="641"/>
      <c r="BL6" s="641"/>
      <c r="BM6" s="641"/>
      <c r="BN6" s="642"/>
      <c r="BO6" s="677">
        <v>100</v>
      </c>
      <c r="BP6" s="677"/>
      <c r="BQ6" s="677"/>
      <c r="BR6" s="677"/>
      <c r="BS6" s="678" t="s">
        <v>139</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62181</v>
      </c>
      <c r="CS6" s="641"/>
      <c r="CT6" s="641"/>
      <c r="CU6" s="641"/>
      <c r="CV6" s="641"/>
      <c r="CW6" s="641"/>
      <c r="CX6" s="641"/>
      <c r="CY6" s="642"/>
      <c r="CZ6" s="740">
        <v>1.2</v>
      </c>
      <c r="DA6" s="713"/>
      <c r="DB6" s="713"/>
      <c r="DC6" s="743"/>
      <c r="DD6" s="646" t="s">
        <v>236</v>
      </c>
      <c r="DE6" s="641"/>
      <c r="DF6" s="641"/>
      <c r="DG6" s="641"/>
      <c r="DH6" s="641"/>
      <c r="DI6" s="641"/>
      <c r="DJ6" s="641"/>
      <c r="DK6" s="641"/>
      <c r="DL6" s="641"/>
      <c r="DM6" s="641"/>
      <c r="DN6" s="641"/>
      <c r="DO6" s="641"/>
      <c r="DP6" s="642"/>
      <c r="DQ6" s="646">
        <v>62171</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81</v>
      </c>
      <c r="S7" s="641"/>
      <c r="T7" s="641"/>
      <c r="U7" s="641"/>
      <c r="V7" s="641"/>
      <c r="W7" s="641"/>
      <c r="X7" s="641"/>
      <c r="Y7" s="642"/>
      <c r="Z7" s="677">
        <v>0</v>
      </c>
      <c r="AA7" s="677"/>
      <c r="AB7" s="677"/>
      <c r="AC7" s="677"/>
      <c r="AD7" s="678">
        <v>81</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72282</v>
      </c>
      <c r="BH7" s="641"/>
      <c r="BI7" s="641"/>
      <c r="BJ7" s="641"/>
      <c r="BK7" s="641"/>
      <c r="BL7" s="641"/>
      <c r="BM7" s="641"/>
      <c r="BN7" s="642"/>
      <c r="BO7" s="677">
        <v>8.5</v>
      </c>
      <c r="BP7" s="677"/>
      <c r="BQ7" s="677"/>
      <c r="BR7" s="677"/>
      <c r="BS7" s="678" t="s">
        <v>236</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818155</v>
      </c>
      <c r="CS7" s="641"/>
      <c r="CT7" s="641"/>
      <c r="CU7" s="641"/>
      <c r="CV7" s="641"/>
      <c r="CW7" s="641"/>
      <c r="CX7" s="641"/>
      <c r="CY7" s="642"/>
      <c r="CZ7" s="677">
        <v>16</v>
      </c>
      <c r="DA7" s="677"/>
      <c r="DB7" s="677"/>
      <c r="DC7" s="677"/>
      <c r="DD7" s="646">
        <v>27690</v>
      </c>
      <c r="DE7" s="641"/>
      <c r="DF7" s="641"/>
      <c r="DG7" s="641"/>
      <c r="DH7" s="641"/>
      <c r="DI7" s="641"/>
      <c r="DJ7" s="641"/>
      <c r="DK7" s="641"/>
      <c r="DL7" s="641"/>
      <c r="DM7" s="641"/>
      <c r="DN7" s="641"/>
      <c r="DO7" s="641"/>
      <c r="DP7" s="642"/>
      <c r="DQ7" s="646">
        <v>532469</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290</v>
      </c>
      <c r="S8" s="641"/>
      <c r="T8" s="641"/>
      <c r="U8" s="641"/>
      <c r="V8" s="641"/>
      <c r="W8" s="641"/>
      <c r="X8" s="641"/>
      <c r="Y8" s="642"/>
      <c r="Z8" s="677">
        <v>0</v>
      </c>
      <c r="AA8" s="677"/>
      <c r="AB8" s="677"/>
      <c r="AC8" s="677"/>
      <c r="AD8" s="678">
        <v>290</v>
      </c>
      <c r="AE8" s="678"/>
      <c r="AF8" s="678"/>
      <c r="AG8" s="678"/>
      <c r="AH8" s="678"/>
      <c r="AI8" s="678"/>
      <c r="AJ8" s="678"/>
      <c r="AK8" s="678"/>
      <c r="AL8" s="643">
        <v>0</v>
      </c>
      <c r="AM8" s="644"/>
      <c r="AN8" s="644"/>
      <c r="AO8" s="679"/>
      <c r="AP8" s="637" t="s">
        <v>241</v>
      </c>
      <c r="AQ8" s="638"/>
      <c r="AR8" s="638"/>
      <c r="AS8" s="638"/>
      <c r="AT8" s="638"/>
      <c r="AU8" s="638"/>
      <c r="AV8" s="638"/>
      <c r="AW8" s="638"/>
      <c r="AX8" s="638"/>
      <c r="AY8" s="638"/>
      <c r="AZ8" s="638"/>
      <c r="BA8" s="638"/>
      <c r="BB8" s="638"/>
      <c r="BC8" s="638"/>
      <c r="BD8" s="638"/>
      <c r="BE8" s="638"/>
      <c r="BF8" s="639"/>
      <c r="BG8" s="640">
        <v>3737</v>
      </c>
      <c r="BH8" s="641"/>
      <c r="BI8" s="641"/>
      <c r="BJ8" s="641"/>
      <c r="BK8" s="641"/>
      <c r="BL8" s="641"/>
      <c r="BM8" s="641"/>
      <c r="BN8" s="642"/>
      <c r="BO8" s="677">
        <v>0.4</v>
      </c>
      <c r="BP8" s="677"/>
      <c r="BQ8" s="677"/>
      <c r="BR8" s="677"/>
      <c r="BS8" s="646" t="s">
        <v>131</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1051200</v>
      </c>
      <c r="CS8" s="641"/>
      <c r="CT8" s="641"/>
      <c r="CU8" s="641"/>
      <c r="CV8" s="641"/>
      <c r="CW8" s="641"/>
      <c r="CX8" s="641"/>
      <c r="CY8" s="642"/>
      <c r="CZ8" s="677">
        <v>20.6</v>
      </c>
      <c r="DA8" s="677"/>
      <c r="DB8" s="677"/>
      <c r="DC8" s="677"/>
      <c r="DD8" s="646">
        <v>350333</v>
      </c>
      <c r="DE8" s="641"/>
      <c r="DF8" s="641"/>
      <c r="DG8" s="641"/>
      <c r="DH8" s="641"/>
      <c r="DI8" s="641"/>
      <c r="DJ8" s="641"/>
      <c r="DK8" s="641"/>
      <c r="DL8" s="641"/>
      <c r="DM8" s="641"/>
      <c r="DN8" s="641"/>
      <c r="DO8" s="641"/>
      <c r="DP8" s="642"/>
      <c r="DQ8" s="646">
        <v>379675</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204</v>
      </c>
      <c r="S9" s="641"/>
      <c r="T9" s="641"/>
      <c r="U9" s="641"/>
      <c r="V9" s="641"/>
      <c r="W9" s="641"/>
      <c r="X9" s="641"/>
      <c r="Y9" s="642"/>
      <c r="Z9" s="677">
        <v>0</v>
      </c>
      <c r="AA9" s="677"/>
      <c r="AB9" s="677"/>
      <c r="AC9" s="677"/>
      <c r="AD9" s="678">
        <v>204</v>
      </c>
      <c r="AE9" s="678"/>
      <c r="AF9" s="678"/>
      <c r="AG9" s="678"/>
      <c r="AH9" s="678"/>
      <c r="AI9" s="678"/>
      <c r="AJ9" s="678"/>
      <c r="AK9" s="678"/>
      <c r="AL9" s="643">
        <v>0</v>
      </c>
      <c r="AM9" s="644"/>
      <c r="AN9" s="644"/>
      <c r="AO9" s="679"/>
      <c r="AP9" s="637" t="s">
        <v>244</v>
      </c>
      <c r="AQ9" s="638"/>
      <c r="AR9" s="638"/>
      <c r="AS9" s="638"/>
      <c r="AT9" s="638"/>
      <c r="AU9" s="638"/>
      <c r="AV9" s="638"/>
      <c r="AW9" s="638"/>
      <c r="AX9" s="638"/>
      <c r="AY9" s="638"/>
      <c r="AZ9" s="638"/>
      <c r="BA9" s="638"/>
      <c r="BB9" s="638"/>
      <c r="BC9" s="638"/>
      <c r="BD9" s="638"/>
      <c r="BE9" s="638"/>
      <c r="BF9" s="639"/>
      <c r="BG9" s="640">
        <v>58532</v>
      </c>
      <c r="BH9" s="641"/>
      <c r="BI9" s="641"/>
      <c r="BJ9" s="641"/>
      <c r="BK9" s="641"/>
      <c r="BL9" s="641"/>
      <c r="BM9" s="641"/>
      <c r="BN9" s="642"/>
      <c r="BO9" s="677">
        <v>6.9</v>
      </c>
      <c r="BP9" s="677"/>
      <c r="BQ9" s="677"/>
      <c r="BR9" s="677"/>
      <c r="BS9" s="646" t="s">
        <v>131</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236189</v>
      </c>
      <c r="CS9" s="641"/>
      <c r="CT9" s="641"/>
      <c r="CU9" s="641"/>
      <c r="CV9" s="641"/>
      <c r="CW9" s="641"/>
      <c r="CX9" s="641"/>
      <c r="CY9" s="642"/>
      <c r="CZ9" s="677">
        <v>4.5999999999999996</v>
      </c>
      <c r="DA9" s="677"/>
      <c r="DB9" s="677"/>
      <c r="DC9" s="677"/>
      <c r="DD9" s="646">
        <v>38214</v>
      </c>
      <c r="DE9" s="641"/>
      <c r="DF9" s="641"/>
      <c r="DG9" s="641"/>
      <c r="DH9" s="641"/>
      <c r="DI9" s="641"/>
      <c r="DJ9" s="641"/>
      <c r="DK9" s="641"/>
      <c r="DL9" s="641"/>
      <c r="DM9" s="641"/>
      <c r="DN9" s="641"/>
      <c r="DO9" s="641"/>
      <c r="DP9" s="642"/>
      <c r="DQ9" s="646">
        <v>158818</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236</v>
      </c>
      <c r="AA10" s="677"/>
      <c r="AB10" s="677"/>
      <c r="AC10" s="677"/>
      <c r="AD10" s="678" t="s">
        <v>139</v>
      </c>
      <c r="AE10" s="678"/>
      <c r="AF10" s="678"/>
      <c r="AG10" s="678"/>
      <c r="AH10" s="678"/>
      <c r="AI10" s="678"/>
      <c r="AJ10" s="678"/>
      <c r="AK10" s="678"/>
      <c r="AL10" s="643" t="s">
        <v>236</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7045</v>
      </c>
      <c r="BH10" s="641"/>
      <c r="BI10" s="641"/>
      <c r="BJ10" s="641"/>
      <c r="BK10" s="641"/>
      <c r="BL10" s="641"/>
      <c r="BM10" s="641"/>
      <c r="BN10" s="642"/>
      <c r="BO10" s="677">
        <v>0.8</v>
      </c>
      <c r="BP10" s="677"/>
      <c r="BQ10" s="677"/>
      <c r="BR10" s="677"/>
      <c r="BS10" s="646" t="s">
        <v>131</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236</v>
      </c>
      <c r="CS10" s="641"/>
      <c r="CT10" s="641"/>
      <c r="CU10" s="641"/>
      <c r="CV10" s="641"/>
      <c r="CW10" s="641"/>
      <c r="CX10" s="641"/>
      <c r="CY10" s="642"/>
      <c r="CZ10" s="677" t="s">
        <v>236</v>
      </c>
      <c r="DA10" s="677"/>
      <c r="DB10" s="677"/>
      <c r="DC10" s="677"/>
      <c r="DD10" s="646" t="s">
        <v>236</v>
      </c>
      <c r="DE10" s="641"/>
      <c r="DF10" s="641"/>
      <c r="DG10" s="641"/>
      <c r="DH10" s="641"/>
      <c r="DI10" s="641"/>
      <c r="DJ10" s="641"/>
      <c r="DK10" s="641"/>
      <c r="DL10" s="641"/>
      <c r="DM10" s="641"/>
      <c r="DN10" s="641"/>
      <c r="DO10" s="641"/>
      <c r="DP10" s="642"/>
      <c r="DQ10" s="646" t="s">
        <v>139</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49831</v>
      </c>
      <c r="S11" s="641"/>
      <c r="T11" s="641"/>
      <c r="U11" s="641"/>
      <c r="V11" s="641"/>
      <c r="W11" s="641"/>
      <c r="X11" s="641"/>
      <c r="Y11" s="642"/>
      <c r="Z11" s="643">
        <v>0.9</v>
      </c>
      <c r="AA11" s="644"/>
      <c r="AB11" s="644"/>
      <c r="AC11" s="645"/>
      <c r="AD11" s="646">
        <v>49831</v>
      </c>
      <c r="AE11" s="641"/>
      <c r="AF11" s="641"/>
      <c r="AG11" s="641"/>
      <c r="AH11" s="641"/>
      <c r="AI11" s="641"/>
      <c r="AJ11" s="641"/>
      <c r="AK11" s="642"/>
      <c r="AL11" s="643">
        <v>2.7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2968</v>
      </c>
      <c r="BH11" s="641"/>
      <c r="BI11" s="641"/>
      <c r="BJ11" s="641"/>
      <c r="BK11" s="641"/>
      <c r="BL11" s="641"/>
      <c r="BM11" s="641"/>
      <c r="BN11" s="642"/>
      <c r="BO11" s="677">
        <v>0.3</v>
      </c>
      <c r="BP11" s="677"/>
      <c r="BQ11" s="677"/>
      <c r="BR11" s="677"/>
      <c r="BS11" s="646" t="s">
        <v>236</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368716</v>
      </c>
      <c r="CS11" s="641"/>
      <c r="CT11" s="641"/>
      <c r="CU11" s="641"/>
      <c r="CV11" s="641"/>
      <c r="CW11" s="641"/>
      <c r="CX11" s="641"/>
      <c r="CY11" s="642"/>
      <c r="CZ11" s="677">
        <v>7.2</v>
      </c>
      <c r="DA11" s="677"/>
      <c r="DB11" s="677"/>
      <c r="DC11" s="677"/>
      <c r="DD11" s="646">
        <v>228507</v>
      </c>
      <c r="DE11" s="641"/>
      <c r="DF11" s="641"/>
      <c r="DG11" s="641"/>
      <c r="DH11" s="641"/>
      <c r="DI11" s="641"/>
      <c r="DJ11" s="641"/>
      <c r="DK11" s="641"/>
      <c r="DL11" s="641"/>
      <c r="DM11" s="641"/>
      <c r="DN11" s="641"/>
      <c r="DO11" s="641"/>
      <c r="DP11" s="642"/>
      <c r="DQ11" s="646">
        <v>68043</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139</v>
      </c>
      <c r="S12" s="641"/>
      <c r="T12" s="641"/>
      <c r="U12" s="641"/>
      <c r="V12" s="641"/>
      <c r="W12" s="641"/>
      <c r="X12" s="641"/>
      <c r="Y12" s="642"/>
      <c r="Z12" s="677" t="s">
        <v>131</v>
      </c>
      <c r="AA12" s="677"/>
      <c r="AB12" s="677"/>
      <c r="AC12" s="677"/>
      <c r="AD12" s="678" t="s">
        <v>236</v>
      </c>
      <c r="AE12" s="678"/>
      <c r="AF12" s="678"/>
      <c r="AG12" s="678"/>
      <c r="AH12" s="678"/>
      <c r="AI12" s="678"/>
      <c r="AJ12" s="678"/>
      <c r="AK12" s="678"/>
      <c r="AL12" s="643" t="s">
        <v>236</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749828</v>
      </c>
      <c r="BH12" s="641"/>
      <c r="BI12" s="641"/>
      <c r="BJ12" s="641"/>
      <c r="BK12" s="641"/>
      <c r="BL12" s="641"/>
      <c r="BM12" s="641"/>
      <c r="BN12" s="642"/>
      <c r="BO12" s="677">
        <v>88.4</v>
      </c>
      <c r="BP12" s="677"/>
      <c r="BQ12" s="677"/>
      <c r="BR12" s="677"/>
      <c r="BS12" s="646" t="s">
        <v>236</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979533</v>
      </c>
      <c r="CS12" s="641"/>
      <c r="CT12" s="641"/>
      <c r="CU12" s="641"/>
      <c r="CV12" s="641"/>
      <c r="CW12" s="641"/>
      <c r="CX12" s="641"/>
      <c r="CY12" s="642"/>
      <c r="CZ12" s="677">
        <v>19.2</v>
      </c>
      <c r="DA12" s="677"/>
      <c r="DB12" s="677"/>
      <c r="DC12" s="677"/>
      <c r="DD12" s="646">
        <v>809237</v>
      </c>
      <c r="DE12" s="641"/>
      <c r="DF12" s="641"/>
      <c r="DG12" s="641"/>
      <c r="DH12" s="641"/>
      <c r="DI12" s="641"/>
      <c r="DJ12" s="641"/>
      <c r="DK12" s="641"/>
      <c r="DL12" s="641"/>
      <c r="DM12" s="641"/>
      <c r="DN12" s="641"/>
      <c r="DO12" s="641"/>
      <c r="DP12" s="642"/>
      <c r="DQ12" s="646">
        <v>27452</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236</v>
      </c>
      <c r="AA13" s="677"/>
      <c r="AB13" s="677"/>
      <c r="AC13" s="677"/>
      <c r="AD13" s="678" t="s">
        <v>139</v>
      </c>
      <c r="AE13" s="678"/>
      <c r="AF13" s="678"/>
      <c r="AG13" s="678"/>
      <c r="AH13" s="678"/>
      <c r="AI13" s="678"/>
      <c r="AJ13" s="678"/>
      <c r="AK13" s="678"/>
      <c r="AL13" s="643" t="s">
        <v>236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129172</v>
      </c>
      <c r="BH13" s="641"/>
      <c r="BI13" s="641"/>
      <c r="BJ13" s="641"/>
      <c r="BK13" s="641"/>
      <c r="BL13" s="641"/>
      <c r="BM13" s="641"/>
      <c r="BN13" s="642"/>
      <c r="BO13" s="677">
        <v>15.2</v>
      </c>
      <c r="BP13" s="677"/>
      <c r="BQ13" s="677"/>
      <c r="BR13" s="677"/>
      <c r="BS13" s="646" t="s">
        <v>236</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409425</v>
      </c>
      <c r="CS13" s="641"/>
      <c r="CT13" s="641"/>
      <c r="CU13" s="641"/>
      <c r="CV13" s="641"/>
      <c r="CW13" s="641"/>
      <c r="CX13" s="641"/>
      <c r="CY13" s="642"/>
      <c r="CZ13" s="677">
        <v>8</v>
      </c>
      <c r="DA13" s="677"/>
      <c r="DB13" s="677"/>
      <c r="DC13" s="677"/>
      <c r="DD13" s="646">
        <v>308577</v>
      </c>
      <c r="DE13" s="641"/>
      <c r="DF13" s="641"/>
      <c r="DG13" s="641"/>
      <c r="DH13" s="641"/>
      <c r="DI13" s="641"/>
      <c r="DJ13" s="641"/>
      <c r="DK13" s="641"/>
      <c r="DL13" s="641"/>
      <c r="DM13" s="641"/>
      <c r="DN13" s="641"/>
      <c r="DO13" s="641"/>
      <c r="DP13" s="642"/>
      <c r="DQ13" s="646">
        <v>93576</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4107</v>
      </c>
      <c r="S14" s="641"/>
      <c r="T14" s="641"/>
      <c r="U14" s="641"/>
      <c r="V14" s="641"/>
      <c r="W14" s="641"/>
      <c r="X14" s="641"/>
      <c r="Y14" s="642"/>
      <c r="Z14" s="677">
        <v>0.1</v>
      </c>
      <c r="AA14" s="677"/>
      <c r="AB14" s="677"/>
      <c r="AC14" s="677"/>
      <c r="AD14" s="678">
        <v>4107</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11868</v>
      </c>
      <c r="BH14" s="641"/>
      <c r="BI14" s="641"/>
      <c r="BJ14" s="641"/>
      <c r="BK14" s="641"/>
      <c r="BL14" s="641"/>
      <c r="BM14" s="641"/>
      <c r="BN14" s="642"/>
      <c r="BO14" s="677">
        <v>1.4</v>
      </c>
      <c r="BP14" s="677"/>
      <c r="BQ14" s="677"/>
      <c r="BR14" s="677"/>
      <c r="BS14" s="646" t="s">
        <v>236</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158564</v>
      </c>
      <c r="CS14" s="641"/>
      <c r="CT14" s="641"/>
      <c r="CU14" s="641"/>
      <c r="CV14" s="641"/>
      <c r="CW14" s="641"/>
      <c r="CX14" s="641"/>
      <c r="CY14" s="642"/>
      <c r="CZ14" s="677">
        <v>3.1</v>
      </c>
      <c r="DA14" s="677"/>
      <c r="DB14" s="677"/>
      <c r="DC14" s="677"/>
      <c r="DD14" s="646" t="s">
        <v>236</v>
      </c>
      <c r="DE14" s="641"/>
      <c r="DF14" s="641"/>
      <c r="DG14" s="641"/>
      <c r="DH14" s="641"/>
      <c r="DI14" s="641"/>
      <c r="DJ14" s="641"/>
      <c r="DK14" s="641"/>
      <c r="DL14" s="641"/>
      <c r="DM14" s="641"/>
      <c r="DN14" s="641"/>
      <c r="DO14" s="641"/>
      <c r="DP14" s="642"/>
      <c r="DQ14" s="646">
        <v>135160</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236</v>
      </c>
      <c r="S15" s="641"/>
      <c r="T15" s="641"/>
      <c r="U15" s="641"/>
      <c r="V15" s="641"/>
      <c r="W15" s="641"/>
      <c r="X15" s="641"/>
      <c r="Y15" s="642"/>
      <c r="Z15" s="677" t="s">
        <v>236</v>
      </c>
      <c r="AA15" s="677"/>
      <c r="AB15" s="677"/>
      <c r="AC15" s="677"/>
      <c r="AD15" s="678" t="s">
        <v>236</v>
      </c>
      <c r="AE15" s="678"/>
      <c r="AF15" s="678"/>
      <c r="AG15" s="678"/>
      <c r="AH15" s="678"/>
      <c r="AI15" s="678"/>
      <c r="AJ15" s="678"/>
      <c r="AK15" s="678"/>
      <c r="AL15" s="643" t="s">
        <v>131</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14446</v>
      </c>
      <c r="BH15" s="641"/>
      <c r="BI15" s="641"/>
      <c r="BJ15" s="641"/>
      <c r="BK15" s="641"/>
      <c r="BL15" s="641"/>
      <c r="BM15" s="641"/>
      <c r="BN15" s="642"/>
      <c r="BO15" s="677">
        <v>1.7</v>
      </c>
      <c r="BP15" s="677"/>
      <c r="BQ15" s="677"/>
      <c r="BR15" s="677"/>
      <c r="BS15" s="646" t="s">
        <v>236</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544360</v>
      </c>
      <c r="CS15" s="641"/>
      <c r="CT15" s="641"/>
      <c r="CU15" s="641"/>
      <c r="CV15" s="641"/>
      <c r="CW15" s="641"/>
      <c r="CX15" s="641"/>
      <c r="CY15" s="642"/>
      <c r="CZ15" s="677">
        <v>10.7</v>
      </c>
      <c r="DA15" s="677"/>
      <c r="DB15" s="677"/>
      <c r="DC15" s="677"/>
      <c r="DD15" s="646">
        <v>298389</v>
      </c>
      <c r="DE15" s="641"/>
      <c r="DF15" s="641"/>
      <c r="DG15" s="641"/>
      <c r="DH15" s="641"/>
      <c r="DI15" s="641"/>
      <c r="DJ15" s="641"/>
      <c r="DK15" s="641"/>
      <c r="DL15" s="641"/>
      <c r="DM15" s="641"/>
      <c r="DN15" s="641"/>
      <c r="DO15" s="641"/>
      <c r="DP15" s="642"/>
      <c r="DQ15" s="646">
        <v>197692</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809</v>
      </c>
      <c r="S16" s="641"/>
      <c r="T16" s="641"/>
      <c r="U16" s="641"/>
      <c r="V16" s="641"/>
      <c r="W16" s="641"/>
      <c r="X16" s="641"/>
      <c r="Y16" s="642"/>
      <c r="Z16" s="677">
        <v>0</v>
      </c>
      <c r="AA16" s="677"/>
      <c r="AB16" s="677"/>
      <c r="AC16" s="677"/>
      <c r="AD16" s="678">
        <v>809</v>
      </c>
      <c r="AE16" s="678"/>
      <c r="AF16" s="678"/>
      <c r="AG16" s="678"/>
      <c r="AH16" s="678"/>
      <c r="AI16" s="678"/>
      <c r="AJ16" s="678"/>
      <c r="AK16" s="678"/>
      <c r="AL16" s="643">
        <v>0</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131</v>
      </c>
      <c r="BH16" s="641"/>
      <c r="BI16" s="641"/>
      <c r="BJ16" s="641"/>
      <c r="BK16" s="641"/>
      <c r="BL16" s="641"/>
      <c r="BM16" s="641"/>
      <c r="BN16" s="642"/>
      <c r="BO16" s="677" t="s">
        <v>236</v>
      </c>
      <c r="BP16" s="677"/>
      <c r="BQ16" s="677"/>
      <c r="BR16" s="677"/>
      <c r="BS16" s="646" t="s">
        <v>131</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87119</v>
      </c>
      <c r="CS16" s="641"/>
      <c r="CT16" s="641"/>
      <c r="CU16" s="641"/>
      <c r="CV16" s="641"/>
      <c r="CW16" s="641"/>
      <c r="CX16" s="641"/>
      <c r="CY16" s="642"/>
      <c r="CZ16" s="677">
        <v>1.7</v>
      </c>
      <c r="DA16" s="677"/>
      <c r="DB16" s="677"/>
      <c r="DC16" s="677"/>
      <c r="DD16" s="646" t="s">
        <v>236</v>
      </c>
      <c r="DE16" s="641"/>
      <c r="DF16" s="641"/>
      <c r="DG16" s="641"/>
      <c r="DH16" s="641"/>
      <c r="DI16" s="641"/>
      <c r="DJ16" s="641"/>
      <c r="DK16" s="641"/>
      <c r="DL16" s="641"/>
      <c r="DM16" s="641"/>
      <c r="DN16" s="641"/>
      <c r="DO16" s="641"/>
      <c r="DP16" s="642"/>
      <c r="DQ16" s="646">
        <v>9827</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6982</v>
      </c>
      <c r="S17" s="641"/>
      <c r="T17" s="641"/>
      <c r="U17" s="641"/>
      <c r="V17" s="641"/>
      <c r="W17" s="641"/>
      <c r="X17" s="641"/>
      <c r="Y17" s="642"/>
      <c r="Z17" s="677">
        <v>0.1</v>
      </c>
      <c r="AA17" s="677"/>
      <c r="AB17" s="677"/>
      <c r="AC17" s="677"/>
      <c r="AD17" s="678">
        <v>6982</v>
      </c>
      <c r="AE17" s="678"/>
      <c r="AF17" s="678"/>
      <c r="AG17" s="678"/>
      <c r="AH17" s="678"/>
      <c r="AI17" s="678"/>
      <c r="AJ17" s="678"/>
      <c r="AK17" s="678"/>
      <c r="AL17" s="643">
        <v>0.4</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131</v>
      </c>
      <c r="BP17" s="677"/>
      <c r="BQ17" s="677"/>
      <c r="BR17" s="677"/>
      <c r="BS17" s="646" t="s">
        <v>131</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383186</v>
      </c>
      <c r="CS17" s="641"/>
      <c r="CT17" s="641"/>
      <c r="CU17" s="641"/>
      <c r="CV17" s="641"/>
      <c r="CW17" s="641"/>
      <c r="CX17" s="641"/>
      <c r="CY17" s="642"/>
      <c r="CZ17" s="677">
        <v>7.5</v>
      </c>
      <c r="DA17" s="677"/>
      <c r="DB17" s="677"/>
      <c r="DC17" s="677"/>
      <c r="DD17" s="646" t="s">
        <v>236</v>
      </c>
      <c r="DE17" s="641"/>
      <c r="DF17" s="641"/>
      <c r="DG17" s="641"/>
      <c r="DH17" s="641"/>
      <c r="DI17" s="641"/>
      <c r="DJ17" s="641"/>
      <c r="DK17" s="641"/>
      <c r="DL17" s="641"/>
      <c r="DM17" s="641"/>
      <c r="DN17" s="641"/>
      <c r="DO17" s="641"/>
      <c r="DP17" s="642"/>
      <c r="DQ17" s="646">
        <v>353200</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928</v>
      </c>
      <c r="S18" s="641"/>
      <c r="T18" s="641"/>
      <c r="U18" s="641"/>
      <c r="V18" s="641"/>
      <c r="W18" s="641"/>
      <c r="X18" s="641"/>
      <c r="Y18" s="642"/>
      <c r="Z18" s="677">
        <v>0</v>
      </c>
      <c r="AA18" s="677"/>
      <c r="AB18" s="677"/>
      <c r="AC18" s="677"/>
      <c r="AD18" s="678">
        <v>928</v>
      </c>
      <c r="AE18" s="678"/>
      <c r="AF18" s="678"/>
      <c r="AG18" s="678"/>
      <c r="AH18" s="678"/>
      <c r="AI18" s="678"/>
      <c r="AJ18" s="678"/>
      <c r="AK18" s="678"/>
      <c r="AL18" s="643">
        <v>0.1</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236</v>
      </c>
      <c r="BH18" s="641"/>
      <c r="BI18" s="641"/>
      <c r="BJ18" s="641"/>
      <c r="BK18" s="641"/>
      <c r="BL18" s="641"/>
      <c r="BM18" s="641"/>
      <c r="BN18" s="642"/>
      <c r="BO18" s="677" t="s">
        <v>236</v>
      </c>
      <c r="BP18" s="677"/>
      <c r="BQ18" s="677"/>
      <c r="BR18" s="677"/>
      <c r="BS18" s="646" t="s">
        <v>236</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236</v>
      </c>
      <c r="DA18" s="677"/>
      <c r="DB18" s="677"/>
      <c r="DC18" s="677"/>
      <c r="DD18" s="646" t="s">
        <v>131</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477</v>
      </c>
      <c r="S19" s="641"/>
      <c r="T19" s="641"/>
      <c r="U19" s="641"/>
      <c r="V19" s="641"/>
      <c r="W19" s="641"/>
      <c r="X19" s="641"/>
      <c r="Y19" s="642"/>
      <c r="Z19" s="677">
        <v>0</v>
      </c>
      <c r="AA19" s="677"/>
      <c r="AB19" s="677"/>
      <c r="AC19" s="677"/>
      <c r="AD19" s="678">
        <v>477</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236</v>
      </c>
      <c r="BH19" s="641"/>
      <c r="BI19" s="641"/>
      <c r="BJ19" s="641"/>
      <c r="BK19" s="641"/>
      <c r="BL19" s="641"/>
      <c r="BM19" s="641"/>
      <c r="BN19" s="642"/>
      <c r="BO19" s="677" t="s">
        <v>139</v>
      </c>
      <c r="BP19" s="677"/>
      <c r="BQ19" s="677"/>
      <c r="BR19" s="677"/>
      <c r="BS19" s="646" t="s">
        <v>131</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131</v>
      </c>
      <c r="DA19" s="677"/>
      <c r="DB19" s="677"/>
      <c r="DC19" s="677"/>
      <c r="DD19" s="646" t="s">
        <v>131</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27</v>
      </c>
      <c r="S20" s="641"/>
      <c r="T20" s="641"/>
      <c r="U20" s="641"/>
      <c r="V20" s="641"/>
      <c r="W20" s="641"/>
      <c r="X20" s="641"/>
      <c r="Y20" s="642"/>
      <c r="Z20" s="677">
        <v>0</v>
      </c>
      <c r="AA20" s="677"/>
      <c r="AB20" s="677"/>
      <c r="AC20" s="677"/>
      <c r="AD20" s="678">
        <v>27</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131</v>
      </c>
      <c r="BH20" s="641"/>
      <c r="BI20" s="641"/>
      <c r="BJ20" s="641"/>
      <c r="BK20" s="641"/>
      <c r="BL20" s="641"/>
      <c r="BM20" s="641"/>
      <c r="BN20" s="642"/>
      <c r="BO20" s="677" t="s">
        <v>236</v>
      </c>
      <c r="BP20" s="677"/>
      <c r="BQ20" s="677"/>
      <c r="BR20" s="677"/>
      <c r="BS20" s="646" t="s">
        <v>236</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5098628</v>
      </c>
      <c r="CS20" s="641"/>
      <c r="CT20" s="641"/>
      <c r="CU20" s="641"/>
      <c r="CV20" s="641"/>
      <c r="CW20" s="641"/>
      <c r="CX20" s="641"/>
      <c r="CY20" s="642"/>
      <c r="CZ20" s="677">
        <v>100</v>
      </c>
      <c r="DA20" s="677"/>
      <c r="DB20" s="677"/>
      <c r="DC20" s="677"/>
      <c r="DD20" s="646">
        <v>2060947</v>
      </c>
      <c r="DE20" s="641"/>
      <c r="DF20" s="641"/>
      <c r="DG20" s="641"/>
      <c r="DH20" s="641"/>
      <c r="DI20" s="641"/>
      <c r="DJ20" s="641"/>
      <c r="DK20" s="641"/>
      <c r="DL20" s="641"/>
      <c r="DM20" s="641"/>
      <c r="DN20" s="641"/>
      <c r="DO20" s="641"/>
      <c r="DP20" s="642"/>
      <c r="DQ20" s="646">
        <v>2018083</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5550</v>
      </c>
      <c r="S21" s="641"/>
      <c r="T21" s="641"/>
      <c r="U21" s="641"/>
      <c r="V21" s="641"/>
      <c r="W21" s="641"/>
      <c r="X21" s="641"/>
      <c r="Y21" s="642"/>
      <c r="Z21" s="677">
        <v>0.1</v>
      </c>
      <c r="AA21" s="677"/>
      <c r="AB21" s="677"/>
      <c r="AC21" s="677"/>
      <c r="AD21" s="678">
        <v>5550</v>
      </c>
      <c r="AE21" s="678"/>
      <c r="AF21" s="678"/>
      <c r="AG21" s="678"/>
      <c r="AH21" s="678"/>
      <c r="AI21" s="678"/>
      <c r="AJ21" s="678"/>
      <c r="AK21" s="678"/>
      <c r="AL21" s="643">
        <v>0.3</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t="s">
        <v>131</v>
      </c>
      <c r="BH21" s="641"/>
      <c r="BI21" s="641"/>
      <c r="BJ21" s="641"/>
      <c r="BK21" s="641"/>
      <c r="BL21" s="641"/>
      <c r="BM21" s="641"/>
      <c r="BN21" s="642"/>
      <c r="BO21" s="677" t="s">
        <v>236</v>
      </c>
      <c r="BP21" s="677"/>
      <c r="BQ21" s="677"/>
      <c r="BR21" s="677"/>
      <c r="BS21" s="646" t="s">
        <v>236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1019006</v>
      </c>
      <c r="S22" s="641"/>
      <c r="T22" s="641"/>
      <c r="U22" s="641"/>
      <c r="V22" s="641"/>
      <c r="W22" s="641"/>
      <c r="X22" s="641"/>
      <c r="Y22" s="642"/>
      <c r="Z22" s="677">
        <v>18.899999999999999</v>
      </c>
      <c r="AA22" s="677"/>
      <c r="AB22" s="677"/>
      <c r="AC22" s="677"/>
      <c r="AD22" s="678">
        <v>905790</v>
      </c>
      <c r="AE22" s="678"/>
      <c r="AF22" s="678"/>
      <c r="AG22" s="678"/>
      <c r="AH22" s="678"/>
      <c r="AI22" s="678"/>
      <c r="AJ22" s="678"/>
      <c r="AK22" s="678"/>
      <c r="AL22" s="643">
        <v>49</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131</v>
      </c>
      <c r="BH22" s="641"/>
      <c r="BI22" s="641"/>
      <c r="BJ22" s="641"/>
      <c r="BK22" s="641"/>
      <c r="BL22" s="641"/>
      <c r="BM22" s="641"/>
      <c r="BN22" s="642"/>
      <c r="BO22" s="677" t="s">
        <v>236</v>
      </c>
      <c r="BP22" s="677"/>
      <c r="BQ22" s="677"/>
      <c r="BR22" s="677"/>
      <c r="BS22" s="646" t="s">
        <v>236</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905790</v>
      </c>
      <c r="S23" s="641"/>
      <c r="T23" s="641"/>
      <c r="U23" s="641"/>
      <c r="V23" s="641"/>
      <c r="W23" s="641"/>
      <c r="X23" s="641"/>
      <c r="Y23" s="642"/>
      <c r="Z23" s="677">
        <v>16.8</v>
      </c>
      <c r="AA23" s="677"/>
      <c r="AB23" s="677"/>
      <c r="AC23" s="677"/>
      <c r="AD23" s="678">
        <v>905790</v>
      </c>
      <c r="AE23" s="678"/>
      <c r="AF23" s="678"/>
      <c r="AG23" s="678"/>
      <c r="AH23" s="678"/>
      <c r="AI23" s="678"/>
      <c r="AJ23" s="678"/>
      <c r="AK23" s="678"/>
      <c r="AL23" s="643">
        <v>49</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139</v>
      </c>
      <c r="BH23" s="641"/>
      <c r="BI23" s="641"/>
      <c r="BJ23" s="641"/>
      <c r="BK23" s="641"/>
      <c r="BL23" s="641"/>
      <c r="BM23" s="641"/>
      <c r="BN23" s="642"/>
      <c r="BO23" s="677" t="s">
        <v>139</v>
      </c>
      <c r="BP23" s="677"/>
      <c r="BQ23" s="677"/>
      <c r="BR23" s="677"/>
      <c r="BS23" s="646" t="s">
        <v>236</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113216</v>
      </c>
      <c r="S24" s="641"/>
      <c r="T24" s="641"/>
      <c r="U24" s="641"/>
      <c r="V24" s="641"/>
      <c r="W24" s="641"/>
      <c r="X24" s="641"/>
      <c r="Y24" s="642"/>
      <c r="Z24" s="677">
        <v>2.1</v>
      </c>
      <c r="AA24" s="677"/>
      <c r="AB24" s="677"/>
      <c r="AC24" s="677"/>
      <c r="AD24" s="678" t="s">
        <v>236</v>
      </c>
      <c r="AE24" s="678"/>
      <c r="AF24" s="678"/>
      <c r="AG24" s="678"/>
      <c r="AH24" s="678"/>
      <c r="AI24" s="678"/>
      <c r="AJ24" s="678"/>
      <c r="AK24" s="678"/>
      <c r="AL24" s="643" t="s">
        <v>139</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139</v>
      </c>
      <c r="BH24" s="641"/>
      <c r="BI24" s="641"/>
      <c r="BJ24" s="641"/>
      <c r="BK24" s="641"/>
      <c r="BL24" s="641"/>
      <c r="BM24" s="641"/>
      <c r="BN24" s="642"/>
      <c r="BO24" s="677" t="s">
        <v>236</v>
      </c>
      <c r="BP24" s="677"/>
      <c r="BQ24" s="677"/>
      <c r="BR24" s="677"/>
      <c r="BS24" s="646" t="s">
        <v>236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1309751</v>
      </c>
      <c r="CS24" s="696"/>
      <c r="CT24" s="696"/>
      <c r="CU24" s="696"/>
      <c r="CV24" s="696"/>
      <c r="CW24" s="696"/>
      <c r="CX24" s="696"/>
      <c r="CY24" s="739"/>
      <c r="CZ24" s="740">
        <v>25.7</v>
      </c>
      <c r="DA24" s="713"/>
      <c r="DB24" s="713"/>
      <c r="DC24" s="743"/>
      <c r="DD24" s="738">
        <v>1013093</v>
      </c>
      <c r="DE24" s="696"/>
      <c r="DF24" s="696"/>
      <c r="DG24" s="696"/>
      <c r="DH24" s="696"/>
      <c r="DI24" s="696"/>
      <c r="DJ24" s="696"/>
      <c r="DK24" s="739"/>
      <c r="DL24" s="738">
        <v>997119</v>
      </c>
      <c r="DM24" s="696"/>
      <c r="DN24" s="696"/>
      <c r="DO24" s="696"/>
      <c r="DP24" s="696"/>
      <c r="DQ24" s="696"/>
      <c r="DR24" s="696"/>
      <c r="DS24" s="696"/>
      <c r="DT24" s="696"/>
      <c r="DU24" s="696"/>
      <c r="DV24" s="739"/>
      <c r="DW24" s="740">
        <v>52.2</v>
      </c>
      <c r="DX24" s="713"/>
      <c r="DY24" s="713"/>
      <c r="DZ24" s="713"/>
      <c r="EA24" s="713"/>
      <c r="EB24" s="713"/>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236</v>
      </c>
      <c r="S25" s="641"/>
      <c r="T25" s="641"/>
      <c r="U25" s="641"/>
      <c r="V25" s="641"/>
      <c r="W25" s="641"/>
      <c r="X25" s="641"/>
      <c r="Y25" s="642"/>
      <c r="Z25" s="677" t="s">
        <v>236</v>
      </c>
      <c r="AA25" s="677"/>
      <c r="AB25" s="677"/>
      <c r="AC25" s="677"/>
      <c r="AD25" s="678" t="s">
        <v>131</v>
      </c>
      <c r="AE25" s="678"/>
      <c r="AF25" s="678"/>
      <c r="AG25" s="678"/>
      <c r="AH25" s="678"/>
      <c r="AI25" s="678"/>
      <c r="AJ25" s="678"/>
      <c r="AK25" s="678"/>
      <c r="AL25" s="643" t="s">
        <v>131</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139</v>
      </c>
      <c r="BH25" s="641"/>
      <c r="BI25" s="641"/>
      <c r="BJ25" s="641"/>
      <c r="BK25" s="641"/>
      <c r="BL25" s="641"/>
      <c r="BM25" s="641"/>
      <c r="BN25" s="642"/>
      <c r="BO25" s="677" t="s">
        <v>131</v>
      </c>
      <c r="BP25" s="677"/>
      <c r="BQ25" s="677"/>
      <c r="BR25" s="677"/>
      <c r="BS25" s="646" t="s">
        <v>236</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639902</v>
      </c>
      <c r="CS25" s="659"/>
      <c r="CT25" s="659"/>
      <c r="CU25" s="659"/>
      <c r="CV25" s="659"/>
      <c r="CW25" s="659"/>
      <c r="CX25" s="659"/>
      <c r="CY25" s="660"/>
      <c r="CZ25" s="643">
        <v>12.6</v>
      </c>
      <c r="DA25" s="661"/>
      <c r="DB25" s="661"/>
      <c r="DC25" s="662"/>
      <c r="DD25" s="646">
        <v>588942</v>
      </c>
      <c r="DE25" s="659"/>
      <c r="DF25" s="659"/>
      <c r="DG25" s="659"/>
      <c r="DH25" s="659"/>
      <c r="DI25" s="659"/>
      <c r="DJ25" s="659"/>
      <c r="DK25" s="660"/>
      <c r="DL25" s="646">
        <v>573063</v>
      </c>
      <c r="DM25" s="659"/>
      <c r="DN25" s="659"/>
      <c r="DO25" s="659"/>
      <c r="DP25" s="659"/>
      <c r="DQ25" s="659"/>
      <c r="DR25" s="659"/>
      <c r="DS25" s="659"/>
      <c r="DT25" s="659"/>
      <c r="DU25" s="659"/>
      <c r="DV25" s="660"/>
      <c r="DW25" s="643">
        <v>30</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1954674</v>
      </c>
      <c r="S26" s="641"/>
      <c r="T26" s="641"/>
      <c r="U26" s="641"/>
      <c r="V26" s="641"/>
      <c r="W26" s="641"/>
      <c r="X26" s="641"/>
      <c r="Y26" s="642"/>
      <c r="Z26" s="677">
        <v>36.299999999999997</v>
      </c>
      <c r="AA26" s="677"/>
      <c r="AB26" s="677"/>
      <c r="AC26" s="677"/>
      <c r="AD26" s="678">
        <v>1841458</v>
      </c>
      <c r="AE26" s="678"/>
      <c r="AF26" s="678"/>
      <c r="AG26" s="678"/>
      <c r="AH26" s="678"/>
      <c r="AI26" s="678"/>
      <c r="AJ26" s="678"/>
      <c r="AK26" s="678"/>
      <c r="AL26" s="643">
        <v>99.7</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236</v>
      </c>
      <c r="BH26" s="641"/>
      <c r="BI26" s="641"/>
      <c r="BJ26" s="641"/>
      <c r="BK26" s="641"/>
      <c r="BL26" s="641"/>
      <c r="BM26" s="641"/>
      <c r="BN26" s="642"/>
      <c r="BO26" s="677" t="s">
        <v>131</v>
      </c>
      <c r="BP26" s="677"/>
      <c r="BQ26" s="677"/>
      <c r="BR26" s="677"/>
      <c r="BS26" s="646" t="s">
        <v>139</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369553</v>
      </c>
      <c r="CS26" s="641"/>
      <c r="CT26" s="641"/>
      <c r="CU26" s="641"/>
      <c r="CV26" s="641"/>
      <c r="CW26" s="641"/>
      <c r="CX26" s="641"/>
      <c r="CY26" s="642"/>
      <c r="CZ26" s="643">
        <v>7.2</v>
      </c>
      <c r="DA26" s="661"/>
      <c r="DB26" s="661"/>
      <c r="DC26" s="662"/>
      <c r="DD26" s="646">
        <v>338002</v>
      </c>
      <c r="DE26" s="641"/>
      <c r="DF26" s="641"/>
      <c r="DG26" s="641"/>
      <c r="DH26" s="641"/>
      <c r="DI26" s="641"/>
      <c r="DJ26" s="641"/>
      <c r="DK26" s="642"/>
      <c r="DL26" s="646" t="s">
        <v>236</v>
      </c>
      <c r="DM26" s="641"/>
      <c r="DN26" s="641"/>
      <c r="DO26" s="641"/>
      <c r="DP26" s="641"/>
      <c r="DQ26" s="641"/>
      <c r="DR26" s="641"/>
      <c r="DS26" s="641"/>
      <c r="DT26" s="641"/>
      <c r="DU26" s="641"/>
      <c r="DV26" s="642"/>
      <c r="DW26" s="643" t="s">
        <v>236</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732</v>
      </c>
      <c r="S27" s="641"/>
      <c r="T27" s="641"/>
      <c r="U27" s="641"/>
      <c r="V27" s="641"/>
      <c r="W27" s="641"/>
      <c r="X27" s="641"/>
      <c r="Y27" s="642"/>
      <c r="Z27" s="677">
        <v>0</v>
      </c>
      <c r="AA27" s="677"/>
      <c r="AB27" s="677"/>
      <c r="AC27" s="677"/>
      <c r="AD27" s="678">
        <v>732</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848424</v>
      </c>
      <c r="BH27" s="641"/>
      <c r="BI27" s="641"/>
      <c r="BJ27" s="641"/>
      <c r="BK27" s="641"/>
      <c r="BL27" s="641"/>
      <c r="BM27" s="641"/>
      <c r="BN27" s="642"/>
      <c r="BO27" s="677">
        <v>100</v>
      </c>
      <c r="BP27" s="677"/>
      <c r="BQ27" s="677"/>
      <c r="BR27" s="677"/>
      <c r="BS27" s="646" t="s">
        <v>131</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286663</v>
      </c>
      <c r="CS27" s="659"/>
      <c r="CT27" s="659"/>
      <c r="CU27" s="659"/>
      <c r="CV27" s="659"/>
      <c r="CW27" s="659"/>
      <c r="CX27" s="659"/>
      <c r="CY27" s="660"/>
      <c r="CZ27" s="643">
        <v>5.6</v>
      </c>
      <c r="DA27" s="661"/>
      <c r="DB27" s="661"/>
      <c r="DC27" s="662"/>
      <c r="DD27" s="646">
        <v>70951</v>
      </c>
      <c r="DE27" s="659"/>
      <c r="DF27" s="659"/>
      <c r="DG27" s="659"/>
      <c r="DH27" s="659"/>
      <c r="DI27" s="659"/>
      <c r="DJ27" s="659"/>
      <c r="DK27" s="660"/>
      <c r="DL27" s="646">
        <v>70856</v>
      </c>
      <c r="DM27" s="659"/>
      <c r="DN27" s="659"/>
      <c r="DO27" s="659"/>
      <c r="DP27" s="659"/>
      <c r="DQ27" s="659"/>
      <c r="DR27" s="659"/>
      <c r="DS27" s="659"/>
      <c r="DT27" s="659"/>
      <c r="DU27" s="659"/>
      <c r="DV27" s="660"/>
      <c r="DW27" s="643">
        <v>3.7</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t="s">
        <v>139</v>
      </c>
      <c r="S28" s="641"/>
      <c r="T28" s="641"/>
      <c r="U28" s="641"/>
      <c r="V28" s="641"/>
      <c r="W28" s="641"/>
      <c r="X28" s="641"/>
      <c r="Y28" s="642"/>
      <c r="Z28" s="677" t="s">
        <v>236</v>
      </c>
      <c r="AA28" s="677"/>
      <c r="AB28" s="677"/>
      <c r="AC28" s="677"/>
      <c r="AD28" s="678" t="s">
        <v>131</v>
      </c>
      <c r="AE28" s="678"/>
      <c r="AF28" s="678"/>
      <c r="AG28" s="678"/>
      <c r="AH28" s="678"/>
      <c r="AI28" s="678"/>
      <c r="AJ28" s="678"/>
      <c r="AK28" s="678"/>
      <c r="AL28" s="643" t="s">
        <v>139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383186</v>
      </c>
      <c r="CS28" s="641"/>
      <c r="CT28" s="641"/>
      <c r="CU28" s="641"/>
      <c r="CV28" s="641"/>
      <c r="CW28" s="641"/>
      <c r="CX28" s="641"/>
      <c r="CY28" s="642"/>
      <c r="CZ28" s="643">
        <v>7.5</v>
      </c>
      <c r="DA28" s="661"/>
      <c r="DB28" s="661"/>
      <c r="DC28" s="662"/>
      <c r="DD28" s="646">
        <v>353200</v>
      </c>
      <c r="DE28" s="641"/>
      <c r="DF28" s="641"/>
      <c r="DG28" s="641"/>
      <c r="DH28" s="641"/>
      <c r="DI28" s="641"/>
      <c r="DJ28" s="641"/>
      <c r="DK28" s="642"/>
      <c r="DL28" s="646">
        <v>353200</v>
      </c>
      <c r="DM28" s="641"/>
      <c r="DN28" s="641"/>
      <c r="DO28" s="641"/>
      <c r="DP28" s="641"/>
      <c r="DQ28" s="641"/>
      <c r="DR28" s="641"/>
      <c r="DS28" s="641"/>
      <c r="DT28" s="641"/>
      <c r="DU28" s="641"/>
      <c r="DV28" s="642"/>
      <c r="DW28" s="643">
        <v>18.5</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63339</v>
      </c>
      <c r="S29" s="641"/>
      <c r="T29" s="641"/>
      <c r="U29" s="641"/>
      <c r="V29" s="641"/>
      <c r="W29" s="641"/>
      <c r="X29" s="641"/>
      <c r="Y29" s="642"/>
      <c r="Z29" s="677">
        <v>1.2</v>
      </c>
      <c r="AA29" s="677"/>
      <c r="AB29" s="677"/>
      <c r="AC29" s="677"/>
      <c r="AD29" s="678" t="s">
        <v>131</v>
      </c>
      <c r="AE29" s="678"/>
      <c r="AF29" s="678"/>
      <c r="AG29" s="678"/>
      <c r="AH29" s="678"/>
      <c r="AI29" s="678"/>
      <c r="AJ29" s="678"/>
      <c r="AK29" s="678"/>
      <c r="AL29" s="643" t="s">
        <v>236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382628</v>
      </c>
      <c r="CS29" s="659"/>
      <c r="CT29" s="659"/>
      <c r="CU29" s="659"/>
      <c r="CV29" s="659"/>
      <c r="CW29" s="659"/>
      <c r="CX29" s="659"/>
      <c r="CY29" s="660"/>
      <c r="CZ29" s="643">
        <v>7.5</v>
      </c>
      <c r="DA29" s="661"/>
      <c r="DB29" s="661"/>
      <c r="DC29" s="662"/>
      <c r="DD29" s="646">
        <v>352642</v>
      </c>
      <c r="DE29" s="659"/>
      <c r="DF29" s="659"/>
      <c r="DG29" s="659"/>
      <c r="DH29" s="659"/>
      <c r="DI29" s="659"/>
      <c r="DJ29" s="659"/>
      <c r="DK29" s="660"/>
      <c r="DL29" s="646">
        <v>352642</v>
      </c>
      <c r="DM29" s="659"/>
      <c r="DN29" s="659"/>
      <c r="DO29" s="659"/>
      <c r="DP29" s="659"/>
      <c r="DQ29" s="659"/>
      <c r="DR29" s="659"/>
      <c r="DS29" s="659"/>
      <c r="DT29" s="659"/>
      <c r="DU29" s="659"/>
      <c r="DV29" s="660"/>
      <c r="DW29" s="643">
        <v>18.5</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3089</v>
      </c>
      <c r="S30" s="641"/>
      <c r="T30" s="641"/>
      <c r="U30" s="641"/>
      <c r="V30" s="641"/>
      <c r="W30" s="641"/>
      <c r="X30" s="641"/>
      <c r="Y30" s="642"/>
      <c r="Z30" s="677">
        <v>0.1</v>
      </c>
      <c r="AA30" s="677"/>
      <c r="AB30" s="677"/>
      <c r="AC30" s="677"/>
      <c r="AD30" s="678" t="s">
        <v>139</v>
      </c>
      <c r="AE30" s="678"/>
      <c r="AF30" s="678"/>
      <c r="AG30" s="678"/>
      <c r="AH30" s="678"/>
      <c r="AI30" s="678"/>
      <c r="AJ30" s="678"/>
      <c r="AK30" s="678"/>
      <c r="AL30" s="643" t="s">
        <v>139</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364222</v>
      </c>
      <c r="CS30" s="641"/>
      <c r="CT30" s="641"/>
      <c r="CU30" s="641"/>
      <c r="CV30" s="641"/>
      <c r="CW30" s="641"/>
      <c r="CX30" s="641"/>
      <c r="CY30" s="642"/>
      <c r="CZ30" s="643">
        <v>7.1</v>
      </c>
      <c r="DA30" s="661"/>
      <c r="DB30" s="661"/>
      <c r="DC30" s="662"/>
      <c r="DD30" s="646">
        <v>339352</v>
      </c>
      <c r="DE30" s="641"/>
      <c r="DF30" s="641"/>
      <c r="DG30" s="641"/>
      <c r="DH30" s="641"/>
      <c r="DI30" s="641"/>
      <c r="DJ30" s="641"/>
      <c r="DK30" s="642"/>
      <c r="DL30" s="646">
        <v>339352</v>
      </c>
      <c r="DM30" s="641"/>
      <c r="DN30" s="641"/>
      <c r="DO30" s="641"/>
      <c r="DP30" s="641"/>
      <c r="DQ30" s="641"/>
      <c r="DR30" s="641"/>
      <c r="DS30" s="641"/>
      <c r="DT30" s="641"/>
      <c r="DU30" s="641"/>
      <c r="DV30" s="642"/>
      <c r="DW30" s="643">
        <v>17.8</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842344</v>
      </c>
      <c r="S31" s="641"/>
      <c r="T31" s="641"/>
      <c r="U31" s="641"/>
      <c r="V31" s="641"/>
      <c r="W31" s="641"/>
      <c r="X31" s="641"/>
      <c r="Y31" s="642"/>
      <c r="Z31" s="677">
        <v>15.7</v>
      </c>
      <c r="AA31" s="677"/>
      <c r="AB31" s="677"/>
      <c r="AC31" s="677"/>
      <c r="AD31" s="678" t="s">
        <v>236</v>
      </c>
      <c r="AE31" s="678"/>
      <c r="AF31" s="678"/>
      <c r="AG31" s="678"/>
      <c r="AH31" s="678"/>
      <c r="AI31" s="678"/>
      <c r="AJ31" s="678"/>
      <c r="AK31" s="678"/>
      <c r="AL31" s="643" t="s">
        <v>236</v>
      </c>
      <c r="AM31" s="644"/>
      <c r="AN31" s="644"/>
      <c r="AO31" s="679"/>
      <c r="AP31" s="715" t="s">
        <v>313</v>
      </c>
      <c r="AQ31" s="716"/>
      <c r="AR31" s="716"/>
      <c r="AS31" s="716"/>
      <c r="AT31" s="721" t="s">
        <v>314</v>
      </c>
      <c r="AU31" s="231"/>
      <c r="AV31" s="231"/>
      <c r="AW31" s="231"/>
      <c r="AX31" s="708" t="s">
        <v>190</v>
      </c>
      <c r="AY31" s="709"/>
      <c r="AZ31" s="709"/>
      <c r="BA31" s="709"/>
      <c r="BB31" s="709"/>
      <c r="BC31" s="709"/>
      <c r="BD31" s="709"/>
      <c r="BE31" s="709"/>
      <c r="BF31" s="710"/>
      <c r="BG31" s="711">
        <v>99.4</v>
      </c>
      <c r="BH31" s="712"/>
      <c r="BI31" s="712"/>
      <c r="BJ31" s="712"/>
      <c r="BK31" s="712"/>
      <c r="BL31" s="712"/>
      <c r="BM31" s="713">
        <v>98</v>
      </c>
      <c r="BN31" s="712"/>
      <c r="BO31" s="712"/>
      <c r="BP31" s="712"/>
      <c r="BQ31" s="714"/>
      <c r="BR31" s="711">
        <v>99.4</v>
      </c>
      <c r="BS31" s="712"/>
      <c r="BT31" s="712"/>
      <c r="BU31" s="712"/>
      <c r="BV31" s="712"/>
      <c r="BW31" s="712"/>
      <c r="BX31" s="713">
        <v>97.6</v>
      </c>
      <c r="BY31" s="712"/>
      <c r="BZ31" s="712"/>
      <c r="CA31" s="712"/>
      <c r="CB31" s="714"/>
      <c r="CD31" s="731"/>
      <c r="CE31" s="732"/>
      <c r="CF31" s="673" t="s">
        <v>315</v>
      </c>
      <c r="CG31" s="674"/>
      <c r="CH31" s="674"/>
      <c r="CI31" s="674"/>
      <c r="CJ31" s="674"/>
      <c r="CK31" s="674"/>
      <c r="CL31" s="674"/>
      <c r="CM31" s="674"/>
      <c r="CN31" s="674"/>
      <c r="CO31" s="674"/>
      <c r="CP31" s="674"/>
      <c r="CQ31" s="675"/>
      <c r="CR31" s="640">
        <v>18406</v>
      </c>
      <c r="CS31" s="659"/>
      <c r="CT31" s="659"/>
      <c r="CU31" s="659"/>
      <c r="CV31" s="659"/>
      <c r="CW31" s="659"/>
      <c r="CX31" s="659"/>
      <c r="CY31" s="660"/>
      <c r="CZ31" s="643">
        <v>0.4</v>
      </c>
      <c r="DA31" s="661"/>
      <c r="DB31" s="661"/>
      <c r="DC31" s="662"/>
      <c r="DD31" s="646">
        <v>13290</v>
      </c>
      <c r="DE31" s="659"/>
      <c r="DF31" s="659"/>
      <c r="DG31" s="659"/>
      <c r="DH31" s="659"/>
      <c r="DI31" s="659"/>
      <c r="DJ31" s="659"/>
      <c r="DK31" s="660"/>
      <c r="DL31" s="646">
        <v>13290</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236</v>
      </c>
      <c r="S32" s="641"/>
      <c r="T32" s="641"/>
      <c r="U32" s="641"/>
      <c r="V32" s="641"/>
      <c r="W32" s="641"/>
      <c r="X32" s="641"/>
      <c r="Y32" s="642"/>
      <c r="Z32" s="677" t="s">
        <v>236</v>
      </c>
      <c r="AA32" s="677"/>
      <c r="AB32" s="677"/>
      <c r="AC32" s="677"/>
      <c r="AD32" s="678" t="s">
        <v>139</v>
      </c>
      <c r="AE32" s="678"/>
      <c r="AF32" s="678"/>
      <c r="AG32" s="678"/>
      <c r="AH32" s="678"/>
      <c r="AI32" s="678"/>
      <c r="AJ32" s="678"/>
      <c r="AK32" s="678"/>
      <c r="AL32" s="643" t="s">
        <v>139</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98.4</v>
      </c>
      <c r="BH32" s="659"/>
      <c r="BI32" s="659"/>
      <c r="BJ32" s="659"/>
      <c r="BK32" s="659"/>
      <c r="BL32" s="659"/>
      <c r="BM32" s="644">
        <v>97.2</v>
      </c>
      <c r="BN32" s="725"/>
      <c r="BO32" s="725"/>
      <c r="BP32" s="725"/>
      <c r="BQ32" s="683"/>
      <c r="BR32" s="724">
        <v>99</v>
      </c>
      <c r="BS32" s="659"/>
      <c r="BT32" s="659"/>
      <c r="BU32" s="659"/>
      <c r="BV32" s="659"/>
      <c r="BW32" s="659"/>
      <c r="BX32" s="644">
        <v>97.9</v>
      </c>
      <c r="BY32" s="725"/>
      <c r="BZ32" s="725"/>
      <c r="CA32" s="725"/>
      <c r="CB32" s="683"/>
      <c r="CD32" s="733"/>
      <c r="CE32" s="734"/>
      <c r="CF32" s="673" t="s">
        <v>319</v>
      </c>
      <c r="CG32" s="674"/>
      <c r="CH32" s="674"/>
      <c r="CI32" s="674"/>
      <c r="CJ32" s="674"/>
      <c r="CK32" s="674"/>
      <c r="CL32" s="674"/>
      <c r="CM32" s="674"/>
      <c r="CN32" s="674"/>
      <c r="CO32" s="674"/>
      <c r="CP32" s="674"/>
      <c r="CQ32" s="675"/>
      <c r="CR32" s="640">
        <v>558</v>
      </c>
      <c r="CS32" s="641"/>
      <c r="CT32" s="641"/>
      <c r="CU32" s="641"/>
      <c r="CV32" s="641"/>
      <c r="CW32" s="641"/>
      <c r="CX32" s="641"/>
      <c r="CY32" s="642"/>
      <c r="CZ32" s="643">
        <v>0</v>
      </c>
      <c r="DA32" s="661"/>
      <c r="DB32" s="661"/>
      <c r="DC32" s="662"/>
      <c r="DD32" s="646">
        <v>558</v>
      </c>
      <c r="DE32" s="641"/>
      <c r="DF32" s="641"/>
      <c r="DG32" s="641"/>
      <c r="DH32" s="641"/>
      <c r="DI32" s="641"/>
      <c r="DJ32" s="641"/>
      <c r="DK32" s="642"/>
      <c r="DL32" s="646">
        <v>558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1021496</v>
      </c>
      <c r="S33" s="641"/>
      <c r="T33" s="641"/>
      <c r="U33" s="641"/>
      <c r="V33" s="641"/>
      <c r="W33" s="641"/>
      <c r="X33" s="641"/>
      <c r="Y33" s="642"/>
      <c r="Z33" s="677">
        <v>19</v>
      </c>
      <c r="AA33" s="677"/>
      <c r="AB33" s="677"/>
      <c r="AC33" s="677"/>
      <c r="AD33" s="678" t="s">
        <v>236</v>
      </c>
      <c r="AE33" s="678"/>
      <c r="AF33" s="678"/>
      <c r="AG33" s="678"/>
      <c r="AH33" s="678"/>
      <c r="AI33" s="678"/>
      <c r="AJ33" s="678"/>
      <c r="AK33" s="678"/>
      <c r="AL33" s="643" t="s">
        <v>236</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97.1</v>
      </c>
      <c r="BH33" s="625"/>
      <c r="BI33" s="625"/>
      <c r="BJ33" s="625"/>
      <c r="BK33" s="625"/>
      <c r="BL33" s="625"/>
      <c r="BM33" s="668">
        <v>89.8</v>
      </c>
      <c r="BN33" s="625"/>
      <c r="BO33" s="625"/>
      <c r="BP33" s="625"/>
      <c r="BQ33" s="689"/>
      <c r="BR33" s="707">
        <v>96.6</v>
      </c>
      <c r="BS33" s="625"/>
      <c r="BT33" s="625"/>
      <c r="BU33" s="625"/>
      <c r="BV33" s="625"/>
      <c r="BW33" s="625"/>
      <c r="BX33" s="668">
        <v>86.6</v>
      </c>
      <c r="BY33" s="625"/>
      <c r="BZ33" s="625"/>
      <c r="CA33" s="625"/>
      <c r="CB33" s="689"/>
      <c r="CD33" s="673" t="s">
        <v>322</v>
      </c>
      <c r="CE33" s="674"/>
      <c r="CF33" s="674"/>
      <c r="CG33" s="674"/>
      <c r="CH33" s="674"/>
      <c r="CI33" s="674"/>
      <c r="CJ33" s="674"/>
      <c r="CK33" s="674"/>
      <c r="CL33" s="674"/>
      <c r="CM33" s="674"/>
      <c r="CN33" s="674"/>
      <c r="CO33" s="674"/>
      <c r="CP33" s="674"/>
      <c r="CQ33" s="675"/>
      <c r="CR33" s="640">
        <v>1640811</v>
      </c>
      <c r="CS33" s="659"/>
      <c r="CT33" s="659"/>
      <c r="CU33" s="659"/>
      <c r="CV33" s="659"/>
      <c r="CW33" s="659"/>
      <c r="CX33" s="659"/>
      <c r="CY33" s="660"/>
      <c r="CZ33" s="643">
        <v>32.200000000000003</v>
      </c>
      <c r="DA33" s="661"/>
      <c r="DB33" s="661"/>
      <c r="DC33" s="662"/>
      <c r="DD33" s="646">
        <v>980866</v>
      </c>
      <c r="DE33" s="659"/>
      <c r="DF33" s="659"/>
      <c r="DG33" s="659"/>
      <c r="DH33" s="659"/>
      <c r="DI33" s="659"/>
      <c r="DJ33" s="659"/>
      <c r="DK33" s="660"/>
      <c r="DL33" s="646">
        <v>680579</v>
      </c>
      <c r="DM33" s="659"/>
      <c r="DN33" s="659"/>
      <c r="DO33" s="659"/>
      <c r="DP33" s="659"/>
      <c r="DQ33" s="659"/>
      <c r="DR33" s="659"/>
      <c r="DS33" s="659"/>
      <c r="DT33" s="659"/>
      <c r="DU33" s="659"/>
      <c r="DV33" s="660"/>
      <c r="DW33" s="643">
        <v>35.6</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24481</v>
      </c>
      <c r="S34" s="641"/>
      <c r="T34" s="641"/>
      <c r="U34" s="641"/>
      <c r="V34" s="641"/>
      <c r="W34" s="641"/>
      <c r="X34" s="641"/>
      <c r="Y34" s="642"/>
      <c r="Z34" s="677">
        <v>0.5</v>
      </c>
      <c r="AA34" s="677"/>
      <c r="AB34" s="677"/>
      <c r="AC34" s="677"/>
      <c r="AD34" s="678">
        <v>3696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610123</v>
      </c>
      <c r="CS34" s="641"/>
      <c r="CT34" s="641"/>
      <c r="CU34" s="641"/>
      <c r="CV34" s="641"/>
      <c r="CW34" s="641"/>
      <c r="CX34" s="641"/>
      <c r="CY34" s="642"/>
      <c r="CZ34" s="643">
        <v>12</v>
      </c>
      <c r="DA34" s="661"/>
      <c r="DB34" s="661"/>
      <c r="DC34" s="662"/>
      <c r="DD34" s="646">
        <v>304794</v>
      </c>
      <c r="DE34" s="641"/>
      <c r="DF34" s="641"/>
      <c r="DG34" s="641"/>
      <c r="DH34" s="641"/>
      <c r="DI34" s="641"/>
      <c r="DJ34" s="641"/>
      <c r="DK34" s="642"/>
      <c r="DL34" s="646">
        <v>249181</v>
      </c>
      <c r="DM34" s="641"/>
      <c r="DN34" s="641"/>
      <c r="DO34" s="641"/>
      <c r="DP34" s="641"/>
      <c r="DQ34" s="641"/>
      <c r="DR34" s="641"/>
      <c r="DS34" s="641"/>
      <c r="DT34" s="641"/>
      <c r="DU34" s="641"/>
      <c r="DV34" s="642"/>
      <c r="DW34" s="643">
        <v>13</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171240</v>
      </c>
      <c r="S35" s="641"/>
      <c r="T35" s="641"/>
      <c r="U35" s="641"/>
      <c r="V35" s="641"/>
      <c r="W35" s="641"/>
      <c r="X35" s="641"/>
      <c r="Y35" s="642"/>
      <c r="Z35" s="677">
        <v>3.2</v>
      </c>
      <c r="AA35" s="677"/>
      <c r="AB35" s="677"/>
      <c r="AC35" s="677"/>
      <c r="AD35" s="678" t="s">
        <v>131</v>
      </c>
      <c r="AE35" s="678"/>
      <c r="AF35" s="678"/>
      <c r="AG35" s="678"/>
      <c r="AH35" s="678"/>
      <c r="AI35" s="678"/>
      <c r="AJ35" s="678"/>
      <c r="AK35" s="678"/>
      <c r="AL35" s="643" t="s">
        <v>236</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28658</v>
      </c>
      <c r="CS35" s="659"/>
      <c r="CT35" s="659"/>
      <c r="CU35" s="659"/>
      <c r="CV35" s="659"/>
      <c r="CW35" s="659"/>
      <c r="CX35" s="659"/>
      <c r="CY35" s="660"/>
      <c r="CZ35" s="643">
        <v>0.6</v>
      </c>
      <c r="DA35" s="661"/>
      <c r="DB35" s="661"/>
      <c r="DC35" s="662"/>
      <c r="DD35" s="646">
        <v>17338</v>
      </c>
      <c r="DE35" s="659"/>
      <c r="DF35" s="659"/>
      <c r="DG35" s="659"/>
      <c r="DH35" s="659"/>
      <c r="DI35" s="659"/>
      <c r="DJ35" s="659"/>
      <c r="DK35" s="660"/>
      <c r="DL35" s="646">
        <v>12891</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202359</v>
      </c>
      <c r="S36" s="641"/>
      <c r="T36" s="641"/>
      <c r="U36" s="641"/>
      <c r="V36" s="641"/>
      <c r="W36" s="641"/>
      <c r="X36" s="641"/>
      <c r="Y36" s="642"/>
      <c r="Z36" s="677">
        <v>3.8</v>
      </c>
      <c r="AA36" s="677"/>
      <c r="AB36" s="677"/>
      <c r="AC36" s="677"/>
      <c r="AD36" s="678" t="s">
        <v>131</v>
      </c>
      <c r="AE36" s="678"/>
      <c r="AF36" s="678"/>
      <c r="AG36" s="678"/>
      <c r="AH36" s="678"/>
      <c r="AI36" s="678"/>
      <c r="AJ36" s="678"/>
      <c r="AK36" s="678"/>
      <c r="AL36" s="643" t="s">
        <v>139</v>
      </c>
      <c r="AM36" s="644"/>
      <c r="AN36" s="644"/>
      <c r="AO36" s="679"/>
      <c r="AP36" s="235"/>
      <c r="AQ36" s="692" t="s">
        <v>330</v>
      </c>
      <c r="AR36" s="693"/>
      <c r="AS36" s="693"/>
      <c r="AT36" s="693"/>
      <c r="AU36" s="693"/>
      <c r="AV36" s="693"/>
      <c r="AW36" s="693"/>
      <c r="AX36" s="693"/>
      <c r="AY36" s="694"/>
      <c r="AZ36" s="695">
        <v>263867</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42993</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416475</v>
      </c>
      <c r="CS36" s="641"/>
      <c r="CT36" s="641"/>
      <c r="CU36" s="641"/>
      <c r="CV36" s="641"/>
      <c r="CW36" s="641"/>
      <c r="CX36" s="641"/>
      <c r="CY36" s="642"/>
      <c r="CZ36" s="643">
        <v>8.1999999999999993</v>
      </c>
      <c r="DA36" s="661"/>
      <c r="DB36" s="661"/>
      <c r="DC36" s="662"/>
      <c r="DD36" s="646">
        <v>302556</v>
      </c>
      <c r="DE36" s="641"/>
      <c r="DF36" s="641"/>
      <c r="DG36" s="641"/>
      <c r="DH36" s="641"/>
      <c r="DI36" s="641"/>
      <c r="DJ36" s="641"/>
      <c r="DK36" s="642"/>
      <c r="DL36" s="646">
        <v>226955</v>
      </c>
      <c r="DM36" s="641"/>
      <c r="DN36" s="641"/>
      <c r="DO36" s="641"/>
      <c r="DP36" s="641"/>
      <c r="DQ36" s="641"/>
      <c r="DR36" s="641"/>
      <c r="DS36" s="641"/>
      <c r="DT36" s="641"/>
      <c r="DU36" s="641"/>
      <c r="DV36" s="642"/>
      <c r="DW36" s="643">
        <v>11.9</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297297</v>
      </c>
      <c r="S37" s="641"/>
      <c r="T37" s="641"/>
      <c r="U37" s="641"/>
      <c r="V37" s="641"/>
      <c r="W37" s="641"/>
      <c r="X37" s="641"/>
      <c r="Y37" s="642"/>
      <c r="Z37" s="677">
        <v>5.5</v>
      </c>
      <c r="AA37" s="677"/>
      <c r="AB37" s="677"/>
      <c r="AC37" s="677"/>
      <c r="AD37" s="678" t="s">
        <v>236</v>
      </c>
      <c r="AE37" s="678"/>
      <c r="AF37" s="678"/>
      <c r="AG37" s="678"/>
      <c r="AH37" s="678"/>
      <c r="AI37" s="678"/>
      <c r="AJ37" s="678"/>
      <c r="AK37" s="678"/>
      <c r="AL37" s="643" t="s">
        <v>236</v>
      </c>
      <c r="AM37" s="644"/>
      <c r="AN37" s="644"/>
      <c r="AO37" s="679"/>
      <c r="AQ37" s="680" t="s">
        <v>334</v>
      </c>
      <c r="AR37" s="681"/>
      <c r="AS37" s="681"/>
      <c r="AT37" s="681"/>
      <c r="AU37" s="681"/>
      <c r="AV37" s="681"/>
      <c r="AW37" s="681"/>
      <c r="AX37" s="681"/>
      <c r="AY37" s="682"/>
      <c r="AZ37" s="640">
        <v>32000</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37993</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260630</v>
      </c>
      <c r="CS37" s="659"/>
      <c r="CT37" s="659"/>
      <c r="CU37" s="659"/>
      <c r="CV37" s="659"/>
      <c r="CW37" s="659"/>
      <c r="CX37" s="659"/>
      <c r="CY37" s="660"/>
      <c r="CZ37" s="643">
        <v>5.0999999999999996</v>
      </c>
      <c r="DA37" s="661"/>
      <c r="DB37" s="661"/>
      <c r="DC37" s="662"/>
      <c r="DD37" s="646">
        <v>229526</v>
      </c>
      <c r="DE37" s="659"/>
      <c r="DF37" s="659"/>
      <c r="DG37" s="659"/>
      <c r="DH37" s="659"/>
      <c r="DI37" s="659"/>
      <c r="DJ37" s="659"/>
      <c r="DK37" s="660"/>
      <c r="DL37" s="646">
        <v>178457</v>
      </c>
      <c r="DM37" s="659"/>
      <c r="DN37" s="659"/>
      <c r="DO37" s="659"/>
      <c r="DP37" s="659"/>
      <c r="DQ37" s="659"/>
      <c r="DR37" s="659"/>
      <c r="DS37" s="659"/>
      <c r="DT37" s="659"/>
      <c r="DU37" s="659"/>
      <c r="DV37" s="660"/>
      <c r="DW37" s="643">
        <v>9.3000000000000007</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87455</v>
      </c>
      <c r="S38" s="641"/>
      <c r="T38" s="641"/>
      <c r="U38" s="641"/>
      <c r="V38" s="641"/>
      <c r="W38" s="641"/>
      <c r="X38" s="641"/>
      <c r="Y38" s="642"/>
      <c r="Z38" s="677">
        <v>1.6</v>
      </c>
      <c r="AA38" s="677"/>
      <c r="AB38" s="677"/>
      <c r="AC38" s="677"/>
      <c r="AD38" s="678">
        <v>916</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26000</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714</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260744</v>
      </c>
      <c r="CS38" s="641"/>
      <c r="CT38" s="641"/>
      <c r="CU38" s="641"/>
      <c r="CV38" s="641"/>
      <c r="CW38" s="641"/>
      <c r="CX38" s="641"/>
      <c r="CY38" s="642"/>
      <c r="CZ38" s="643">
        <v>5.0999999999999996</v>
      </c>
      <c r="DA38" s="661"/>
      <c r="DB38" s="661"/>
      <c r="DC38" s="662"/>
      <c r="DD38" s="646">
        <v>229510</v>
      </c>
      <c r="DE38" s="641"/>
      <c r="DF38" s="641"/>
      <c r="DG38" s="641"/>
      <c r="DH38" s="641"/>
      <c r="DI38" s="641"/>
      <c r="DJ38" s="641"/>
      <c r="DK38" s="642"/>
      <c r="DL38" s="646">
        <v>191552</v>
      </c>
      <c r="DM38" s="641"/>
      <c r="DN38" s="641"/>
      <c r="DO38" s="641"/>
      <c r="DP38" s="641"/>
      <c r="DQ38" s="641"/>
      <c r="DR38" s="641"/>
      <c r="DS38" s="641"/>
      <c r="DT38" s="641"/>
      <c r="DU38" s="641"/>
      <c r="DV38" s="642"/>
      <c r="DW38" s="643">
        <v>10</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713233</v>
      </c>
      <c r="S39" s="641"/>
      <c r="T39" s="641"/>
      <c r="U39" s="641"/>
      <c r="V39" s="641"/>
      <c r="W39" s="641"/>
      <c r="X39" s="641"/>
      <c r="Y39" s="642"/>
      <c r="Z39" s="677">
        <v>13.3</v>
      </c>
      <c r="AA39" s="677"/>
      <c r="AB39" s="677"/>
      <c r="AC39" s="677"/>
      <c r="AD39" s="678" t="s">
        <v>139</v>
      </c>
      <c r="AE39" s="678"/>
      <c r="AF39" s="678"/>
      <c r="AG39" s="678"/>
      <c r="AH39" s="678"/>
      <c r="AI39" s="678"/>
      <c r="AJ39" s="678"/>
      <c r="AK39" s="678"/>
      <c r="AL39" s="643" t="s">
        <v>236</v>
      </c>
      <c r="AM39" s="644"/>
      <c r="AN39" s="644"/>
      <c r="AO39" s="679"/>
      <c r="AQ39" s="680" t="s">
        <v>342</v>
      </c>
      <c r="AR39" s="681"/>
      <c r="AS39" s="681"/>
      <c r="AT39" s="681"/>
      <c r="AU39" s="681"/>
      <c r="AV39" s="681"/>
      <c r="AW39" s="681"/>
      <c r="AX39" s="681"/>
      <c r="AY39" s="682"/>
      <c r="AZ39" s="640">
        <v>3123</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1020</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324811</v>
      </c>
      <c r="CS39" s="659"/>
      <c r="CT39" s="659"/>
      <c r="CU39" s="659"/>
      <c r="CV39" s="659"/>
      <c r="CW39" s="659"/>
      <c r="CX39" s="659"/>
      <c r="CY39" s="660"/>
      <c r="CZ39" s="643">
        <v>6.4</v>
      </c>
      <c r="DA39" s="661"/>
      <c r="DB39" s="661"/>
      <c r="DC39" s="662"/>
      <c r="DD39" s="646">
        <v>126668</v>
      </c>
      <c r="DE39" s="659"/>
      <c r="DF39" s="659"/>
      <c r="DG39" s="659"/>
      <c r="DH39" s="659"/>
      <c r="DI39" s="659"/>
      <c r="DJ39" s="659"/>
      <c r="DK39" s="660"/>
      <c r="DL39" s="646" t="s">
        <v>236</v>
      </c>
      <c r="DM39" s="659"/>
      <c r="DN39" s="659"/>
      <c r="DO39" s="659"/>
      <c r="DP39" s="659"/>
      <c r="DQ39" s="659"/>
      <c r="DR39" s="659"/>
      <c r="DS39" s="659"/>
      <c r="DT39" s="659"/>
      <c r="DU39" s="659"/>
      <c r="DV39" s="660"/>
      <c r="DW39" s="643" t="s">
        <v>236</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236</v>
      </c>
      <c r="AA40" s="677"/>
      <c r="AB40" s="677"/>
      <c r="AC40" s="677"/>
      <c r="AD40" s="678" t="s">
        <v>131</v>
      </c>
      <c r="AE40" s="678"/>
      <c r="AF40" s="678"/>
      <c r="AG40" s="678"/>
      <c r="AH40" s="678"/>
      <c r="AI40" s="678"/>
      <c r="AJ40" s="678"/>
      <c r="AK40" s="678"/>
      <c r="AL40" s="643" t="s">
        <v>139</v>
      </c>
      <c r="AM40" s="644"/>
      <c r="AN40" s="644"/>
      <c r="AO40" s="679"/>
      <c r="AQ40" s="680" t="s">
        <v>346</v>
      </c>
      <c r="AR40" s="681"/>
      <c r="AS40" s="681"/>
      <c r="AT40" s="681"/>
      <c r="AU40" s="681"/>
      <c r="AV40" s="681"/>
      <c r="AW40" s="681"/>
      <c r="AX40" s="681"/>
      <c r="AY40" s="682"/>
      <c r="AZ40" s="640" t="s">
        <v>139</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56</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t="s">
        <v>236</v>
      </c>
      <c r="CS40" s="641"/>
      <c r="CT40" s="641"/>
      <c r="CU40" s="641"/>
      <c r="CV40" s="641"/>
      <c r="CW40" s="641"/>
      <c r="CX40" s="641"/>
      <c r="CY40" s="642"/>
      <c r="CZ40" s="643" t="s">
        <v>236</v>
      </c>
      <c r="DA40" s="661"/>
      <c r="DB40" s="661"/>
      <c r="DC40" s="662"/>
      <c r="DD40" s="646" t="s">
        <v>236</v>
      </c>
      <c r="DE40" s="641"/>
      <c r="DF40" s="641"/>
      <c r="DG40" s="641"/>
      <c r="DH40" s="641"/>
      <c r="DI40" s="641"/>
      <c r="DJ40" s="641"/>
      <c r="DK40" s="642"/>
      <c r="DL40" s="646" t="s">
        <v>236</v>
      </c>
      <c r="DM40" s="641"/>
      <c r="DN40" s="641"/>
      <c r="DO40" s="641"/>
      <c r="DP40" s="641"/>
      <c r="DQ40" s="641"/>
      <c r="DR40" s="641"/>
      <c r="DS40" s="641"/>
      <c r="DT40" s="641"/>
      <c r="DU40" s="641"/>
      <c r="DV40" s="642"/>
      <c r="DW40" s="643" t="s">
        <v>236</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63033</v>
      </c>
      <c r="S41" s="641"/>
      <c r="T41" s="641"/>
      <c r="U41" s="641"/>
      <c r="V41" s="641"/>
      <c r="W41" s="641"/>
      <c r="X41" s="641"/>
      <c r="Y41" s="642"/>
      <c r="Z41" s="677">
        <v>1.2</v>
      </c>
      <c r="AA41" s="677"/>
      <c r="AB41" s="677"/>
      <c r="AC41" s="677"/>
      <c r="AD41" s="678" t="s">
        <v>236</v>
      </c>
      <c r="AE41" s="678"/>
      <c r="AF41" s="678"/>
      <c r="AG41" s="678"/>
      <c r="AH41" s="678"/>
      <c r="AI41" s="678"/>
      <c r="AJ41" s="678"/>
      <c r="AK41" s="678"/>
      <c r="AL41" s="643" t="s">
        <v>236</v>
      </c>
      <c r="AM41" s="644"/>
      <c r="AN41" s="644"/>
      <c r="AO41" s="679"/>
      <c r="AQ41" s="680" t="s">
        <v>351</v>
      </c>
      <c r="AR41" s="681"/>
      <c r="AS41" s="681"/>
      <c r="AT41" s="681"/>
      <c r="AU41" s="681"/>
      <c r="AV41" s="681"/>
      <c r="AW41" s="681"/>
      <c r="AX41" s="681"/>
      <c r="AY41" s="682"/>
      <c r="AZ41" s="640">
        <v>51980</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236</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131</v>
      </c>
      <c r="DA41" s="661"/>
      <c r="DB41" s="661"/>
      <c r="DC41" s="662"/>
      <c r="DD41" s="646" t="s">
        <v>131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5381739</v>
      </c>
      <c r="S42" s="663"/>
      <c r="T42" s="663"/>
      <c r="U42" s="663"/>
      <c r="V42" s="663"/>
      <c r="W42" s="663"/>
      <c r="X42" s="663"/>
      <c r="Y42" s="665"/>
      <c r="Z42" s="666">
        <v>100</v>
      </c>
      <c r="AA42" s="666"/>
      <c r="AB42" s="666"/>
      <c r="AC42" s="666"/>
      <c r="AD42" s="667">
        <v>1846802</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150764</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268</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2148066</v>
      </c>
      <c r="CS42" s="641"/>
      <c r="CT42" s="641"/>
      <c r="CU42" s="641"/>
      <c r="CV42" s="641"/>
      <c r="CW42" s="641"/>
      <c r="CX42" s="641"/>
      <c r="CY42" s="642"/>
      <c r="CZ42" s="643">
        <v>42.1</v>
      </c>
      <c r="DA42" s="644"/>
      <c r="DB42" s="644"/>
      <c r="DC42" s="645"/>
      <c r="DD42" s="646">
        <v>24124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t="s">
        <v>131</v>
      </c>
      <c r="CS43" s="659"/>
      <c r="CT43" s="659"/>
      <c r="CU43" s="659"/>
      <c r="CV43" s="659"/>
      <c r="CW43" s="659"/>
      <c r="CX43" s="659"/>
      <c r="CY43" s="660"/>
      <c r="CZ43" s="643" t="s">
        <v>131</v>
      </c>
      <c r="DA43" s="661"/>
      <c r="DB43" s="661"/>
      <c r="DC43" s="662"/>
      <c r="DD43" s="646" t="s">
        <v>131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2060947</v>
      </c>
      <c r="CS44" s="641"/>
      <c r="CT44" s="641"/>
      <c r="CU44" s="641"/>
      <c r="CV44" s="641"/>
      <c r="CW44" s="641"/>
      <c r="CX44" s="641"/>
      <c r="CY44" s="642"/>
      <c r="CZ44" s="643">
        <v>40.4</v>
      </c>
      <c r="DA44" s="644"/>
      <c r="DB44" s="644"/>
      <c r="DC44" s="645"/>
      <c r="DD44" s="646">
        <v>14297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1982951</v>
      </c>
      <c r="CS45" s="659"/>
      <c r="CT45" s="659"/>
      <c r="CU45" s="659"/>
      <c r="CV45" s="659"/>
      <c r="CW45" s="659"/>
      <c r="CX45" s="659"/>
      <c r="CY45" s="660"/>
      <c r="CZ45" s="643">
        <v>38.9</v>
      </c>
      <c r="DA45" s="661"/>
      <c r="DB45" s="661"/>
      <c r="DC45" s="662"/>
      <c r="DD45" s="646">
        <v>5860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55134</v>
      </c>
      <c r="CS46" s="641"/>
      <c r="CT46" s="641"/>
      <c r="CU46" s="641"/>
      <c r="CV46" s="641"/>
      <c r="CW46" s="641"/>
      <c r="CX46" s="641"/>
      <c r="CY46" s="642"/>
      <c r="CZ46" s="643">
        <v>1.1000000000000001</v>
      </c>
      <c r="DA46" s="644"/>
      <c r="DB46" s="644"/>
      <c r="DC46" s="645"/>
      <c r="DD46" s="646">
        <v>8375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87119</v>
      </c>
      <c r="CS47" s="659"/>
      <c r="CT47" s="659"/>
      <c r="CU47" s="659"/>
      <c r="CV47" s="659"/>
      <c r="CW47" s="659"/>
      <c r="CX47" s="659"/>
      <c r="CY47" s="660"/>
      <c r="CZ47" s="643">
        <v>1.7</v>
      </c>
      <c r="DA47" s="661"/>
      <c r="DB47" s="661"/>
      <c r="DC47" s="662"/>
      <c r="DD47" s="646">
        <v>9827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131</v>
      </c>
      <c r="CS48" s="641"/>
      <c r="CT48" s="641"/>
      <c r="CU48" s="641"/>
      <c r="CV48" s="641"/>
      <c r="CW48" s="641"/>
      <c r="CX48" s="641"/>
      <c r="CY48" s="642"/>
      <c r="CZ48" s="643" t="s">
        <v>131</v>
      </c>
      <c r="DA48" s="644"/>
      <c r="DB48" s="644"/>
      <c r="DC48" s="645"/>
      <c r="DD48" s="646" t="s">
        <v>131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5098628</v>
      </c>
      <c r="CS49" s="625"/>
      <c r="CT49" s="625"/>
      <c r="CU49" s="625"/>
      <c r="CV49" s="625"/>
      <c r="CW49" s="625"/>
      <c r="CX49" s="625"/>
      <c r="CY49" s="626"/>
      <c r="CZ49" s="627">
        <v>100</v>
      </c>
      <c r="DA49" s="628"/>
      <c r="DB49" s="628"/>
      <c r="DC49" s="629"/>
      <c r="DD49" s="630">
        <v>2018083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XLIGc62eeys5KLzX2wZwp2bE2O9Q8cBolTF3R48cmlfO+jpyGWldqomPuFb0KbQTq6hvZtI/SnG9wsnScBupQ==" saltValue="vVrSQYiviI92SLzkjH4H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A77" sqref="AA77:AE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5382</v>
      </c>
      <c r="R7" s="1160"/>
      <c r="S7" s="1160"/>
      <c r="T7" s="1160"/>
      <c r="U7" s="1160"/>
      <c r="V7" s="1160">
        <v>5099</v>
      </c>
      <c r="W7" s="1160"/>
      <c r="X7" s="1160"/>
      <c r="Y7" s="1160"/>
      <c r="Z7" s="1160"/>
      <c r="AA7" s="1160">
        <v>283</v>
      </c>
      <c r="AB7" s="1160"/>
      <c r="AC7" s="1160"/>
      <c r="AD7" s="1160"/>
      <c r="AE7" s="1161"/>
      <c r="AF7" s="1162">
        <v>243</v>
      </c>
      <c r="AG7" s="1163"/>
      <c r="AH7" s="1163"/>
      <c r="AI7" s="1163"/>
      <c r="AJ7" s="1164"/>
      <c r="AK7" s="1146">
        <v>202</v>
      </c>
      <c r="AL7" s="1147"/>
      <c r="AM7" s="1147"/>
      <c r="AN7" s="1147"/>
      <c r="AO7" s="1147"/>
      <c r="AP7" s="1147">
        <v>4769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391</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243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471</v>
      </c>
      <c r="R28" s="1109"/>
      <c r="S28" s="1109"/>
      <c r="T28" s="1109"/>
      <c r="U28" s="1109"/>
      <c r="V28" s="1109">
        <v>428</v>
      </c>
      <c r="W28" s="1109"/>
      <c r="X28" s="1109"/>
      <c r="Y28" s="1109"/>
      <c r="Z28" s="1109"/>
      <c r="AA28" s="1109">
        <v>43</v>
      </c>
      <c r="AB28" s="1109"/>
      <c r="AC28" s="1109"/>
      <c r="AD28" s="1109"/>
      <c r="AE28" s="1110"/>
      <c r="AF28" s="1111">
        <v>43</v>
      </c>
      <c r="AG28" s="1109"/>
      <c r="AH28" s="1109"/>
      <c r="AI28" s="1109"/>
      <c r="AJ28" s="1112"/>
      <c r="AK28" s="1113">
        <v>45</v>
      </c>
      <c r="AL28" s="1101"/>
      <c r="AM28" s="1101"/>
      <c r="AN28" s="1101"/>
      <c r="AO28" s="1101"/>
      <c r="AP28" s="1101" t="s">
        <v>520</v>
      </c>
      <c r="AQ28" s="1101"/>
      <c r="AR28" s="1101"/>
      <c r="AS28" s="1101"/>
      <c r="AT28" s="1101"/>
      <c r="AU28" s="1101" t="s">
        <v>520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35</v>
      </c>
      <c r="R29" s="1099"/>
      <c r="S29" s="1099"/>
      <c r="T29" s="1099"/>
      <c r="U29" s="1099"/>
      <c r="V29" s="1099">
        <v>34</v>
      </c>
      <c r="W29" s="1099"/>
      <c r="X29" s="1099"/>
      <c r="Y29" s="1099"/>
      <c r="Z29" s="1099"/>
      <c r="AA29" s="1099">
        <v>1</v>
      </c>
      <c r="AB29" s="1099"/>
      <c r="AC29" s="1099"/>
      <c r="AD29" s="1099"/>
      <c r="AE29" s="1100"/>
      <c r="AF29" s="1092">
        <v>1</v>
      </c>
      <c r="AG29" s="1093"/>
      <c r="AH29" s="1093"/>
      <c r="AI29" s="1093"/>
      <c r="AJ29" s="1094"/>
      <c r="AK29" s="1035">
        <v>16</v>
      </c>
      <c r="AL29" s="1026"/>
      <c r="AM29" s="1026"/>
      <c r="AN29" s="1026"/>
      <c r="AO29" s="1026"/>
      <c r="AP29" s="1026" t="s">
        <v>520</v>
      </c>
      <c r="AQ29" s="1026"/>
      <c r="AR29" s="1026"/>
      <c r="AS29" s="1026"/>
      <c r="AT29" s="1026"/>
      <c r="AU29" s="1026" t="s">
        <v>520</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v>48</v>
      </c>
      <c r="R30" s="1099"/>
      <c r="S30" s="1099"/>
      <c r="T30" s="1099"/>
      <c r="U30" s="1099"/>
      <c r="V30" s="1099">
        <v>35</v>
      </c>
      <c r="W30" s="1099"/>
      <c r="X30" s="1099"/>
      <c r="Y30" s="1099"/>
      <c r="Z30" s="1099"/>
      <c r="AA30" s="1099">
        <v>13</v>
      </c>
      <c r="AB30" s="1099"/>
      <c r="AC30" s="1099"/>
      <c r="AD30" s="1099"/>
      <c r="AE30" s="1100"/>
      <c r="AF30" s="1092">
        <v>13</v>
      </c>
      <c r="AG30" s="1093"/>
      <c r="AH30" s="1093"/>
      <c r="AI30" s="1093"/>
      <c r="AJ30" s="1094"/>
      <c r="AK30" s="1035">
        <v>3</v>
      </c>
      <c r="AL30" s="1026"/>
      <c r="AM30" s="1026"/>
      <c r="AN30" s="1026"/>
      <c r="AO30" s="1026"/>
      <c r="AP30" s="1026" t="s">
        <v>520</v>
      </c>
      <c r="AQ30" s="1026"/>
      <c r="AR30" s="1026"/>
      <c r="AS30" s="1026"/>
      <c r="AT30" s="1026"/>
      <c r="AU30" s="1026" t="s">
        <v>520</v>
      </c>
      <c r="AV30" s="1026"/>
      <c r="AW30" s="1026"/>
      <c r="AX30" s="1026"/>
      <c r="AY30" s="1026"/>
      <c r="AZ30" s="1097" t="s">
        <v>520</v>
      </c>
      <c r="BA30" s="1097"/>
      <c r="BB30" s="1097"/>
      <c r="BC30" s="1097"/>
      <c r="BD30" s="1097"/>
      <c r="BE30" s="1081" t="s">
        <v>408</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409</v>
      </c>
      <c r="C31" s="1087"/>
      <c r="D31" s="1087"/>
      <c r="E31" s="1087"/>
      <c r="F31" s="1087"/>
      <c r="G31" s="1087"/>
      <c r="H31" s="1087"/>
      <c r="I31" s="1087"/>
      <c r="J31" s="1087"/>
      <c r="K31" s="1087"/>
      <c r="L31" s="1087"/>
      <c r="M31" s="1087"/>
      <c r="N31" s="1087"/>
      <c r="O31" s="1087"/>
      <c r="P31" s="1088"/>
      <c r="Q31" s="1098">
        <v>185</v>
      </c>
      <c r="R31" s="1099"/>
      <c r="S31" s="1099"/>
      <c r="T31" s="1099"/>
      <c r="U31" s="1099"/>
      <c r="V31" s="1099">
        <v>177</v>
      </c>
      <c r="W31" s="1099"/>
      <c r="X31" s="1099"/>
      <c r="Y31" s="1099"/>
      <c r="Z31" s="1099"/>
      <c r="AA31" s="1099">
        <v>8</v>
      </c>
      <c r="AB31" s="1099"/>
      <c r="AC31" s="1099"/>
      <c r="AD31" s="1099"/>
      <c r="AE31" s="1100"/>
      <c r="AF31" s="1092">
        <v>8</v>
      </c>
      <c r="AG31" s="1093"/>
      <c r="AH31" s="1093"/>
      <c r="AI31" s="1093"/>
      <c r="AJ31" s="1094"/>
      <c r="AK31" s="1035">
        <v>32</v>
      </c>
      <c r="AL31" s="1026"/>
      <c r="AM31" s="1026"/>
      <c r="AN31" s="1026"/>
      <c r="AO31" s="1026"/>
      <c r="AP31" s="1026">
        <v>372</v>
      </c>
      <c r="AQ31" s="1026"/>
      <c r="AR31" s="1026"/>
      <c r="AS31" s="1026"/>
      <c r="AT31" s="1026"/>
      <c r="AU31" s="1026">
        <v>236</v>
      </c>
      <c r="AV31" s="1026"/>
      <c r="AW31" s="1026"/>
      <c r="AX31" s="1026"/>
      <c r="AY31" s="1026"/>
      <c r="AZ31" s="1097" t="s">
        <v>520</v>
      </c>
      <c r="BA31" s="1097"/>
      <c r="BB31" s="1097"/>
      <c r="BC31" s="1097"/>
      <c r="BD31" s="1097"/>
      <c r="BE31" s="1081" t="s">
        <v>410</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411</v>
      </c>
      <c r="C32" s="1087"/>
      <c r="D32" s="1087"/>
      <c r="E32" s="1087"/>
      <c r="F32" s="1087"/>
      <c r="G32" s="1087"/>
      <c r="H32" s="1087"/>
      <c r="I32" s="1087"/>
      <c r="J32" s="1087"/>
      <c r="K32" s="1087"/>
      <c r="L32" s="1087"/>
      <c r="M32" s="1087"/>
      <c r="N32" s="1087"/>
      <c r="O32" s="1087"/>
      <c r="P32" s="1088"/>
      <c r="Q32" s="1098">
        <v>45</v>
      </c>
      <c r="R32" s="1099"/>
      <c r="S32" s="1099"/>
      <c r="T32" s="1099"/>
      <c r="U32" s="1099"/>
      <c r="V32" s="1099">
        <v>36</v>
      </c>
      <c r="W32" s="1099"/>
      <c r="X32" s="1099"/>
      <c r="Y32" s="1099"/>
      <c r="Z32" s="1099"/>
      <c r="AA32" s="1099">
        <v>9</v>
      </c>
      <c r="AB32" s="1099"/>
      <c r="AC32" s="1099"/>
      <c r="AD32" s="1099"/>
      <c r="AE32" s="1100"/>
      <c r="AF32" s="1092">
        <v>9</v>
      </c>
      <c r="AG32" s="1093"/>
      <c r="AH32" s="1093"/>
      <c r="AI32" s="1093"/>
      <c r="AJ32" s="1094"/>
      <c r="AK32" s="1035">
        <v>26</v>
      </c>
      <c r="AL32" s="1026"/>
      <c r="AM32" s="1026"/>
      <c r="AN32" s="1026"/>
      <c r="AO32" s="1026"/>
      <c r="AP32" s="1026">
        <v>66</v>
      </c>
      <c r="AQ32" s="1026"/>
      <c r="AR32" s="1026"/>
      <c r="AS32" s="1026"/>
      <c r="AT32" s="1026"/>
      <c r="AU32" s="1026">
        <v>66</v>
      </c>
      <c r="AV32" s="1026"/>
      <c r="AW32" s="1026"/>
      <c r="AX32" s="1026"/>
      <c r="AY32" s="1026"/>
      <c r="AZ32" s="1097" t="s">
        <v>520</v>
      </c>
      <c r="BA32" s="1097"/>
      <c r="BB32" s="1097"/>
      <c r="BC32" s="1097"/>
      <c r="BD32" s="1097"/>
      <c r="BE32" s="1081" t="s">
        <v>410</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412</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66</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414</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581</v>
      </c>
      <c r="C68" s="1041"/>
      <c r="D68" s="1041"/>
      <c r="E68" s="1041"/>
      <c r="F68" s="1041"/>
      <c r="G68" s="1041"/>
      <c r="H68" s="1041"/>
      <c r="I68" s="1041"/>
      <c r="J68" s="1041"/>
      <c r="K68" s="1041"/>
      <c r="L68" s="1041"/>
      <c r="M68" s="1041"/>
      <c r="N68" s="1041"/>
      <c r="O68" s="1041"/>
      <c r="P68" s="1042"/>
      <c r="Q68" s="1043">
        <v>850</v>
      </c>
      <c r="R68" s="1037"/>
      <c r="S68" s="1037"/>
      <c r="T68" s="1037"/>
      <c r="U68" s="1037"/>
      <c r="V68" s="1037">
        <v>835</v>
      </c>
      <c r="W68" s="1037"/>
      <c r="X68" s="1037"/>
      <c r="Y68" s="1037"/>
      <c r="Z68" s="1037"/>
      <c r="AA68" s="1037">
        <v>15</v>
      </c>
      <c r="AB68" s="1037"/>
      <c r="AC68" s="1037"/>
      <c r="AD68" s="1037"/>
      <c r="AE68" s="1037"/>
      <c r="AF68" s="1037">
        <v>12</v>
      </c>
      <c r="AG68" s="1037"/>
      <c r="AH68" s="1037"/>
      <c r="AI68" s="1037"/>
      <c r="AJ68" s="1037"/>
      <c r="AK68" s="1037">
        <v>0</v>
      </c>
      <c r="AL68" s="1037"/>
      <c r="AM68" s="1037"/>
      <c r="AN68" s="1037"/>
      <c r="AO68" s="1037"/>
      <c r="AP68" s="1037">
        <v>375</v>
      </c>
      <c r="AQ68" s="1037"/>
      <c r="AR68" s="1037"/>
      <c r="AS68" s="1037"/>
      <c r="AT68" s="1037"/>
      <c r="AU68" s="1037">
        <v>64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582</v>
      </c>
      <c r="C69" s="1030"/>
      <c r="D69" s="1030"/>
      <c r="E69" s="1030"/>
      <c r="F69" s="1030"/>
      <c r="G69" s="1030"/>
      <c r="H69" s="1030"/>
      <c r="I69" s="1030"/>
      <c r="J69" s="1030"/>
      <c r="K69" s="1030"/>
      <c r="L69" s="1030"/>
      <c r="M69" s="1030"/>
      <c r="N69" s="1030"/>
      <c r="O69" s="1030"/>
      <c r="P69" s="1031"/>
      <c r="Q69" s="1032">
        <v>3132</v>
      </c>
      <c r="R69" s="1026"/>
      <c r="S69" s="1026"/>
      <c r="T69" s="1026"/>
      <c r="U69" s="1026"/>
      <c r="V69" s="1026">
        <v>3025</v>
      </c>
      <c r="W69" s="1026"/>
      <c r="X69" s="1026"/>
      <c r="Y69" s="1026"/>
      <c r="Z69" s="1026"/>
      <c r="AA69" s="1026">
        <v>107</v>
      </c>
      <c r="AB69" s="1026"/>
      <c r="AC69" s="1026"/>
      <c r="AD69" s="1026"/>
      <c r="AE69" s="1026"/>
      <c r="AF69" s="1026">
        <v>28</v>
      </c>
      <c r="AG69" s="1026"/>
      <c r="AH69" s="1026"/>
      <c r="AI69" s="1026"/>
      <c r="AJ69" s="1026"/>
      <c r="AK69" s="1026">
        <v>26</v>
      </c>
      <c r="AL69" s="1026"/>
      <c r="AM69" s="1026"/>
      <c r="AN69" s="1026"/>
      <c r="AO69" s="1026"/>
      <c r="AP69" s="1026">
        <v>118</v>
      </c>
      <c r="AQ69" s="1026"/>
      <c r="AR69" s="1026"/>
      <c r="AS69" s="1026"/>
      <c r="AT69" s="1026"/>
      <c r="AU69" s="1026">
        <v>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583</v>
      </c>
      <c r="C70" s="1030"/>
      <c r="D70" s="1030"/>
      <c r="E70" s="1030"/>
      <c r="F70" s="1030"/>
      <c r="G70" s="1030"/>
      <c r="H70" s="1030"/>
      <c r="I70" s="1030"/>
      <c r="J70" s="1030"/>
      <c r="K70" s="1030"/>
      <c r="L70" s="1030"/>
      <c r="M70" s="1030"/>
      <c r="N70" s="1030"/>
      <c r="O70" s="1030"/>
      <c r="P70" s="1031"/>
      <c r="Q70" s="1032">
        <v>9546</v>
      </c>
      <c r="R70" s="1026"/>
      <c r="S70" s="1026"/>
      <c r="T70" s="1026"/>
      <c r="U70" s="1026"/>
      <c r="V70" s="1026">
        <v>9287</v>
      </c>
      <c r="W70" s="1026"/>
      <c r="X70" s="1026"/>
      <c r="Y70" s="1026"/>
      <c r="Z70" s="1026"/>
      <c r="AA70" s="1026">
        <v>259</v>
      </c>
      <c r="AB70" s="1026"/>
      <c r="AC70" s="1026"/>
      <c r="AD70" s="1026"/>
      <c r="AE70" s="1026"/>
      <c r="AF70" s="1026">
        <v>259</v>
      </c>
      <c r="AG70" s="1026"/>
      <c r="AH70" s="1026"/>
      <c r="AI70" s="1026"/>
      <c r="AJ70" s="1026"/>
      <c r="AK70" s="1026">
        <v>0</v>
      </c>
      <c r="AL70" s="1026"/>
      <c r="AM70" s="1026"/>
      <c r="AN70" s="1026"/>
      <c r="AO70" s="1026"/>
      <c r="AP70" s="1026" t="s">
        <v>520</v>
      </c>
      <c r="AQ70" s="1026"/>
      <c r="AR70" s="1026"/>
      <c r="AS70" s="1026"/>
      <c r="AT70" s="1026"/>
      <c r="AU70" s="1026" t="s">
        <v>520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584</v>
      </c>
      <c r="C71" s="1030"/>
      <c r="D71" s="1030"/>
      <c r="E71" s="1030"/>
      <c r="F71" s="1030"/>
      <c r="G71" s="1030"/>
      <c r="H71" s="1030"/>
      <c r="I71" s="1030"/>
      <c r="J71" s="1030"/>
      <c r="K71" s="1030"/>
      <c r="L71" s="1030"/>
      <c r="M71" s="1030"/>
      <c r="N71" s="1030"/>
      <c r="O71" s="1030"/>
      <c r="P71" s="1031"/>
      <c r="Q71" s="1032">
        <v>201</v>
      </c>
      <c r="R71" s="1026"/>
      <c r="S71" s="1026"/>
      <c r="T71" s="1026"/>
      <c r="U71" s="1026"/>
      <c r="V71" s="1026">
        <v>200</v>
      </c>
      <c r="W71" s="1026"/>
      <c r="X71" s="1026"/>
      <c r="Y71" s="1026"/>
      <c r="Z71" s="1026"/>
      <c r="AA71" s="1026">
        <v>2</v>
      </c>
      <c r="AB71" s="1026"/>
      <c r="AC71" s="1026"/>
      <c r="AD71" s="1026"/>
      <c r="AE71" s="1026"/>
      <c r="AF71" s="1026">
        <v>2</v>
      </c>
      <c r="AG71" s="1026"/>
      <c r="AH71" s="1026"/>
      <c r="AI71" s="1026"/>
      <c r="AJ71" s="1026"/>
      <c r="AK71" s="1026" t="s">
        <v>520</v>
      </c>
      <c r="AL71" s="1026"/>
      <c r="AM71" s="1026"/>
      <c r="AN71" s="1026"/>
      <c r="AO71" s="1026"/>
      <c r="AP71" s="1026" t="s">
        <v>520</v>
      </c>
      <c r="AQ71" s="1026"/>
      <c r="AR71" s="1026"/>
      <c r="AS71" s="1026"/>
      <c r="AT71" s="1026"/>
      <c r="AU71" s="1026" t="s">
        <v>520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585</v>
      </c>
      <c r="C72" s="1030"/>
      <c r="D72" s="1030"/>
      <c r="E72" s="1030"/>
      <c r="F72" s="1030"/>
      <c r="G72" s="1030"/>
      <c r="H72" s="1030"/>
      <c r="I72" s="1030"/>
      <c r="J72" s="1030"/>
      <c r="K72" s="1030"/>
      <c r="L72" s="1030"/>
      <c r="M72" s="1030"/>
      <c r="N72" s="1030"/>
      <c r="O72" s="1030"/>
      <c r="P72" s="1031"/>
      <c r="Q72" s="1032">
        <v>10</v>
      </c>
      <c r="R72" s="1026"/>
      <c r="S72" s="1026"/>
      <c r="T72" s="1026"/>
      <c r="U72" s="1026"/>
      <c r="V72" s="1026">
        <v>6</v>
      </c>
      <c r="W72" s="1026"/>
      <c r="X72" s="1026"/>
      <c r="Y72" s="1026"/>
      <c r="Z72" s="1026"/>
      <c r="AA72" s="1026">
        <v>4</v>
      </c>
      <c r="AB72" s="1026"/>
      <c r="AC72" s="1026"/>
      <c r="AD72" s="1026"/>
      <c r="AE72" s="1026"/>
      <c r="AF72" s="1026">
        <v>4</v>
      </c>
      <c r="AG72" s="1026"/>
      <c r="AH72" s="1026"/>
      <c r="AI72" s="1026"/>
      <c r="AJ72" s="1026"/>
      <c r="AK72" s="1026" t="s">
        <v>520</v>
      </c>
      <c r="AL72" s="1026"/>
      <c r="AM72" s="1026"/>
      <c r="AN72" s="1026"/>
      <c r="AO72" s="1026"/>
      <c r="AP72" s="1026" t="s">
        <v>520</v>
      </c>
      <c r="AQ72" s="1026"/>
      <c r="AR72" s="1026"/>
      <c r="AS72" s="1026"/>
      <c r="AT72" s="1026"/>
      <c r="AU72" s="1026" t="s">
        <v>520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586</v>
      </c>
      <c r="C73" s="1030"/>
      <c r="D73" s="1030"/>
      <c r="E73" s="1030"/>
      <c r="F73" s="1030"/>
      <c r="G73" s="1030"/>
      <c r="H73" s="1030"/>
      <c r="I73" s="1030"/>
      <c r="J73" s="1030"/>
      <c r="K73" s="1030"/>
      <c r="L73" s="1030"/>
      <c r="M73" s="1030"/>
      <c r="N73" s="1030"/>
      <c r="O73" s="1030"/>
      <c r="P73" s="1031"/>
      <c r="Q73" s="1032">
        <v>1270</v>
      </c>
      <c r="R73" s="1026"/>
      <c r="S73" s="1026"/>
      <c r="T73" s="1026"/>
      <c r="U73" s="1026"/>
      <c r="V73" s="1026">
        <v>1231</v>
      </c>
      <c r="W73" s="1026"/>
      <c r="X73" s="1026"/>
      <c r="Y73" s="1026"/>
      <c r="Z73" s="1026"/>
      <c r="AA73" s="1026">
        <v>39</v>
      </c>
      <c r="AB73" s="1026"/>
      <c r="AC73" s="1026"/>
      <c r="AD73" s="1026"/>
      <c r="AE73" s="1026"/>
      <c r="AF73" s="1026">
        <v>39</v>
      </c>
      <c r="AG73" s="1026"/>
      <c r="AH73" s="1026"/>
      <c r="AI73" s="1026"/>
      <c r="AJ73" s="1026"/>
      <c r="AK73" s="1026">
        <v>9</v>
      </c>
      <c r="AL73" s="1026"/>
      <c r="AM73" s="1026"/>
      <c r="AN73" s="1026"/>
      <c r="AO73" s="1026"/>
      <c r="AP73" s="1026" t="s">
        <v>520</v>
      </c>
      <c r="AQ73" s="1026"/>
      <c r="AR73" s="1026"/>
      <c r="AS73" s="1026"/>
      <c r="AT73" s="1026"/>
      <c r="AU73" s="1026" t="s">
        <v>520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587</v>
      </c>
      <c r="C74" s="1030"/>
      <c r="D74" s="1030"/>
      <c r="E74" s="1030"/>
      <c r="F74" s="1030"/>
      <c r="G74" s="1030"/>
      <c r="H74" s="1030"/>
      <c r="I74" s="1030"/>
      <c r="J74" s="1030"/>
      <c r="K74" s="1030"/>
      <c r="L74" s="1030"/>
      <c r="M74" s="1030"/>
      <c r="N74" s="1030"/>
      <c r="O74" s="1030"/>
      <c r="P74" s="1031"/>
      <c r="Q74" s="1032">
        <v>34792</v>
      </c>
      <c r="R74" s="1026"/>
      <c r="S74" s="1026"/>
      <c r="T74" s="1026"/>
      <c r="U74" s="1026"/>
      <c r="V74" s="1026">
        <v>34144</v>
      </c>
      <c r="W74" s="1026"/>
      <c r="X74" s="1026"/>
      <c r="Y74" s="1026"/>
      <c r="Z74" s="1026"/>
      <c r="AA74" s="1026">
        <v>648</v>
      </c>
      <c r="AB74" s="1026"/>
      <c r="AC74" s="1026"/>
      <c r="AD74" s="1026"/>
      <c r="AE74" s="1026"/>
      <c r="AF74" s="1026">
        <v>648</v>
      </c>
      <c r="AG74" s="1026"/>
      <c r="AH74" s="1026"/>
      <c r="AI74" s="1026"/>
      <c r="AJ74" s="1026"/>
      <c r="AK74" s="1026">
        <v>355</v>
      </c>
      <c r="AL74" s="1026"/>
      <c r="AM74" s="1026"/>
      <c r="AN74" s="1026"/>
      <c r="AO74" s="1026"/>
      <c r="AP74" s="1026" t="s">
        <v>520</v>
      </c>
      <c r="AQ74" s="1026"/>
      <c r="AR74" s="1026"/>
      <c r="AS74" s="1026"/>
      <c r="AT74" s="1026"/>
      <c r="AU74" s="1026" t="s">
        <v>520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588</v>
      </c>
      <c r="C75" s="1030"/>
      <c r="D75" s="1030"/>
      <c r="E75" s="1030"/>
      <c r="F75" s="1030"/>
      <c r="G75" s="1030"/>
      <c r="H75" s="1030"/>
      <c r="I75" s="1030"/>
      <c r="J75" s="1030"/>
      <c r="K75" s="1030"/>
      <c r="L75" s="1030"/>
      <c r="M75" s="1030"/>
      <c r="N75" s="1030"/>
      <c r="O75" s="1030"/>
      <c r="P75" s="1031"/>
      <c r="Q75" s="1033">
        <v>300</v>
      </c>
      <c r="R75" s="1034"/>
      <c r="S75" s="1034"/>
      <c r="T75" s="1034"/>
      <c r="U75" s="1035"/>
      <c r="V75" s="1036">
        <v>264</v>
      </c>
      <c r="W75" s="1034"/>
      <c r="X75" s="1034"/>
      <c r="Y75" s="1034"/>
      <c r="Z75" s="1035"/>
      <c r="AA75" s="1036">
        <v>36</v>
      </c>
      <c r="AB75" s="1034"/>
      <c r="AC75" s="1034"/>
      <c r="AD75" s="1034"/>
      <c r="AE75" s="1035"/>
      <c r="AF75" s="1036">
        <v>36</v>
      </c>
      <c r="AG75" s="1034"/>
      <c r="AH75" s="1034"/>
      <c r="AI75" s="1034"/>
      <c r="AJ75" s="1035"/>
      <c r="AK75" s="1036" t="s">
        <v>520</v>
      </c>
      <c r="AL75" s="1034"/>
      <c r="AM75" s="1034"/>
      <c r="AN75" s="1034"/>
      <c r="AO75" s="1035"/>
      <c r="AP75" s="1036" t="s">
        <v>520</v>
      </c>
      <c r="AQ75" s="1034"/>
      <c r="AR75" s="1034"/>
      <c r="AS75" s="1034"/>
      <c r="AT75" s="1035"/>
      <c r="AU75" s="1036" t="s">
        <v>520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589</v>
      </c>
      <c r="C76" s="1030"/>
      <c r="D76" s="1030"/>
      <c r="E76" s="1030"/>
      <c r="F76" s="1030"/>
      <c r="G76" s="1030"/>
      <c r="H76" s="1030"/>
      <c r="I76" s="1030"/>
      <c r="J76" s="1030"/>
      <c r="K76" s="1030"/>
      <c r="L76" s="1030"/>
      <c r="M76" s="1030"/>
      <c r="N76" s="1030"/>
      <c r="O76" s="1030"/>
      <c r="P76" s="1031"/>
      <c r="Q76" s="1033">
        <v>150861</v>
      </c>
      <c r="R76" s="1034"/>
      <c r="S76" s="1034"/>
      <c r="T76" s="1034"/>
      <c r="U76" s="1035"/>
      <c r="V76" s="1036">
        <v>146852</v>
      </c>
      <c r="W76" s="1034"/>
      <c r="X76" s="1034"/>
      <c r="Y76" s="1034"/>
      <c r="Z76" s="1035"/>
      <c r="AA76" s="1036">
        <v>4009</v>
      </c>
      <c r="AB76" s="1034"/>
      <c r="AC76" s="1034"/>
      <c r="AD76" s="1034"/>
      <c r="AE76" s="1035"/>
      <c r="AF76" s="1036">
        <v>4009</v>
      </c>
      <c r="AG76" s="1034"/>
      <c r="AH76" s="1034"/>
      <c r="AI76" s="1034"/>
      <c r="AJ76" s="1035"/>
      <c r="AK76" s="1036">
        <v>2051</v>
      </c>
      <c r="AL76" s="1034"/>
      <c r="AM76" s="1034"/>
      <c r="AN76" s="1034"/>
      <c r="AO76" s="1035"/>
      <c r="AP76" s="1036" t="s">
        <v>520</v>
      </c>
      <c r="AQ76" s="1034"/>
      <c r="AR76" s="1034"/>
      <c r="AS76" s="1034"/>
      <c r="AT76" s="1035"/>
      <c r="AU76" s="1036" t="s">
        <v>520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310</v>
      </c>
      <c r="AG109" s="949"/>
      <c r="AH109" s="949"/>
      <c r="AI109" s="949"/>
      <c r="AJ109" s="950"/>
      <c r="AK109" s="951" t="s">
        <v>309</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310</v>
      </c>
      <c r="BW109" s="949"/>
      <c r="BX109" s="949"/>
      <c r="BY109" s="949"/>
      <c r="BZ109" s="950"/>
      <c r="CA109" s="951" t="s">
        <v>309</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310</v>
      </c>
      <c r="DM109" s="949"/>
      <c r="DN109" s="949"/>
      <c r="DO109" s="949"/>
      <c r="DP109" s="950"/>
      <c r="DQ109" s="951" t="s">
        <v>309</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290155</v>
      </c>
      <c r="AB110" s="942"/>
      <c r="AC110" s="942"/>
      <c r="AD110" s="942"/>
      <c r="AE110" s="943"/>
      <c r="AF110" s="944">
        <v>339106</v>
      </c>
      <c r="AG110" s="942"/>
      <c r="AH110" s="942"/>
      <c r="AI110" s="942"/>
      <c r="AJ110" s="943"/>
      <c r="AK110" s="944">
        <v>382628</v>
      </c>
      <c r="AL110" s="942"/>
      <c r="AM110" s="942"/>
      <c r="AN110" s="942"/>
      <c r="AO110" s="943"/>
      <c r="AP110" s="945">
        <v>23.8</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4511767</v>
      </c>
      <c r="BR110" s="889"/>
      <c r="BS110" s="889"/>
      <c r="BT110" s="889"/>
      <c r="BU110" s="889"/>
      <c r="BV110" s="889">
        <v>4419844</v>
      </c>
      <c r="BW110" s="889"/>
      <c r="BX110" s="889"/>
      <c r="BY110" s="889"/>
      <c r="BZ110" s="889"/>
      <c r="CA110" s="889">
        <v>4768855</v>
      </c>
      <c r="CB110" s="889"/>
      <c r="CC110" s="889"/>
      <c r="CD110" s="889"/>
      <c r="CE110" s="889"/>
      <c r="CF110" s="913">
        <v>296.89999999999998</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440</v>
      </c>
      <c r="DM110" s="889"/>
      <c r="DN110" s="889"/>
      <c r="DO110" s="889"/>
      <c r="DP110" s="889"/>
      <c r="DQ110" s="889" t="s">
        <v>440</v>
      </c>
      <c r="DR110" s="889"/>
      <c r="DS110" s="889"/>
      <c r="DT110" s="889"/>
      <c r="DU110" s="889"/>
      <c r="DV110" s="890" t="s">
        <v>440</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443</v>
      </c>
      <c r="AG111" s="970"/>
      <c r="AH111" s="970"/>
      <c r="AI111" s="970"/>
      <c r="AJ111" s="971"/>
      <c r="AK111" s="972" t="s">
        <v>444</v>
      </c>
      <c r="AL111" s="970"/>
      <c r="AM111" s="970"/>
      <c r="AN111" s="970"/>
      <c r="AO111" s="971"/>
      <c r="AP111" s="973" t="s">
        <v>442</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394</v>
      </c>
      <c r="BR111" s="861"/>
      <c r="BS111" s="861"/>
      <c r="BT111" s="861"/>
      <c r="BU111" s="861"/>
      <c r="BV111" s="861" t="s">
        <v>394</v>
      </c>
      <c r="BW111" s="861"/>
      <c r="BX111" s="861"/>
      <c r="BY111" s="861"/>
      <c r="BZ111" s="861"/>
      <c r="CA111" s="861" t="s">
        <v>444</v>
      </c>
      <c r="CB111" s="861"/>
      <c r="CC111" s="861"/>
      <c r="CD111" s="861"/>
      <c r="CE111" s="861"/>
      <c r="CF111" s="922" t="s">
        <v>446</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394</v>
      </c>
      <c r="DM111" s="861"/>
      <c r="DN111" s="861"/>
      <c r="DO111" s="861"/>
      <c r="DP111" s="861"/>
      <c r="DQ111" s="861" t="s">
        <v>448</v>
      </c>
      <c r="DR111" s="861"/>
      <c r="DS111" s="861"/>
      <c r="DT111" s="861"/>
      <c r="DU111" s="861"/>
      <c r="DV111" s="838" t="s">
        <v>446</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442</v>
      </c>
      <c r="AG112" s="824"/>
      <c r="AH112" s="824"/>
      <c r="AI112" s="824"/>
      <c r="AJ112" s="825"/>
      <c r="AK112" s="826" t="s">
        <v>448</v>
      </c>
      <c r="AL112" s="824"/>
      <c r="AM112" s="824"/>
      <c r="AN112" s="824"/>
      <c r="AO112" s="825"/>
      <c r="AP112" s="871" t="s">
        <v>443</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322884</v>
      </c>
      <c r="BR112" s="861"/>
      <c r="BS112" s="861"/>
      <c r="BT112" s="861"/>
      <c r="BU112" s="861"/>
      <c r="BV112" s="861">
        <v>339547</v>
      </c>
      <c r="BW112" s="861"/>
      <c r="BX112" s="861"/>
      <c r="BY112" s="861"/>
      <c r="BZ112" s="861"/>
      <c r="CA112" s="861">
        <v>302505</v>
      </c>
      <c r="CB112" s="861"/>
      <c r="CC112" s="861"/>
      <c r="CD112" s="861"/>
      <c r="CE112" s="861"/>
      <c r="CF112" s="922">
        <v>18.8</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453</v>
      </c>
      <c r="DH112" s="861"/>
      <c r="DI112" s="861"/>
      <c r="DJ112" s="861"/>
      <c r="DK112" s="861"/>
      <c r="DL112" s="861" t="s">
        <v>448</v>
      </c>
      <c r="DM112" s="861"/>
      <c r="DN112" s="861"/>
      <c r="DO112" s="861"/>
      <c r="DP112" s="861"/>
      <c r="DQ112" s="861" t="s">
        <v>446</v>
      </c>
      <c r="DR112" s="861"/>
      <c r="DS112" s="861"/>
      <c r="DT112" s="861"/>
      <c r="DU112" s="861"/>
      <c r="DV112" s="838" t="s">
        <v>448</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35762</v>
      </c>
      <c r="AB113" s="970"/>
      <c r="AC113" s="970"/>
      <c r="AD113" s="970"/>
      <c r="AE113" s="971"/>
      <c r="AF113" s="972">
        <v>49572</v>
      </c>
      <c r="AG113" s="970"/>
      <c r="AH113" s="970"/>
      <c r="AI113" s="970"/>
      <c r="AJ113" s="971"/>
      <c r="AK113" s="972">
        <v>30516</v>
      </c>
      <c r="AL113" s="970"/>
      <c r="AM113" s="970"/>
      <c r="AN113" s="970"/>
      <c r="AO113" s="971"/>
      <c r="AP113" s="973">
        <v>1.9</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142406</v>
      </c>
      <c r="BR113" s="861"/>
      <c r="BS113" s="861"/>
      <c r="BT113" s="861"/>
      <c r="BU113" s="861"/>
      <c r="BV113" s="861">
        <v>105756</v>
      </c>
      <c r="BW113" s="861"/>
      <c r="BX113" s="861"/>
      <c r="BY113" s="861"/>
      <c r="BZ113" s="861"/>
      <c r="CA113" s="861">
        <v>69546</v>
      </c>
      <c r="CB113" s="861"/>
      <c r="CC113" s="861"/>
      <c r="CD113" s="861"/>
      <c r="CE113" s="861"/>
      <c r="CF113" s="922">
        <v>4.3</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394</v>
      </c>
      <c r="DH113" s="824"/>
      <c r="DI113" s="824"/>
      <c r="DJ113" s="824"/>
      <c r="DK113" s="825"/>
      <c r="DL113" s="826" t="s">
        <v>446</v>
      </c>
      <c r="DM113" s="824"/>
      <c r="DN113" s="824"/>
      <c r="DO113" s="824"/>
      <c r="DP113" s="825"/>
      <c r="DQ113" s="826" t="s">
        <v>394</v>
      </c>
      <c r="DR113" s="824"/>
      <c r="DS113" s="824"/>
      <c r="DT113" s="824"/>
      <c r="DU113" s="825"/>
      <c r="DV113" s="871" t="s">
        <v>446</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36487</v>
      </c>
      <c r="AB114" s="824"/>
      <c r="AC114" s="824"/>
      <c r="AD114" s="824"/>
      <c r="AE114" s="825"/>
      <c r="AF114" s="826">
        <v>39280</v>
      </c>
      <c r="AG114" s="824"/>
      <c r="AH114" s="824"/>
      <c r="AI114" s="824"/>
      <c r="AJ114" s="825"/>
      <c r="AK114" s="826">
        <v>40977</v>
      </c>
      <c r="AL114" s="824"/>
      <c r="AM114" s="824"/>
      <c r="AN114" s="824"/>
      <c r="AO114" s="825"/>
      <c r="AP114" s="871">
        <v>2.6</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140090</v>
      </c>
      <c r="BR114" s="861"/>
      <c r="BS114" s="861"/>
      <c r="BT114" s="861"/>
      <c r="BU114" s="861"/>
      <c r="BV114" s="861">
        <v>72537</v>
      </c>
      <c r="BW114" s="861"/>
      <c r="BX114" s="861"/>
      <c r="BY114" s="861"/>
      <c r="BZ114" s="861"/>
      <c r="CA114" s="861">
        <v>296563</v>
      </c>
      <c r="CB114" s="861"/>
      <c r="CC114" s="861"/>
      <c r="CD114" s="861"/>
      <c r="CE114" s="861"/>
      <c r="CF114" s="922">
        <v>18.5</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446</v>
      </c>
      <c r="DH114" s="824"/>
      <c r="DI114" s="824"/>
      <c r="DJ114" s="824"/>
      <c r="DK114" s="825"/>
      <c r="DL114" s="826" t="s">
        <v>444</v>
      </c>
      <c r="DM114" s="824"/>
      <c r="DN114" s="824"/>
      <c r="DO114" s="824"/>
      <c r="DP114" s="825"/>
      <c r="DQ114" s="826" t="s">
        <v>453</v>
      </c>
      <c r="DR114" s="824"/>
      <c r="DS114" s="824"/>
      <c r="DT114" s="824"/>
      <c r="DU114" s="825"/>
      <c r="DV114" s="871" t="s">
        <v>453</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442</v>
      </c>
      <c r="AB115" s="970"/>
      <c r="AC115" s="970"/>
      <c r="AD115" s="970"/>
      <c r="AE115" s="971"/>
      <c r="AF115" s="972" t="s">
        <v>446</v>
      </c>
      <c r="AG115" s="970"/>
      <c r="AH115" s="970"/>
      <c r="AI115" s="970"/>
      <c r="AJ115" s="971"/>
      <c r="AK115" s="972" t="s">
        <v>444</v>
      </c>
      <c r="AL115" s="970"/>
      <c r="AM115" s="970"/>
      <c r="AN115" s="970"/>
      <c r="AO115" s="971"/>
      <c r="AP115" s="973" t="s">
        <v>394</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448</v>
      </c>
      <c r="BR115" s="861"/>
      <c r="BS115" s="861"/>
      <c r="BT115" s="861"/>
      <c r="BU115" s="861"/>
      <c r="BV115" s="861" t="s">
        <v>394</v>
      </c>
      <c r="BW115" s="861"/>
      <c r="BX115" s="861"/>
      <c r="BY115" s="861"/>
      <c r="BZ115" s="861"/>
      <c r="CA115" s="861" t="s">
        <v>442</v>
      </c>
      <c r="CB115" s="861"/>
      <c r="CC115" s="861"/>
      <c r="CD115" s="861"/>
      <c r="CE115" s="861"/>
      <c r="CF115" s="922" t="s">
        <v>442</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394</v>
      </c>
      <c r="DH115" s="824"/>
      <c r="DI115" s="824"/>
      <c r="DJ115" s="824"/>
      <c r="DK115" s="825"/>
      <c r="DL115" s="826" t="s">
        <v>453</v>
      </c>
      <c r="DM115" s="824"/>
      <c r="DN115" s="824"/>
      <c r="DO115" s="824"/>
      <c r="DP115" s="825"/>
      <c r="DQ115" s="826" t="s">
        <v>446</v>
      </c>
      <c r="DR115" s="824"/>
      <c r="DS115" s="824"/>
      <c r="DT115" s="824"/>
      <c r="DU115" s="825"/>
      <c r="DV115" s="871" t="s">
        <v>394</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86</v>
      </c>
      <c r="AB116" s="824"/>
      <c r="AC116" s="824"/>
      <c r="AD116" s="824"/>
      <c r="AE116" s="825"/>
      <c r="AF116" s="826">
        <v>104</v>
      </c>
      <c r="AG116" s="824"/>
      <c r="AH116" s="824"/>
      <c r="AI116" s="824"/>
      <c r="AJ116" s="825"/>
      <c r="AK116" s="826">
        <v>231</v>
      </c>
      <c r="AL116" s="824"/>
      <c r="AM116" s="824"/>
      <c r="AN116" s="824"/>
      <c r="AO116" s="825"/>
      <c r="AP116" s="871">
        <v>0</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394</v>
      </c>
      <c r="BW116" s="861"/>
      <c r="BX116" s="861"/>
      <c r="BY116" s="861"/>
      <c r="BZ116" s="861"/>
      <c r="CA116" s="861" t="s">
        <v>442</v>
      </c>
      <c r="CB116" s="861"/>
      <c r="CC116" s="861"/>
      <c r="CD116" s="861"/>
      <c r="CE116" s="861"/>
      <c r="CF116" s="922" t="s">
        <v>442</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394</v>
      </c>
      <c r="DH116" s="824"/>
      <c r="DI116" s="824"/>
      <c r="DJ116" s="824"/>
      <c r="DK116" s="825"/>
      <c r="DL116" s="826" t="s">
        <v>394</v>
      </c>
      <c r="DM116" s="824"/>
      <c r="DN116" s="824"/>
      <c r="DO116" s="824"/>
      <c r="DP116" s="825"/>
      <c r="DQ116" s="826" t="s">
        <v>442</v>
      </c>
      <c r="DR116" s="824"/>
      <c r="DS116" s="824"/>
      <c r="DT116" s="824"/>
      <c r="DU116" s="825"/>
      <c r="DV116" s="871" t="s">
        <v>394</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362490</v>
      </c>
      <c r="AB117" s="956"/>
      <c r="AC117" s="956"/>
      <c r="AD117" s="956"/>
      <c r="AE117" s="957"/>
      <c r="AF117" s="958">
        <v>428062</v>
      </c>
      <c r="AG117" s="956"/>
      <c r="AH117" s="956"/>
      <c r="AI117" s="956"/>
      <c r="AJ117" s="957"/>
      <c r="AK117" s="958">
        <v>454352</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446</v>
      </c>
      <c r="BR117" s="861"/>
      <c r="BS117" s="861"/>
      <c r="BT117" s="861"/>
      <c r="BU117" s="861"/>
      <c r="BV117" s="861" t="s">
        <v>443</v>
      </c>
      <c r="BW117" s="861"/>
      <c r="BX117" s="861"/>
      <c r="BY117" s="861"/>
      <c r="BZ117" s="861"/>
      <c r="CA117" s="861" t="s">
        <v>444</v>
      </c>
      <c r="CB117" s="861"/>
      <c r="CC117" s="861"/>
      <c r="CD117" s="861"/>
      <c r="CE117" s="861"/>
      <c r="CF117" s="922" t="s">
        <v>394</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442</v>
      </c>
      <c r="DH117" s="824"/>
      <c r="DI117" s="824"/>
      <c r="DJ117" s="824"/>
      <c r="DK117" s="825"/>
      <c r="DL117" s="826" t="s">
        <v>442</v>
      </c>
      <c r="DM117" s="824"/>
      <c r="DN117" s="824"/>
      <c r="DO117" s="824"/>
      <c r="DP117" s="825"/>
      <c r="DQ117" s="826" t="s">
        <v>443</v>
      </c>
      <c r="DR117" s="824"/>
      <c r="DS117" s="824"/>
      <c r="DT117" s="824"/>
      <c r="DU117" s="825"/>
      <c r="DV117" s="871" t="s">
        <v>394</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310</v>
      </c>
      <c r="AG118" s="949"/>
      <c r="AH118" s="949"/>
      <c r="AI118" s="949"/>
      <c r="AJ118" s="950"/>
      <c r="AK118" s="951" t="s">
        <v>309</v>
      </c>
      <c r="AL118" s="949"/>
      <c r="AM118" s="949"/>
      <c r="AN118" s="949"/>
      <c r="AO118" s="950"/>
      <c r="AP118" s="952" t="s">
        <v>434</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442</v>
      </c>
      <c r="BW118" s="892"/>
      <c r="BX118" s="892"/>
      <c r="BY118" s="892"/>
      <c r="BZ118" s="892"/>
      <c r="CA118" s="892" t="s">
        <v>448</v>
      </c>
      <c r="CB118" s="892"/>
      <c r="CC118" s="892"/>
      <c r="CD118" s="892"/>
      <c r="CE118" s="892"/>
      <c r="CF118" s="922" t="s">
        <v>448</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448</v>
      </c>
      <c r="DH118" s="824"/>
      <c r="DI118" s="824"/>
      <c r="DJ118" s="824"/>
      <c r="DK118" s="825"/>
      <c r="DL118" s="826" t="s">
        <v>443</v>
      </c>
      <c r="DM118" s="824"/>
      <c r="DN118" s="824"/>
      <c r="DO118" s="824"/>
      <c r="DP118" s="825"/>
      <c r="DQ118" s="826" t="s">
        <v>442</v>
      </c>
      <c r="DR118" s="824"/>
      <c r="DS118" s="824"/>
      <c r="DT118" s="824"/>
      <c r="DU118" s="825"/>
      <c r="DV118" s="871" t="s">
        <v>448</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394</v>
      </c>
      <c r="AB119" s="942"/>
      <c r="AC119" s="942"/>
      <c r="AD119" s="942"/>
      <c r="AE119" s="943"/>
      <c r="AF119" s="944" t="s">
        <v>444</v>
      </c>
      <c r="AG119" s="942"/>
      <c r="AH119" s="942"/>
      <c r="AI119" s="942"/>
      <c r="AJ119" s="943"/>
      <c r="AK119" s="944" t="s">
        <v>443</v>
      </c>
      <c r="AL119" s="942"/>
      <c r="AM119" s="942"/>
      <c r="AN119" s="942"/>
      <c r="AO119" s="943"/>
      <c r="AP119" s="945" t="s">
        <v>446</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471</v>
      </c>
      <c r="BP119" s="925"/>
      <c r="BQ119" s="929">
        <v>5117147</v>
      </c>
      <c r="BR119" s="892"/>
      <c r="BS119" s="892"/>
      <c r="BT119" s="892"/>
      <c r="BU119" s="892"/>
      <c r="BV119" s="892">
        <v>4937684</v>
      </c>
      <c r="BW119" s="892"/>
      <c r="BX119" s="892"/>
      <c r="BY119" s="892"/>
      <c r="BZ119" s="892"/>
      <c r="CA119" s="892">
        <v>5437469</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446</v>
      </c>
      <c r="DH119" s="807"/>
      <c r="DI119" s="807"/>
      <c r="DJ119" s="807"/>
      <c r="DK119" s="808"/>
      <c r="DL119" s="809" t="s">
        <v>448</v>
      </c>
      <c r="DM119" s="807"/>
      <c r="DN119" s="807"/>
      <c r="DO119" s="807"/>
      <c r="DP119" s="808"/>
      <c r="DQ119" s="809" t="s">
        <v>448</v>
      </c>
      <c r="DR119" s="807"/>
      <c r="DS119" s="807"/>
      <c r="DT119" s="807"/>
      <c r="DU119" s="808"/>
      <c r="DV119" s="895" t="s">
        <v>442</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394</v>
      </c>
      <c r="AG120" s="824"/>
      <c r="AH120" s="824"/>
      <c r="AI120" s="824"/>
      <c r="AJ120" s="825"/>
      <c r="AK120" s="826" t="s">
        <v>442</v>
      </c>
      <c r="AL120" s="824"/>
      <c r="AM120" s="824"/>
      <c r="AN120" s="824"/>
      <c r="AO120" s="825"/>
      <c r="AP120" s="871" t="s">
        <v>442</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2964723</v>
      </c>
      <c r="BR120" s="889"/>
      <c r="BS120" s="889"/>
      <c r="BT120" s="889"/>
      <c r="BU120" s="889"/>
      <c r="BV120" s="889">
        <v>3152425</v>
      </c>
      <c r="BW120" s="889"/>
      <c r="BX120" s="889"/>
      <c r="BY120" s="889"/>
      <c r="BZ120" s="889"/>
      <c r="CA120" s="889">
        <v>3275029</v>
      </c>
      <c r="CB120" s="889"/>
      <c r="CC120" s="889"/>
      <c r="CD120" s="889"/>
      <c r="CE120" s="889"/>
      <c r="CF120" s="913">
        <v>203.9</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243855</v>
      </c>
      <c r="DH120" s="889"/>
      <c r="DI120" s="889"/>
      <c r="DJ120" s="889"/>
      <c r="DK120" s="889"/>
      <c r="DL120" s="889">
        <v>266398</v>
      </c>
      <c r="DM120" s="889"/>
      <c r="DN120" s="889"/>
      <c r="DO120" s="889"/>
      <c r="DP120" s="889"/>
      <c r="DQ120" s="889">
        <v>236280</v>
      </c>
      <c r="DR120" s="889"/>
      <c r="DS120" s="889"/>
      <c r="DT120" s="889"/>
      <c r="DU120" s="889"/>
      <c r="DV120" s="890">
        <v>14.7</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394</v>
      </c>
      <c r="AB121" s="824"/>
      <c r="AC121" s="824"/>
      <c r="AD121" s="824"/>
      <c r="AE121" s="825"/>
      <c r="AF121" s="826" t="s">
        <v>394</v>
      </c>
      <c r="AG121" s="824"/>
      <c r="AH121" s="824"/>
      <c r="AI121" s="824"/>
      <c r="AJ121" s="825"/>
      <c r="AK121" s="826" t="s">
        <v>446</v>
      </c>
      <c r="AL121" s="824"/>
      <c r="AM121" s="824"/>
      <c r="AN121" s="824"/>
      <c r="AO121" s="825"/>
      <c r="AP121" s="871" t="s">
        <v>446</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410293</v>
      </c>
      <c r="BR121" s="861"/>
      <c r="BS121" s="861"/>
      <c r="BT121" s="861"/>
      <c r="BU121" s="861"/>
      <c r="BV121" s="861">
        <v>311632</v>
      </c>
      <c r="BW121" s="861"/>
      <c r="BX121" s="861"/>
      <c r="BY121" s="861"/>
      <c r="BZ121" s="861"/>
      <c r="CA121" s="861">
        <v>280408</v>
      </c>
      <c r="CB121" s="861"/>
      <c r="CC121" s="861"/>
      <c r="CD121" s="861"/>
      <c r="CE121" s="861"/>
      <c r="CF121" s="922">
        <v>17.5</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79029</v>
      </c>
      <c r="DH121" s="861"/>
      <c r="DI121" s="861"/>
      <c r="DJ121" s="861"/>
      <c r="DK121" s="861"/>
      <c r="DL121" s="861">
        <v>73149</v>
      </c>
      <c r="DM121" s="861"/>
      <c r="DN121" s="861"/>
      <c r="DO121" s="861"/>
      <c r="DP121" s="861"/>
      <c r="DQ121" s="861">
        <v>66225</v>
      </c>
      <c r="DR121" s="861"/>
      <c r="DS121" s="861"/>
      <c r="DT121" s="861"/>
      <c r="DU121" s="861"/>
      <c r="DV121" s="838">
        <v>4.0999999999999996</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394</v>
      </c>
      <c r="AG122" s="824"/>
      <c r="AH122" s="824"/>
      <c r="AI122" s="824"/>
      <c r="AJ122" s="825"/>
      <c r="AK122" s="826" t="s">
        <v>394</v>
      </c>
      <c r="AL122" s="824"/>
      <c r="AM122" s="824"/>
      <c r="AN122" s="824"/>
      <c r="AO122" s="825"/>
      <c r="AP122" s="871" t="s">
        <v>442</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3232813</v>
      </c>
      <c r="BR122" s="892"/>
      <c r="BS122" s="892"/>
      <c r="BT122" s="892"/>
      <c r="BU122" s="892"/>
      <c r="BV122" s="892">
        <v>3247474</v>
      </c>
      <c r="BW122" s="892"/>
      <c r="BX122" s="892"/>
      <c r="BY122" s="892"/>
      <c r="BZ122" s="892"/>
      <c r="CA122" s="892">
        <v>3486405</v>
      </c>
      <c r="CB122" s="892"/>
      <c r="CC122" s="892"/>
      <c r="CD122" s="892"/>
      <c r="CE122" s="892"/>
      <c r="CF122" s="893">
        <v>217.1</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t="s">
        <v>444</v>
      </c>
      <c r="DH122" s="861"/>
      <c r="DI122" s="861"/>
      <c r="DJ122" s="861"/>
      <c r="DK122" s="861"/>
      <c r="DL122" s="861" t="s">
        <v>446</v>
      </c>
      <c r="DM122" s="861"/>
      <c r="DN122" s="861"/>
      <c r="DO122" s="861"/>
      <c r="DP122" s="861"/>
      <c r="DQ122" s="861" t="s">
        <v>394</v>
      </c>
      <c r="DR122" s="861"/>
      <c r="DS122" s="861"/>
      <c r="DT122" s="861"/>
      <c r="DU122" s="861"/>
      <c r="DV122" s="838" t="s">
        <v>442</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394</v>
      </c>
      <c r="AB123" s="824"/>
      <c r="AC123" s="824"/>
      <c r="AD123" s="824"/>
      <c r="AE123" s="825"/>
      <c r="AF123" s="826" t="s">
        <v>446</v>
      </c>
      <c r="AG123" s="824"/>
      <c r="AH123" s="824"/>
      <c r="AI123" s="824"/>
      <c r="AJ123" s="825"/>
      <c r="AK123" s="826" t="s">
        <v>442</v>
      </c>
      <c r="AL123" s="824"/>
      <c r="AM123" s="824"/>
      <c r="AN123" s="824"/>
      <c r="AO123" s="825"/>
      <c r="AP123" s="871" t="s">
        <v>442</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482</v>
      </c>
      <c r="BP123" s="925"/>
      <c r="BQ123" s="879">
        <v>6607829</v>
      </c>
      <c r="BR123" s="880"/>
      <c r="BS123" s="880"/>
      <c r="BT123" s="880"/>
      <c r="BU123" s="880"/>
      <c r="BV123" s="880">
        <v>6711531</v>
      </c>
      <c r="BW123" s="880"/>
      <c r="BX123" s="880"/>
      <c r="BY123" s="880"/>
      <c r="BZ123" s="880"/>
      <c r="CA123" s="880">
        <v>7041842</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394</v>
      </c>
      <c r="AB124" s="824"/>
      <c r="AC124" s="824"/>
      <c r="AD124" s="824"/>
      <c r="AE124" s="825"/>
      <c r="AF124" s="826" t="s">
        <v>448</v>
      </c>
      <c r="AG124" s="824"/>
      <c r="AH124" s="824"/>
      <c r="AI124" s="824"/>
      <c r="AJ124" s="825"/>
      <c r="AK124" s="826" t="s">
        <v>446</v>
      </c>
      <c r="AL124" s="824"/>
      <c r="AM124" s="824"/>
      <c r="AN124" s="824"/>
      <c r="AO124" s="825"/>
      <c r="AP124" s="871" t="s">
        <v>394</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448</v>
      </c>
      <c r="BR124" s="878"/>
      <c r="BS124" s="878"/>
      <c r="BT124" s="878"/>
      <c r="BU124" s="878"/>
      <c r="BV124" s="878" t="s">
        <v>394</v>
      </c>
      <c r="BW124" s="878"/>
      <c r="BX124" s="878"/>
      <c r="BY124" s="878"/>
      <c r="BZ124" s="878"/>
      <c r="CA124" s="878" t="s">
        <v>394</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442</v>
      </c>
      <c r="DH124" s="807"/>
      <c r="DI124" s="807"/>
      <c r="DJ124" s="807"/>
      <c r="DK124" s="808"/>
      <c r="DL124" s="809" t="s">
        <v>442</v>
      </c>
      <c r="DM124" s="807"/>
      <c r="DN124" s="807"/>
      <c r="DO124" s="807"/>
      <c r="DP124" s="808"/>
      <c r="DQ124" s="809" t="s">
        <v>442</v>
      </c>
      <c r="DR124" s="807"/>
      <c r="DS124" s="807"/>
      <c r="DT124" s="807"/>
      <c r="DU124" s="808"/>
      <c r="DV124" s="895" t="s">
        <v>442</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442</v>
      </c>
      <c r="AG125" s="824"/>
      <c r="AH125" s="824"/>
      <c r="AI125" s="824"/>
      <c r="AJ125" s="825"/>
      <c r="AK125" s="826" t="s">
        <v>442</v>
      </c>
      <c r="AL125" s="824"/>
      <c r="AM125" s="824"/>
      <c r="AN125" s="824"/>
      <c r="AO125" s="825"/>
      <c r="AP125" s="871" t="s">
        <v>442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394</v>
      </c>
      <c r="DM125" s="889"/>
      <c r="DN125" s="889"/>
      <c r="DO125" s="889"/>
      <c r="DP125" s="889"/>
      <c r="DQ125" s="889" t="s">
        <v>442</v>
      </c>
      <c r="DR125" s="889"/>
      <c r="DS125" s="889"/>
      <c r="DT125" s="889"/>
      <c r="DU125" s="889"/>
      <c r="DV125" s="890" t="s">
        <v>442</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442</v>
      </c>
      <c r="AB126" s="824"/>
      <c r="AC126" s="824"/>
      <c r="AD126" s="824"/>
      <c r="AE126" s="825"/>
      <c r="AF126" s="826" t="s">
        <v>442</v>
      </c>
      <c r="AG126" s="824"/>
      <c r="AH126" s="824"/>
      <c r="AI126" s="824"/>
      <c r="AJ126" s="825"/>
      <c r="AK126" s="826" t="s">
        <v>442</v>
      </c>
      <c r="AL126" s="824"/>
      <c r="AM126" s="824"/>
      <c r="AN126" s="824"/>
      <c r="AO126" s="825"/>
      <c r="AP126" s="871" t="s">
        <v>442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442</v>
      </c>
      <c r="DH126" s="861"/>
      <c r="DI126" s="861"/>
      <c r="DJ126" s="861"/>
      <c r="DK126" s="861"/>
      <c r="DL126" s="861" t="s">
        <v>442</v>
      </c>
      <c r="DM126" s="861"/>
      <c r="DN126" s="861"/>
      <c r="DO126" s="861"/>
      <c r="DP126" s="861"/>
      <c r="DQ126" s="861" t="s">
        <v>442</v>
      </c>
      <c r="DR126" s="861"/>
      <c r="DS126" s="861"/>
      <c r="DT126" s="861"/>
      <c r="DU126" s="861"/>
      <c r="DV126" s="838" t="s">
        <v>442</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442</v>
      </c>
      <c r="AB127" s="824"/>
      <c r="AC127" s="824"/>
      <c r="AD127" s="824"/>
      <c r="AE127" s="825"/>
      <c r="AF127" s="826" t="s">
        <v>442</v>
      </c>
      <c r="AG127" s="824"/>
      <c r="AH127" s="824"/>
      <c r="AI127" s="824"/>
      <c r="AJ127" s="825"/>
      <c r="AK127" s="826" t="s">
        <v>442</v>
      </c>
      <c r="AL127" s="824"/>
      <c r="AM127" s="824"/>
      <c r="AN127" s="824"/>
      <c r="AO127" s="825"/>
      <c r="AP127" s="871" t="s">
        <v>442</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442</v>
      </c>
      <c r="DH127" s="861"/>
      <c r="DI127" s="861"/>
      <c r="DJ127" s="861"/>
      <c r="DK127" s="861"/>
      <c r="DL127" s="861" t="s">
        <v>442</v>
      </c>
      <c r="DM127" s="861"/>
      <c r="DN127" s="861"/>
      <c r="DO127" s="861"/>
      <c r="DP127" s="861"/>
      <c r="DQ127" s="861" t="s">
        <v>442</v>
      </c>
      <c r="DR127" s="861"/>
      <c r="DS127" s="861"/>
      <c r="DT127" s="861"/>
      <c r="DU127" s="861"/>
      <c r="DV127" s="838" t="s">
        <v>442</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29985</v>
      </c>
      <c r="AB128" s="845"/>
      <c r="AC128" s="845"/>
      <c r="AD128" s="845"/>
      <c r="AE128" s="846"/>
      <c r="AF128" s="847">
        <v>29985</v>
      </c>
      <c r="AG128" s="845"/>
      <c r="AH128" s="845"/>
      <c r="AI128" s="845"/>
      <c r="AJ128" s="846"/>
      <c r="AK128" s="847">
        <v>29986</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442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394</v>
      </c>
      <c r="DH128" s="835"/>
      <c r="DI128" s="835"/>
      <c r="DJ128" s="835"/>
      <c r="DK128" s="835"/>
      <c r="DL128" s="835" t="s">
        <v>442</v>
      </c>
      <c r="DM128" s="835"/>
      <c r="DN128" s="835"/>
      <c r="DO128" s="835"/>
      <c r="DP128" s="835"/>
      <c r="DQ128" s="835" t="s">
        <v>394</v>
      </c>
      <c r="DR128" s="835"/>
      <c r="DS128" s="835"/>
      <c r="DT128" s="835"/>
      <c r="DU128" s="835"/>
      <c r="DV128" s="836" t="s">
        <v>394</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1834581</v>
      </c>
      <c r="AB129" s="824"/>
      <c r="AC129" s="824"/>
      <c r="AD129" s="824"/>
      <c r="AE129" s="825"/>
      <c r="AF129" s="826">
        <v>1849569</v>
      </c>
      <c r="AG129" s="824"/>
      <c r="AH129" s="824"/>
      <c r="AI129" s="824"/>
      <c r="AJ129" s="825"/>
      <c r="AK129" s="826">
        <v>1902908</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414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239241</v>
      </c>
      <c r="AB130" s="824"/>
      <c r="AC130" s="824"/>
      <c r="AD130" s="824"/>
      <c r="AE130" s="825"/>
      <c r="AF130" s="826">
        <v>275010</v>
      </c>
      <c r="AG130" s="824"/>
      <c r="AH130" s="824"/>
      <c r="AI130" s="824"/>
      <c r="AJ130" s="825"/>
      <c r="AK130" s="826">
        <v>296771</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7.2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1595340</v>
      </c>
      <c r="AB131" s="807"/>
      <c r="AC131" s="807"/>
      <c r="AD131" s="807"/>
      <c r="AE131" s="808"/>
      <c r="AF131" s="809">
        <v>1574559</v>
      </c>
      <c r="AG131" s="807"/>
      <c r="AH131" s="807"/>
      <c r="AI131" s="807"/>
      <c r="AJ131" s="808"/>
      <c r="AK131" s="809">
        <v>1606137</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442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5.8460265519999997</v>
      </c>
      <c r="AB132" s="787"/>
      <c r="AC132" s="787"/>
      <c r="AD132" s="787"/>
      <c r="AE132" s="788"/>
      <c r="AF132" s="789">
        <v>7.8159662479999996</v>
      </c>
      <c r="AG132" s="787"/>
      <c r="AH132" s="787"/>
      <c r="AI132" s="787"/>
      <c r="AJ132" s="788"/>
      <c r="AK132" s="789">
        <v>7.9442164650000002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5.2</v>
      </c>
      <c r="AB133" s="766"/>
      <c r="AC133" s="766"/>
      <c r="AD133" s="766"/>
      <c r="AE133" s="767"/>
      <c r="AF133" s="765">
        <v>6.1</v>
      </c>
      <c r="AG133" s="766"/>
      <c r="AH133" s="766"/>
      <c r="AI133" s="766"/>
      <c r="AJ133" s="767"/>
      <c r="AK133" s="765">
        <v>7.2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G/buz3I0/0PZLJEzqljY365sPYBsTaDaYKuyDFmxGowtfzEzmHiyqFjyxpLm9CVHgb2WR+YfL9YQFGOCORSg==" saltValue="Hwmx+oTVybmPAPxgLEKB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F16" zoomScaleNormal="85" zoomScaleSheetLayoutView="100" workbookViewId="0">
      <selection activeCell="BN5" sqref="BN5:BU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sLyHKa7rF2Xcny7LxlSdFFdxxrLo9lqklL2H1toh0kDVDqFOwhufh5cCKysWsJeaT1+V9dGhH0viXZnaXvDPQ==" saltValue="mItl2PAXAmNU1kmRypCO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election activeCell="BN5" sqref="BN5:BU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Dnb9oTbZnqikwWDywmWndcnUeV13zkcpbg3FHJoN1EApA8b5PfOnOnemYTi2blm4DoqbggqsVR8ZPzCwnA64w==" saltValue="TVvU1qBzVkmUl/feKe4V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election activeCell="BN5" sqref="BN5:BU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639902</v>
      </c>
      <c r="AP9" s="313">
        <v>208641</v>
      </c>
      <c r="AQ9" s="314">
        <v>198046</v>
      </c>
      <c r="AR9" s="315">
        <v>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106856</v>
      </c>
      <c r="AP10" s="316">
        <v>34841</v>
      </c>
      <c r="AQ10" s="317">
        <v>23470</v>
      </c>
      <c r="AR10" s="318">
        <v>48.4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127581</v>
      </c>
      <c r="AP11" s="316">
        <v>41598</v>
      </c>
      <c r="AQ11" s="317">
        <v>31217</v>
      </c>
      <c r="AR11" s="318">
        <v>33.299999999999997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t="s">
        <v>520</v>
      </c>
      <c r="AP12" s="316" t="s">
        <v>520</v>
      </c>
      <c r="AQ12" s="317">
        <v>3147</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t="s">
        <v>520</v>
      </c>
      <c r="AP14" s="316" t="s">
        <v>520</v>
      </c>
      <c r="AQ14" s="317">
        <v>10757</v>
      </c>
      <c r="AR14" s="318" t="s">
        <v>520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t="s">
        <v>520</v>
      </c>
      <c r="AP15" s="316" t="s">
        <v>520</v>
      </c>
      <c r="AQ15" s="317">
        <v>4810</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-67674</v>
      </c>
      <c r="AP16" s="316">
        <v>-22065</v>
      </c>
      <c r="AQ16" s="317">
        <v>-18847</v>
      </c>
      <c r="AR16" s="318">
        <v>17.100000000000001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806665</v>
      </c>
      <c r="AP17" s="316">
        <v>263014</v>
      </c>
      <c r="AQ17" s="317">
        <v>252599</v>
      </c>
      <c r="AR17" s="318">
        <v>4.0999999999999996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24.78</v>
      </c>
      <c r="AP21" s="329">
        <v>22.36</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97.4</v>
      </c>
      <c r="AP22" s="334">
        <v>95.6</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382628</v>
      </c>
      <c r="AP32" s="343">
        <v>124756</v>
      </c>
      <c r="AQ32" s="344">
        <v>139617</v>
      </c>
      <c r="AR32" s="345">
        <v>-10.6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520</v>
      </c>
      <c r="AP34" s="343" t="s">
        <v>520</v>
      </c>
      <c r="AQ34" s="344">
        <v>5</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30516</v>
      </c>
      <c r="AP35" s="343">
        <v>9950</v>
      </c>
      <c r="AQ35" s="344">
        <v>32699</v>
      </c>
      <c r="AR35" s="345">
        <v>-69.599999999999994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40977</v>
      </c>
      <c r="AP36" s="343">
        <v>13361</v>
      </c>
      <c r="AQ36" s="344">
        <v>4068</v>
      </c>
      <c r="AR36" s="345">
        <v>228.4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t="s">
        <v>520</v>
      </c>
      <c r="AP37" s="343" t="s">
        <v>520</v>
      </c>
      <c r="AQ37" s="344">
        <v>1263</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v>231</v>
      </c>
      <c r="AP38" s="346">
        <v>75</v>
      </c>
      <c r="AQ38" s="347">
        <v>23</v>
      </c>
      <c r="AR38" s="335">
        <v>226.1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-29986</v>
      </c>
      <c r="AP39" s="343">
        <v>-9777</v>
      </c>
      <c r="AQ39" s="344">
        <v>-8148</v>
      </c>
      <c r="AR39" s="345">
        <v>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-296771</v>
      </c>
      <c r="AP40" s="343">
        <v>-96763</v>
      </c>
      <c r="AQ40" s="344">
        <v>-124721</v>
      </c>
      <c r="AR40" s="345">
        <v>-22.4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127595</v>
      </c>
      <c r="AP41" s="343">
        <v>41603</v>
      </c>
      <c r="AQ41" s="344">
        <v>44807</v>
      </c>
      <c r="AR41" s="345">
        <v>-7.2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2229437</v>
      </c>
      <c r="AN51" s="365">
        <v>706188</v>
      </c>
      <c r="AO51" s="366">
        <v>67.8</v>
      </c>
      <c r="AP51" s="367">
        <v>280458</v>
      </c>
      <c r="AQ51" s="368">
        <v>-15.8</v>
      </c>
      <c r="AR51" s="369">
        <v>83.6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69266</v>
      </c>
      <c r="AN52" s="373">
        <v>21940</v>
      </c>
      <c r="AO52" s="374">
        <v>-70.7</v>
      </c>
      <c r="AP52" s="375">
        <v>127286</v>
      </c>
      <c r="AQ52" s="376">
        <v>0.4</v>
      </c>
      <c r="AR52" s="377">
        <v>-71.099999999999994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622348</v>
      </c>
      <c r="AN53" s="365">
        <v>196883</v>
      </c>
      <c r="AO53" s="366">
        <v>-72.099999999999994</v>
      </c>
      <c r="AP53" s="367">
        <v>291945</v>
      </c>
      <c r="AQ53" s="368">
        <v>4.0999999999999996</v>
      </c>
      <c r="AR53" s="369">
        <v>-76.2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31762</v>
      </c>
      <c r="AN54" s="373">
        <v>10048</v>
      </c>
      <c r="AO54" s="374">
        <v>-54.2</v>
      </c>
      <c r="AP54" s="375">
        <v>127651</v>
      </c>
      <c r="AQ54" s="376">
        <v>0.3</v>
      </c>
      <c r="AR54" s="377">
        <v>-54.5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468702</v>
      </c>
      <c r="AN55" s="365">
        <v>149889</v>
      </c>
      <c r="AO55" s="366">
        <v>-23.9</v>
      </c>
      <c r="AP55" s="367">
        <v>291173</v>
      </c>
      <c r="AQ55" s="368">
        <v>-0.3</v>
      </c>
      <c r="AR55" s="369">
        <v>-23.6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60595</v>
      </c>
      <c r="AN56" s="373">
        <v>19378</v>
      </c>
      <c r="AO56" s="374">
        <v>92.9</v>
      </c>
      <c r="AP56" s="375">
        <v>119071</v>
      </c>
      <c r="AQ56" s="376">
        <v>-6.7</v>
      </c>
      <c r="AR56" s="377">
        <v>99.6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887960</v>
      </c>
      <c r="AN57" s="365">
        <v>287459</v>
      </c>
      <c r="AO57" s="366">
        <v>91.8</v>
      </c>
      <c r="AP57" s="367">
        <v>271581</v>
      </c>
      <c r="AQ57" s="368">
        <v>-6.7</v>
      </c>
      <c r="AR57" s="369">
        <v>98.5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31831</v>
      </c>
      <c r="AN58" s="373">
        <v>10305</v>
      </c>
      <c r="AO58" s="374">
        <v>-46.8</v>
      </c>
      <c r="AP58" s="375">
        <v>117844</v>
      </c>
      <c r="AQ58" s="376">
        <v>-1</v>
      </c>
      <c r="AR58" s="377">
        <v>-45.8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2060947</v>
      </c>
      <c r="AN59" s="365">
        <v>671975</v>
      </c>
      <c r="AO59" s="366">
        <v>133.80000000000001</v>
      </c>
      <c r="AP59" s="367">
        <v>268375</v>
      </c>
      <c r="AQ59" s="368">
        <v>-1.2</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55134</v>
      </c>
      <c r="AN60" s="373">
        <v>17977</v>
      </c>
      <c r="AO60" s="374">
        <v>74.400000000000006</v>
      </c>
      <c r="AP60" s="375">
        <v>119602</v>
      </c>
      <c r="AQ60" s="376">
        <v>1.5</v>
      </c>
      <c r="AR60" s="377">
        <v>72.900000000000006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1253879</v>
      </c>
      <c r="AN61" s="380">
        <v>402479</v>
      </c>
      <c r="AO61" s="381">
        <v>39.5</v>
      </c>
      <c r="AP61" s="382">
        <v>280706</v>
      </c>
      <c r="AQ61" s="383">
        <v>-4</v>
      </c>
      <c r="AR61" s="369">
        <v>43.5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49718</v>
      </c>
      <c r="AN62" s="373">
        <v>15930</v>
      </c>
      <c r="AO62" s="374">
        <v>-0.9</v>
      </c>
      <c r="AP62" s="375">
        <v>122291</v>
      </c>
      <c r="AQ62" s="376">
        <v>-1.1000000000000001</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HcMV2jSRHE/gEhCByonY/H+Uz5uVs4JBNuT3yVVHQY5pB+9XqYMpaK7rL0yYmaHqiEEDt6TqsCCsJENFVerA==" saltValue="erJJWSMoxUZ/YcEYjxL5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O80" zoomScaleNormal="100" zoomScaleSheetLayoutView="55" workbookViewId="0">
      <selection activeCell="BN5" sqref="BN5:BU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Svv4x/pgg6NPW70sEZ4T7P5AlW8BQtPlt7bOGx7wF11qNgao57ga0qI+7m7MriPfy3aEdvlhnD99jlSUUv20Bg==" saltValue="F7w20384HfaLHye/kMmc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5" zoomScale="70" zoomScaleNormal="70" zoomScaleSheetLayoutView="55" workbookViewId="0">
      <selection activeCell="BN5" sqref="BN5:BU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PjYI+Yss8X81jMue6D+Fjz62EH3+uN83rruo4QtH+QxJxGfYlQcyqDmzzMJWZBYZO5yhdlQ0Y6SOnbMQBtHOtQ==" saltValue="mgDCdemVX88OMt71OK/h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1" zoomScaleSheetLayoutView="100" workbookViewId="0">
      <selection activeCell="BN5" sqref="BN5:BU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12.83</v>
      </c>
      <c r="G47" s="12">
        <v>23.74</v>
      </c>
      <c r="H47" s="12">
        <v>33.28</v>
      </c>
      <c r="I47" s="12">
        <v>42.49</v>
      </c>
      <c r="J47" s="13">
        <v>47.5</v>
      </c>
    </row>
    <row r="48" spans="2:10" ht="57.75" customHeight="1" x14ac:dyDescent="0.15">
      <c r="B48" s="14"/>
      <c r="C48" s="1200" t="s">
        <v>4</v>
      </c>
      <c r="D48" s="1200"/>
      <c r="E48" s="1201"/>
      <c r="F48" s="15">
        <v>21.19</v>
      </c>
      <c r="G48" s="16">
        <v>18.3</v>
      </c>
      <c r="H48" s="16">
        <v>12.08</v>
      </c>
      <c r="I48" s="16">
        <v>11.58</v>
      </c>
      <c r="J48" s="17">
        <v>12.77</v>
      </c>
    </row>
    <row r="49" spans="2:10" ht="57.75" customHeight="1" thickBot="1" x14ac:dyDescent="0.2">
      <c r="B49" s="18"/>
      <c r="C49" s="1202" t="s">
        <v>5</v>
      </c>
      <c r="D49" s="1202"/>
      <c r="E49" s="1203"/>
      <c r="F49" s="19">
        <v>14.13</v>
      </c>
      <c r="G49" s="20">
        <v>7.75</v>
      </c>
      <c r="H49" s="20">
        <v>2.87</v>
      </c>
      <c r="I49" s="20">
        <v>13.43</v>
      </c>
      <c r="J49" s="21">
        <v>7.71</v>
      </c>
    </row>
    <row r="50" spans="2:10" ht="13.5" customHeight="1" x14ac:dyDescent="0.15"/>
  </sheetData>
  <sheetProtection algorithmName="SHA-512" hashValue="IMBfBjrHeArgdJTYrcxza8NJVNERQ5AOQmfeQ9J1qPbRHHON2c7oPN4LJTRgDgBYy3lNEyNFRLUlrfBBmn/uRQ==" saltValue="C9BsXvzrNBoytv5mL0oZ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施設類型別ストック情報分析表②!Print_Area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2021-03-05T08:22:01Z</cp:lastPrinted>
  <dcterms:created xsi:type="dcterms:W3CDTF">2021-02-05T05:14:09Z</dcterms:created>
  <dcterms:modified xsi:type="dcterms:W3CDTF">2021-12-09T00:01:45Z</dcterms:modified>
  <cp:category/>
</cp:coreProperties>
</file>