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NFSVNAS01\share\総務部\財政課\新分類\③歳入制度班\050_使用料及び手数料の見直し\R07\00_見直し依頼（３年ルール）\10_見直し結果HP公表\02_各部局回答(見直し)\"/>
    </mc:Choice>
  </mc:AlternateContent>
  <xr:revisionPtr revIDLastSave="0" documentId="13_ncr:1_{30CF5D74-EB32-46AF-B429-36B80F758A9D}" xr6:coauthVersionLast="47" xr6:coauthVersionMax="47" xr10:uidLastSave="{00000000-0000-0000-0000-000000000000}"/>
  <bookViews>
    <workbookView xWindow="-28910" yWindow="-60" windowWidth="29020" windowHeight="15700" firstSheet="17" activeTab="18" xr2:uid="{00000000-000D-0000-FFFF-FFFF00000000}"/>
  </bookViews>
  <sheets>
    <sheet name="総括表" sheetId="4" r:id="rId1"/>
    <sheet name="知事公室" sheetId="43" r:id="rId2"/>
    <sheet name="知事公室（詳細）" sheetId="26" r:id="rId3"/>
    <sheet name="総務部" sheetId="48" r:id="rId4"/>
    <sheet name="総務部（詳細）" sheetId="49" r:id="rId5"/>
    <sheet name="企画部" sheetId="50" r:id="rId6"/>
    <sheet name="企画部（詳細）" sheetId="51" r:id="rId7"/>
    <sheet name="環境部" sheetId="44" r:id="rId8"/>
    <sheet name="環境部（詳細）" sheetId="45" r:id="rId9"/>
    <sheet name="生活福祉部" sheetId="66" r:id="rId10"/>
    <sheet name="生活福祉部（詳細）" sheetId="67" r:id="rId11"/>
    <sheet name="こども未来部" sheetId="68" r:id="rId12"/>
    <sheet name="こども未来部（詳細）" sheetId="69" r:id="rId13"/>
    <sheet name="保健医療介護部" sheetId="55" r:id="rId14"/>
    <sheet name="保健医療介護部（詳細）" sheetId="54" r:id="rId15"/>
    <sheet name="農林水産部" sheetId="46" r:id="rId16"/>
    <sheet name="農林水産部（詳細）" sheetId="47" r:id="rId17"/>
    <sheet name="商工労働部" sheetId="56" r:id="rId18"/>
    <sheet name="商工労働部（詳細）" sheetId="57" r:id="rId19"/>
    <sheet name="文化観光部" sheetId="58" r:id="rId20"/>
    <sheet name="文化観光部（詳細）" sheetId="70" r:id="rId21"/>
    <sheet name="土木建築部" sheetId="61" r:id="rId22"/>
    <sheet name="土木建築部（詳細）" sheetId="60" r:id="rId23"/>
    <sheet name="教育委員会" sheetId="62" r:id="rId24"/>
    <sheet name="教育委員会（詳細）" sheetId="63" r:id="rId25"/>
    <sheet name="公安委員会" sheetId="64" r:id="rId26"/>
    <sheet name="公安委員会（詳細）" sheetId="65" r:id="rId27"/>
  </sheets>
  <definedNames>
    <definedName name="_xlnm.Print_Area" localSheetId="11">こども未来部!$A$1:$J$19</definedName>
    <definedName name="_xlnm.Print_Area" localSheetId="12">'こども未来部（詳細）'!$A$1:$L$20</definedName>
    <definedName name="_xlnm.Print_Area" localSheetId="7">環境部!$A$1:$J$14</definedName>
    <definedName name="_xlnm.Print_Area" localSheetId="8">'環境部（詳細）'!$A$1:$L$18</definedName>
    <definedName name="_xlnm.Print_Area" localSheetId="5">企画部!$A$1:$J$15</definedName>
    <definedName name="_xlnm.Print_Area" localSheetId="6">'企画部（詳細）'!$A$1:$L$16</definedName>
    <definedName name="_xlnm.Print_Area" localSheetId="23">教育委員会!$A$1:$J$11</definedName>
    <definedName name="_xlnm.Print_Area" localSheetId="24">'教育委員会（詳細）'!$A$1:$L$20</definedName>
    <definedName name="_xlnm.Print_Area" localSheetId="25">公安委員会!$A$1:$J$15</definedName>
    <definedName name="_xlnm.Print_Area" localSheetId="26">'公安委員会（詳細）'!$A$1:$L$18</definedName>
    <definedName name="_xlnm.Print_Area" localSheetId="17">商工労働部!$A$1:$J$34</definedName>
    <definedName name="_xlnm.Print_Area" localSheetId="18">'商工労働部（詳細）'!$A$1:$L$289</definedName>
    <definedName name="_xlnm.Print_Area" localSheetId="9">生活福祉部!$A$1:$J$16</definedName>
    <definedName name="_xlnm.Print_Area" localSheetId="10">'生活福祉部（詳細）'!$A$1:$L$18</definedName>
    <definedName name="_xlnm.Print_Area" localSheetId="0">総括表!$A$1:$G$23</definedName>
    <definedName name="_xlnm.Print_Area" localSheetId="3">総務部!$A$1:$J$16</definedName>
    <definedName name="_xlnm.Print_Area" localSheetId="4">'総務部（詳細）'!$A$1:$L$17</definedName>
    <definedName name="_xlnm.Print_Area" localSheetId="1">知事公室!$A$1:$J$17</definedName>
    <definedName name="_xlnm.Print_Area" localSheetId="2">'知事公室（詳細）'!$A$1:$L$14</definedName>
    <definedName name="_xlnm.Print_Area" localSheetId="21">土木建築部!$A$1:$J$26</definedName>
    <definedName name="_xlnm.Print_Area" localSheetId="22">'土木建築部（詳細）'!$A$1:$L$368</definedName>
    <definedName name="_xlnm.Print_Area" localSheetId="15">農林水産部!$A$1:$J$21</definedName>
    <definedName name="_xlnm.Print_Area" localSheetId="16">'農林水産部（詳細）'!$A$1:$L$19</definedName>
    <definedName name="_xlnm.Print_Area" localSheetId="19">文化観光部!$A$1:$J$21</definedName>
    <definedName name="_xlnm.Print_Area" localSheetId="20">'文化観光部（詳細）'!$A$1:$L$114</definedName>
    <definedName name="_xlnm.Print_Area" localSheetId="13">保健医療介護部!$A$1:$J$39</definedName>
    <definedName name="_xlnm.Print_Area" localSheetId="14">'保健医療介護部（詳細）'!$A$1:$L$347</definedName>
    <definedName name="_xlnm.Print_Titles" localSheetId="12">'こども未来部（詳細）'!$A:$E,'こども未来部（詳細）'!$6:$10</definedName>
    <definedName name="_xlnm.Print_Titles" localSheetId="8">'環境部（詳細）'!$A:$E,'環境部（詳細）'!$6:$10</definedName>
    <definedName name="_xlnm.Print_Titles" localSheetId="6">'企画部（詳細）'!$A:$E,'企画部（詳細）'!$6:$10</definedName>
    <definedName name="_xlnm.Print_Titles" localSheetId="24">'教育委員会（詳細）'!$A:$E,'教育委員会（詳細）'!$6:$10</definedName>
    <definedName name="_xlnm.Print_Titles" localSheetId="26">'公安委員会（詳細）'!$A:$E,'公安委員会（詳細）'!$6:$10</definedName>
    <definedName name="_xlnm.Print_Titles" localSheetId="18">'商工労働部（詳細）'!$A:$E,'商工労働部（詳細）'!$6:$10</definedName>
    <definedName name="_xlnm.Print_Titles" localSheetId="10">'生活福祉部（詳細）'!$A:$E,'生活福祉部（詳細）'!$6:$10</definedName>
    <definedName name="_xlnm.Print_Titles" localSheetId="4">'総務部（詳細）'!$A:$E,'総務部（詳細）'!$6:$10</definedName>
    <definedName name="_xlnm.Print_Titles" localSheetId="2">'知事公室（詳細）'!$A:$E,'知事公室（詳細）'!$6:$10</definedName>
    <definedName name="_xlnm.Print_Titles" localSheetId="22">'土木建築部（詳細）'!$A:$E,'土木建築部（詳細）'!$6:$10</definedName>
    <definedName name="_xlnm.Print_Titles" localSheetId="16">'農林水産部（詳細）'!$A:$E,'農林水産部（詳細）'!$6:$10</definedName>
    <definedName name="_xlnm.Print_Titles" localSheetId="20">'文化観光部（詳細）'!$A:$E,'文化観光部（詳細）'!$6:$10</definedName>
    <definedName name="_xlnm.Print_Titles" localSheetId="14">'保健医療介護部（詳細）'!$A:$E,'保健医療介護部（詳細）'!$6:$10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60" l="1"/>
  <c r="L47" i="60"/>
  <c r="L46" i="60"/>
  <c r="L45" i="60"/>
  <c r="L44" i="60"/>
  <c r="L43" i="60"/>
  <c r="L42" i="60"/>
  <c r="L41" i="60"/>
  <c r="L40" i="60"/>
  <c r="L39" i="60"/>
  <c r="L38" i="60"/>
  <c r="L36" i="60"/>
  <c r="L35" i="60"/>
  <c r="L34" i="60"/>
  <c r="L33" i="60"/>
  <c r="L32" i="60"/>
  <c r="L31" i="60"/>
  <c r="L30" i="60"/>
  <c r="L29" i="60"/>
  <c r="L28" i="60"/>
  <c r="L27" i="60"/>
  <c r="L26" i="60"/>
  <c r="L25" i="60"/>
  <c r="L24" i="60"/>
  <c r="L23" i="60"/>
  <c r="L22" i="60"/>
  <c r="L21" i="60"/>
  <c r="L20" i="60"/>
  <c r="L19" i="60"/>
  <c r="L18" i="60"/>
  <c r="L17" i="60"/>
  <c r="L16" i="60"/>
  <c r="L15" i="60"/>
  <c r="L14" i="60"/>
  <c r="L13" i="60"/>
  <c r="A20" i="70"/>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A60" i="70" s="1"/>
  <c r="A61" i="70" s="1"/>
  <c r="A62" i="70" s="1"/>
  <c r="A63" i="70" s="1"/>
  <c r="A64" i="70" s="1"/>
  <c r="A65" i="70" s="1"/>
  <c r="A66" i="70" s="1"/>
  <c r="A67" i="70" s="1"/>
  <c r="A68" i="70" s="1"/>
  <c r="A69" i="70" s="1"/>
  <c r="A70" i="70" s="1"/>
  <c r="A71" i="70" s="1"/>
  <c r="A72" i="70" s="1"/>
  <c r="A73" i="70" s="1"/>
  <c r="A74" i="70" s="1"/>
  <c r="A75" i="70" s="1"/>
  <c r="A76" i="70" s="1"/>
  <c r="A77" i="70" s="1"/>
  <c r="A78" i="70" s="1"/>
  <c r="A79" i="70" s="1"/>
  <c r="A80" i="70" s="1"/>
  <c r="A81" i="70" s="1"/>
  <c r="A82" i="70" s="1"/>
  <c r="A83" i="70" s="1"/>
  <c r="A84" i="70" s="1"/>
  <c r="A85" i="70" s="1"/>
  <c r="A86" i="70" s="1"/>
  <c r="A87" i="70" s="1"/>
  <c r="A88" i="70" s="1"/>
  <c r="A89" i="70" s="1"/>
  <c r="A90" i="70" s="1"/>
  <c r="A91" i="70" s="1"/>
  <c r="A92" i="70" s="1"/>
  <c r="A93" i="70" s="1"/>
  <c r="A94" i="70" s="1"/>
  <c r="A95" i="70" s="1"/>
  <c r="A96" i="70" s="1"/>
  <c r="A97" i="70" s="1"/>
  <c r="A98" i="70" s="1"/>
  <c r="A99" i="70" s="1"/>
  <c r="A100" i="70" s="1"/>
  <c r="A101" i="70" s="1"/>
  <c r="A102" i="70" s="1"/>
  <c r="A103" i="70" s="1"/>
  <c r="A104" i="70" s="1"/>
  <c r="A105" i="70" s="1"/>
  <c r="A106" i="70" s="1"/>
  <c r="A107" i="70" s="1"/>
  <c r="A108" i="70" s="1"/>
  <c r="A109" i="70" s="1"/>
  <c r="A110" i="70" s="1"/>
  <c r="G14" i="58" l="1"/>
  <c r="D14" i="4" s="1"/>
  <c r="H14" i="58"/>
  <c r="I14" i="58"/>
  <c r="J14" i="58"/>
  <c r="G14" i="4" s="1"/>
  <c r="F14" i="58"/>
  <c r="L207" i="57"/>
  <c r="L206" i="57"/>
  <c r="L205" i="57"/>
  <c r="L204" i="57"/>
  <c r="L203" i="57"/>
  <c r="L199" i="57"/>
  <c r="L198" i="57"/>
  <c r="L197" i="57"/>
  <c r="L196" i="57"/>
  <c r="L195" i="57"/>
  <c r="L194" i="57"/>
  <c r="L193" i="57"/>
  <c r="L26" i="57"/>
  <c r="L24" i="57"/>
  <c r="L69" i="54" l="1"/>
  <c r="L52" i="54"/>
  <c r="L51" i="54"/>
  <c r="L50" i="54"/>
  <c r="L14" i="47" l="1"/>
  <c r="G8" i="64" l="1"/>
  <c r="H8" i="64"/>
  <c r="I8" i="64"/>
  <c r="J8" i="64"/>
  <c r="F8" i="64"/>
  <c r="G11" i="4"/>
  <c r="F11" i="4"/>
  <c r="G15" i="56" l="1"/>
  <c r="H15" i="56"/>
  <c r="E13" i="4" s="1"/>
  <c r="I15" i="56"/>
  <c r="F13" i="4" s="1"/>
  <c r="J15" i="56"/>
  <c r="F15" i="56"/>
  <c r="C13" i="4" s="1"/>
  <c r="G15" i="46"/>
  <c r="D12" i="4" s="1"/>
  <c r="C10" i="4" l="1"/>
  <c r="A2" i="65" l="1"/>
  <c r="A2" i="63"/>
  <c r="A2" i="57"/>
  <c r="A2" i="47"/>
  <c r="A2" i="54"/>
  <c r="A2" i="69"/>
  <c r="A2" i="67"/>
  <c r="A2" i="45"/>
  <c r="A2" i="51"/>
  <c r="A2" i="49"/>
  <c r="J8" i="48"/>
  <c r="I8" i="48"/>
  <c r="F6" i="4" s="1"/>
  <c r="H8" i="48"/>
  <c r="G8" i="48"/>
  <c r="F8" i="48"/>
  <c r="C6" i="4" l="1"/>
  <c r="C9" i="4" l="1"/>
  <c r="C5" i="4"/>
  <c r="G7" i="58" l="1"/>
  <c r="L15" i="69" l="1"/>
  <c r="L14" i="69"/>
  <c r="L13" i="69"/>
  <c r="L12" i="69"/>
  <c r="L11" i="69"/>
  <c r="A2" i="68"/>
  <c r="A2" i="55" s="1"/>
  <c r="A2" i="46" s="1"/>
  <c r="A2" i="56" s="1"/>
  <c r="A2" i="58" s="1"/>
  <c r="A2" i="61" s="1"/>
  <c r="A2" i="62" s="1"/>
  <c r="A2" i="64" s="1"/>
  <c r="H8" i="44" l="1"/>
  <c r="E8" i="4" s="1"/>
  <c r="F8" i="44"/>
  <c r="C8" i="4" s="1"/>
  <c r="A2" i="44" l="1"/>
  <c r="A2" i="66" s="1"/>
  <c r="A2" i="48" l="1"/>
  <c r="A2" i="50" l="1"/>
  <c r="E17" i="4" l="1"/>
  <c r="C17" i="4"/>
  <c r="J8" i="62"/>
  <c r="I8" i="62"/>
  <c r="H8" i="62"/>
  <c r="G8" i="62"/>
  <c r="D16" i="4" s="1"/>
  <c r="F8" i="62"/>
  <c r="C16" i="4" s="1"/>
  <c r="I8" i="50"/>
  <c r="I18" i="55"/>
  <c r="I8" i="58"/>
  <c r="I14" i="61"/>
  <c r="F15" i="4" s="1"/>
  <c r="F18" i="4" l="1"/>
  <c r="H14" i="61"/>
  <c r="E15" i="4" s="1"/>
  <c r="G14" i="61"/>
  <c r="D15" i="4" s="1"/>
  <c r="F14" i="61"/>
  <c r="C15" i="4" s="1"/>
  <c r="J8" i="58"/>
  <c r="H8" i="58"/>
  <c r="E14" i="4" s="1"/>
  <c r="G8" i="58"/>
  <c r="F8" i="58"/>
  <c r="C14" i="4" s="1"/>
  <c r="G13" i="4"/>
  <c r="D13" i="4"/>
  <c r="J10" i="46"/>
  <c r="H18" i="55"/>
  <c r="E11" i="4" s="1"/>
  <c r="J18" i="55"/>
  <c r="G18" i="55"/>
  <c r="D11" i="4" s="1"/>
  <c r="F18" i="55"/>
  <c r="C11" i="4" s="1"/>
  <c r="H10" i="46" l="1"/>
  <c r="E12" i="4" s="1"/>
  <c r="G10" i="46"/>
  <c r="F10" i="46"/>
  <c r="C12" i="4" s="1"/>
  <c r="G8" i="50"/>
  <c r="H8" i="50"/>
  <c r="F8" i="50"/>
  <c r="C7" i="4" s="1"/>
  <c r="C18" i="4" l="1"/>
  <c r="E7" i="4"/>
  <c r="E18" i="4" s="1"/>
  <c r="G18" i="4" l="1"/>
  <c r="D18" i="4"/>
</calcChain>
</file>

<file path=xl/sharedStrings.xml><?xml version="1.0" encoding="utf-8"?>
<sst xmlns="http://schemas.openxmlformats.org/spreadsheetml/2006/main" count="9587" uniqueCount="1454">
  <si>
    <t>（％）</t>
    <phoneticPr fontId="8"/>
  </si>
  <si>
    <t>使用料及び手数料の概要</t>
    <rPh sb="0" eb="3">
      <t>シヨウリョウ</t>
    </rPh>
    <rPh sb="3" eb="4">
      <t>オヨ</t>
    </rPh>
    <rPh sb="5" eb="8">
      <t>テスウリョウ</t>
    </rPh>
    <rPh sb="9" eb="11">
      <t>ガイヨウ</t>
    </rPh>
    <phoneticPr fontId="2"/>
  </si>
  <si>
    <t>所管課</t>
    <rPh sb="0" eb="3">
      <t>ショカンカ</t>
    </rPh>
    <phoneticPr fontId="2"/>
  </si>
  <si>
    <t>電話番号</t>
    <rPh sb="0" eb="2">
      <t>デンワ</t>
    </rPh>
    <rPh sb="2" eb="4">
      <t>バンゴウ</t>
    </rPh>
    <phoneticPr fontId="2"/>
  </si>
  <si>
    <t>見直し
対象件数</t>
    <rPh sb="0" eb="2">
      <t>ミナオ</t>
    </rPh>
    <rPh sb="4" eb="6">
      <t>タイショウ</t>
    </rPh>
    <rPh sb="6" eb="8">
      <t>ケンスウ</t>
    </rPh>
    <phoneticPr fontId="2"/>
  </si>
  <si>
    <t>現状料金
維持件数</t>
    <rPh sb="0" eb="2">
      <t>ゲンジョウ</t>
    </rPh>
    <rPh sb="2" eb="4">
      <t>リョウキン</t>
    </rPh>
    <rPh sb="5" eb="7">
      <t>イジ</t>
    </rPh>
    <rPh sb="7" eb="9">
      <t>ケンスウ</t>
    </rPh>
    <phoneticPr fontId="2"/>
  </si>
  <si>
    <t>文化観光スポーツ部</t>
    <rPh sb="0" eb="2">
      <t>ブンカ</t>
    </rPh>
    <rPh sb="2" eb="4">
      <t>カンコウ</t>
    </rPh>
    <rPh sb="8" eb="9">
      <t>ブ</t>
    </rPh>
    <phoneticPr fontId="2"/>
  </si>
  <si>
    <t>合　　計</t>
    <rPh sb="0" eb="1">
      <t>ゴウ</t>
    </rPh>
    <rPh sb="3" eb="4">
      <t>ケイ</t>
    </rPh>
    <phoneticPr fontId="2"/>
  </si>
  <si>
    <t>農　林　水　産　部</t>
    <rPh sb="0" eb="1">
      <t>ノウ</t>
    </rPh>
    <rPh sb="2" eb="3">
      <t>ハヤシ</t>
    </rPh>
    <rPh sb="4" eb="5">
      <t>ミズ</t>
    </rPh>
    <rPh sb="6" eb="7">
      <t>サン</t>
    </rPh>
    <rPh sb="8" eb="9">
      <t>ブ</t>
    </rPh>
    <phoneticPr fontId="2"/>
  </si>
  <si>
    <t>商　工　労　働　部</t>
    <rPh sb="0" eb="1">
      <t>ショウ</t>
    </rPh>
    <rPh sb="2" eb="3">
      <t>コウ</t>
    </rPh>
    <rPh sb="4" eb="5">
      <t>ロウ</t>
    </rPh>
    <rPh sb="6" eb="7">
      <t>ハタラキ</t>
    </rPh>
    <rPh sb="8" eb="9">
      <t>ブ</t>
    </rPh>
    <phoneticPr fontId="2"/>
  </si>
  <si>
    <t>企　　　 画　　　 部</t>
    <rPh sb="0" eb="1">
      <t>クワダ</t>
    </rPh>
    <rPh sb="5" eb="6">
      <t>ガ</t>
    </rPh>
    <rPh sb="10" eb="11">
      <t>ブ</t>
    </rPh>
    <phoneticPr fontId="2"/>
  </si>
  <si>
    <t>総　　　 務　　　 部</t>
    <rPh sb="0" eb="1">
      <t>フサ</t>
    </rPh>
    <rPh sb="5" eb="6">
      <t>ツトム</t>
    </rPh>
    <rPh sb="10" eb="11">
      <t>ブ</t>
    </rPh>
    <phoneticPr fontId="2"/>
  </si>
  <si>
    <t>知　　事　　公　　室</t>
    <rPh sb="0" eb="1">
      <t>チ</t>
    </rPh>
    <rPh sb="3" eb="4">
      <t>コト</t>
    </rPh>
    <rPh sb="6" eb="7">
      <t>オオヤケ</t>
    </rPh>
    <rPh sb="9" eb="10">
      <t>シツ</t>
    </rPh>
    <phoneticPr fontId="2"/>
  </si>
  <si>
    <t>土　木　建　築　部</t>
    <rPh sb="0" eb="1">
      <t>ツチ</t>
    </rPh>
    <rPh sb="2" eb="3">
      <t>キ</t>
    </rPh>
    <rPh sb="4" eb="5">
      <t>ケン</t>
    </rPh>
    <rPh sb="6" eb="7">
      <t>チク</t>
    </rPh>
    <rPh sb="8" eb="9">
      <t>ブ</t>
    </rPh>
    <phoneticPr fontId="2"/>
  </si>
  <si>
    <t>教　育　委　員　会</t>
    <rPh sb="0" eb="1">
      <t>キョウ</t>
    </rPh>
    <rPh sb="2" eb="3">
      <t>イク</t>
    </rPh>
    <rPh sb="4" eb="5">
      <t>イ</t>
    </rPh>
    <rPh sb="6" eb="7">
      <t>イン</t>
    </rPh>
    <rPh sb="8" eb="9">
      <t>カイ</t>
    </rPh>
    <phoneticPr fontId="2"/>
  </si>
  <si>
    <t>公　安　委　員　会</t>
    <rPh sb="0" eb="1">
      <t>コウ</t>
    </rPh>
    <rPh sb="2" eb="3">
      <t>アン</t>
    </rPh>
    <rPh sb="4" eb="5">
      <t>イ</t>
    </rPh>
    <rPh sb="6" eb="7">
      <t>イン</t>
    </rPh>
    <rPh sb="8" eb="9">
      <t>カイ</t>
    </rPh>
    <phoneticPr fontId="2"/>
  </si>
  <si>
    <t>使　用　料　及　び　手　数　料　一　覧</t>
    <rPh sb="0" eb="1">
      <t>ツカ</t>
    </rPh>
    <rPh sb="2" eb="3">
      <t>ヨウ</t>
    </rPh>
    <rPh sb="4" eb="5">
      <t>リョウ</t>
    </rPh>
    <rPh sb="6" eb="7">
      <t>オヨ</t>
    </rPh>
    <rPh sb="10" eb="11">
      <t>テ</t>
    </rPh>
    <rPh sb="12" eb="13">
      <t>カズ</t>
    </rPh>
    <rPh sb="14" eb="15">
      <t>リョウ</t>
    </rPh>
    <rPh sb="16" eb="17">
      <t>イチ</t>
    </rPh>
    <rPh sb="18" eb="19">
      <t>ラン</t>
    </rPh>
    <phoneticPr fontId="8"/>
  </si>
  <si>
    <t>Ａ</t>
    <phoneticPr fontId="8"/>
  </si>
  <si>
    <t>Ｂ</t>
    <phoneticPr fontId="8"/>
  </si>
  <si>
    <t>Ｃ</t>
    <phoneticPr fontId="8"/>
  </si>
  <si>
    <t>Ｄ</t>
    <phoneticPr fontId="8"/>
  </si>
  <si>
    <t>Ｅ</t>
    <phoneticPr fontId="8"/>
  </si>
  <si>
    <t>Ｇ</t>
    <phoneticPr fontId="8"/>
  </si>
  <si>
    <t>使用料及び手数料名</t>
    <rPh sb="0" eb="3">
      <t>シヨウリョウ</t>
    </rPh>
    <rPh sb="3" eb="4">
      <t>オヨ</t>
    </rPh>
    <rPh sb="5" eb="8">
      <t>テスウリョウ</t>
    </rPh>
    <rPh sb="8" eb="9">
      <t>メイ</t>
    </rPh>
    <phoneticPr fontId="8"/>
  </si>
  <si>
    <t>細区分</t>
    <rPh sb="0" eb="1">
      <t>サイ</t>
    </rPh>
    <rPh sb="1" eb="3">
      <t>クブン</t>
    </rPh>
    <phoneticPr fontId="8"/>
  </si>
  <si>
    <t>所管課</t>
    <rPh sb="0" eb="2">
      <t>ショカン</t>
    </rPh>
    <rPh sb="2" eb="3">
      <t>カ</t>
    </rPh>
    <phoneticPr fontId="8"/>
  </si>
  <si>
    <t>現行単価
適用日</t>
    <rPh sb="0" eb="2">
      <t>ゲンコウ</t>
    </rPh>
    <rPh sb="2" eb="4">
      <t>タンカ</t>
    </rPh>
    <rPh sb="5" eb="7">
      <t>テキヨウ</t>
    </rPh>
    <rPh sb="7" eb="8">
      <t>ビ</t>
    </rPh>
    <phoneticPr fontId="8"/>
  </si>
  <si>
    <t>現行料金</t>
    <rPh sb="0" eb="2">
      <t>ゲンコウ</t>
    </rPh>
    <rPh sb="2" eb="4">
      <t>リョウキン</t>
    </rPh>
    <phoneticPr fontId="8"/>
  </si>
  <si>
    <t>１件当たりのコスト</t>
    <rPh sb="1" eb="2">
      <t>ケン</t>
    </rPh>
    <rPh sb="2" eb="3">
      <t>ア</t>
    </rPh>
    <phoneticPr fontId="8"/>
  </si>
  <si>
    <t>（円）</t>
    <rPh sb="1" eb="2">
      <t>エン</t>
    </rPh>
    <phoneticPr fontId="8"/>
  </si>
  <si>
    <t>（件）</t>
    <rPh sb="1" eb="2">
      <t>ケン</t>
    </rPh>
    <phoneticPr fontId="8"/>
  </si>
  <si>
    <t>現行料金</t>
    <rPh sb="0" eb="2">
      <t>ゲンコウ</t>
    </rPh>
    <rPh sb="2" eb="3">
      <t>リョウ</t>
    </rPh>
    <rPh sb="3" eb="4">
      <t>キン</t>
    </rPh>
    <phoneticPr fontId="8"/>
  </si>
  <si>
    <t>Ｆ</t>
    <phoneticPr fontId="8"/>
  </si>
  <si>
    <t>Ｈ</t>
    <phoneticPr fontId="8"/>
  </si>
  <si>
    <t>新料金</t>
    <rPh sb="0" eb="3">
      <t>シンリョウキン</t>
    </rPh>
    <phoneticPr fontId="8"/>
  </si>
  <si>
    <t>Ｉ</t>
    <phoneticPr fontId="8"/>
  </si>
  <si>
    <t>No</t>
    <phoneticPr fontId="2"/>
  </si>
  <si>
    <r>
      <t>N</t>
    </r>
    <r>
      <rPr>
        <sz val="11"/>
        <rFont val="ＭＳ Ｐゴシック"/>
        <family val="3"/>
        <charset val="128"/>
      </rPr>
      <t>o</t>
    </r>
    <phoneticPr fontId="2"/>
  </si>
  <si>
    <t>No</t>
    <phoneticPr fontId="8"/>
  </si>
  <si>
    <t>Ｈ</t>
    <phoneticPr fontId="8"/>
  </si>
  <si>
    <t>Ｉ</t>
    <phoneticPr fontId="8"/>
  </si>
  <si>
    <t>Ｊ</t>
    <phoneticPr fontId="8"/>
  </si>
  <si>
    <t>Ｋ</t>
    <phoneticPr fontId="8"/>
  </si>
  <si>
    <t>Ｌ</t>
    <phoneticPr fontId="8"/>
  </si>
  <si>
    <t>新単価
適用日</t>
    <rPh sb="0" eb="1">
      <t>シン</t>
    </rPh>
    <rPh sb="1" eb="3">
      <t>タンカ</t>
    </rPh>
    <phoneticPr fontId="8"/>
  </si>
  <si>
    <t>年間
適用数</t>
    <rPh sb="0" eb="2">
      <t>ネンカン</t>
    </rPh>
    <rPh sb="3" eb="5">
      <t>テキヨウ</t>
    </rPh>
    <rPh sb="5" eb="6">
      <t>スウ</t>
    </rPh>
    <phoneticPr fontId="8"/>
  </si>
  <si>
    <t>コスト回収率
(Ｉ／Ｋ＊100)</t>
    <rPh sb="3" eb="5">
      <t>カイシュウ</t>
    </rPh>
    <rPh sb="5" eb="6">
      <t>リツ</t>
    </rPh>
    <phoneticPr fontId="8"/>
  </si>
  <si>
    <t>環　　　 境　　　 部</t>
    <rPh sb="0" eb="1">
      <t>ワ</t>
    </rPh>
    <rPh sb="5" eb="6">
      <t>サカイ</t>
    </rPh>
    <rPh sb="10" eb="11">
      <t>ブ</t>
    </rPh>
    <phoneticPr fontId="2"/>
  </si>
  <si>
    <t>料金改定
件数</t>
    <rPh sb="0" eb="2">
      <t>リョウキン</t>
    </rPh>
    <rPh sb="2" eb="4">
      <t>カイテイ</t>
    </rPh>
    <rPh sb="5" eb="7">
      <t>ケンスウ</t>
    </rPh>
    <phoneticPr fontId="2"/>
  </si>
  <si>
    <t>（単位：件）</t>
    <rPh sb="1" eb="3">
      <t>タンイ</t>
    </rPh>
    <rPh sb="4" eb="5">
      <t>ケン</t>
    </rPh>
    <phoneticPr fontId="2"/>
  </si>
  <si>
    <t>料　金　改　定　案　等</t>
    <rPh sb="0" eb="1">
      <t>リョウ</t>
    </rPh>
    <rPh sb="2" eb="3">
      <t>キン</t>
    </rPh>
    <rPh sb="4" eb="5">
      <t>アラタ</t>
    </rPh>
    <rPh sb="6" eb="7">
      <t>サダム</t>
    </rPh>
    <rPh sb="8" eb="9">
      <t>アン</t>
    </rPh>
    <rPh sb="10" eb="11">
      <t>トウ</t>
    </rPh>
    <phoneticPr fontId="8"/>
  </si>
  <si>
    <t>条例等名
（省略しない）</t>
    <rPh sb="0" eb="2">
      <t>ジョウレイ</t>
    </rPh>
    <rPh sb="2" eb="3">
      <t>トウ</t>
    </rPh>
    <rPh sb="3" eb="4">
      <t>メイ</t>
    </rPh>
    <rPh sb="6" eb="8">
      <t>ショウリャク</t>
    </rPh>
    <phoneticPr fontId="8"/>
  </si>
  <si>
    <t>条例等名</t>
    <rPh sb="0" eb="2">
      <t>ジョウレイ</t>
    </rPh>
    <rPh sb="2" eb="3">
      <t>トウ</t>
    </rPh>
    <rPh sb="3" eb="4">
      <t>メイ</t>
    </rPh>
    <phoneticPr fontId="2"/>
  </si>
  <si>
    <t>沖縄県使用料及び手数料条例</t>
  </si>
  <si>
    <t>沖縄県警察関係手数料条例</t>
  </si>
  <si>
    <t>ワイヤレスマイク</t>
  </si>
  <si>
    <t>※ 今年度新たに料金設定したもの及び料金設定が法令等に準じているものについては除く。</t>
    <rPh sb="2" eb="5">
      <t>コンネンド</t>
    </rPh>
    <rPh sb="5" eb="6">
      <t>アラ</t>
    </rPh>
    <rPh sb="8" eb="10">
      <t>リョウキン</t>
    </rPh>
    <rPh sb="10" eb="12">
      <t>セッテイ</t>
    </rPh>
    <rPh sb="16" eb="17">
      <t>オヨ</t>
    </rPh>
    <rPh sb="18" eb="20">
      <t>リョウキン</t>
    </rPh>
    <rPh sb="20" eb="22">
      <t>セッテイ</t>
    </rPh>
    <rPh sb="23" eb="25">
      <t>ホウレイ</t>
    </rPh>
    <rPh sb="25" eb="26">
      <t>ナド</t>
    </rPh>
    <rPh sb="27" eb="28">
      <t>ジュン</t>
    </rPh>
    <rPh sb="39" eb="40">
      <t>ノゾ</t>
    </rPh>
    <phoneticPr fontId="2"/>
  </si>
  <si>
    <t>部局名 ： 知事公室</t>
    <rPh sb="0" eb="3">
      <t>ブキョクメイ</t>
    </rPh>
    <rPh sb="6" eb="8">
      <t>チジ</t>
    </rPh>
    <rPh sb="8" eb="9">
      <t>オオヤケ</t>
    </rPh>
    <rPh sb="9" eb="10">
      <t>シツ</t>
    </rPh>
    <phoneticPr fontId="2"/>
  </si>
  <si>
    <t>部局名 ： 農林水産部</t>
    <rPh sb="0" eb="3">
      <t>ブキョクメイ</t>
    </rPh>
    <rPh sb="6" eb="8">
      <t>ノウリン</t>
    </rPh>
    <rPh sb="8" eb="10">
      <t>スイサン</t>
    </rPh>
    <rPh sb="10" eb="11">
      <t>ブ</t>
    </rPh>
    <phoneticPr fontId="2"/>
  </si>
  <si>
    <t>部局名 ： 総務部</t>
    <rPh sb="0" eb="3">
      <t>ブキョクメイ</t>
    </rPh>
    <rPh sb="6" eb="9">
      <t>ソウムブ</t>
    </rPh>
    <phoneticPr fontId="2"/>
  </si>
  <si>
    <t>詳細シートへ</t>
    <rPh sb="0" eb="2">
      <t>ショウサイ</t>
    </rPh>
    <phoneticPr fontId="2"/>
  </si>
  <si>
    <t>総括表シートへ</t>
    <rPh sb="0" eb="3">
      <t>ソウカツヒョウ</t>
    </rPh>
    <phoneticPr fontId="2"/>
  </si>
  <si>
    <t>企画部</t>
    <rPh sb="0" eb="3">
      <t>キカクブ</t>
    </rPh>
    <phoneticPr fontId="2"/>
  </si>
  <si>
    <t>知事公室（総括表）へ</t>
    <rPh sb="0" eb="4">
      <t>チジコウシツ</t>
    </rPh>
    <rPh sb="5" eb="8">
      <t>ソウカツヒョウ</t>
    </rPh>
    <phoneticPr fontId="2"/>
  </si>
  <si>
    <t>部局名 ： 環境部</t>
    <rPh sb="0" eb="3">
      <t>ブキョクメイ</t>
    </rPh>
    <rPh sb="6" eb="9">
      <t>カンキョウブ</t>
    </rPh>
    <phoneticPr fontId="2"/>
  </si>
  <si>
    <t>部局名 ：環境部</t>
    <rPh sb="0" eb="3">
      <t>ブキョクメイ</t>
    </rPh>
    <rPh sb="5" eb="8">
      <t>カンキョウブ</t>
    </rPh>
    <phoneticPr fontId="2"/>
  </si>
  <si>
    <t>環境部（総括表）へ</t>
    <rPh sb="0" eb="3">
      <t>カンキョウブ</t>
    </rPh>
    <rPh sb="4" eb="7">
      <t>ソウカツヒョウ</t>
    </rPh>
    <phoneticPr fontId="2"/>
  </si>
  <si>
    <t>部局名 ：農林水産部</t>
    <rPh sb="0" eb="3">
      <t>ブキョクメイ</t>
    </rPh>
    <rPh sb="5" eb="7">
      <t>ノウリン</t>
    </rPh>
    <rPh sb="7" eb="9">
      <t>スイサン</t>
    </rPh>
    <rPh sb="9" eb="10">
      <t>ブ</t>
    </rPh>
    <phoneticPr fontId="2"/>
  </si>
  <si>
    <t>農林水産部（総括表）へ</t>
    <rPh sb="0" eb="2">
      <t>ノウリン</t>
    </rPh>
    <rPh sb="2" eb="4">
      <t>スイサン</t>
    </rPh>
    <rPh sb="4" eb="5">
      <t>ブ</t>
    </rPh>
    <rPh sb="6" eb="9">
      <t>ソウカツヒョウ</t>
    </rPh>
    <phoneticPr fontId="2"/>
  </si>
  <si>
    <t>総務部（総括表）へ</t>
    <rPh sb="0" eb="3">
      <t>ソウムブ</t>
    </rPh>
    <rPh sb="4" eb="7">
      <t>ソウカツヒョウ</t>
    </rPh>
    <phoneticPr fontId="2"/>
  </si>
  <si>
    <t>部局名 ： 企画部</t>
    <rPh sb="0" eb="3">
      <t>ブキョクメイ</t>
    </rPh>
    <rPh sb="6" eb="8">
      <t>キカク</t>
    </rPh>
    <rPh sb="8" eb="9">
      <t>ブ</t>
    </rPh>
    <phoneticPr fontId="2"/>
  </si>
  <si>
    <t>-</t>
    <phoneticPr fontId="2"/>
  </si>
  <si>
    <t>企画部（総括表）へ</t>
    <rPh sb="0" eb="2">
      <t>キカク</t>
    </rPh>
    <rPh sb="2" eb="3">
      <t>ブ</t>
    </rPh>
    <rPh sb="4" eb="7">
      <t>ソウカツヒョウ</t>
    </rPh>
    <phoneticPr fontId="2"/>
  </si>
  <si>
    <t>沖縄県使用料及び手数料条例</t>
    <rPh sb="0" eb="3">
      <t>オキナワケン</t>
    </rPh>
    <rPh sb="3" eb="5">
      <t>シヨウ</t>
    </rPh>
    <rPh sb="5" eb="6">
      <t>リョウ</t>
    </rPh>
    <rPh sb="6" eb="7">
      <t>オヨ</t>
    </rPh>
    <rPh sb="8" eb="11">
      <t>テスウリョウ</t>
    </rPh>
    <rPh sb="11" eb="13">
      <t>ジョウレイ</t>
    </rPh>
    <phoneticPr fontId="2"/>
  </si>
  <si>
    <t>保健医療総務課</t>
    <rPh sb="0" eb="2">
      <t>ホケン</t>
    </rPh>
    <rPh sb="2" eb="4">
      <t>イリョウ</t>
    </rPh>
    <rPh sb="4" eb="7">
      <t>ソウムカ</t>
    </rPh>
    <phoneticPr fontId="14"/>
  </si>
  <si>
    <t>沖縄県使用料及び手数料条例</t>
    <rPh sb="0" eb="3">
      <t>オキナワケン</t>
    </rPh>
    <rPh sb="3" eb="6">
      <t>シヨウリョウ</t>
    </rPh>
    <rPh sb="6" eb="7">
      <t>オヨ</t>
    </rPh>
    <rPh sb="8" eb="11">
      <t>テスウリョウ</t>
    </rPh>
    <rPh sb="11" eb="13">
      <t>ジョウレイ</t>
    </rPh>
    <phoneticPr fontId="6"/>
  </si>
  <si>
    <t>環境部</t>
    <rPh sb="0" eb="3">
      <t>カンキョウブ</t>
    </rPh>
    <phoneticPr fontId="2"/>
  </si>
  <si>
    <t>総務部</t>
    <rPh sb="0" eb="3">
      <t>ソウムブ</t>
    </rPh>
    <phoneticPr fontId="2"/>
  </si>
  <si>
    <t>知事公室</t>
    <rPh sb="0" eb="4">
      <t>チジコウシツ</t>
    </rPh>
    <phoneticPr fontId="2"/>
  </si>
  <si>
    <t>継続検討</t>
    <rPh sb="0" eb="2">
      <t>ケイゾク</t>
    </rPh>
    <rPh sb="2" eb="4">
      <t>ケントウ</t>
    </rPh>
    <phoneticPr fontId="2"/>
  </si>
  <si>
    <t>-</t>
  </si>
  <si>
    <t>部局名 ：商工労働部</t>
    <rPh sb="0" eb="3">
      <t>ブキョクメイ</t>
    </rPh>
    <rPh sb="5" eb="10">
      <t>ショウコウロウドウブ</t>
    </rPh>
    <phoneticPr fontId="2"/>
  </si>
  <si>
    <t>沖縄ＩＴ津梁パーク施設の設置及び管理に関する条例</t>
    <rPh sb="0" eb="2">
      <t>オキナワ</t>
    </rPh>
    <rPh sb="4" eb="6">
      <t>シンリョウ</t>
    </rPh>
    <rPh sb="9" eb="11">
      <t>シセツ</t>
    </rPh>
    <rPh sb="12" eb="14">
      <t>セッチ</t>
    </rPh>
    <rPh sb="14" eb="15">
      <t>オヨ</t>
    </rPh>
    <rPh sb="16" eb="18">
      <t>カンリ</t>
    </rPh>
    <rPh sb="19" eb="20">
      <t>カン</t>
    </rPh>
    <rPh sb="22" eb="24">
      <t>ジョウレイ</t>
    </rPh>
    <phoneticPr fontId="2"/>
  </si>
  <si>
    <t>ものづくり振興課</t>
  </si>
  <si>
    <t>沖縄県使用料及び手数料条例</t>
    <rPh sb="0" eb="3">
      <t>オキナワケン</t>
    </rPh>
    <rPh sb="3" eb="6">
      <t>シヨウリョウ</t>
    </rPh>
    <rPh sb="6" eb="7">
      <t>オヨ</t>
    </rPh>
    <rPh sb="8" eb="11">
      <t>テスウリョウ</t>
    </rPh>
    <rPh sb="11" eb="13">
      <t>ジョウレイ</t>
    </rPh>
    <phoneticPr fontId="2"/>
  </si>
  <si>
    <t>商工労働部（総括表）へ</t>
    <rPh sb="0" eb="4">
      <t>ショウコウロウドウ</t>
    </rPh>
    <rPh sb="4" eb="5">
      <t>ブ</t>
    </rPh>
    <rPh sb="5" eb="6">
      <t>フクベ</t>
    </rPh>
    <rPh sb="6" eb="9">
      <t>ソウカツヒョウ</t>
    </rPh>
    <phoneticPr fontId="2"/>
  </si>
  <si>
    <t>商工労働部</t>
    <rPh sb="0" eb="5">
      <t>ショウコウロウドウブ</t>
    </rPh>
    <phoneticPr fontId="2"/>
  </si>
  <si>
    <t>廃止</t>
    <rPh sb="0" eb="2">
      <t>ハイシ</t>
    </rPh>
    <phoneticPr fontId="2"/>
  </si>
  <si>
    <t>1～2</t>
    <phoneticPr fontId="2"/>
  </si>
  <si>
    <t>部局名 ：文化観光スポーツ部</t>
    <rPh sb="0" eb="3">
      <t>ブキョクメイ</t>
    </rPh>
    <rPh sb="5" eb="7">
      <t>ブンカ</t>
    </rPh>
    <rPh sb="7" eb="9">
      <t>カンコウ</t>
    </rPh>
    <rPh sb="13" eb="14">
      <t>ブ</t>
    </rPh>
    <phoneticPr fontId="2"/>
  </si>
  <si>
    <t>部局名 ：土木建築部</t>
    <rPh sb="0" eb="3">
      <t>ブキョクメイ</t>
    </rPh>
    <rPh sb="5" eb="7">
      <t>ドボク</t>
    </rPh>
    <rPh sb="7" eb="9">
      <t>ケンチク</t>
    </rPh>
    <rPh sb="9" eb="10">
      <t>ブ</t>
    </rPh>
    <phoneticPr fontId="2"/>
  </si>
  <si>
    <t>沖縄県立奥武山総合運動場の設置及び管理に関する条例</t>
  </si>
  <si>
    <t>文化観光部（総括表）へ</t>
    <rPh sb="0" eb="2">
      <t>ブンカ</t>
    </rPh>
    <rPh sb="2" eb="4">
      <t>カンコウ</t>
    </rPh>
    <rPh sb="4" eb="5">
      <t>ブ</t>
    </rPh>
    <rPh sb="5" eb="6">
      <t>フクベ</t>
    </rPh>
    <rPh sb="6" eb="9">
      <t>ソウカツヒョウ</t>
    </rPh>
    <phoneticPr fontId="2"/>
  </si>
  <si>
    <t>部局名 ：土木建築部</t>
    <rPh sb="0" eb="3">
      <t>ブキョクメイ</t>
    </rPh>
    <rPh sb="5" eb="10">
      <t>ドボクケンチクブ</t>
    </rPh>
    <phoneticPr fontId="2"/>
  </si>
  <si>
    <t>廃止</t>
    <rPh sb="0" eb="2">
      <t>ハイシ</t>
    </rPh>
    <phoneticPr fontId="2"/>
  </si>
  <si>
    <t>土木建築部（総括表）へ</t>
    <rPh sb="0" eb="2">
      <t>ドボク</t>
    </rPh>
    <rPh sb="2" eb="4">
      <t>ケンチク</t>
    </rPh>
    <rPh sb="4" eb="5">
      <t>ブ</t>
    </rPh>
    <rPh sb="5" eb="6">
      <t>フクベ</t>
    </rPh>
    <rPh sb="6" eb="9">
      <t>ソウカツヒョウ</t>
    </rPh>
    <phoneticPr fontId="2"/>
  </si>
  <si>
    <t>部局名 ：教育委員会</t>
    <rPh sb="0" eb="3">
      <t>ブキョクメイ</t>
    </rPh>
    <rPh sb="5" eb="7">
      <t>キョウイク</t>
    </rPh>
    <rPh sb="7" eb="10">
      <t>イインカイ</t>
    </rPh>
    <phoneticPr fontId="2"/>
  </si>
  <si>
    <t>1～8</t>
    <phoneticPr fontId="2"/>
  </si>
  <si>
    <t>教育委員会</t>
    <rPh sb="0" eb="2">
      <t>キョウイク</t>
    </rPh>
    <rPh sb="2" eb="5">
      <t>イインカイ</t>
    </rPh>
    <phoneticPr fontId="2"/>
  </si>
  <si>
    <t>土木建築部</t>
    <rPh sb="0" eb="2">
      <t>ドボク</t>
    </rPh>
    <rPh sb="2" eb="5">
      <t>ケンチクブ</t>
    </rPh>
    <phoneticPr fontId="2"/>
  </si>
  <si>
    <t>教育委員会（総括表）へ</t>
    <rPh sb="0" eb="2">
      <t>キョウイク</t>
    </rPh>
    <rPh sb="2" eb="5">
      <t>イインカイ</t>
    </rPh>
    <rPh sb="5" eb="6">
      <t>フクベ</t>
    </rPh>
    <rPh sb="6" eb="9">
      <t>ソウカツヒョウ</t>
    </rPh>
    <phoneticPr fontId="2"/>
  </si>
  <si>
    <t>部局名 ：公安委員会</t>
    <rPh sb="0" eb="3">
      <t>ブキョクメイ</t>
    </rPh>
    <rPh sb="5" eb="7">
      <t>コウアン</t>
    </rPh>
    <rPh sb="7" eb="10">
      <t>イインカイ</t>
    </rPh>
    <phoneticPr fontId="2"/>
  </si>
  <si>
    <t>公安委員会（総括表）へ</t>
    <rPh sb="0" eb="2">
      <t>コウアン</t>
    </rPh>
    <rPh sb="2" eb="5">
      <t>イインカイ</t>
    </rPh>
    <rPh sb="5" eb="6">
      <t>フクベ</t>
    </rPh>
    <rPh sb="6" eb="9">
      <t>ソウカツヒョウ</t>
    </rPh>
    <phoneticPr fontId="2"/>
  </si>
  <si>
    <t>【現状料金を維持する理由】</t>
    <phoneticPr fontId="2"/>
  </si>
  <si>
    <t>現状料金を維持する理由</t>
    <rPh sb="0" eb="2">
      <t>ゲンジョウ</t>
    </rPh>
    <rPh sb="2" eb="4">
      <t>リョウキン</t>
    </rPh>
    <rPh sb="5" eb="7">
      <t>イジ</t>
    </rPh>
    <rPh sb="9" eb="11">
      <t>リユウ</t>
    </rPh>
    <phoneticPr fontId="2"/>
  </si>
  <si>
    <t>部　局　名</t>
    <rPh sb="0" eb="1">
      <t>ブ</t>
    </rPh>
    <rPh sb="2" eb="3">
      <t>キョク</t>
    </rPh>
    <rPh sb="4" eb="5">
      <t>メイ</t>
    </rPh>
    <phoneticPr fontId="2"/>
  </si>
  <si>
    <t>衛生環境研究所手数料</t>
    <phoneticPr fontId="2"/>
  </si>
  <si>
    <t>098-866-2169</t>
    <phoneticPr fontId="2"/>
  </si>
  <si>
    <t>沖縄ＩＴ津梁パーク施設に係る施設使用料</t>
    <rPh sb="0" eb="2">
      <t>オキナワ</t>
    </rPh>
    <rPh sb="4" eb="6">
      <t>シンリョウ</t>
    </rPh>
    <rPh sb="9" eb="11">
      <t>シセツ</t>
    </rPh>
    <phoneticPr fontId="2"/>
  </si>
  <si>
    <t>098-866-2708</t>
  </si>
  <si>
    <t>農林水産部</t>
    <rPh sb="0" eb="2">
      <t>ノウリン</t>
    </rPh>
    <rPh sb="2" eb="5">
      <t>スイサンブ</t>
    </rPh>
    <phoneticPr fontId="2"/>
  </si>
  <si>
    <t>演台</t>
  </si>
  <si>
    <t>花台</t>
  </si>
  <si>
    <t>ダイナミックマイク</t>
  </si>
  <si>
    <t>ビデオプロジェクター</t>
  </si>
  <si>
    <t>環境保全課</t>
    <rPh sb="0" eb="2">
      <t>カンキョウ</t>
    </rPh>
    <rPh sb="2" eb="4">
      <t>ホゼン</t>
    </rPh>
    <rPh sb="4" eb="5">
      <t>カ</t>
    </rPh>
    <phoneticPr fontId="2"/>
  </si>
  <si>
    <t>098-866-2236</t>
  </si>
  <si>
    <t>部局名 ： 生活福祉部</t>
    <rPh sb="0" eb="3">
      <t>ブキョクメイ</t>
    </rPh>
    <rPh sb="6" eb="8">
      <t>セイカツ</t>
    </rPh>
    <rPh sb="8" eb="11">
      <t>フクシブ</t>
    </rPh>
    <phoneticPr fontId="2"/>
  </si>
  <si>
    <t>部局名 ：生活福祉部</t>
    <rPh sb="0" eb="3">
      <t>ブキョクメイ</t>
    </rPh>
    <rPh sb="5" eb="7">
      <t>セイカツ</t>
    </rPh>
    <rPh sb="7" eb="10">
      <t>フクシブ</t>
    </rPh>
    <phoneticPr fontId="2"/>
  </si>
  <si>
    <t>部局名 ： こども未来部</t>
    <rPh sb="0" eb="3">
      <t>ブキョクメイ</t>
    </rPh>
    <rPh sb="9" eb="12">
      <t>ミライブ</t>
    </rPh>
    <phoneticPr fontId="2"/>
  </si>
  <si>
    <t>部局名 ： 保健医療介護部</t>
    <rPh sb="0" eb="3">
      <t>ブキョクメイ</t>
    </rPh>
    <rPh sb="6" eb="8">
      <t>ホケン</t>
    </rPh>
    <rPh sb="8" eb="10">
      <t>イリョウ</t>
    </rPh>
    <rPh sb="10" eb="12">
      <t>カイゴ</t>
    </rPh>
    <rPh sb="12" eb="13">
      <t>ブ</t>
    </rPh>
    <phoneticPr fontId="2"/>
  </si>
  <si>
    <t>保健医療介護部（総括表）へ</t>
    <rPh sb="0" eb="4">
      <t>ホケンイリョウ</t>
    </rPh>
    <rPh sb="4" eb="6">
      <t>カイゴ</t>
    </rPh>
    <rPh sb="6" eb="7">
      <t>ブ</t>
    </rPh>
    <rPh sb="7" eb="8">
      <t>フクベ</t>
    </rPh>
    <rPh sb="8" eb="11">
      <t>ソウカツヒョウ</t>
    </rPh>
    <phoneticPr fontId="2"/>
  </si>
  <si>
    <t>こども未来部（総括表）へ</t>
    <rPh sb="3" eb="5">
      <t>ミライ</t>
    </rPh>
    <rPh sb="5" eb="6">
      <t>ブ</t>
    </rPh>
    <rPh sb="7" eb="10">
      <t>ソウカツヒョウ</t>
    </rPh>
    <phoneticPr fontId="2"/>
  </si>
  <si>
    <t>保健医療介護部</t>
    <rPh sb="0" eb="2">
      <t>ホケン</t>
    </rPh>
    <rPh sb="2" eb="4">
      <t>イリョウ</t>
    </rPh>
    <rPh sb="4" eb="6">
      <t>カイゴ</t>
    </rPh>
    <rPh sb="6" eb="7">
      <t>ブ</t>
    </rPh>
    <phoneticPr fontId="2"/>
  </si>
  <si>
    <t>098-866-2280</t>
  </si>
  <si>
    <t>098-866-2300</t>
  </si>
  <si>
    <t>098-866-2269</t>
  </si>
  <si>
    <t>沖縄県立農業大学校の設置及び管理に関する条例</t>
  </si>
  <si>
    <t>農業大学校授業料</t>
  </si>
  <si>
    <t>医薬品販売業許可申請手数料</t>
  </si>
  <si>
    <t>医薬品販売業許可更新申請手数料</t>
  </si>
  <si>
    <t>沖縄県漁港管理条例</t>
    <phoneticPr fontId="2"/>
  </si>
  <si>
    <t>沖縄ＩＴ津梁パーク施設の設置及び管理に関する条例</t>
  </si>
  <si>
    <t>中核機能支援施設の施設使用料</t>
  </si>
  <si>
    <t>プレゼンテーションルーム</t>
  </si>
  <si>
    <t>ラウンジ</t>
  </si>
  <si>
    <t>会議室</t>
  </si>
  <si>
    <t>観覧料</t>
    <rPh sb="0" eb="3">
      <t>カンランリョウ</t>
    </rPh>
    <phoneticPr fontId="2"/>
  </si>
  <si>
    <t>司会台</t>
  </si>
  <si>
    <t>コンデンサーマイク</t>
  </si>
  <si>
    <t>ビデオテープレコーダー</t>
  </si>
  <si>
    <t>ＤＶＤプレーヤー</t>
  </si>
  <si>
    <t>ＣＤ、ＭＤプレーヤー</t>
  </si>
  <si>
    <t>ボーダーライト</t>
  </si>
  <si>
    <t>サスペンションライト</t>
  </si>
  <si>
    <t>奥武山水泳プール
専用利用　25メートルプール</t>
    <rPh sb="0" eb="3">
      <t>オウノヤマ</t>
    </rPh>
    <rPh sb="3" eb="5">
      <t>スイエイ</t>
    </rPh>
    <rPh sb="9" eb="11">
      <t>センヨウ</t>
    </rPh>
    <rPh sb="11" eb="13">
      <t>リヨウ</t>
    </rPh>
    <phoneticPr fontId="3"/>
  </si>
  <si>
    <t>【児童・生徒】1時間</t>
    <rPh sb="8" eb="10">
      <t>ジカン</t>
    </rPh>
    <phoneticPr fontId="3"/>
  </si>
  <si>
    <t>【一般・学生】1時間</t>
    <rPh sb="8" eb="10">
      <t>ジカン</t>
    </rPh>
    <phoneticPr fontId="3"/>
  </si>
  <si>
    <t>【高齢者】1時間</t>
    <rPh sb="1" eb="4">
      <t>コウレイシャ</t>
    </rPh>
    <rPh sb="6" eb="8">
      <t>ジカン</t>
    </rPh>
    <phoneticPr fontId="3"/>
  </si>
  <si>
    <t>奥武山水泳プール
専用利用　50メートルプール</t>
    <rPh sb="0" eb="3">
      <t>オウノヤマ</t>
    </rPh>
    <rPh sb="3" eb="5">
      <t>スイエイ</t>
    </rPh>
    <rPh sb="9" eb="11">
      <t>センヨウ</t>
    </rPh>
    <rPh sb="11" eb="13">
      <t>リヨウ</t>
    </rPh>
    <phoneticPr fontId="3"/>
  </si>
  <si>
    <t>スポーツ振興課</t>
    <rPh sb="4" eb="6">
      <t>シンコウ</t>
    </rPh>
    <rPh sb="6" eb="7">
      <t>カ</t>
    </rPh>
    <phoneticPr fontId="2"/>
  </si>
  <si>
    <t>沖縄県立博物館・美術館の設置及び管理に関する条例</t>
  </si>
  <si>
    <t>メインスピーカー</t>
  </si>
  <si>
    <t>ＨＤ／ＤＶＤレコーダー</t>
  </si>
  <si>
    <t>アッパーホリゾンライト</t>
  </si>
  <si>
    <t>シーリングライト</t>
  </si>
  <si>
    <t>センターピンスポットライト</t>
  </si>
  <si>
    <t>書画カメラ</t>
  </si>
  <si>
    <t>電動スクリーン</t>
  </si>
  <si>
    <t>35ミリフィルム映写機</t>
  </si>
  <si>
    <t>講堂</t>
  </si>
  <si>
    <t>施設使用料</t>
    <rPh sb="0" eb="2">
      <t>シセツ</t>
    </rPh>
    <rPh sb="2" eb="5">
      <t>シヨウリョウ</t>
    </rPh>
    <phoneticPr fontId="2"/>
  </si>
  <si>
    <t>博物館企画展示室（入場料徴収なし）</t>
    <rPh sb="0" eb="3">
      <t>ハクブツカン</t>
    </rPh>
    <rPh sb="3" eb="5">
      <t>キカク</t>
    </rPh>
    <rPh sb="5" eb="8">
      <t>テンジシツ</t>
    </rPh>
    <rPh sb="9" eb="12">
      <t>ニュウジョウリョウ</t>
    </rPh>
    <rPh sb="12" eb="14">
      <t>チョウシュウ</t>
    </rPh>
    <phoneticPr fontId="2"/>
  </si>
  <si>
    <t>文化振興課</t>
    <rPh sb="0" eb="5">
      <t>ブンカシンコウカ</t>
    </rPh>
    <phoneticPr fontId="2"/>
  </si>
  <si>
    <t>博物館企画展示室（入場料徴収あり）</t>
    <rPh sb="0" eb="3">
      <t>ハクブツカン</t>
    </rPh>
    <rPh sb="3" eb="5">
      <t>キカク</t>
    </rPh>
    <rPh sb="5" eb="8">
      <t>テンジシツ</t>
    </rPh>
    <rPh sb="9" eb="12">
      <t>ニュウジョウリョウ</t>
    </rPh>
    <rPh sb="12" eb="14">
      <t>チョウシュウ</t>
    </rPh>
    <phoneticPr fontId="2"/>
  </si>
  <si>
    <t>博物館特別展示室（入場料徴収なし）</t>
    <rPh sb="0" eb="3">
      <t>ハクブツカン</t>
    </rPh>
    <rPh sb="3" eb="5">
      <t>トクベツ</t>
    </rPh>
    <rPh sb="5" eb="8">
      <t>テンジシツ</t>
    </rPh>
    <rPh sb="9" eb="12">
      <t>ニュウジョウリョウ</t>
    </rPh>
    <rPh sb="12" eb="14">
      <t>チョウシュウ</t>
    </rPh>
    <phoneticPr fontId="2"/>
  </si>
  <si>
    <t>博物館特別展示室（入場料徴収あり）</t>
    <rPh sb="0" eb="3">
      <t>ハクブツカン</t>
    </rPh>
    <rPh sb="3" eb="5">
      <t>トクベツ</t>
    </rPh>
    <rPh sb="5" eb="8">
      <t>テンジシツ</t>
    </rPh>
    <rPh sb="9" eb="12">
      <t>ニュウジョウリョウ</t>
    </rPh>
    <rPh sb="12" eb="14">
      <t>チョウシュウ</t>
    </rPh>
    <phoneticPr fontId="2"/>
  </si>
  <si>
    <t>博物館実習室（入場料徴収なし）</t>
    <rPh sb="0" eb="3">
      <t>ハクブツカン</t>
    </rPh>
    <rPh sb="3" eb="6">
      <t>ジッシュウシツ</t>
    </rPh>
    <rPh sb="7" eb="10">
      <t>ニュウジョウリョウ</t>
    </rPh>
    <rPh sb="10" eb="12">
      <t>チョウシュウ</t>
    </rPh>
    <phoneticPr fontId="2"/>
  </si>
  <si>
    <t>博物館実習室（入場料徴収あり）</t>
    <rPh sb="0" eb="3">
      <t>ハクブツカン</t>
    </rPh>
    <rPh sb="3" eb="6">
      <t>ジッシュウシツ</t>
    </rPh>
    <rPh sb="7" eb="10">
      <t>ニュウジョウリョウ</t>
    </rPh>
    <rPh sb="10" eb="12">
      <t>チョウシュウ</t>
    </rPh>
    <phoneticPr fontId="2"/>
  </si>
  <si>
    <t>博物館講座室（入場料徴収なし）</t>
    <rPh sb="0" eb="3">
      <t>ハクブツカン</t>
    </rPh>
    <rPh sb="3" eb="5">
      <t>コウザ</t>
    </rPh>
    <rPh sb="5" eb="6">
      <t>シツ</t>
    </rPh>
    <rPh sb="7" eb="10">
      <t>ニュウジョウリョウ</t>
    </rPh>
    <rPh sb="10" eb="12">
      <t>チョウシュウ</t>
    </rPh>
    <phoneticPr fontId="2"/>
  </si>
  <si>
    <t>博物館講座室（入場料徴収あり）</t>
    <rPh sb="0" eb="3">
      <t>ハクブツカン</t>
    </rPh>
    <rPh sb="3" eb="5">
      <t>コウザ</t>
    </rPh>
    <rPh sb="5" eb="6">
      <t>シツ</t>
    </rPh>
    <rPh sb="7" eb="10">
      <t>ニュウジョウリョウ</t>
    </rPh>
    <rPh sb="10" eb="12">
      <t>チョウシュウ</t>
    </rPh>
    <phoneticPr fontId="2"/>
  </si>
  <si>
    <t>美術館県民ギャラリー１</t>
    <rPh sb="0" eb="3">
      <t>ビジュツカン</t>
    </rPh>
    <rPh sb="3" eb="5">
      <t>ケンミン</t>
    </rPh>
    <phoneticPr fontId="2"/>
  </si>
  <si>
    <t>美術館県民ギャラリー２</t>
    <rPh sb="0" eb="3">
      <t>ビジュツカン</t>
    </rPh>
    <rPh sb="3" eb="5">
      <t>ケンミン</t>
    </rPh>
    <phoneticPr fontId="2"/>
  </si>
  <si>
    <t>美術館県民ギャラリー３</t>
    <rPh sb="0" eb="3">
      <t>ビジュツカン</t>
    </rPh>
    <rPh sb="3" eb="5">
      <t>ケンミン</t>
    </rPh>
    <phoneticPr fontId="2"/>
  </si>
  <si>
    <t>美術館県民ギャラリースタジオ</t>
    <rPh sb="0" eb="3">
      <t>ビジュツカン</t>
    </rPh>
    <rPh sb="3" eb="5">
      <t>ケンミン</t>
    </rPh>
    <phoneticPr fontId="2"/>
  </si>
  <si>
    <t>美術館県民アトリ(入場料なし）</t>
    <rPh sb="0" eb="3">
      <t>ビジュツカン</t>
    </rPh>
    <rPh sb="3" eb="5">
      <t>ケンミン</t>
    </rPh>
    <rPh sb="9" eb="12">
      <t>ニュウジョウリョウ</t>
    </rPh>
    <phoneticPr fontId="2"/>
  </si>
  <si>
    <t>美術館県民アトリエ（入場料あり）</t>
    <rPh sb="0" eb="3">
      <t>ビジュツカン</t>
    </rPh>
    <rPh sb="3" eb="5">
      <t>ケンミン</t>
    </rPh>
    <rPh sb="10" eb="13">
      <t>ニュウジョウリョウ</t>
    </rPh>
    <phoneticPr fontId="2"/>
  </si>
  <si>
    <t>美術館子供アトリエ(入場料なし）</t>
    <rPh sb="0" eb="3">
      <t>ビジュツカン</t>
    </rPh>
    <rPh sb="3" eb="5">
      <t>コドモ</t>
    </rPh>
    <rPh sb="10" eb="13">
      <t>ニュウジョウリョウ</t>
    </rPh>
    <phoneticPr fontId="2"/>
  </si>
  <si>
    <t>美術館子供アトリエ(入場料あり）</t>
    <rPh sb="0" eb="3">
      <t>ビジュツカン</t>
    </rPh>
    <rPh sb="3" eb="5">
      <t>コドモ</t>
    </rPh>
    <rPh sb="10" eb="13">
      <t>ニュウジョウリョウ</t>
    </rPh>
    <phoneticPr fontId="2"/>
  </si>
  <si>
    <t>美術館企画展示室１（入場料徴収なし）</t>
    <rPh sb="0" eb="3">
      <t>ビジュツカン</t>
    </rPh>
    <rPh sb="3" eb="5">
      <t>キカク</t>
    </rPh>
    <rPh sb="5" eb="8">
      <t>テンジシツ</t>
    </rPh>
    <rPh sb="10" eb="13">
      <t>ニュウジョウリョウ</t>
    </rPh>
    <rPh sb="13" eb="15">
      <t>チョウシュウ</t>
    </rPh>
    <phoneticPr fontId="2"/>
  </si>
  <si>
    <t>美術館企画展示室１（入場料徴収あり）</t>
    <rPh sb="0" eb="3">
      <t>ビジュツカン</t>
    </rPh>
    <rPh sb="3" eb="5">
      <t>キカク</t>
    </rPh>
    <rPh sb="5" eb="8">
      <t>テンジシツ</t>
    </rPh>
    <rPh sb="10" eb="13">
      <t>ニュウジョウリョウ</t>
    </rPh>
    <rPh sb="13" eb="15">
      <t>チョウシュウ</t>
    </rPh>
    <phoneticPr fontId="2"/>
  </si>
  <si>
    <t>美術館企画展示室２（入場料徴収なし）</t>
    <rPh sb="0" eb="3">
      <t>ビジュツカン</t>
    </rPh>
    <rPh sb="3" eb="5">
      <t>キカク</t>
    </rPh>
    <rPh sb="5" eb="8">
      <t>テンジシツ</t>
    </rPh>
    <rPh sb="10" eb="13">
      <t>ニュウジョウリョウ</t>
    </rPh>
    <rPh sb="13" eb="15">
      <t>チョウシュウ</t>
    </rPh>
    <phoneticPr fontId="2"/>
  </si>
  <si>
    <t>美術館企画展示室２（入場料徴収あり）</t>
    <rPh sb="0" eb="3">
      <t>ビジュツカン</t>
    </rPh>
    <rPh sb="3" eb="5">
      <t>キカク</t>
    </rPh>
    <rPh sb="5" eb="8">
      <t>テンジシツ</t>
    </rPh>
    <rPh sb="10" eb="13">
      <t>ニュウジョウリョウ</t>
    </rPh>
    <rPh sb="13" eb="15">
      <t>チョウシュウ</t>
    </rPh>
    <phoneticPr fontId="2"/>
  </si>
  <si>
    <t>美術館講座室（入場料徴収なし）</t>
    <rPh sb="0" eb="3">
      <t>ビジュツカン</t>
    </rPh>
    <rPh sb="3" eb="5">
      <t>コウザ</t>
    </rPh>
    <rPh sb="5" eb="6">
      <t>シツ</t>
    </rPh>
    <rPh sb="7" eb="10">
      <t>ニュウジョウリョウ</t>
    </rPh>
    <rPh sb="10" eb="12">
      <t>チョウシュウ</t>
    </rPh>
    <phoneticPr fontId="2"/>
  </si>
  <si>
    <t>美術館講座室（入場料徴収あり）</t>
    <rPh sb="0" eb="3">
      <t>ビジュツカン</t>
    </rPh>
    <rPh sb="3" eb="5">
      <t>コウザ</t>
    </rPh>
    <rPh sb="5" eb="6">
      <t>シツ</t>
    </rPh>
    <rPh sb="7" eb="10">
      <t>ニュウジョウリョウ</t>
    </rPh>
    <rPh sb="10" eb="12">
      <t>チョウシュウ</t>
    </rPh>
    <phoneticPr fontId="2"/>
  </si>
  <si>
    <t>講堂（入場料徴収なし）</t>
    <rPh sb="0" eb="2">
      <t>コウドウ</t>
    </rPh>
    <rPh sb="3" eb="6">
      <t>ニュウジョウリョウ</t>
    </rPh>
    <rPh sb="6" eb="8">
      <t>チョウシュウ</t>
    </rPh>
    <phoneticPr fontId="2"/>
  </si>
  <si>
    <t>講堂（入場料徴収あり）</t>
    <rPh sb="0" eb="2">
      <t>コウドウ</t>
    </rPh>
    <rPh sb="3" eb="6">
      <t>ニュウジョウリョウ</t>
    </rPh>
    <rPh sb="6" eb="8">
      <t>チョウシュウ</t>
    </rPh>
    <phoneticPr fontId="2"/>
  </si>
  <si>
    <t>企画展・特別展</t>
    <rPh sb="0" eb="3">
      <t>キカクテン</t>
    </rPh>
    <rPh sb="4" eb="7">
      <t>トクベツテン</t>
    </rPh>
    <phoneticPr fontId="2"/>
  </si>
  <si>
    <t>博物館常設展（一般）</t>
    <rPh sb="0" eb="3">
      <t>ハクブツカン</t>
    </rPh>
    <rPh sb="3" eb="6">
      <t>ジョウセツテン</t>
    </rPh>
    <rPh sb="7" eb="9">
      <t>イッパン</t>
    </rPh>
    <phoneticPr fontId="9"/>
  </si>
  <si>
    <t>博物館常設展（一般・団体）</t>
    <rPh sb="0" eb="3">
      <t>ハクブツカン</t>
    </rPh>
    <rPh sb="3" eb="6">
      <t>ジョウセツテン</t>
    </rPh>
    <rPh sb="7" eb="9">
      <t>イッパン</t>
    </rPh>
    <rPh sb="10" eb="12">
      <t>ダンタイ</t>
    </rPh>
    <phoneticPr fontId="9"/>
  </si>
  <si>
    <t>博物館常設展（大学・高校）</t>
    <rPh sb="0" eb="3">
      <t>ハクブツカン</t>
    </rPh>
    <rPh sb="3" eb="6">
      <t>ジョウセツテン</t>
    </rPh>
    <rPh sb="7" eb="9">
      <t>ダイガク</t>
    </rPh>
    <rPh sb="10" eb="12">
      <t>コウコウ</t>
    </rPh>
    <phoneticPr fontId="9"/>
  </si>
  <si>
    <t>博物館常設展（大学・高校・団体）</t>
    <rPh sb="0" eb="3">
      <t>ハクブツカン</t>
    </rPh>
    <rPh sb="3" eb="6">
      <t>ジョウセツテン</t>
    </rPh>
    <rPh sb="7" eb="9">
      <t>ダイガク</t>
    </rPh>
    <rPh sb="10" eb="12">
      <t>コウコウ</t>
    </rPh>
    <rPh sb="13" eb="15">
      <t>ダンタイ</t>
    </rPh>
    <phoneticPr fontId="9"/>
  </si>
  <si>
    <t>博物館常設展（小学・中学）</t>
    <rPh sb="0" eb="3">
      <t>ハクブツカン</t>
    </rPh>
    <rPh sb="3" eb="6">
      <t>ジョウセツテン</t>
    </rPh>
    <rPh sb="7" eb="9">
      <t>ショウガク</t>
    </rPh>
    <rPh sb="10" eb="12">
      <t>チュウガク</t>
    </rPh>
    <phoneticPr fontId="9"/>
  </si>
  <si>
    <t>博物館常設展（小学・中学・団体）</t>
    <rPh sb="0" eb="3">
      <t>ハクブツカン</t>
    </rPh>
    <rPh sb="3" eb="6">
      <t>ジョウセツテン</t>
    </rPh>
    <rPh sb="7" eb="9">
      <t>ショウガク</t>
    </rPh>
    <rPh sb="10" eb="12">
      <t>チュウガク</t>
    </rPh>
    <rPh sb="13" eb="15">
      <t>ダンタイ</t>
    </rPh>
    <phoneticPr fontId="9"/>
  </si>
  <si>
    <t>美術館ｺﾚｸｼｮﾝ展（一般）</t>
    <rPh sb="0" eb="3">
      <t>ビジュツカン</t>
    </rPh>
    <rPh sb="9" eb="10">
      <t>テン</t>
    </rPh>
    <rPh sb="11" eb="13">
      <t>イッパン</t>
    </rPh>
    <phoneticPr fontId="9"/>
  </si>
  <si>
    <t>美術館ｺﾚｸｼｮﾝ展（一般・団体）</t>
    <rPh sb="0" eb="3">
      <t>ビジュツカン</t>
    </rPh>
    <rPh sb="9" eb="10">
      <t>テン</t>
    </rPh>
    <rPh sb="11" eb="13">
      <t>イッパン</t>
    </rPh>
    <rPh sb="14" eb="16">
      <t>ダンタイ</t>
    </rPh>
    <phoneticPr fontId="9"/>
  </si>
  <si>
    <t>美術館ｺﾚｸｼｮﾝ展（大学・高校）</t>
    <rPh sb="0" eb="3">
      <t>ビジュツカン</t>
    </rPh>
    <rPh sb="9" eb="10">
      <t>テン</t>
    </rPh>
    <rPh sb="11" eb="13">
      <t>ダイガク</t>
    </rPh>
    <rPh sb="14" eb="16">
      <t>コウコウ</t>
    </rPh>
    <phoneticPr fontId="9"/>
  </si>
  <si>
    <t>美術館ｺﾚｸｼｮﾝ展（大学・高校・団体）</t>
    <rPh sb="0" eb="3">
      <t>ビジュツカン</t>
    </rPh>
    <rPh sb="9" eb="10">
      <t>テン</t>
    </rPh>
    <rPh sb="11" eb="13">
      <t>ダイガク</t>
    </rPh>
    <rPh sb="14" eb="16">
      <t>コウコウ</t>
    </rPh>
    <rPh sb="17" eb="19">
      <t>ダンタイ</t>
    </rPh>
    <phoneticPr fontId="9"/>
  </si>
  <si>
    <t>美術館ｺﾚｸｼｮﾝ展（小学・中学）</t>
    <rPh sb="0" eb="3">
      <t>ビジュツカン</t>
    </rPh>
    <rPh sb="9" eb="10">
      <t>テン</t>
    </rPh>
    <rPh sb="11" eb="13">
      <t>ショウガク</t>
    </rPh>
    <rPh sb="14" eb="16">
      <t>チュウガク</t>
    </rPh>
    <phoneticPr fontId="9"/>
  </si>
  <si>
    <t>美術館ｺﾚｸｼｮﾝ展（小学・中学・団体）</t>
    <rPh sb="0" eb="3">
      <t>ビジュツカン</t>
    </rPh>
    <rPh sb="9" eb="10">
      <t>テン</t>
    </rPh>
    <rPh sb="11" eb="13">
      <t>ショウガク</t>
    </rPh>
    <rPh sb="14" eb="16">
      <t>チュウガク</t>
    </rPh>
    <rPh sb="17" eb="19">
      <t>ダンタイ</t>
    </rPh>
    <phoneticPr fontId="9"/>
  </si>
  <si>
    <t>博物館常設展（一般）※年間</t>
    <rPh sb="0" eb="3">
      <t>ハクブツカン</t>
    </rPh>
    <rPh sb="3" eb="6">
      <t>ジョウセツテン</t>
    </rPh>
    <rPh sb="7" eb="9">
      <t>イッパン</t>
    </rPh>
    <rPh sb="11" eb="13">
      <t>ネンカン</t>
    </rPh>
    <phoneticPr fontId="9"/>
  </si>
  <si>
    <t>博物館常設展（大学・高校）※年間</t>
    <rPh sb="0" eb="3">
      <t>ハクブツカン</t>
    </rPh>
    <rPh sb="3" eb="6">
      <t>ジョウセツテン</t>
    </rPh>
    <rPh sb="7" eb="9">
      <t>ダイガク</t>
    </rPh>
    <rPh sb="10" eb="12">
      <t>コウコウ</t>
    </rPh>
    <rPh sb="14" eb="16">
      <t>ネンカン</t>
    </rPh>
    <phoneticPr fontId="9"/>
  </si>
  <si>
    <t>博物館常設展（中学・小学－県外）※年間</t>
    <rPh sb="0" eb="3">
      <t>ハクブツカン</t>
    </rPh>
    <rPh sb="3" eb="6">
      <t>ジョウセツテン</t>
    </rPh>
    <rPh sb="7" eb="9">
      <t>チュウガク</t>
    </rPh>
    <rPh sb="10" eb="12">
      <t>ショウガク</t>
    </rPh>
    <rPh sb="13" eb="15">
      <t>ケンガイ</t>
    </rPh>
    <rPh sb="17" eb="19">
      <t>ネンカン</t>
    </rPh>
    <phoneticPr fontId="9"/>
  </si>
  <si>
    <t>博物館常設・企画・特別展（一般）※年間</t>
    <rPh sb="0" eb="3">
      <t>ハクブツカン</t>
    </rPh>
    <rPh sb="3" eb="5">
      <t>ジョウセツ</t>
    </rPh>
    <rPh sb="6" eb="8">
      <t>キカク</t>
    </rPh>
    <rPh sb="9" eb="12">
      <t>トクベツテン</t>
    </rPh>
    <rPh sb="13" eb="15">
      <t>イッパン</t>
    </rPh>
    <rPh sb="17" eb="19">
      <t>ネンカン</t>
    </rPh>
    <phoneticPr fontId="9"/>
  </si>
  <si>
    <t>博物館常設・企画・特別展（大学・高校）※年間</t>
    <rPh sb="0" eb="3">
      <t>ハクブツカン</t>
    </rPh>
    <rPh sb="3" eb="5">
      <t>ジョウセツ</t>
    </rPh>
    <rPh sb="6" eb="8">
      <t>キカク</t>
    </rPh>
    <rPh sb="9" eb="12">
      <t>トクベツテン</t>
    </rPh>
    <rPh sb="13" eb="15">
      <t>ダイガク</t>
    </rPh>
    <rPh sb="16" eb="18">
      <t>コウコウ</t>
    </rPh>
    <rPh sb="20" eb="22">
      <t>ネンカン</t>
    </rPh>
    <phoneticPr fontId="9"/>
  </si>
  <si>
    <t>博物館常設・企画・特別展（中学・小学－県外）※年間</t>
    <rPh sb="0" eb="3">
      <t>ハクブツカン</t>
    </rPh>
    <rPh sb="3" eb="5">
      <t>ジョウセツ</t>
    </rPh>
    <rPh sb="6" eb="8">
      <t>キカク</t>
    </rPh>
    <rPh sb="9" eb="12">
      <t>トクベツテン</t>
    </rPh>
    <rPh sb="13" eb="15">
      <t>チュウガク</t>
    </rPh>
    <rPh sb="16" eb="18">
      <t>ショウガク</t>
    </rPh>
    <rPh sb="19" eb="21">
      <t>ケンガイ</t>
    </rPh>
    <rPh sb="23" eb="25">
      <t>ネンカン</t>
    </rPh>
    <phoneticPr fontId="9"/>
  </si>
  <si>
    <t>博物館常設・企画・特別展（中学・小学－県内）※年間</t>
    <rPh sb="0" eb="3">
      <t>ハクブツカン</t>
    </rPh>
    <rPh sb="3" eb="5">
      <t>ジョウセツ</t>
    </rPh>
    <rPh sb="6" eb="8">
      <t>キカク</t>
    </rPh>
    <rPh sb="9" eb="12">
      <t>トクベツテン</t>
    </rPh>
    <rPh sb="13" eb="15">
      <t>チュウガク</t>
    </rPh>
    <rPh sb="16" eb="18">
      <t>ショウガク</t>
    </rPh>
    <rPh sb="19" eb="21">
      <t>ケンナイ</t>
    </rPh>
    <rPh sb="23" eb="25">
      <t>ネンカン</t>
    </rPh>
    <phoneticPr fontId="9"/>
  </si>
  <si>
    <t>美術館常設展（一般）※年間</t>
    <rPh sb="0" eb="3">
      <t>ビジュツカン</t>
    </rPh>
    <rPh sb="3" eb="5">
      <t>ジョウセツ</t>
    </rPh>
    <rPh sb="5" eb="6">
      <t>テン</t>
    </rPh>
    <rPh sb="7" eb="9">
      <t>イッパン</t>
    </rPh>
    <rPh sb="11" eb="13">
      <t>ネンカン</t>
    </rPh>
    <phoneticPr fontId="9"/>
  </si>
  <si>
    <t>美術館常設展（大学・高校）※年間</t>
    <rPh sb="0" eb="3">
      <t>ビジュツカン</t>
    </rPh>
    <rPh sb="3" eb="5">
      <t>ジョウセツ</t>
    </rPh>
    <rPh sb="5" eb="6">
      <t>テン</t>
    </rPh>
    <rPh sb="7" eb="9">
      <t>ダイガク</t>
    </rPh>
    <rPh sb="10" eb="12">
      <t>コウコウ</t>
    </rPh>
    <rPh sb="14" eb="16">
      <t>ネンカン</t>
    </rPh>
    <phoneticPr fontId="9"/>
  </si>
  <si>
    <t>美術館常設展（中学・小学－県外）※年間</t>
    <rPh sb="0" eb="3">
      <t>ビジュツカン</t>
    </rPh>
    <rPh sb="3" eb="5">
      <t>ジョウセツ</t>
    </rPh>
    <rPh sb="5" eb="6">
      <t>テン</t>
    </rPh>
    <rPh sb="7" eb="9">
      <t>チュウガク</t>
    </rPh>
    <rPh sb="10" eb="12">
      <t>ショウガク</t>
    </rPh>
    <rPh sb="13" eb="15">
      <t>ケンガイ</t>
    </rPh>
    <rPh sb="17" eb="19">
      <t>ネンカン</t>
    </rPh>
    <phoneticPr fontId="9"/>
  </si>
  <si>
    <t>美術館常設・企画展（一般）※年間</t>
    <rPh sb="0" eb="3">
      <t>ビジュツカン</t>
    </rPh>
    <rPh sb="3" eb="5">
      <t>ジョウセツ</t>
    </rPh>
    <rPh sb="6" eb="9">
      <t>キカクテン</t>
    </rPh>
    <rPh sb="10" eb="12">
      <t>イッパン</t>
    </rPh>
    <rPh sb="14" eb="16">
      <t>ネンカン</t>
    </rPh>
    <phoneticPr fontId="9"/>
  </si>
  <si>
    <t>美術館常設・企画展（大学・高校）※年間</t>
    <rPh sb="0" eb="3">
      <t>ビジュツカン</t>
    </rPh>
    <rPh sb="3" eb="5">
      <t>ジョウセツ</t>
    </rPh>
    <rPh sb="6" eb="9">
      <t>キカクテン</t>
    </rPh>
    <rPh sb="10" eb="12">
      <t>ダイガク</t>
    </rPh>
    <rPh sb="13" eb="15">
      <t>コウコウ</t>
    </rPh>
    <rPh sb="17" eb="19">
      <t>ネンカン</t>
    </rPh>
    <phoneticPr fontId="9"/>
  </si>
  <si>
    <t>美術館常設・企画展（中学・小学－県外）※年間</t>
    <rPh sb="0" eb="3">
      <t>ビジュツカン</t>
    </rPh>
    <rPh sb="3" eb="5">
      <t>ジョウセツ</t>
    </rPh>
    <rPh sb="6" eb="9">
      <t>キカクテン</t>
    </rPh>
    <rPh sb="10" eb="12">
      <t>チュウガク</t>
    </rPh>
    <rPh sb="13" eb="15">
      <t>ショウガク</t>
    </rPh>
    <rPh sb="16" eb="18">
      <t>ケンガイ</t>
    </rPh>
    <rPh sb="20" eb="22">
      <t>ネンカン</t>
    </rPh>
    <phoneticPr fontId="9"/>
  </si>
  <si>
    <t>美術館常設・企画展（中学・小学－県内）※年間</t>
    <rPh sb="0" eb="3">
      <t>ビジュツカン</t>
    </rPh>
    <rPh sb="3" eb="5">
      <t>ジョウセツ</t>
    </rPh>
    <rPh sb="6" eb="9">
      <t>キカクテン</t>
    </rPh>
    <rPh sb="10" eb="12">
      <t>チュウガク</t>
    </rPh>
    <rPh sb="13" eb="15">
      <t>ショウガク</t>
    </rPh>
    <rPh sb="16" eb="18">
      <t>ケンナイ</t>
    </rPh>
    <rPh sb="20" eb="22">
      <t>ネンカン</t>
    </rPh>
    <phoneticPr fontId="9"/>
  </si>
  <si>
    <t>沖縄県立博物館・美術館の設置及び管理に関する条例・管理規則</t>
    <rPh sb="25" eb="27">
      <t>カンリ</t>
    </rPh>
    <rPh sb="27" eb="29">
      <t>キソク</t>
    </rPh>
    <phoneticPr fontId="2"/>
  </si>
  <si>
    <t>付属設備利用料金</t>
    <rPh sb="0" eb="2">
      <t>フゾク</t>
    </rPh>
    <rPh sb="2" eb="4">
      <t>セツビ</t>
    </rPh>
    <rPh sb="4" eb="6">
      <t>リヨウ</t>
    </rPh>
    <rPh sb="6" eb="8">
      <t>リョウキン</t>
    </rPh>
    <phoneticPr fontId="2"/>
  </si>
  <si>
    <t>冷房設備利用料金</t>
    <rPh sb="0" eb="2">
      <t>レイボウ</t>
    </rPh>
    <rPh sb="2" eb="4">
      <t>セツビ</t>
    </rPh>
    <rPh sb="4" eb="6">
      <t>リヨウ</t>
    </rPh>
    <rPh sb="6" eb="8">
      <t>リョウキン</t>
    </rPh>
    <phoneticPr fontId="2"/>
  </si>
  <si>
    <t>博物館企画展示室</t>
    <rPh sb="0" eb="3">
      <t>ハクブツカン</t>
    </rPh>
    <phoneticPr fontId="2"/>
  </si>
  <si>
    <t>博物館特別展示室</t>
    <rPh sb="0" eb="3">
      <t>ハクブツカン</t>
    </rPh>
    <phoneticPr fontId="2"/>
  </si>
  <si>
    <t>博物館実習室</t>
    <rPh sb="0" eb="3">
      <t>ハクブツカン</t>
    </rPh>
    <phoneticPr fontId="2"/>
  </si>
  <si>
    <t>博物館講座室</t>
    <rPh sb="0" eb="3">
      <t>ハクブツカン</t>
    </rPh>
    <phoneticPr fontId="2"/>
  </si>
  <si>
    <t>美術館県民ギャラリー１</t>
    <rPh sb="0" eb="3">
      <t>ビジュツカン</t>
    </rPh>
    <phoneticPr fontId="2"/>
  </si>
  <si>
    <t>美術館県民ギャラリー２</t>
    <rPh sb="0" eb="3">
      <t>ビジュツカン</t>
    </rPh>
    <phoneticPr fontId="2"/>
  </si>
  <si>
    <t>美術館県民ギャラリー３</t>
    <rPh sb="0" eb="3">
      <t>ビジュツカン</t>
    </rPh>
    <phoneticPr fontId="2"/>
  </si>
  <si>
    <t>美術館県民ギャラリースタジオ</t>
    <rPh sb="0" eb="3">
      <t>ビジュツカン</t>
    </rPh>
    <phoneticPr fontId="2"/>
  </si>
  <si>
    <t>美術館県民アトリエ</t>
    <rPh sb="0" eb="3">
      <t>ビジュツカン</t>
    </rPh>
    <phoneticPr fontId="2"/>
  </si>
  <si>
    <t>美術館子供アトリエ</t>
    <rPh sb="0" eb="3">
      <t>ビジュツカン</t>
    </rPh>
    <phoneticPr fontId="2"/>
  </si>
  <si>
    <t>美術館企画展示室１</t>
    <rPh sb="0" eb="3">
      <t>ビジュツカン</t>
    </rPh>
    <phoneticPr fontId="2"/>
  </si>
  <si>
    <t>美術館企画展示室２</t>
    <rPh sb="0" eb="3">
      <t>ビジュツカン</t>
    </rPh>
    <phoneticPr fontId="2"/>
  </si>
  <si>
    <t>美術館講座室</t>
    <rPh sb="0" eb="3">
      <t>ビジュツカン</t>
    </rPh>
    <phoneticPr fontId="2"/>
  </si>
  <si>
    <t>奥武山総合運動場内スポーツ振興課所管施設等使用にかかる料金</t>
    <rPh sb="0" eb="3">
      <t>オウノヤマ</t>
    </rPh>
    <rPh sb="3" eb="8">
      <t>ソウゴウウンドウジョウ</t>
    </rPh>
    <rPh sb="8" eb="9">
      <t>ナイ</t>
    </rPh>
    <rPh sb="13" eb="16">
      <t>シンコウカ</t>
    </rPh>
    <rPh sb="16" eb="18">
      <t>ショカン</t>
    </rPh>
    <rPh sb="18" eb="20">
      <t>シセツ</t>
    </rPh>
    <rPh sb="20" eb="21">
      <t>トウ</t>
    </rPh>
    <rPh sb="21" eb="22">
      <t>ツカ</t>
    </rPh>
    <rPh sb="22" eb="23">
      <t>ヨウ</t>
    </rPh>
    <rPh sb="27" eb="29">
      <t>リョウキン</t>
    </rPh>
    <phoneticPr fontId="2"/>
  </si>
  <si>
    <t>スポーツ振興課</t>
    <rPh sb="4" eb="7">
      <t>シンコウカ</t>
    </rPh>
    <phoneticPr fontId="2"/>
  </si>
  <si>
    <t>沖縄県立博物館・美術館の観覧料及び施設利用料金</t>
    <rPh sb="0" eb="4">
      <t>オキナワケンリツ</t>
    </rPh>
    <rPh sb="4" eb="7">
      <t>ハクブツカン</t>
    </rPh>
    <rPh sb="8" eb="11">
      <t>ビジュツカン</t>
    </rPh>
    <rPh sb="12" eb="15">
      <t>カンランリョウ</t>
    </rPh>
    <rPh sb="15" eb="16">
      <t>オヨ</t>
    </rPh>
    <rPh sb="17" eb="19">
      <t>シセツ</t>
    </rPh>
    <rPh sb="19" eb="23">
      <t>リヨウリョウキン</t>
    </rPh>
    <phoneticPr fontId="2"/>
  </si>
  <si>
    <t>文化振興課</t>
    <rPh sb="0" eb="2">
      <t>ブンカ</t>
    </rPh>
    <rPh sb="2" eb="5">
      <t>シンコウカ</t>
    </rPh>
    <phoneticPr fontId="2"/>
  </si>
  <si>
    <t>098-866-2768</t>
    <phoneticPr fontId="2"/>
  </si>
  <si>
    <t>ＩＴイノベーション推進課</t>
    <rPh sb="9" eb="12">
      <t>スイシンカ</t>
    </rPh>
    <phoneticPr fontId="2"/>
  </si>
  <si>
    <t>098-866-2503</t>
  </si>
  <si>
    <t>こども未来部</t>
    <rPh sb="3" eb="5">
      <t>ミライ</t>
    </rPh>
    <rPh sb="5" eb="6">
      <t>ブ</t>
    </rPh>
    <phoneticPr fontId="2"/>
  </si>
  <si>
    <t>交通規制課</t>
    <rPh sb="0" eb="2">
      <t>コウツウ</t>
    </rPh>
    <rPh sb="2" eb="5">
      <t>キセイカ</t>
    </rPh>
    <phoneticPr fontId="3"/>
  </si>
  <si>
    <t>二輪車専用</t>
    <rPh sb="0" eb="3">
      <t>ニリンシャ</t>
    </rPh>
    <rPh sb="3" eb="5">
      <t>センヨウ</t>
    </rPh>
    <phoneticPr fontId="3"/>
  </si>
  <si>
    <t>運転免許管理課</t>
    <rPh sb="0" eb="4">
      <t>ウンテンメンキョ</t>
    </rPh>
    <rPh sb="4" eb="7">
      <t>カンリカ</t>
    </rPh>
    <phoneticPr fontId="2"/>
  </si>
  <si>
    <t>公安委員会</t>
    <rPh sb="0" eb="2">
      <t>コウアン</t>
    </rPh>
    <rPh sb="2" eb="5">
      <t>イインカイ</t>
    </rPh>
    <phoneticPr fontId="2"/>
  </si>
  <si>
    <t>保健医療介護部</t>
    <rPh sb="0" eb="1">
      <t>タモツ</t>
    </rPh>
    <rPh sb="1" eb="2">
      <t>ケン</t>
    </rPh>
    <rPh sb="2" eb="3">
      <t>イ</t>
    </rPh>
    <rPh sb="3" eb="4">
      <t>イヤス</t>
    </rPh>
    <rPh sb="4" eb="6">
      <t>カイゴ</t>
    </rPh>
    <rPh sb="6" eb="7">
      <t>ブ</t>
    </rPh>
    <phoneticPr fontId="2"/>
  </si>
  <si>
    <t>生　活　福　祉　部</t>
    <rPh sb="0" eb="1">
      <t>セイ</t>
    </rPh>
    <rPh sb="2" eb="3">
      <t>カツ</t>
    </rPh>
    <rPh sb="4" eb="5">
      <t>フク</t>
    </rPh>
    <rPh sb="6" eb="7">
      <t>シ</t>
    </rPh>
    <rPh sb="8" eb="9">
      <t>ブ</t>
    </rPh>
    <phoneticPr fontId="2"/>
  </si>
  <si>
    <t>こ ど も 未 来 部</t>
    <rPh sb="6" eb="7">
      <t>ミ</t>
    </rPh>
    <rPh sb="8" eb="9">
      <t>コ</t>
    </rPh>
    <rPh sb="10" eb="11">
      <t>ブ</t>
    </rPh>
    <phoneticPr fontId="2"/>
  </si>
  <si>
    <t>※ 改定件数・・・法令等の改正により、料金形態や区分等に変更が生じたもの</t>
    <rPh sb="2" eb="6">
      <t>カイテイケンスウ</t>
    </rPh>
    <rPh sb="9" eb="12">
      <t>ホウレイトウ</t>
    </rPh>
    <rPh sb="13" eb="15">
      <t>カイセイ</t>
    </rPh>
    <rPh sb="19" eb="23">
      <t>リョウキンケイタイ</t>
    </rPh>
    <rPh sb="24" eb="27">
      <t>クブントウ</t>
    </rPh>
    <rPh sb="28" eb="30">
      <t>ヘンコウ</t>
    </rPh>
    <rPh sb="31" eb="32">
      <t>ショウ</t>
    </rPh>
    <phoneticPr fontId="2"/>
  </si>
  <si>
    <t>沖縄県行政財産使用料条例</t>
    <rPh sb="0" eb="3">
      <t>オキナワケン</t>
    </rPh>
    <rPh sb="3" eb="5">
      <t>ギョウセイ</t>
    </rPh>
    <rPh sb="5" eb="7">
      <t>ザイサン</t>
    </rPh>
    <rPh sb="7" eb="9">
      <t>シヨウ</t>
    </rPh>
    <rPh sb="9" eb="10">
      <t>リョウ</t>
    </rPh>
    <rPh sb="10" eb="12">
      <t>ジョウレイ</t>
    </rPh>
    <phoneticPr fontId="9"/>
  </si>
  <si>
    <t>施設使用料（体育館・トレーニング室）</t>
    <rPh sb="0" eb="2">
      <t>シセツ</t>
    </rPh>
    <rPh sb="2" eb="5">
      <t>シヨウリョウ</t>
    </rPh>
    <rPh sb="6" eb="9">
      <t>タイイクカン</t>
    </rPh>
    <phoneticPr fontId="9"/>
  </si>
  <si>
    <t>人事課</t>
    <rPh sb="0" eb="3">
      <t>ジンジカ</t>
    </rPh>
    <phoneticPr fontId="9"/>
  </si>
  <si>
    <t>098-866-2090</t>
    <phoneticPr fontId="2"/>
  </si>
  <si>
    <t>令和７年度使用料及び手数料見直し結果総括表（総括）</t>
    <rPh sb="5" eb="8">
      <t>シヨウリョウ</t>
    </rPh>
    <rPh sb="8" eb="9">
      <t>オヨ</t>
    </rPh>
    <rPh sb="10" eb="13">
      <t>テスウリョウ</t>
    </rPh>
    <rPh sb="13" eb="15">
      <t>ミナオ</t>
    </rPh>
    <rPh sb="16" eb="18">
      <t>ケッカ</t>
    </rPh>
    <rPh sb="18" eb="20">
      <t>ソウカツ</t>
    </rPh>
    <rPh sb="20" eb="21">
      <t>オモテ</t>
    </rPh>
    <rPh sb="22" eb="24">
      <t>ソウカツ</t>
    </rPh>
    <phoneticPr fontId="2"/>
  </si>
  <si>
    <t>令和７年度使用料及び手数料見直し結果総括表（部局別）</t>
    <rPh sb="5" eb="8">
      <t>シヨウリョウ</t>
    </rPh>
    <rPh sb="8" eb="9">
      <t>オヨ</t>
    </rPh>
    <rPh sb="10" eb="13">
      <t>テスウリョウ</t>
    </rPh>
    <rPh sb="13" eb="15">
      <t>ミナオ</t>
    </rPh>
    <rPh sb="16" eb="18">
      <t>ケッカ</t>
    </rPh>
    <rPh sb="18" eb="20">
      <t>ソウカツ</t>
    </rPh>
    <rPh sb="20" eb="21">
      <t>オモテ</t>
    </rPh>
    <rPh sb="22" eb="24">
      <t>ブキョク</t>
    </rPh>
    <rPh sb="24" eb="25">
      <t>ベツ</t>
    </rPh>
    <phoneticPr fontId="2"/>
  </si>
  <si>
    <t>令和７年度使用料及び手数料見直し結果　詳細</t>
    <rPh sb="5" eb="8">
      <t>シヨウリョウ</t>
    </rPh>
    <rPh sb="8" eb="9">
      <t>オヨ</t>
    </rPh>
    <rPh sb="10" eb="13">
      <t>テスウリョウ</t>
    </rPh>
    <rPh sb="13" eb="15">
      <t>ミナオ</t>
    </rPh>
    <rPh sb="16" eb="18">
      <t>ケッカ</t>
    </rPh>
    <rPh sb="19" eb="21">
      <t>ショウサイ</t>
    </rPh>
    <phoneticPr fontId="2"/>
  </si>
  <si>
    <t>体育館</t>
    <phoneticPr fontId="2"/>
  </si>
  <si>
    <t>トレーニング室</t>
    <phoneticPr fontId="2"/>
  </si>
  <si>
    <t>施設使用料</t>
    <rPh sb="0" eb="2">
      <t>シセツ</t>
    </rPh>
    <rPh sb="2" eb="5">
      <t>シヨウリョウ</t>
    </rPh>
    <phoneticPr fontId="9"/>
  </si>
  <si>
    <t>1～2</t>
  </si>
  <si>
    <t>特定住宅地認定申請手数料、譲渡予定価額審査手数料</t>
    <phoneticPr fontId="2"/>
  </si>
  <si>
    <t>県土・跡地利用対策課</t>
  </si>
  <si>
    <t>098-866-2040</t>
  </si>
  <si>
    <t>－</t>
  </si>
  <si>
    <t>譲渡予定価額審査手数料</t>
  </si>
  <si>
    <t>汚染土壌処理業の譲渡及び譲受の承認申請手数料</t>
  </si>
  <si>
    <t>汚染土壌処理業の譲渡及び譲受の承認申請手数料等</t>
    <rPh sb="22" eb="23">
      <t>ナド</t>
    </rPh>
    <phoneticPr fontId="2"/>
  </si>
  <si>
    <t>1～3</t>
  </si>
  <si>
    <t>1～3</t>
    <phoneticPr fontId="2"/>
  </si>
  <si>
    <t>汚染土壌処理業者である法人の合併又は分割の承認申請手数料</t>
  </si>
  <si>
    <t>汚染土壌処理業の相続の承認申請手数料</t>
  </si>
  <si>
    <t>生活福祉部</t>
    <rPh sb="0" eb="5">
      <t>セイカツフクシブ</t>
    </rPh>
    <phoneticPr fontId="2"/>
  </si>
  <si>
    <t>生活福祉部（総括表）へ</t>
    <rPh sb="0" eb="2">
      <t>セイカツ</t>
    </rPh>
    <rPh sb="2" eb="4">
      <t>フクシ</t>
    </rPh>
    <rPh sb="4" eb="5">
      <t>ブ</t>
    </rPh>
    <rPh sb="6" eb="9">
      <t>ソウカツヒョウ</t>
    </rPh>
    <phoneticPr fontId="2"/>
  </si>
  <si>
    <t>衛生環境研究所</t>
  </si>
  <si>
    <t>（令和６年度からの継続検討分）</t>
    <rPh sb="1" eb="3">
      <t>レイワ</t>
    </rPh>
    <rPh sb="4" eb="6">
      <t>ネンド</t>
    </rPh>
    <rPh sb="9" eb="11">
      <t>ケイゾク</t>
    </rPh>
    <rPh sb="11" eb="13">
      <t>ケントウ</t>
    </rPh>
    <rPh sb="13" eb="14">
      <t>ブン</t>
    </rPh>
    <phoneticPr fontId="2"/>
  </si>
  <si>
    <t>食品衛生法施行条例</t>
  </si>
  <si>
    <t>保健医療介護部（令和６年度からの継続検討分）</t>
    <rPh sb="0" eb="2">
      <t>ホケン</t>
    </rPh>
    <rPh sb="2" eb="4">
      <t>イリョウ</t>
    </rPh>
    <rPh sb="4" eb="6">
      <t>カイゴ</t>
    </rPh>
    <rPh sb="6" eb="7">
      <t>ブ</t>
    </rPh>
    <phoneticPr fontId="2"/>
  </si>
  <si>
    <t>薬務生活衛生課</t>
    <rPh sb="0" eb="7">
      <t>ヤクムセイカツエイセイカ</t>
    </rPh>
    <phoneticPr fontId="2"/>
  </si>
  <si>
    <t>098-866-2055</t>
    <phoneticPr fontId="2"/>
  </si>
  <si>
    <t>1～33</t>
    <phoneticPr fontId="2"/>
  </si>
  <si>
    <t>34～249</t>
    <phoneticPr fontId="2"/>
  </si>
  <si>
    <t>衛生環境研究所手数料（微生物検査）</t>
    <rPh sb="0" eb="2">
      <t>エイセイ</t>
    </rPh>
    <rPh sb="2" eb="4">
      <t>カンキョウ</t>
    </rPh>
    <rPh sb="4" eb="7">
      <t>ケンキュウショ</t>
    </rPh>
    <rPh sb="7" eb="10">
      <t>テスウリョウ</t>
    </rPh>
    <rPh sb="11" eb="14">
      <t>ビセイブツ</t>
    </rPh>
    <rPh sb="14" eb="16">
      <t>ケンサ</t>
    </rPh>
    <phoneticPr fontId="25"/>
  </si>
  <si>
    <t>細菌培養検査（特殊）</t>
    <rPh sb="0" eb="2">
      <t>サイキン</t>
    </rPh>
    <rPh sb="2" eb="4">
      <t>バイヨウ</t>
    </rPh>
    <rPh sb="4" eb="6">
      <t>ケンサ</t>
    </rPh>
    <rPh sb="7" eb="9">
      <t>トクシュ</t>
    </rPh>
    <phoneticPr fontId="25"/>
  </si>
  <si>
    <t>ウィルス分離試験</t>
    <rPh sb="4" eb="6">
      <t>ブンリ</t>
    </rPh>
    <rPh sb="6" eb="8">
      <t>シケン</t>
    </rPh>
    <phoneticPr fontId="25"/>
  </si>
  <si>
    <t>一般食品検査（一般細菌数検査）</t>
    <rPh sb="0" eb="2">
      <t>イッパン</t>
    </rPh>
    <rPh sb="2" eb="4">
      <t>ショクヒン</t>
    </rPh>
    <rPh sb="4" eb="6">
      <t>ケンサ</t>
    </rPh>
    <rPh sb="7" eb="9">
      <t>イッパン</t>
    </rPh>
    <rPh sb="9" eb="11">
      <t>サイキン</t>
    </rPh>
    <rPh sb="11" eb="12">
      <t>スウ</t>
    </rPh>
    <rPh sb="12" eb="14">
      <t>ケンサ</t>
    </rPh>
    <phoneticPr fontId="25"/>
  </si>
  <si>
    <t>大腸菌分検査（定性）</t>
    <rPh sb="0" eb="3">
      <t>ダイチョウキン</t>
    </rPh>
    <rPh sb="3" eb="4">
      <t>ブン</t>
    </rPh>
    <rPh sb="4" eb="6">
      <t>ケンサ</t>
    </rPh>
    <rPh sb="7" eb="9">
      <t>テイセイ</t>
    </rPh>
    <phoneticPr fontId="25"/>
  </si>
  <si>
    <t>大腸群検査（定量）</t>
    <rPh sb="0" eb="2">
      <t>ダイチョウ</t>
    </rPh>
    <rPh sb="2" eb="3">
      <t>グン</t>
    </rPh>
    <rPh sb="3" eb="5">
      <t>ケンサ</t>
    </rPh>
    <rPh sb="6" eb="8">
      <t>テイリョウ</t>
    </rPh>
    <phoneticPr fontId="25"/>
  </si>
  <si>
    <t>乳酸菌製品検査（乳酸菌検査（定量））</t>
    <rPh sb="0" eb="3">
      <t>ニュウサンキン</t>
    </rPh>
    <rPh sb="3" eb="5">
      <t>セイヒン</t>
    </rPh>
    <rPh sb="5" eb="7">
      <t>ケンサ</t>
    </rPh>
    <rPh sb="8" eb="11">
      <t>ニュウサンキン</t>
    </rPh>
    <rPh sb="11" eb="13">
      <t>ケンサ</t>
    </rPh>
    <rPh sb="14" eb="16">
      <t>テイリョウ</t>
    </rPh>
    <phoneticPr fontId="25"/>
  </si>
  <si>
    <t>乳酸菌製品検査（一般細菌数検査）</t>
    <rPh sb="8" eb="10">
      <t>イッパン</t>
    </rPh>
    <rPh sb="10" eb="12">
      <t>サイキン</t>
    </rPh>
    <rPh sb="12" eb="13">
      <t>スウ</t>
    </rPh>
    <rPh sb="13" eb="15">
      <t>ケンサ</t>
    </rPh>
    <phoneticPr fontId="25"/>
  </si>
  <si>
    <t>乳酸菌製品検査（大腸菌群検査（定性））</t>
    <rPh sb="8" eb="11">
      <t>ダイチョウキン</t>
    </rPh>
    <rPh sb="11" eb="12">
      <t>グン</t>
    </rPh>
    <rPh sb="12" eb="14">
      <t>ケンサ</t>
    </rPh>
    <rPh sb="15" eb="17">
      <t>テイセイ</t>
    </rPh>
    <phoneticPr fontId="25"/>
  </si>
  <si>
    <t>乳酸菌製品検査（乳及び乳製品検査）</t>
    <rPh sb="8" eb="9">
      <t>ニュウ</t>
    </rPh>
    <rPh sb="9" eb="10">
      <t>オヨ</t>
    </rPh>
    <rPh sb="11" eb="14">
      <t>ニュウセイヒン</t>
    </rPh>
    <rPh sb="14" eb="16">
      <t>ケンサ</t>
    </rPh>
    <phoneticPr fontId="25"/>
  </si>
  <si>
    <t>環境衛生検査（空中落下細菌検査）</t>
    <rPh sb="0" eb="2">
      <t>カンキョウ</t>
    </rPh>
    <rPh sb="2" eb="4">
      <t>エイセイ</t>
    </rPh>
    <rPh sb="4" eb="6">
      <t>ケンサ</t>
    </rPh>
    <rPh sb="7" eb="9">
      <t>クウチュウ</t>
    </rPh>
    <rPh sb="9" eb="11">
      <t>ラッカ</t>
    </rPh>
    <rPh sb="11" eb="13">
      <t>サイキン</t>
    </rPh>
    <rPh sb="13" eb="15">
      <t>ケンサ</t>
    </rPh>
    <phoneticPr fontId="25"/>
  </si>
  <si>
    <t>環境衛生検査（飲食器具及び容器包装検査）</t>
    <rPh sb="7" eb="9">
      <t>インショク</t>
    </rPh>
    <rPh sb="9" eb="11">
      <t>キグ</t>
    </rPh>
    <rPh sb="11" eb="12">
      <t>オヨ</t>
    </rPh>
    <rPh sb="13" eb="15">
      <t>ヨウキ</t>
    </rPh>
    <rPh sb="15" eb="17">
      <t>ホウソウ</t>
    </rPh>
    <rPh sb="17" eb="19">
      <t>ケンサ</t>
    </rPh>
    <phoneticPr fontId="25"/>
  </si>
  <si>
    <t>医動物検査（殺虫剤効力試験）</t>
    <rPh sb="0" eb="1">
      <t>イ</t>
    </rPh>
    <rPh sb="1" eb="3">
      <t>ドウブツ</t>
    </rPh>
    <rPh sb="3" eb="5">
      <t>ケンサ</t>
    </rPh>
    <rPh sb="6" eb="9">
      <t>サッチュウザイ</t>
    </rPh>
    <rPh sb="9" eb="11">
      <t>コウリョク</t>
    </rPh>
    <rPh sb="11" eb="13">
      <t>シケン</t>
    </rPh>
    <phoneticPr fontId="25"/>
  </si>
  <si>
    <t>医動物検査（寄生虫検査）</t>
    <rPh sb="6" eb="9">
      <t>キセイチュウ</t>
    </rPh>
    <rPh sb="9" eb="11">
      <t>ケンサ</t>
    </rPh>
    <phoneticPr fontId="25"/>
  </si>
  <si>
    <t>規格検査（乳、加工乳等の検査）</t>
    <rPh sb="0" eb="2">
      <t>キカク</t>
    </rPh>
    <rPh sb="2" eb="4">
      <t>ケンサ</t>
    </rPh>
    <rPh sb="5" eb="6">
      <t>ニュウ</t>
    </rPh>
    <rPh sb="7" eb="10">
      <t>カコウニュウ</t>
    </rPh>
    <rPh sb="10" eb="11">
      <t>トウ</t>
    </rPh>
    <rPh sb="12" eb="13">
      <t>ケン</t>
    </rPh>
    <rPh sb="13" eb="14">
      <t>サ</t>
    </rPh>
    <phoneticPr fontId="25"/>
  </si>
  <si>
    <t>定性試験（簡易なもの）</t>
    <rPh sb="0" eb="2">
      <t>テイセイ</t>
    </rPh>
    <rPh sb="2" eb="4">
      <t>シケン</t>
    </rPh>
    <phoneticPr fontId="25"/>
  </si>
  <si>
    <t>定量試験（普通なもの）</t>
    <rPh sb="0" eb="2">
      <t>テイリョウ</t>
    </rPh>
    <rPh sb="2" eb="4">
      <t>シケン</t>
    </rPh>
    <rPh sb="5" eb="7">
      <t>フツウ</t>
    </rPh>
    <phoneticPr fontId="25"/>
  </si>
  <si>
    <t>定量試験（複雑なもの）</t>
    <rPh sb="0" eb="2">
      <t>テイリョウ</t>
    </rPh>
    <rPh sb="2" eb="4">
      <t>シケン</t>
    </rPh>
    <rPh sb="5" eb="7">
      <t>フクザツ</t>
    </rPh>
    <phoneticPr fontId="25"/>
  </si>
  <si>
    <t>定量試験（特殊なもの）</t>
    <rPh sb="0" eb="2">
      <t>テイリョウ</t>
    </rPh>
    <rPh sb="2" eb="4">
      <t>シケン</t>
    </rPh>
    <rPh sb="5" eb="7">
      <t>トクシュ</t>
    </rPh>
    <phoneticPr fontId="25"/>
  </si>
  <si>
    <t>定性試験（複雑なもの）</t>
    <rPh sb="0" eb="2">
      <t>テイセイ</t>
    </rPh>
    <rPh sb="2" eb="4">
      <t>シケン</t>
    </rPh>
    <phoneticPr fontId="25"/>
  </si>
  <si>
    <t>定量試験（簡易なもの）</t>
    <rPh sb="0" eb="2">
      <t>テイリョウ</t>
    </rPh>
    <rPh sb="2" eb="4">
      <t>シケン</t>
    </rPh>
    <rPh sb="5" eb="7">
      <t>カンイ</t>
    </rPh>
    <phoneticPr fontId="25"/>
  </si>
  <si>
    <t>簡易なもの</t>
    <rPh sb="0" eb="2">
      <t>カンイ</t>
    </rPh>
    <phoneticPr fontId="25"/>
  </si>
  <si>
    <t>普通なもの</t>
    <rPh sb="0" eb="2">
      <t>フツウ</t>
    </rPh>
    <phoneticPr fontId="25"/>
  </si>
  <si>
    <t>複雑なもの</t>
    <rPh sb="0" eb="2">
      <t>フクザツ</t>
    </rPh>
    <phoneticPr fontId="25"/>
  </si>
  <si>
    <t>温泉の試験（中分析試験）</t>
    <rPh sb="0" eb="2">
      <t>オンセン</t>
    </rPh>
    <rPh sb="3" eb="5">
      <t>シケン</t>
    </rPh>
    <rPh sb="6" eb="7">
      <t>チュウ</t>
    </rPh>
    <rPh sb="7" eb="9">
      <t>ブンセキ</t>
    </rPh>
    <rPh sb="9" eb="11">
      <t>シケン</t>
    </rPh>
    <phoneticPr fontId="25"/>
  </si>
  <si>
    <t>温泉の試験（小分析試験）</t>
    <rPh sb="0" eb="2">
      <t>オンセン</t>
    </rPh>
    <rPh sb="3" eb="5">
      <t>シケン</t>
    </rPh>
    <rPh sb="6" eb="7">
      <t>ショウ</t>
    </rPh>
    <rPh sb="7" eb="9">
      <t>ブンセキ</t>
    </rPh>
    <rPh sb="9" eb="11">
      <t>シケン</t>
    </rPh>
    <phoneticPr fontId="25"/>
  </si>
  <si>
    <t>（複雑なもの）</t>
    <rPh sb="1" eb="3">
      <t>フクザツ</t>
    </rPh>
    <phoneticPr fontId="25"/>
  </si>
  <si>
    <t>（特殊なもの）</t>
    <rPh sb="1" eb="3">
      <t>トクシュ</t>
    </rPh>
    <phoneticPr fontId="25"/>
  </si>
  <si>
    <t>煙道ガスの測定（ばいじん濃度の測定）</t>
    <rPh sb="0" eb="1">
      <t>ケムリ</t>
    </rPh>
    <rPh sb="1" eb="2">
      <t>ミチ</t>
    </rPh>
    <rPh sb="5" eb="7">
      <t>ソクテイ</t>
    </rPh>
    <rPh sb="12" eb="14">
      <t>ノウド</t>
    </rPh>
    <rPh sb="15" eb="17">
      <t>ソクテイ</t>
    </rPh>
    <phoneticPr fontId="25"/>
  </si>
  <si>
    <t>浮遊粉じんの測定（粉じん量の測定）</t>
    <rPh sb="0" eb="2">
      <t>フユウ</t>
    </rPh>
    <rPh sb="2" eb="3">
      <t>フン</t>
    </rPh>
    <rPh sb="6" eb="8">
      <t>ソクテイ</t>
    </rPh>
    <rPh sb="9" eb="10">
      <t>フン</t>
    </rPh>
    <rPh sb="12" eb="13">
      <t>リョウ</t>
    </rPh>
    <rPh sb="14" eb="16">
      <t>ソクテイ</t>
    </rPh>
    <phoneticPr fontId="25"/>
  </si>
  <si>
    <t>ガス成分の試験（簡易なもの）</t>
    <rPh sb="2" eb="4">
      <t>セイブン</t>
    </rPh>
    <rPh sb="5" eb="7">
      <t>シケン</t>
    </rPh>
    <rPh sb="8" eb="10">
      <t>カンイ</t>
    </rPh>
    <phoneticPr fontId="25"/>
  </si>
  <si>
    <t>悪臭物質の試験</t>
    <rPh sb="0" eb="2">
      <t>アクシュウ</t>
    </rPh>
    <rPh sb="2" eb="4">
      <t>ブッシツ</t>
    </rPh>
    <rPh sb="5" eb="7">
      <t>シケン</t>
    </rPh>
    <phoneticPr fontId="25"/>
  </si>
  <si>
    <t>騒音の測定（音圧レベル及び騒音レベルの測定）</t>
    <rPh sb="0" eb="2">
      <t>ソウオン</t>
    </rPh>
    <rPh sb="3" eb="5">
      <t>ソクテイ</t>
    </rPh>
    <rPh sb="6" eb="8">
      <t>オンアツ</t>
    </rPh>
    <rPh sb="11" eb="12">
      <t>オヨ</t>
    </rPh>
    <rPh sb="13" eb="15">
      <t>ソウオン</t>
    </rPh>
    <rPh sb="19" eb="21">
      <t>ソクテイ</t>
    </rPh>
    <phoneticPr fontId="25"/>
  </si>
  <si>
    <t>証明書</t>
    <rPh sb="0" eb="3">
      <t>ショウメイショ</t>
    </rPh>
    <phoneticPr fontId="25"/>
  </si>
  <si>
    <t>食鳥処理事業許可申請手数料</t>
  </si>
  <si>
    <t>食鳥処理場の構造又は設備の変更許可申請手数料</t>
  </si>
  <si>
    <t>食鳥検査手数料</t>
  </si>
  <si>
    <t>確認規程認定申請手数料</t>
    <rPh sb="2" eb="4">
      <t>キテイ</t>
    </rPh>
    <rPh sb="4" eb="6">
      <t>ニンテイ</t>
    </rPh>
    <phoneticPr fontId="20"/>
  </si>
  <si>
    <t>確認規程変更認定申請手数料</t>
    <rPh sb="2" eb="4">
      <t>キテイ</t>
    </rPh>
    <rPh sb="4" eb="6">
      <t>ヘンコウ</t>
    </rPh>
    <phoneticPr fontId="20"/>
  </si>
  <si>
    <t>犬の狂犬病予防注射手数料</t>
  </si>
  <si>
    <t>犬の抑留中の飼養管理及び返還手数料</t>
  </si>
  <si>
    <t>調理師免許手数料</t>
    <rPh sb="0" eb="3">
      <t>チョウリシ</t>
    </rPh>
    <rPh sb="3" eb="5">
      <t>メンキョ</t>
    </rPh>
    <rPh sb="5" eb="8">
      <t>テスウリョウ</t>
    </rPh>
    <phoneticPr fontId="9"/>
  </si>
  <si>
    <t>調理師試験手数料</t>
    <rPh sb="0" eb="3">
      <t>チョウリシ</t>
    </rPh>
    <rPh sb="3" eb="5">
      <t>シケン</t>
    </rPh>
    <rPh sb="5" eb="8">
      <t>テスウリョウ</t>
    </rPh>
    <phoneticPr fontId="9"/>
  </si>
  <si>
    <t>調理師免許証書換え交付手数料</t>
    <rPh sb="0" eb="3">
      <t>チョウリシ</t>
    </rPh>
    <rPh sb="3" eb="5">
      <t>メンキョ</t>
    </rPh>
    <rPh sb="5" eb="6">
      <t>ショウ</t>
    </rPh>
    <rPh sb="6" eb="7">
      <t>カ</t>
    </rPh>
    <rPh sb="7" eb="8">
      <t>カ</t>
    </rPh>
    <rPh sb="9" eb="11">
      <t>コウフ</t>
    </rPh>
    <rPh sb="11" eb="14">
      <t>テスウリョウ</t>
    </rPh>
    <phoneticPr fontId="9"/>
  </si>
  <si>
    <t>調理師免許証再交付手数料</t>
    <rPh sb="0" eb="3">
      <t>チョウリシ</t>
    </rPh>
    <rPh sb="3" eb="5">
      <t>メンキョ</t>
    </rPh>
    <rPh sb="5" eb="6">
      <t>ショウ</t>
    </rPh>
    <rPh sb="6" eb="9">
      <t>サイコウフ</t>
    </rPh>
    <rPh sb="9" eb="12">
      <t>テスウリョウ</t>
    </rPh>
    <phoneticPr fontId="9"/>
  </si>
  <si>
    <t>製菓衛生師免許手数料</t>
    <rPh sb="0" eb="2">
      <t>セイカ</t>
    </rPh>
    <rPh sb="2" eb="5">
      <t>エイセイシ</t>
    </rPh>
    <rPh sb="5" eb="7">
      <t>メンキョ</t>
    </rPh>
    <rPh sb="7" eb="10">
      <t>テスウリョウ</t>
    </rPh>
    <phoneticPr fontId="9"/>
  </si>
  <si>
    <t>製菓衛生師試験手数料</t>
    <rPh sb="0" eb="2">
      <t>セイカ</t>
    </rPh>
    <rPh sb="2" eb="5">
      <t>エイセイシ</t>
    </rPh>
    <rPh sb="5" eb="7">
      <t>シケン</t>
    </rPh>
    <rPh sb="7" eb="10">
      <t>テスウリョウ</t>
    </rPh>
    <phoneticPr fontId="9"/>
  </si>
  <si>
    <t>製菓衛生師免許証書換え交付手数料</t>
    <rPh sb="0" eb="2">
      <t>セイカ</t>
    </rPh>
    <rPh sb="2" eb="5">
      <t>エイセイシ</t>
    </rPh>
    <rPh sb="5" eb="7">
      <t>メンキョ</t>
    </rPh>
    <rPh sb="7" eb="8">
      <t>ショウ</t>
    </rPh>
    <rPh sb="8" eb="9">
      <t>カ</t>
    </rPh>
    <rPh sb="9" eb="10">
      <t>カ</t>
    </rPh>
    <rPh sb="11" eb="13">
      <t>コウフ</t>
    </rPh>
    <rPh sb="13" eb="16">
      <t>テスウリョウ</t>
    </rPh>
    <phoneticPr fontId="9"/>
  </si>
  <si>
    <t>製菓衛生師免許証交付手数料</t>
    <rPh sb="0" eb="2">
      <t>セイカ</t>
    </rPh>
    <rPh sb="2" eb="5">
      <t>エイセイシ</t>
    </rPh>
    <rPh sb="5" eb="7">
      <t>メンキョ</t>
    </rPh>
    <rPh sb="7" eb="8">
      <t>ショウ</t>
    </rPh>
    <rPh sb="8" eb="10">
      <t>コウフ</t>
    </rPh>
    <rPh sb="10" eb="13">
      <t>テスウリョウ</t>
    </rPh>
    <phoneticPr fontId="9"/>
  </si>
  <si>
    <t>建築物清掃作業者登録手数料</t>
  </si>
  <si>
    <t>建築物空気環境測定業者登録手数料</t>
  </si>
  <si>
    <t>建築物空気調和用ダクト清掃作業者登録手数料</t>
  </si>
  <si>
    <t>建築物飲料水水質検査業者登録手数料</t>
  </si>
  <si>
    <t>建築物飲料水貯水槽清掃業者登録手数料</t>
  </si>
  <si>
    <t>建築物配水管清掃業者登録手数料</t>
  </si>
  <si>
    <t>建築物ねずみ昆虫等防除業者登録手数料</t>
  </si>
  <si>
    <t>建築物環境衛生総合管理業者登録手数料</t>
  </si>
  <si>
    <t>毒物又は劇物の製造業又は輸入業の登録申請手数料</t>
    <rPh sb="0" eb="6">
      <t>ド</t>
    </rPh>
    <rPh sb="7" eb="10">
      <t>セ</t>
    </rPh>
    <rPh sb="10" eb="11">
      <t>マタ</t>
    </rPh>
    <rPh sb="12" eb="15">
      <t>ユ</t>
    </rPh>
    <rPh sb="16" eb="18">
      <t>トウロク</t>
    </rPh>
    <rPh sb="18" eb="20">
      <t>シンセイ</t>
    </rPh>
    <rPh sb="20" eb="23">
      <t>テスウリョウ</t>
    </rPh>
    <phoneticPr fontId="2"/>
  </si>
  <si>
    <t>毒物又は劇物の販売業の登録申請手数料</t>
    <rPh sb="0" eb="6">
      <t>ド</t>
    </rPh>
    <rPh sb="7" eb="10">
      <t>ハ</t>
    </rPh>
    <rPh sb="11" eb="13">
      <t>トウロク</t>
    </rPh>
    <rPh sb="13" eb="15">
      <t>シンセイ</t>
    </rPh>
    <rPh sb="15" eb="18">
      <t>テスウリョウ</t>
    </rPh>
    <phoneticPr fontId="2"/>
  </si>
  <si>
    <t>毒物又は劇物の製造業又は輸入業の登録更新申請手数料</t>
    <rPh sb="0" eb="6">
      <t>ド</t>
    </rPh>
    <rPh sb="7" eb="10">
      <t>セ</t>
    </rPh>
    <rPh sb="10" eb="11">
      <t>マタ</t>
    </rPh>
    <rPh sb="12" eb="15">
      <t>ユ</t>
    </rPh>
    <rPh sb="16" eb="18">
      <t>トウロク</t>
    </rPh>
    <rPh sb="18" eb="20">
      <t>コウシン</t>
    </rPh>
    <rPh sb="20" eb="22">
      <t>シンセイ</t>
    </rPh>
    <rPh sb="22" eb="25">
      <t>テスウリョウ</t>
    </rPh>
    <phoneticPr fontId="2"/>
  </si>
  <si>
    <t>毒物又は劇物の販売業の登録更新申請手数料</t>
    <rPh sb="0" eb="6">
      <t>ド</t>
    </rPh>
    <rPh sb="7" eb="10">
      <t>ハ</t>
    </rPh>
    <rPh sb="11" eb="13">
      <t>トウロク</t>
    </rPh>
    <rPh sb="13" eb="15">
      <t>コウシン</t>
    </rPh>
    <rPh sb="15" eb="17">
      <t>シンセイ</t>
    </rPh>
    <rPh sb="17" eb="20">
      <t>テスウリョウ</t>
    </rPh>
    <phoneticPr fontId="2"/>
  </si>
  <si>
    <t>毒物劇物取扱者試験手数料</t>
    <rPh sb="0" eb="4">
      <t>ド</t>
    </rPh>
    <rPh sb="4" eb="7">
      <t>トリアツカイシャ</t>
    </rPh>
    <rPh sb="7" eb="9">
      <t>シケン</t>
    </rPh>
    <rPh sb="9" eb="12">
      <t>テスウリョウ</t>
    </rPh>
    <phoneticPr fontId="2"/>
  </si>
  <si>
    <t>毒物又は劇物の製造業又は輸入業の登録変更申請手数料</t>
    <rPh sb="0" eb="6">
      <t>ド</t>
    </rPh>
    <rPh sb="7" eb="10">
      <t>セ</t>
    </rPh>
    <rPh sb="10" eb="11">
      <t>マタ</t>
    </rPh>
    <rPh sb="12" eb="15">
      <t>ユ</t>
    </rPh>
    <rPh sb="16" eb="18">
      <t>トウロク</t>
    </rPh>
    <rPh sb="18" eb="20">
      <t>ヘンコウ</t>
    </rPh>
    <rPh sb="20" eb="22">
      <t>シンセイ</t>
    </rPh>
    <rPh sb="22" eb="25">
      <t>テスウリョウ</t>
    </rPh>
    <phoneticPr fontId="2"/>
  </si>
  <si>
    <t>毒物又は劇物の製造業、輸入業又は販売業の登録票書換え交付手数料</t>
    <rPh sb="0" eb="2">
      <t>ドクブツ</t>
    </rPh>
    <rPh sb="2" eb="3">
      <t>マタ</t>
    </rPh>
    <rPh sb="4" eb="6">
      <t>ゲキブツ</t>
    </rPh>
    <rPh sb="7" eb="10">
      <t>セイゾウギョウ</t>
    </rPh>
    <rPh sb="11" eb="13">
      <t>ユニュウ</t>
    </rPh>
    <rPh sb="13" eb="14">
      <t>ギョウ</t>
    </rPh>
    <rPh sb="14" eb="15">
      <t>マタ</t>
    </rPh>
    <rPh sb="16" eb="19">
      <t>ハ</t>
    </rPh>
    <rPh sb="20" eb="23">
      <t>トウロクヒョウ</t>
    </rPh>
    <rPh sb="23" eb="25">
      <t>カキカ</t>
    </rPh>
    <rPh sb="26" eb="28">
      <t>コウフ</t>
    </rPh>
    <rPh sb="28" eb="31">
      <t>テスウリョウ</t>
    </rPh>
    <phoneticPr fontId="2"/>
  </si>
  <si>
    <t>毒物又は劇物の製造業、輸入業又は販売業の登録票再交付手数料</t>
    <rPh sb="0" eb="2">
      <t>ドクブツ</t>
    </rPh>
    <rPh sb="2" eb="3">
      <t>マタ</t>
    </rPh>
    <rPh sb="4" eb="6">
      <t>ゲキブツ</t>
    </rPh>
    <rPh sb="7" eb="10">
      <t>セイゾウギョウ</t>
    </rPh>
    <rPh sb="11" eb="13">
      <t>ユニュウ</t>
    </rPh>
    <rPh sb="13" eb="14">
      <t>ギョウ</t>
    </rPh>
    <rPh sb="14" eb="15">
      <t>マタ</t>
    </rPh>
    <rPh sb="16" eb="18">
      <t>ハンバイ</t>
    </rPh>
    <rPh sb="18" eb="19">
      <t>ギョウ</t>
    </rPh>
    <rPh sb="20" eb="23">
      <t>トウロクヒョウ</t>
    </rPh>
    <rPh sb="23" eb="24">
      <t>サイ</t>
    </rPh>
    <rPh sb="24" eb="26">
      <t>コウフ</t>
    </rPh>
    <rPh sb="26" eb="29">
      <t>テスウリョウ</t>
    </rPh>
    <phoneticPr fontId="2"/>
  </si>
  <si>
    <t>覚醒剤施用機関、覚醒剤研究者又は覚醒剤原料研究者の指定申請手数料</t>
    <rPh sb="0" eb="3">
      <t>カクセイザイ</t>
    </rPh>
    <rPh sb="3" eb="4">
      <t>セ</t>
    </rPh>
    <rPh sb="4" eb="5">
      <t>ヨウ</t>
    </rPh>
    <rPh sb="5" eb="7">
      <t>キカン</t>
    </rPh>
    <rPh sb="8" eb="11">
      <t>カクセイザイ</t>
    </rPh>
    <rPh sb="11" eb="14">
      <t>ケンキュウシャ</t>
    </rPh>
    <rPh sb="14" eb="15">
      <t>マタ</t>
    </rPh>
    <rPh sb="16" eb="19">
      <t>カクセイザイ</t>
    </rPh>
    <rPh sb="19" eb="21">
      <t>ゲンリョウ</t>
    </rPh>
    <rPh sb="21" eb="24">
      <t>ケンキュウシャ</t>
    </rPh>
    <rPh sb="25" eb="27">
      <t>シテイ</t>
    </rPh>
    <rPh sb="27" eb="29">
      <t>シンセイ</t>
    </rPh>
    <rPh sb="29" eb="32">
      <t>テスウリョウ</t>
    </rPh>
    <phoneticPr fontId="2"/>
  </si>
  <si>
    <t>覚醒剤施用機関、覚醒剤研究者、覚醒剤原料取扱者又は覚醒剤原料研究者の指定証の再交付手数料</t>
    <rPh sb="0" eb="3">
      <t>カクセイザイ</t>
    </rPh>
    <rPh sb="3" eb="4">
      <t>セ</t>
    </rPh>
    <rPh sb="4" eb="5">
      <t>ヨウ</t>
    </rPh>
    <rPh sb="5" eb="7">
      <t>キカン</t>
    </rPh>
    <rPh sb="8" eb="11">
      <t>カクセイザイ</t>
    </rPh>
    <rPh sb="11" eb="14">
      <t>ケンキュウシャ</t>
    </rPh>
    <rPh sb="15" eb="18">
      <t>カクセイザイ</t>
    </rPh>
    <rPh sb="18" eb="20">
      <t>ゲンリョウ</t>
    </rPh>
    <rPh sb="20" eb="23">
      <t>トリアツカイシャ</t>
    </rPh>
    <rPh sb="23" eb="24">
      <t>マタ</t>
    </rPh>
    <rPh sb="25" eb="28">
      <t>カクセイザイ</t>
    </rPh>
    <rPh sb="28" eb="30">
      <t>ゲンリョウ</t>
    </rPh>
    <rPh sb="30" eb="33">
      <t>ケンキュウシャ</t>
    </rPh>
    <rPh sb="34" eb="36">
      <t>シテイ</t>
    </rPh>
    <rPh sb="36" eb="37">
      <t>ショウ</t>
    </rPh>
    <rPh sb="38" eb="41">
      <t>サイコウフ</t>
    </rPh>
    <rPh sb="41" eb="44">
      <t>テスウリョウ</t>
    </rPh>
    <phoneticPr fontId="2"/>
  </si>
  <si>
    <t>覚醒剤原料取扱者の指定申請手数料</t>
    <rPh sb="0" eb="3">
      <t>カクセイザイ</t>
    </rPh>
    <rPh sb="3" eb="5">
      <t>ゲンリョウ</t>
    </rPh>
    <rPh sb="5" eb="7">
      <t>トリアツカイ</t>
    </rPh>
    <rPh sb="7" eb="8">
      <t>ケンキュウシャ</t>
    </rPh>
    <rPh sb="9" eb="11">
      <t>シテイ</t>
    </rPh>
    <rPh sb="11" eb="13">
      <t>シンセイ</t>
    </rPh>
    <rPh sb="13" eb="16">
      <t>テスウリョウ</t>
    </rPh>
    <phoneticPr fontId="2"/>
  </si>
  <si>
    <t>麻薬卸売業者、麻薬小売業者、麻薬施用者、麻薬管理者又は麻薬研究者の免許申請手数料</t>
    <rPh sb="0" eb="2">
      <t>マヤク</t>
    </rPh>
    <rPh sb="2" eb="4">
      <t>オロシウリ</t>
    </rPh>
    <rPh sb="4" eb="6">
      <t>ギョウシャ</t>
    </rPh>
    <rPh sb="7" eb="9">
      <t>マヤク</t>
    </rPh>
    <rPh sb="9" eb="11">
      <t>コウリ</t>
    </rPh>
    <rPh sb="11" eb="13">
      <t>ギョウシャ</t>
    </rPh>
    <rPh sb="14" eb="16">
      <t>マヤク</t>
    </rPh>
    <rPh sb="16" eb="18">
      <t>セヨウ</t>
    </rPh>
    <rPh sb="18" eb="19">
      <t>シャ</t>
    </rPh>
    <rPh sb="20" eb="22">
      <t>マヤク</t>
    </rPh>
    <rPh sb="22" eb="25">
      <t>カンリシャ</t>
    </rPh>
    <rPh sb="25" eb="26">
      <t>マタ</t>
    </rPh>
    <rPh sb="27" eb="29">
      <t>マヤク</t>
    </rPh>
    <rPh sb="29" eb="32">
      <t>ケンキュウシャ</t>
    </rPh>
    <rPh sb="33" eb="35">
      <t>メンキョ</t>
    </rPh>
    <rPh sb="35" eb="37">
      <t>シンセイ</t>
    </rPh>
    <rPh sb="37" eb="40">
      <t>テスウリョウ</t>
    </rPh>
    <phoneticPr fontId="2"/>
  </si>
  <si>
    <t>麻薬卸売業者、麻薬小売業者、麻薬施用者、麻薬管理者又は麻薬研究者の免許申請手数料</t>
  </si>
  <si>
    <t>麻薬卸売業者、麻薬小売業者、麻薬施用者、麻薬管理者、麻薬研究者、向精神薬卸売業者若しくは向精神薬小売業者の免許証又は向精神薬試験研究施設設置者の登録証の再交付手数料</t>
  </si>
  <si>
    <t>向精神薬卸売業者又は向精神薬小売業者の免許申請手数料</t>
  </si>
  <si>
    <t>向精神薬試験研究施設設置者登録申請手数料</t>
  </si>
  <si>
    <t>薬局開設許可申請手数料</t>
  </si>
  <si>
    <t>薬局開設許可更新申請手数料</t>
  </si>
  <si>
    <t>地域連携薬局認定申請手数料</t>
  </si>
  <si>
    <t>地域連携薬局認定更新申請手数料</t>
  </si>
  <si>
    <t>専門医療機関連携薬局認定申請手数料</t>
  </si>
  <si>
    <t>専門医療機関連携薬局認定更新申請手数料</t>
  </si>
  <si>
    <t>配置販売従事者身分証明書交付申請手数料</t>
  </si>
  <si>
    <t>配置販売従事者身分証明書書換え交付手数料</t>
  </si>
  <si>
    <t>配置販売従事者身分証明書再交付手数料</t>
  </si>
  <si>
    <t>登録販売者試験手数料</t>
    <rPh sb="0" eb="2">
      <t>トウロク</t>
    </rPh>
    <rPh sb="2" eb="5">
      <t>ハンバイシャ</t>
    </rPh>
    <rPh sb="5" eb="7">
      <t>シケン</t>
    </rPh>
    <rPh sb="7" eb="10">
      <t>テスウリョウ</t>
    </rPh>
    <phoneticPr fontId="28"/>
  </si>
  <si>
    <t>販売従事登録申請手数料</t>
    <rPh sb="0" eb="2">
      <t>ハンバイ</t>
    </rPh>
    <rPh sb="2" eb="4">
      <t>ジュウジ</t>
    </rPh>
    <rPh sb="4" eb="6">
      <t>トウロク</t>
    </rPh>
    <rPh sb="6" eb="8">
      <t>シンセイ</t>
    </rPh>
    <rPh sb="8" eb="11">
      <t>テスウリョウ</t>
    </rPh>
    <phoneticPr fontId="28"/>
  </si>
  <si>
    <t>販売従事登録証書換え交付手数料</t>
    <rPh sb="0" eb="2">
      <t>ハンバイ</t>
    </rPh>
    <rPh sb="2" eb="4">
      <t>ジュウジ</t>
    </rPh>
    <rPh sb="4" eb="6">
      <t>トウロク</t>
    </rPh>
    <rPh sb="6" eb="7">
      <t>ショウ</t>
    </rPh>
    <rPh sb="7" eb="8">
      <t>カ</t>
    </rPh>
    <rPh sb="8" eb="9">
      <t>カ</t>
    </rPh>
    <rPh sb="10" eb="12">
      <t>コウフ</t>
    </rPh>
    <rPh sb="12" eb="15">
      <t>テスウリョウ</t>
    </rPh>
    <phoneticPr fontId="28"/>
  </si>
  <si>
    <t>販売従事登録証再交付手数料</t>
    <rPh sb="0" eb="2">
      <t>ハンバイ</t>
    </rPh>
    <rPh sb="2" eb="4">
      <t>ジュウジ</t>
    </rPh>
    <rPh sb="4" eb="6">
      <t>トウロク</t>
    </rPh>
    <rPh sb="6" eb="7">
      <t>ショウ</t>
    </rPh>
    <rPh sb="7" eb="8">
      <t>サイ</t>
    </rPh>
    <rPh sb="8" eb="10">
      <t>コウフ</t>
    </rPh>
    <rPh sb="10" eb="13">
      <t>テスウリョウ</t>
    </rPh>
    <phoneticPr fontId="28"/>
  </si>
  <si>
    <t>高度管理医療機器等の販売業又は貸与業許可申請手数料</t>
    <rPh sb="0" eb="2">
      <t>コウド</t>
    </rPh>
    <rPh sb="2" eb="4">
      <t>カンリ</t>
    </rPh>
    <rPh sb="4" eb="6">
      <t>イリョウ</t>
    </rPh>
    <rPh sb="6" eb="8">
      <t>キキ</t>
    </rPh>
    <rPh sb="8" eb="9">
      <t>トウ</t>
    </rPh>
    <rPh sb="10" eb="13">
      <t>ハンバイギョウ</t>
    </rPh>
    <rPh sb="13" eb="14">
      <t>マタ</t>
    </rPh>
    <rPh sb="15" eb="17">
      <t>タイヨ</t>
    </rPh>
    <rPh sb="17" eb="18">
      <t>ギョウ</t>
    </rPh>
    <rPh sb="18" eb="20">
      <t>キョカ</t>
    </rPh>
    <rPh sb="20" eb="22">
      <t>シンセイ</t>
    </rPh>
    <rPh sb="22" eb="25">
      <t>テスウリョウ</t>
    </rPh>
    <phoneticPr fontId="28"/>
  </si>
  <si>
    <t>高度管理医療機器等の販売業又は貸与業許可更新申請手数料</t>
    <rPh sb="0" eb="2">
      <t>コウド</t>
    </rPh>
    <rPh sb="2" eb="4">
      <t>カンリ</t>
    </rPh>
    <rPh sb="4" eb="6">
      <t>イリョウ</t>
    </rPh>
    <rPh sb="6" eb="8">
      <t>キキ</t>
    </rPh>
    <rPh sb="8" eb="9">
      <t>トウ</t>
    </rPh>
    <rPh sb="10" eb="13">
      <t>ハンバイギョウ</t>
    </rPh>
    <rPh sb="13" eb="14">
      <t>マタ</t>
    </rPh>
    <rPh sb="15" eb="17">
      <t>タイヨ</t>
    </rPh>
    <rPh sb="17" eb="18">
      <t>ギョウ</t>
    </rPh>
    <rPh sb="18" eb="20">
      <t>キョカ</t>
    </rPh>
    <rPh sb="20" eb="22">
      <t>コウシン</t>
    </rPh>
    <rPh sb="22" eb="24">
      <t>シンセイ</t>
    </rPh>
    <rPh sb="24" eb="27">
      <t>テスウリョウ</t>
    </rPh>
    <phoneticPr fontId="28"/>
  </si>
  <si>
    <t>再生医療等製品販売業許可申請手数料</t>
    <rPh sb="0" eb="2">
      <t>サイセイ</t>
    </rPh>
    <rPh sb="2" eb="4">
      <t>イリョウ</t>
    </rPh>
    <rPh sb="4" eb="5">
      <t>ナド</t>
    </rPh>
    <rPh sb="5" eb="7">
      <t>セイヒン</t>
    </rPh>
    <rPh sb="7" eb="9">
      <t>ハンバイ</t>
    </rPh>
    <rPh sb="9" eb="10">
      <t>ギョウ</t>
    </rPh>
    <rPh sb="10" eb="12">
      <t>キョカ</t>
    </rPh>
    <rPh sb="12" eb="14">
      <t>シンセイ</t>
    </rPh>
    <rPh sb="14" eb="17">
      <t>テスウリョウ</t>
    </rPh>
    <phoneticPr fontId="19"/>
  </si>
  <si>
    <t>再生医療等製品販売業許可更新申請手数料</t>
    <rPh sb="0" eb="2">
      <t>サイセイ</t>
    </rPh>
    <rPh sb="2" eb="4">
      <t>イリョウ</t>
    </rPh>
    <rPh sb="4" eb="5">
      <t>ナド</t>
    </rPh>
    <rPh sb="5" eb="7">
      <t>セイヒン</t>
    </rPh>
    <rPh sb="7" eb="9">
      <t>ハンバイ</t>
    </rPh>
    <rPh sb="9" eb="10">
      <t>ギョウ</t>
    </rPh>
    <rPh sb="10" eb="12">
      <t>キョカ</t>
    </rPh>
    <rPh sb="12" eb="14">
      <t>コウシン</t>
    </rPh>
    <rPh sb="14" eb="16">
      <t>シンセイ</t>
    </rPh>
    <rPh sb="16" eb="19">
      <t>テスウリョウ</t>
    </rPh>
    <phoneticPr fontId="19"/>
  </si>
  <si>
    <t>薬局開設許可証の書換え交付手数料</t>
  </si>
  <si>
    <t>薬局開設許可証の再交付手数料</t>
    <rPh sb="8" eb="11">
      <t>サイコウフ</t>
    </rPh>
    <phoneticPr fontId="28"/>
  </si>
  <si>
    <t>地域連携薬局認定証又は専門医療機関連携薬局認定証の書換え交付手数料</t>
  </si>
  <si>
    <t>地域連携薬局認定証又は専門医療機関連携薬局認定証の再交付手数料</t>
  </si>
  <si>
    <t>医薬品販売業許可証、高度管理医療機器等の販売業若しくは貸与業の許可証又は再生医療等製品販売業許可証の書換え交付手数料</t>
  </si>
  <si>
    <t>医薬品販売業許可証、高度管理医療機器等の販売業若しくは貸与業の許可証又は再生医療等製品販売業許可証の再交付手数料</t>
  </si>
  <si>
    <r>
      <t>医薬品、医薬部外品又は化粧品</t>
    </r>
    <r>
      <rPr>
        <strike/>
        <sz val="10"/>
        <rFont val="ＭＳ ゴシック"/>
        <family val="3"/>
        <charset val="128"/>
      </rPr>
      <t>の</t>
    </r>
    <r>
      <rPr>
        <sz val="10"/>
        <rFont val="ＭＳ ゴシック"/>
        <family val="3"/>
        <charset val="128"/>
      </rPr>
      <t>製造販売業許可申請手数料　ア</t>
    </r>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</si>
  <si>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医薬品、医薬部外品又は化粧品の製造販売業許可申請手数料　イ</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</si>
  <si>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医薬品、医薬部外品又は化粧品の製造販売業許可申請手数料　ウ</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</si>
  <si>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医薬品、医薬部外品又は化粧品の製造販売業許可申請手数料　エ</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</si>
  <si>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医薬品、医薬部外品又は化粧品の製造販売業許可申請手数料　オ</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</si>
  <si>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医薬品、医薬部外品又は化粧品の製造販売業許可申請手数料　カ</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シンセイ</t>
    </rPh>
    <rPh sb="24" eb="27">
      <t>テスウリョウ</t>
    </rPh>
    <phoneticPr fontId="28"/>
  </si>
  <si>
    <t>医薬品、医薬部外品又は化粧品の製造販売業許可更新申請手数料　ア</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</si>
  <si>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医薬品、医薬部外品又は化粧品の製造販売業許可更新申請手数料　イ</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</si>
  <si>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医薬品、医薬部外品又は化粧品の製造販売業許可更新申請手数料　ウ</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</si>
  <si>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医薬品、医薬部外品又は化粧品の製造販売業許可更新申請手数料　エ</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</si>
  <si>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医薬品、医薬部外品又は化粧品の製造販売業許可更新申請手数料　オ</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</si>
  <si>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医薬品、医薬部外品又は化粧品の製造販売業許可更新申請手数料　カ</t>
    <rPh sb="0" eb="3">
      <t>イヤクヒン</t>
    </rPh>
    <rPh sb="4" eb="6">
      <t>イヤク</t>
    </rPh>
    <rPh sb="6" eb="9">
      <t>ブガイヒン</t>
    </rPh>
    <rPh sb="9" eb="10">
      <t>マタ</t>
    </rPh>
    <rPh sb="11" eb="14">
      <t>ケショウヒン</t>
    </rPh>
    <rPh sb="15" eb="17">
      <t>セイゾウ</t>
    </rPh>
    <rPh sb="17" eb="20">
      <t>ハンバイギョウ</t>
    </rPh>
    <rPh sb="20" eb="22">
      <t>キョカ</t>
    </rPh>
    <rPh sb="22" eb="24">
      <t>コウシン</t>
    </rPh>
    <rPh sb="24" eb="25">
      <t>サル</t>
    </rPh>
    <rPh sb="25" eb="26">
      <t>ショウ</t>
    </rPh>
    <rPh sb="26" eb="29">
      <t>テスウリョウ</t>
    </rPh>
    <phoneticPr fontId="28"/>
  </si>
  <si>
    <t>医薬品、医薬部外品又は化粧品の製造業許可申請手数料　ア</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</si>
  <si>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イ</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</si>
  <si>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ウ</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</si>
  <si>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エ</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</si>
  <si>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オ</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</si>
  <si>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カ　</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</si>
  <si>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キ</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</si>
  <si>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ク</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</si>
  <si>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医薬品、医薬部外品又は化粧品の製造業許可申請手数料　ケ</t>
    <rPh sb="0" eb="3">
      <t>イヤクヒン</t>
    </rPh>
    <rPh sb="4" eb="6">
      <t>イヤク</t>
    </rPh>
    <rPh sb="6" eb="9">
      <t>ブガイヒン</t>
    </rPh>
    <rPh sb="9" eb="10">
      <t>マタ</t>
    </rPh>
    <rPh sb="11" eb="14">
      <t>ケショウヒン</t>
    </rPh>
    <rPh sb="15" eb="17">
      <t>セイゾウ</t>
    </rPh>
    <rPh sb="17" eb="18">
      <t>ギョウ</t>
    </rPh>
    <rPh sb="18" eb="20">
      <t>キョカ</t>
    </rPh>
    <rPh sb="20" eb="22">
      <t>シンセイ</t>
    </rPh>
    <rPh sb="22" eb="25">
      <t>テスウリョウ</t>
    </rPh>
    <phoneticPr fontId="28"/>
  </si>
  <si>
    <t>医薬品、医薬部外品又は化粧品の製造業許可更新申請手数料　ア</t>
    <rPh sb="9" eb="10">
      <t>マタ</t>
    </rPh>
    <phoneticPr fontId="19"/>
  </si>
  <si>
    <t>医薬品、医薬部外品又は化粧品の製造業許可更新申請手数料　イ</t>
  </si>
  <si>
    <t>医薬品、医薬部外品又は化粧品の製造業許可更新申請手数料　ウ</t>
  </si>
  <si>
    <t>医薬品、医薬部外品又は化粧品の製造業許可更新申請手数料　エ</t>
  </si>
  <si>
    <t>医薬品、医薬部外品又は化粧品の製造業許可更新申請手数料　オ</t>
  </si>
  <si>
    <t>医薬品、医薬部外品又は化粧品の製造業許可更新申請手数料　カ</t>
  </si>
  <si>
    <t>医薬品、医薬部外品又は化粧品の製造業許可更新申請手数料　キ</t>
  </si>
  <si>
    <t>医薬品、医薬部外品又は化粧品の製造業許可更新申請手数料　ク</t>
  </si>
  <si>
    <t>医薬品、医薬部外品又は化粧品の製造業許可更新申請手数料　ケ</t>
  </si>
  <si>
    <t>医薬品、医薬部外品又は化粧品の製造業許可の区分変更又は追加許可申請手数料　ア</t>
  </si>
  <si>
    <t>医薬品、医薬部外品又は化粧品の製造業許可の区分変更又は追加許可申請手数料　イ</t>
  </si>
  <si>
    <t>医薬品、医薬部外品又は化粧品の製造業許可の区分変更又は追加許可申請手数料　ウ</t>
  </si>
  <si>
    <t>医薬品、医薬部外品又は化粧品の製造業許可の区分変更又は追加許可申請手数料　エ</t>
  </si>
  <si>
    <t>医薬品、医薬部外品又は化粧品の製造業許可の区分変更又は追加許可申請手数料　オ</t>
  </si>
  <si>
    <t>医薬品、医薬部外品又は化粧品の製造業許可の区分変更又は追加許可申請手数料　カ</t>
  </si>
  <si>
    <t>医薬品、医薬部外品又は化粧品の製造業許可の区分変更又は追加許可申請手数料　キ</t>
  </si>
  <si>
    <t>医薬品、医薬部外品又は化粧品の製造業許可の区分変更又は追加許可申請手数料　ク</t>
  </si>
  <si>
    <t>医薬品、医薬部外品又は化粧品の保管のみを行う製造所登録申請手数料　ア</t>
    <rPh sb="15" eb="17">
      <t>ホカン</t>
    </rPh>
    <rPh sb="20" eb="21">
      <t>オコナ</t>
    </rPh>
    <rPh sb="22" eb="25">
      <t>セイゾウショ</t>
    </rPh>
    <rPh sb="25" eb="27">
      <t>トウロク</t>
    </rPh>
    <rPh sb="27" eb="29">
      <t>シンセイ</t>
    </rPh>
    <phoneticPr fontId="9"/>
  </si>
  <si>
    <t>医薬品、医薬部外品又は化粧品の保管のみを行う製造所登録申請手数料　イ</t>
    <rPh sb="15" eb="17">
      <t>ホカン</t>
    </rPh>
    <rPh sb="20" eb="21">
      <t>オコナ</t>
    </rPh>
    <rPh sb="22" eb="25">
      <t>セイゾウショ</t>
    </rPh>
    <rPh sb="25" eb="27">
      <t>トウロク</t>
    </rPh>
    <rPh sb="27" eb="29">
      <t>シンセイ</t>
    </rPh>
    <phoneticPr fontId="9"/>
  </si>
  <si>
    <t>医薬品、医薬部外品又は化粧品の保管のみを行う製造所登録申請手数料　ウ</t>
    <rPh sb="15" eb="17">
      <t>ホカン</t>
    </rPh>
    <rPh sb="20" eb="21">
      <t>オコナ</t>
    </rPh>
    <rPh sb="22" eb="25">
      <t>セイゾウショ</t>
    </rPh>
    <rPh sb="25" eb="27">
      <t>トウロク</t>
    </rPh>
    <rPh sb="27" eb="29">
      <t>シンセイ</t>
    </rPh>
    <phoneticPr fontId="9"/>
  </si>
  <si>
    <t>医薬品、医薬部外品又は化粧品の保管のみを行う製造所登録更新申請手数料　ア</t>
    <rPh sb="15" eb="17">
      <t>ホカン</t>
    </rPh>
    <rPh sb="20" eb="21">
      <t>オコナ</t>
    </rPh>
    <rPh sb="22" eb="25">
      <t>セイゾウショ</t>
    </rPh>
    <rPh sb="25" eb="27">
      <t>トウロク</t>
    </rPh>
    <rPh sb="27" eb="29">
      <t>コウシン</t>
    </rPh>
    <rPh sb="29" eb="31">
      <t>シンセイ</t>
    </rPh>
    <phoneticPr fontId="9"/>
  </si>
  <si>
    <t>医薬品、医薬部外品又は化粧品の保管のみを行う製造所登録更新申請手数料　イ</t>
    <rPh sb="15" eb="17">
      <t>ホカン</t>
    </rPh>
    <rPh sb="20" eb="21">
      <t>オコナ</t>
    </rPh>
    <rPh sb="22" eb="25">
      <t>セイゾウショ</t>
    </rPh>
    <rPh sb="25" eb="27">
      <t>トウロク</t>
    </rPh>
    <rPh sb="27" eb="29">
      <t>コウシン</t>
    </rPh>
    <rPh sb="29" eb="31">
      <t>シンセイ</t>
    </rPh>
    <phoneticPr fontId="9"/>
  </si>
  <si>
    <t>医薬品、医薬部外品又は化粧品の保管のみを行う製造所登録更新申請手数料　ウ</t>
    <rPh sb="15" eb="17">
      <t>ホカン</t>
    </rPh>
    <rPh sb="20" eb="21">
      <t>オコナ</t>
    </rPh>
    <rPh sb="22" eb="25">
      <t>セイゾウショ</t>
    </rPh>
    <rPh sb="25" eb="27">
      <t>トウロク</t>
    </rPh>
    <rPh sb="27" eb="29">
      <t>コウシン</t>
    </rPh>
    <rPh sb="29" eb="31">
      <t>シンセイ</t>
    </rPh>
    <phoneticPr fontId="9"/>
  </si>
  <si>
    <t>医薬品又は医薬部外品の製造販売承認申請手数料　ア</t>
  </si>
  <si>
    <t>医薬品又は医薬部外品の製造販売承認申請手数料　イ</t>
  </si>
  <si>
    <t>医薬品又は医薬部外品の製造販売承認申請手数料　ウ</t>
  </si>
  <si>
    <t>医薬品又は医薬部外品の製造販売承認申請手数料　エ</t>
  </si>
  <si>
    <t>医薬品又は医薬部外品の製造販売承認申請手数料　オ</t>
  </si>
  <si>
    <t>医薬品又は医薬部外品の承認申請時適合性調査申請手数料　ア</t>
    <rPh sb="3" eb="4">
      <t>マタ</t>
    </rPh>
    <rPh sb="23" eb="26">
      <t>テスウリョウ</t>
    </rPh>
    <phoneticPr fontId="9"/>
  </si>
  <si>
    <t>医薬品又は医薬部外品の承認申請時適合性調査申請手数料　イ</t>
    <rPh sb="3" eb="4">
      <t>マタ</t>
    </rPh>
    <rPh sb="23" eb="26">
      <t>テスウリョウ</t>
    </rPh>
    <phoneticPr fontId="9"/>
  </si>
  <si>
    <t>医薬品又は医薬部外品の承認申請時適合性調査申請手数料　ウ</t>
    <rPh sb="3" eb="4">
      <t>マタ</t>
    </rPh>
    <rPh sb="23" eb="26">
      <t>テスウリョウ</t>
    </rPh>
    <phoneticPr fontId="9"/>
  </si>
  <si>
    <t>医薬品又は医薬部外品の承認申請時適合性調査申請手数料　エ</t>
    <rPh sb="3" eb="4">
      <t>マタ</t>
    </rPh>
    <rPh sb="23" eb="26">
      <t>テスウリョウ</t>
    </rPh>
    <phoneticPr fontId="9"/>
  </si>
  <si>
    <t>医薬品又は医薬部外品の承認申請時適合性調査申請手数料　オ</t>
    <rPh sb="3" eb="4">
      <t>マタ</t>
    </rPh>
    <rPh sb="23" eb="26">
      <t>テスウリョウ</t>
    </rPh>
    <phoneticPr fontId="9"/>
  </si>
  <si>
    <t>医薬品又は医薬部外品の承認申請時適合性調査申請手数料　カ</t>
    <rPh sb="3" eb="4">
      <t>マタ</t>
    </rPh>
    <rPh sb="23" eb="26">
      <t>テスウリョウ</t>
    </rPh>
    <phoneticPr fontId="9"/>
  </si>
  <si>
    <t>医薬品又は医薬部外品の承認申請時適合性調査申請手数料　ク</t>
    <rPh sb="3" eb="4">
      <t>マタ</t>
    </rPh>
    <rPh sb="23" eb="26">
      <t>テスウリョウ</t>
    </rPh>
    <phoneticPr fontId="9"/>
  </si>
  <si>
    <t>医薬品又は医薬部外品の定期的適合性調査申請手数料　ア</t>
    <rPh sb="3" eb="4">
      <t>マタ</t>
    </rPh>
    <phoneticPr fontId="9"/>
  </si>
  <si>
    <t>医薬品又は医薬部外品の定期的適合性調査申請手数料　ア　品目加算</t>
    <rPh sb="27" eb="29">
      <t>ヒンモク</t>
    </rPh>
    <rPh sb="29" eb="31">
      <t>カサン</t>
    </rPh>
    <phoneticPr fontId="9"/>
  </si>
  <si>
    <t>医薬品又は医薬部外品の定期的適合性調査申請手数料　イ</t>
  </si>
  <si>
    <t>医薬品又は医薬部外品の定期的適合性調査申請手数料　イ　品目加算</t>
    <rPh sb="27" eb="29">
      <t>ヒンモク</t>
    </rPh>
    <rPh sb="29" eb="31">
      <t>カサン</t>
    </rPh>
    <phoneticPr fontId="9"/>
  </si>
  <si>
    <t>医薬品又は医薬部外品の定期的適合性調査申請手数料　ウ</t>
  </si>
  <si>
    <t>医薬品又は医薬部外品の定期的適合性調査申請手数料　ウ　品目加算</t>
    <rPh sb="27" eb="29">
      <t>ヒンモク</t>
    </rPh>
    <rPh sb="29" eb="31">
      <t>カサン</t>
    </rPh>
    <phoneticPr fontId="9"/>
  </si>
  <si>
    <t>医薬品又は医薬部外品の定期的適合性調査申請手数料　エ</t>
  </si>
  <si>
    <t>医薬品又は医薬部外品の定期的適合性調査申請手数料　エ　品目加算</t>
    <rPh sb="27" eb="29">
      <t>ヒンモク</t>
    </rPh>
    <rPh sb="29" eb="31">
      <t>カサン</t>
    </rPh>
    <phoneticPr fontId="9"/>
  </si>
  <si>
    <t>医薬品又は医薬部外品の定期的適合性調査申請手数料　オ</t>
  </si>
  <si>
    <t>医薬品又は医薬部外品の定期的適合性調査申請手数料　オ　品目加算</t>
    <rPh sb="27" eb="29">
      <t>ヒンモク</t>
    </rPh>
    <rPh sb="29" eb="31">
      <t>カサン</t>
    </rPh>
    <phoneticPr fontId="9"/>
  </si>
  <si>
    <t>医薬品又は医薬部外品の定期的適合性調査申請手数料　カ</t>
  </si>
  <si>
    <t>医薬品又は医薬部外品の定期的適合性調査申請手数料　カ　品目加算</t>
    <rPh sb="27" eb="29">
      <t>ヒンモク</t>
    </rPh>
    <rPh sb="29" eb="31">
      <t>カサン</t>
    </rPh>
    <phoneticPr fontId="9"/>
  </si>
  <si>
    <t>医薬品又は医薬部外品の定期的適合性調査申請手数料　ク</t>
  </si>
  <si>
    <t>医薬品又は医薬部外品の定期的適合性調査申請手数料　ク　品目加算</t>
    <rPh sb="27" eb="29">
      <t>ヒンモク</t>
    </rPh>
    <rPh sb="29" eb="31">
      <t>カサン</t>
    </rPh>
    <phoneticPr fontId="9"/>
  </si>
  <si>
    <t>医薬品又は医薬部外品の製造販売の承認事項一部変更承認申請手数料　ア</t>
  </si>
  <si>
    <t>医薬品又は医薬部外品の製造販売の承認事項一部変更承認申請手数料　イ</t>
  </si>
  <si>
    <t>医薬品又は医薬部外品の製造販売の承認事項一部変更承認申請手数料　ウ</t>
  </si>
  <si>
    <t>医薬品又は医薬部外品の製造販売の承認事項一部変更承認申請手数料　エ</t>
  </si>
  <si>
    <t>医薬品又は医薬部外品の製造販売の承認事項一部変更承認申請手数料　オ</t>
  </si>
  <si>
    <t>医薬品又は医薬部外品の区分適合性調査申請手数料　ア</t>
    <rPh sb="11" eb="13">
      <t>クブン</t>
    </rPh>
    <rPh sb="13" eb="16">
      <t>テキゴウセイ</t>
    </rPh>
    <rPh sb="16" eb="18">
      <t>チョウサ</t>
    </rPh>
    <phoneticPr fontId="9"/>
  </si>
  <si>
    <t>医薬品又は医薬部外品の区分適合性調査申請手数料　ア　品目加算</t>
    <rPh sb="11" eb="13">
      <t>クブン</t>
    </rPh>
    <rPh sb="13" eb="16">
      <t>テキゴウセイ</t>
    </rPh>
    <rPh sb="16" eb="18">
      <t>チョウサ</t>
    </rPh>
    <rPh sb="26" eb="28">
      <t>ヒンモク</t>
    </rPh>
    <rPh sb="28" eb="30">
      <t>カサン</t>
    </rPh>
    <phoneticPr fontId="9"/>
  </si>
  <si>
    <t>医薬品又は医薬部外品の区分適合性調査申請手数料　ア　業者加算</t>
    <rPh sb="11" eb="13">
      <t>クブン</t>
    </rPh>
    <rPh sb="13" eb="16">
      <t>テキゴウセイ</t>
    </rPh>
    <rPh sb="16" eb="18">
      <t>チョウサ</t>
    </rPh>
    <rPh sb="26" eb="28">
      <t>ギョウシャ</t>
    </rPh>
    <rPh sb="28" eb="30">
      <t>カサン</t>
    </rPh>
    <phoneticPr fontId="9"/>
  </si>
  <si>
    <t>医薬品又は医薬部外品の区分適合性調査申請手数料　イ</t>
    <rPh sb="11" eb="13">
      <t>クブン</t>
    </rPh>
    <rPh sb="13" eb="16">
      <t>テキゴウセイ</t>
    </rPh>
    <rPh sb="16" eb="18">
      <t>チョウサ</t>
    </rPh>
    <phoneticPr fontId="9"/>
  </si>
  <si>
    <t>医薬品又は医薬部外品の区分適合性調査申請手数料　イ　品目加算</t>
    <rPh sb="11" eb="13">
      <t>クブン</t>
    </rPh>
    <rPh sb="13" eb="16">
      <t>テキゴウセイ</t>
    </rPh>
    <rPh sb="16" eb="18">
      <t>チョウサ</t>
    </rPh>
    <rPh sb="26" eb="28">
      <t>ヒンモク</t>
    </rPh>
    <rPh sb="28" eb="30">
      <t>カサン</t>
    </rPh>
    <phoneticPr fontId="9"/>
  </si>
  <si>
    <t>医薬品又は医薬部外品の区分適合性調査申請手数料　イ　業者加算</t>
    <rPh sb="11" eb="13">
      <t>クブン</t>
    </rPh>
    <rPh sb="13" eb="16">
      <t>テキゴウセイ</t>
    </rPh>
    <rPh sb="16" eb="18">
      <t>チョウサ</t>
    </rPh>
    <rPh sb="26" eb="28">
      <t>ギョウシャ</t>
    </rPh>
    <rPh sb="28" eb="30">
      <t>カサン</t>
    </rPh>
    <phoneticPr fontId="9"/>
  </si>
  <si>
    <t>医薬品又は医薬部外品の区分適合性調査申請手数料　ウ</t>
    <rPh sb="11" eb="13">
      <t>クブン</t>
    </rPh>
    <rPh sb="13" eb="16">
      <t>テキゴウセイ</t>
    </rPh>
    <rPh sb="16" eb="18">
      <t>チョウサ</t>
    </rPh>
    <phoneticPr fontId="9"/>
  </si>
  <si>
    <t>医薬品又は医薬部外品の区分適合性調査申請手数料　ウ　品目加算</t>
    <rPh sb="11" eb="13">
      <t>クブン</t>
    </rPh>
    <rPh sb="13" eb="16">
      <t>テキゴウセイ</t>
    </rPh>
    <rPh sb="16" eb="18">
      <t>チョウサ</t>
    </rPh>
    <rPh sb="26" eb="28">
      <t>ヒンモク</t>
    </rPh>
    <rPh sb="28" eb="30">
      <t>カサン</t>
    </rPh>
    <phoneticPr fontId="9"/>
  </si>
  <si>
    <t>医薬品又は医薬部外品の区分適合性調査申請手数料　ウ　業者加算</t>
    <rPh sb="11" eb="13">
      <t>クブン</t>
    </rPh>
    <rPh sb="13" eb="16">
      <t>テキゴウセイ</t>
    </rPh>
    <rPh sb="16" eb="18">
      <t>チョウサ</t>
    </rPh>
    <rPh sb="26" eb="28">
      <t>ギョウシャ</t>
    </rPh>
    <rPh sb="28" eb="30">
      <t>カサン</t>
    </rPh>
    <phoneticPr fontId="9"/>
  </si>
  <si>
    <t>医薬品又は医薬部外品の区分適合性調査申請手数料　エ</t>
    <rPh sb="11" eb="13">
      <t>クブン</t>
    </rPh>
    <rPh sb="13" eb="16">
      <t>テキゴウセイ</t>
    </rPh>
    <rPh sb="16" eb="18">
      <t>チョウサ</t>
    </rPh>
    <phoneticPr fontId="9"/>
  </si>
  <si>
    <t>医薬品又は医薬部外品の区分適合性調査申請手数料　エ　品目加算</t>
    <rPh sb="11" eb="13">
      <t>クブン</t>
    </rPh>
    <rPh sb="13" eb="16">
      <t>テキゴウセイ</t>
    </rPh>
    <rPh sb="16" eb="18">
      <t>チョウサ</t>
    </rPh>
    <rPh sb="26" eb="28">
      <t>ヒンモク</t>
    </rPh>
    <rPh sb="28" eb="30">
      <t>カサン</t>
    </rPh>
    <phoneticPr fontId="9"/>
  </si>
  <si>
    <t>医薬品又は医薬部外品の区分適合性調査申請手数料　エ　業者加算</t>
    <rPh sb="11" eb="13">
      <t>クブン</t>
    </rPh>
    <rPh sb="13" eb="16">
      <t>テキゴウセイ</t>
    </rPh>
    <rPh sb="16" eb="18">
      <t>チョウサ</t>
    </rPh>
    <rPh sb="26" eb="28">
      <t>ギョウシャ</t>
    </rPh>
    <rPh sb="28" eb="30">
      <t>カサン</t>
    </rPh>
    <phoneticPr fontId="9"/>
  </si>
  <si>
    <t>医薬品又は医薬部外品の変更計画に係る適合性調査申請手数料　ア</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</si>
  <si>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イ</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</si>
  <si>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ウ</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</si>
  <si>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エ</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</si>
  <si>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オ</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</si>
  <si>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カ</t>
    <rPh sb="11" eb="13">
      <t>ヘンコウ</t>
    </rPh>
    <rPh sb="13" eb="15">
      <t>ケイカク</t>
    </rPh>
    <rPh sb="16" eb="17">
      <t>カカ</t>
    </rPh>
    <rPh sb="18" eb="21">
      <t>テキゴウセイ</t>
    </rPh>
    <rPh sb="21" eb="23">
      <t>チョウサ</t>
    </rPh>
    <phoneticPr fontId="9"/>
  </si>
  <si>
    <t>医薬品又は医薬部外品の変更計画に係る適合性調査申請手数料　ク</t>
    <rPh sb="11" eb="13">
      <t>ヘンコウ</t>
    </rPh>
    <rPh sb="13" eb="15">
      <t>ケイカク</t>
    </rPh>
    <rPh sb="16" eb="17">
      <t>カカ</t>
    </rPh>
    <rPh sb="18" eb="21">
      <t>テキゴウセイ</t>
    </rPh>
    <rPh sb="21" eb="23">
      <t>チョウサ</t>
    </rPh>
    <phoneticPr fontId="9"/>
  </si>
  <si>
    <t>医療機器又は体外診断用医薬品の製造販売業許可申請手数料　ア</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シンセイ</t>
    </rPh>
    <rPh sb="24" eb="27">
      <t>テスウリョウ</t>
    </rPh>
    <phoneticPr fontId="20"/>
  </si>
  <si>
    <t>医療機器又は体外診断用医薬品の製造販売業許可申請手数料　イ</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シンセイ</t>
    </rPh>
    <rPh sb="24" eb="27">
      <t>テスウリョウ</t>
    </rPh>
    <phoneticPr fontId="20"/>
  </si>
  <si>
    <t>医療機器又は体外診断用医薬品の製造販売業許可申請手数料　ウ</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シンセイ</t>
    </rPh>
    <rPh sb="24" eb="27">
      <t>テスウリョウ</t>
    </rPh>
    <phoneticPr fontId="20"/>
  </si>
  <si>
    <t>医療機器又は体外診断用医薬品の製造販売業許可申請手数料　エ</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シンセイ</t>
    </rPh>
    <rPh sb="24" eb="27">
      <t>テスウリョウ</t>
    </rPh>
    <phoneticPr fontId="20"/>
  </si>
  <si>
    <t>医療機器又は体外診断用医薬品の製造販売業許可更新申請手数料　ア</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コウシン</t>
    </rPh>
    <rPh sb="24" eb="25">
      <t>サル</t>
    </rPh>
    <rPh sb="25" eb="26">
      <t>ショウ</t>
    </rPh>
    <rPh sb="26" eb="29">
      <t>テスウリョウ</t>
    </rPh>
    <phoneticPr fontId="20"/>
  </si>
  <si>
    <t>医療機器又は体外診断用医薬品の製造販売業許可更新申請手数料　イ</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コウシン</t>
    </rPh>
    <rPh sb="24" eb="25">
      <t>サル</t>
    </rPh>
    <rPh sb="25" eb="26">
      <t>ショウ</t>
    </rPh>
    <rPh sb="26" eb="29">
      <t>テスウリョウ</t>
    </rPh>
    <phoneticPr fontId="20"/>
  </si>
  <si>
    <t>医療機器又は体外診断用医薬品の製造販売業許可更新申請手数料　ウ</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コウシン</t>
    </rPh>
    <rPh sb="24" eb="25">
      <t>サル</t>
    </rPh>
    <rPh sb="25" eb="26">
      <t>ショウ</t>
    </rPh>
    <rPh sb="26" eb="29">
      <t>テスウリョウ</t>
    </rPh>
    <phoneticPr fontId="20"/>
  </si>
  <si>
    <t>医療機器又は体外診断用医薬品の製造販売業許可更新申請手数料　エ</t>
    <rPh sb="0" eb="2">
      <t>イリョウ</t>
    </rPh>
    <rPh sb="2" eb="4">
      <t>キキ</t>
    </rPh>
    <rPh sb="4" eb="5">
      <t>マタ</t>
    </rPh>
    <rPh sb="6" eb="8">
      <t>タイガイ</t>
    </rPh>
    <rPh sb="8" eb="11">
      <t>シンダンヨウ</t>
    </rPh>
    <rPh sb="11" eb="14">
      <t>イヤクヒン</t>
    </rPh>
    <rPh sb="15" eb="17">
      <t>セイゾウ</t>
    </rPh>
    <rPh sb="17" eb="20">
      <t>ハンバイギョウ</t>
    </rPh>
    <rPh sb="20" eb="22">
      <t>キョカ</t>
    </rPh>
    <rPh sb="22" eb="24">
      <t>コウシン</t>
    </rPh>
    <rPh sb="24" eb="25">
      <t>サル</t>
    </rPh>
    <rPh sb="25" eb="26">
      <t>ショウ</t>
    </rPh>
    <rPh sb="26" eb="29">
      <t>テスウリョウ</t>
    </rPh>
    <phoneticPr fontId="20"/>
  </si>
  <si>
    <t>医療機器又は体外診断用医薬品製造業登録申請手数料</t>
    <rPh sb="0" eb="2">
      <t>イリョウ</t>
    </rPh>
    <rPh sb="2" eb="4">
      <t>キキ</t>
    </rPh>
    <rPh sb="4" eb="5">
      <t>マタ</t>
    </rPh>
    <rPh sb="6" eb="8">
      <t>タイガイ</t>
    </rPh>
    <rPh sb="8" eb="11">
      <t>シンダンヨウ</t>
    </rPh>
    <rPh sb="11" eb="14">
      <t>イヤクヒン</t>
    </rPh>
    <rPh sb="14" eb="16">
      <t>セイゾウ</t>
    </rPh>
    <rPh sb="17" eb="19">
      <t>トウロク</t>
    </rPh>
    <rPh sb="19" eb="21">
      <t>シンセイ</t>
    </rPh>
    <rPh sb="21" eb="24">
      <t>テスウリョウ</t>
    </rPh>
    <phoneticPr fontId="9"/>
  </si>
  <si>
    <t>医療機器又は体外診断用医薬品製造業登録更新申請手数料</t>
    <rPh sb="0" eb="2">
      <t>イリョウ</t>
    </rPh>
    <rPh sb="2" eb="4">
      <t>キキ</t>
    </rPh>
    <rPh sb="4" eb="5">
      <t>マタ</t>
    </rPh>
    <rPh sb="6" eb="8">
      <t>タイガイ</t>
    </rPh>
    <rPh sb="8" eb="11">
      <t>シンダンヨウ</t>
    </rPh>
    <rPh sb="11" eb="14">
      <t>イヤクヒン</t>
    </rPh>
    <rPh sb="14" eb="16">
      <t>セイゾウ</t>
    </rPh>
    <rPh sb="17" eb="19">
      <t>トウロク</t>
    </rPh>
    <rPh sb="19" eb="21">
      <t>コウシン</t>
    </rPh>
    <rPh sb="21" eb="23">
      <t>シンセイ</t>
    </rPh>
    <rPh sb="23" eb="26">
      <t>テスウリョウ</t>
    </rPh>
    <phoneticPr fontId="9"/>
  </si>
  <si>
    <t>再生医療等製品の製造販売業許可申請手数料</t>
    <rPh sb="0" eb="2">
      <t>サイセイ</t>
    </rPh>
    <rPh sb="2" eb="4">
      <t>イリョウ</t>
    </rPh>
    <rPh sb="4" eb="5">
      <t>ナド</t>
    </rPh>
    <rPh sb="5" eb="7">
      <t>セイヒン</t>
    </rPh>
    <rPh sb="8" eb="10">
      <t>セイゾウ</t>
    </rPh>
    <rPh sb="10" eb="12">
      <t>ハンバイ</t>
    </rPh>
    <rPh sb="12" eb="13">
      <t>ギョウ</t>
    </rPh>
    <rPh sb="13" eb="15">
      <t>キョカ</t>
    </rPh>
    <rPh sb="15" eb="17">
      <t>シンセイ</t>
    </rPh>
    <rPh sb="17" eb="20">
      <t>テスウリョウ</t>
    </rPh>
    <phoneticPr fontId="9"/>
  </si>
  <si>
    <t>再生医療等製品の製造販売業許可更新申請手数料</t>
    <rPh sb="0" eb="2">
      <t>サイセイ</t>
    </rPh>
    <rPh sb="2" eb="4">
      <t>イリョウ</t>
    </rPh>
    <rPh sb="4" eb="5">
      <t>ナド</t>
    </rPh>
    <rPh sb="5" eb="7">
      <t>セイヒン</t>
    </rPh>
    <rPh sb="8" eb="10">
      <t>セイゾウ</t>
    </rPh>
    <rPh sb="10" eb="12">
      <t>ハンバイ</t>
    </rPh>
    <rPh sb="12" eb="13">
      <t>ギョウ</t>
    </rPh>
    <rPh sb="13" eb="15">
      <t>キョカ</t>
    </rPh>
    <rPh sb="15" eb="17">
      <t>コウシン</t>
    </rPh>
    <rPh sb="17" eb="19">
      <t>シンセイ</t>
    </rPh>
    <rPh sb="19" eb="22">
      <t>テスウリョウ</t>
    </rPh>
    <phoneticPr fontId="9"/>
  </si>
  <si>
    <t>医療機器修理業許可申請手数料</t>
  </si>
  <si>
    <t>医療機器修理業許可更新申請手数料</t>
  </si>
  <si>
    <t>医療機器修理業の修理区分の変更又は追加許可申請手数料</t>
  </si>
  <si>
    <t>輸出用の医薬品又は医薬部外品の製造時適合性調査申請手数料　ア</t>
    <rPh sb="7" eb="8">
      <t>マタ</t>
    </rPh>
    <phoneticPr fontId="9"/>
  </si>
  <si>
    <t>輸出用の医薬品又は医薬部外品の製造時適合性調査申請手数料　イ</t>
  </si>
  <si>
    <t>輸出用の医薬品又は医薬部外品の製造時適合性調査申請手数料　ウ</t>
  </si>
  <si>
    <t>輸出用の医薬品又は医薬部外品の製造時適合性調査申請手数料　エ</t>
  </si>
  <si>
    <t>輸出用の医薬品又は医薬部外品の製造時適合性調査申請手数料　オ</t>
  </si>
  <si>
    <t>輸出用の医薬品又は医薬部外品の製造時適合性調査申請手数料　カ</t>
  </si>
  <si>
    <t>輸出用の医薬品又は医薬部外品の製造時適合性調査申請手数料　ク</t>
  </si>
  <si>
    <t>輸出用の医薬品又は医薬部外品の定期的適合性調査申請手数料　ア</t>
    <rPh sb="7" eb="8">
      <t>マタ</t>
    </rPh>
    <phoneticPr fontId="9"/>
  </si>
  <si>
    <t>輸出用の医薬品又は医薬部外品の定期的適合性調査申請手数料　ア　品目加算</t>
    <rPh sb="31" eb="33">
      <t>ヒンモク</t>
    </rPh>
    <rPh sb="33" eb="35">
      <t>カサン</t>
    </rPh>
    <phoneticPr fontId="9"/>
  </si>
  <si>
    <t>輸出用の医薬品又は医薬部外品の定期的適合性調査申請手数料　イ</t>
  </si>
  <si>
    <t>輸出用の医薬品又は医薬部外品の定期的適合性調査申請手数料　イ　品目加算</t>
    <rPh sb="31" eb="33">
      <t>ヒンモク</t>
    </rPh>
    <rPh sb="33" eb="35">
      <t>カサン</t>
    </rPh>
    <phoneticPr fontId="9"/>
  </si>
  <si>
    <t>輸出用の医薬品又は医薬部外品の定期的適合性調査申請手数料　ウ</t>
  </si>
  <si>
    <t>輸出用の医薬品又は医薬部外品の定期的適合性調査申請手数料　ウ　品目加算</t>
    <rPh sb="31" eb="33">
      <t>ヒンモク</t>
    </rPh>
    <rPh sb="33" eb="35">
      <t>カサン</t>
    </rPh>
    <phoneticPr fontId="9"/>
  </si>
  <si>
    <t>輸出用の医薬品又は医薬部外品の定期的適合性調査申請手数料　エ</t>
  </si>
  <si>
    <t>輸出用の医薬品又は医薬部外品の定期的適合性調査申請手数料　エ　品目加算</t>
    <rPh sb="31" eb="33">
      <t>ヒンモク</t>
    </rPh>
    <rPh sb="33" eb="35">
      <t>カサン</t>
    </rPh>
    <phoneticPr fontId="9"/>
  </si>
  <si>
    <t>輸出用の医薬品又は医薬部外品の定期的適合性調査申請手数料　オ</t>
  </si>
  <si>
    <t>輸出用の医薬品又は医薬部外品の定期的適合性調査申請手数料　オ　品目加算</t>
    <rPh sb="31" eb="33">
      <t>ヒンモク</t>
    </rPh>
    <rPh sb="33" eb="35">
      <t>カサン</t>
    </rPh>
    <phoneticPr fontId="9"/>
  </si>
  <si>
    <t>輸出用の医薬品又は医薬部外品の定期的適合性調査申請手数料　カ</t>
  </si>
  <si>
    <t>輸出用の医薬品又は医薬部外品の定期的適合性調査申請手数料　カ　品目加算</t>
    <rPh sb="31" eb="33">
      <t>ヒンモク</t>
    </rPh>
    <rPh sb="33" eb="35">
      <t>カサン</t>
    </rPh>
    <phoneticPr fontId="9"/>
  </si>
  <si>
    <t>輸出用の医薬品又は医薬部外品の定期的適合性調査申請手数料　ク</t>
  </si>
  <si>
    <t>輸出用の医薬品又は医薬部外品の定期的適合性調査申請手数料　ク　品目加算</t>
    <rPh sb="31" eb="33">
      <t>ヒンモク</t>
    </rPh>
    <rPh sb="33" eb="35">
      <t>カサン</t>
    </rPh>
    <phoneticPr fontId="9"/>
  </si>
  <si>
    <t>医薬品、医薬部外品又は化粧品の製造販売業許可証の書換え交付手数料</t>
    <rPh sb="9" eb="10">
      <t>マタ</t>
    </rPh>
    <phoneticPr fontId="9"/>
  </si>
  <si>
    <t>医薬品、医薬部外品又は化粧品の製造販売業許可証の再交付手数料</t>
    <rPh sb="9" eb="10">
      <t>マタ</t>
    </rPh>
    <phoneticPr fontId="9"/>
  </si>
  <si>
    <t>医薬品、医薬部外品又は化粧品の製造業の許可証の書換え交付手数料</t>
    <rPh sb="9" eb="10">
      <t>マタ</t>
    </rPh>
    <phoneticPr fontId="9"/>
  </si>
  <si>
    <t>医薬品、医薬部外品又は化粧品の製造業の許可証の再交付手数料</t>
    <rPh sb="15" eb="17">
      <t>セイゾウ</t>
    </rPh>
    <rPh sb="17" eb="18">
      <t>ギョウ</t>
    </rPh>
    <phoneticPr fontId="9"/>
  </si>
  <si>
    <t>医薬品、医薬部外品又は化粧品の保管のみを行う製造所の登録証の書換え交付手数料</t>
    <rPh sb="9" eb="10">
      <t>マタ</t>
    </rPh>
    <rPh sb="15" eb="17">
      <t>ホカン</t>
    </rPh>
    <rPh sb="20" eb="21">
      <t>オコナ</t>
    </rPh>
    <rPh sb="22" eb="25">
      <t>セイゾウショ</t>
    </rPh>
    <rPh sb="26" eb="29">
      <t>トウロクショウ</t>
    </rPh>
    <phoneticPr fontId="9"/>
  </si>
  <si>
    <t>医薬品、医薬部外品又は化粧品の保管のみを行う製造所の登録証の再交付手数料</t>
    <rPh sb="9" eb="10">
      <t>マタ</t>
    </rPh>
    <rPh sb="15" eb="17">
      <t>ホカン</t>
    </rPh>
    <rPh sb="20" eb="21">
      <t>オコナ</t>
    </rPh>
    <rPh sb="22" eb="25">
      <t>セイゾウショ</t>
    </rPh>
    <rPh sb="26" eb="29">
      <t>トウロクショウ</t>
    </rPh>
    <rPh sb="30" eb="33">
      <t>サイコウフ</t>
    </rPh>
    <phoneticPr fontId="9"/>
  </si>
  <si>
    <t>医薬品又は医薬部外品の基準確認証の書換え交付手数料</t>
    <rPh sb="3" eb="4">
      <t>マタ</t>
    </rPh>
    <rPh sb="11" eb="13">
      <t>キジュン</t>
    </rPh>
    <rPh sb="13" eb="15">
      <t>カクニン</t>
    </rPh>
    <rPh sb="15" eb="16">
      <t>ショウ</t>
    </rPh>
    <phoneticPr fontId="9"/>
  </si>
  <si>
    <t>医薬品又は医薬部外品の基準確認証の再交付手数料</t>
    <rPh sb="3" eb="4">
      <t>マタ</t>
    </rPh>
    <rPh sb="11" eb="13">
      <t>キジュン</t>
    </rPh>
    <rPh sb="13" eb="15">
      <t>カクニン</t>
    </rPh>
    <rPh sb="15" eb="16">
      <t>ショウ</t>
    </rPh>
    <rPh sb="17" eb="20">
      <t>サイコウフ</t>
    </rPh>
    <phoneticPr fontId="9"/>
  </si>
  <si>
    <t>医療機器又は体外診断用医薬品の製造販売業の許可証の書換え交付手数料</t>
    <rPh sb="0" eb="2">
      <t>イリョウ</t>
    </rPh>
    <rPh sb="2" eb="4">
      <t>キキ</t>
    </rPh>
    <rPh sb="4" eb="5">
      <t>マタ</t>
    </rPh>
    <rPh sb="6" eb="8">
      <t>タイガイ</t>
    </rPh>
    <rPh sb="8" eb="11">
      <t>シンダンヨウ</t>
    </rPh>
    <rPh sb="11" eb="14">
      <t>イヤクヒン</t>
    </rPh>
    <rPh sb="15" eb="17">
      <t>セイゾウ</t>
    </rPh>
    <rPh sb="17" eb="20">
      <t>ハンバイギョウ</t>
    </rPh>
    <rPh sb="21" eb="24">
      <t>キョカショウ</t>
    </rPh>
    <rPh sb="25" eb="27">
      <t>カキカエ</t>
    </rPh>
    <rPh sb="28" eb="30">
      <t>コウフ</t>
    </rPh>
    <rPh sb="30" eb="33">
      <t>テスウリョウ</t>
    </rPh>
    <phoneticPr fontId="9"/>
  </si>
  <si>
    <t>医療機器又は体外診断用医薬品の製造販売業の許可証の再交付手数料</t>
    <rPh sb="0" eb="2">
      <t>イリョウ</t>
    </rPh>
    <rPh sb="2" eb="4">
      <t>キキ</t>
    </rPh>
    <rPh sb="4" eb="5">
      <t>マタ</t>
    </rPh>
    <rPh sb="6" eb="8">
      <t>タイガイ</t>
    </rPh>
    <rPh sb="8" eb="11">
      <t>シンダンヨウ</t>
    </rPh>
    <rPh sb="11" eb="14">
      <t>イヤクヒン</t>
    </rPh>
    <rPh sb="15" eb="17">
      <t>セイゾウ</t>
    </rPh>
    <rPh sb="17" eb="20">
      <t>ハンバイギョウ</t>
    </rPh>
    <rPh sb="21" eb="24">
      <t>キョカショウ</t>
    </rPh>
    <rPh sb="25" eb="28">
      <t>サイコウフ</t>
    </rPh>
    <rPh sb="28" eb="31">
      <t>テスウリョウ</t>
    </rPh>
    <phoneticPr fontId="9"/>
  </si>
  <si>
    <t>医療機器若しくは体外診断用医薬品の製造業の登録証又は医療機器の修理業の許可証の書換え交付手数料</t>
    <rPh sb="0" eb="2">
      <t>イリョウ</t>
    </rPh>
    <rPh sb="2" eb="4">
      <t>キキ</t>
    </rPh>
    <rPh sb="4" eb="5">
      <t>モ</t>
    </rPh>
    <rPh sb="8" eb="10">
      <t>タイガイ</t>
    </rPh>
    <rPh sb="10" eb="13">
      <t>シンダンヨウ</t>
    </rPh>
    <rPh sb="13" eb="15">
      <t>イヤク</t>
    </rPh>
    <rPh sb="15" eb="16">
      <t>ヒン</t>
    </rPh>
    <rPh sb="17" eb="20">
      <t>セイゾウギョウ</t>
    </rPh>
    <rPh sb="21" eb="24">
      <t>トウロクショウ</t>
    </rPh>
    <rPh sb="24" eb="25">
      <t>マタ</t>
    </rPh>
    <rPh sb="26" eb="28">
      <t>イリョウ</t>
    </rPh>
    <rPh sb="28" eb="30">
      <t>キキ</t>
    </rPh>
    <rPh sb="31" eb="34">
      <t>シュウリギョウ</t>
    </rPh>
    <rPh sb="35" eb="38">
      <t>キョカショウ</t>
    </rPh>
    <rPh sb="39" eb="41">
      <t>カキカ</t>
    </rPh>
    <rPh sb="42" eb="44">
      <t>コウフ</t>
    </rPh>
    <rPh sb="44" eb="47">
      <t>テスウリョウ</t>
    </rPh>
    <phoneticPr fontId="9"/>
  </si>
  <si>
    <t>医療機器若しくは体外診断用医薬品の製造業の登録証又は医療機器の修理業の許可証の再交付手数料</t>
    <rPh sb="0" eb="2">
      <t>イリョウ</t>
    </rPh>
    <rPh sb="2" eb="4">
      <t>キキ</t>
    </rPh>
    <rPh sb="4" eb="5">
      <t>モ</t>
    </rPh>
    <rPh sb="8" eb="10">
      <t>タイガイ</t>
    </rPh>
    <rPh sb="10" eb="13">
      <t>シンダンヨウ</t>
    </rPh>
    <rPh sb="13" eb="15">
      <t>イヤク</t>
    </rPh>
    <rPh sb="15" eb="16">
      <t>ヒン</t>
    </rPh>
    <rPh sb="17" eb="20">
      <t>セイゾウギョウ</t>
    </rPh>
    <rPh sb="21" eb="24">
      <t>トウロクショウ</t>
    </rPh>
    <rPh sb="24" eb="25">
      <t>マタ</t>
    </rPh>
    <rPh sb="26" eb="28">
      <t>イリョウ</t>
    </rPh>
    <rPh sb="28" eb="30">
      <t>キキ</t>
    </rPh>
    <rPh sb="31" eb="34">
      <t>シュウリギョウ</t>
    </rPh>
    <rPh sb="35" eb="38">
      <t>キョカショウ</t>
    </rPh>
    <rPh sb="39" eb="42">
      <t>サイコウフ</t>
    </rPh>
    <rPh sb="42" eb="45">
      <t>テスウリョウ</t>
    </rPh>
    <phoneticPr fontId="9"/>
  </si>
  <si>
    <t>再生医療等製品の製造販売業の許可証の書換え交付手数料</t>
    <rPh sb="0" eb="2">
      <t>サイセイ</t>
    </rPh>
    <rPh sb="2" eb="4">
      <t>イリョウ</t>
    </rPh>
    <rPh sb="4" eb="5">
      <t>ナド</t>
    </rPh>
    <rPh sb="5" eb="7">
      <t>セイヒン</t>
    </rPh>
    <rPh sb="8" eb="10">
      <t>セイゾウ</t>
    </rPh>
    <rPh sb="10" eb="13">
      <t>ハンバイギョウ</t>
    </rPh>
    <rPh sb="14" eb="17">
      <t>キョカショウ</t>
    </rPh>
    <rPh sb="18" eb="20">
      <t>カキカエ</t>
    </rPh>
    <rPh sb="21" eb="23">
      <t>コウフ</t>
    </rPh>
    <rPh sb="23" eb="26">
      <t>テスウリョウ</t>
    </rPh>
    <phoneticPr fontId="9"/>
  </si>
  <si>
    <t>再生医療等製品の製造販売業の許可証の再交付交付手数料</t>
    <rPh sb="0" eb="2">
      <t>サイセイ</t>
    </rPh>
    <rPh sb="2" eb="4">
      <t>イリョウ</t>
    </rPh>
    <rPh sb="4" eb="5">
      <t>ナド</t>
    </rPh>
    <rPh sb="5" eb="7">
      <t>セイヒン</t>
    </rPh>
    <rPh sb="8" eb="10">
      <t>セイゾウ</t>
    </rPh>
    <rPh sb="10" eb="13">
      <t>ハンバイギョウ</t>
    </rPh>
    <rPh sb="14" eb="17">
      <t>キョカショウ</t>
    </rPh>
    <rPh sb="18" eb="21">
      <t>サイコウフ</t>
    </rPh>
    <rPh sb="21" eb="23">
      <t>コウフ</t>
    </rPh>
    <rPh sb="23" eb="26">
      <t>テスウリョウ</t>
    </rPh>
    <phoneticPr fontId="9"/>
  </si>
  <si>
    <t>時間内</t>
  </si>
  <si>
    <t>時間外（土曜日）</t>
    <rPh sb="4" eb="7">
      <t>ドヨウビ</t>
    </rPh>
    <phoneticPr fontId="9"/>
  </si>
  <si>
    <t>返還手数料</t>
  </si>
  <si>
    <t>飼養管理手数料</t>
  </si>
  <si>
    <t>麻薬卸売業者に係るもの</t>
    <rPh sb="0" eb="2">
      <t>マヤク</t>
    </rPh>
    <rPh sb="2" eb="5">
      <t>オロシウリギョウ</t>
    </rPh>
    <rPh sb="5" eb="6">
      <t>モノ</t>
    </rPh>
    <rPh sb="7" eb="8">
      <t>カカ</t>
    </rPh>
    <phoneticPr fontId="2"/>
  </si>
  <si>
    <t>その他の者に係るもの</t>
    <rPh sb="4" eb="5">
      <t>モノ</t>
    </rPh>
    <rPh sb="6" eb="7">
      <t>カカ</t>
    </rPh>
    <phoneticPr fontId="2"/>
  </si>
  <si>
    <t>向精神薬卸売業者に係るもの</t>
    <rPh sb="9" eb="10">
      <t>カカ</t>
    </rPh>
    <phoneticPr fontId="2"/>
  </si>
  <si>
    <t>向精神薬小売業者に係るもの</t>
    <rPh sb="0" eb="4">
      <t>コウセイシンヤク</t>
    </rPh>
    <rPh sb="4" eb="6">
      <t>コウ</t>
    </rPh>
    <rPh sb="6" eb="8">
      <t>ギョウシャ</t>
    </rPh>
    <rPh sb="9" eb="10">
      <t>カカ</t>
    </rPh>
    <phoneticPr fontId="2"/>
  </si>
  <si>
    <t>ア　第１種医薬品製造販売業許可に係るもの（ウに掲げるものを除く。）</t>
    <rPh sb="2" eb="3">
      <t>ダイ</t>
    </rPh>
    <rPh sb="4" eb="5">
      <t>シュ</t>
    </rPh>
    <rPh sb="5" eb="8">
      <t>イヤクヒン</t>
    </rPh>
    <rPh sb="8" eb="10">
      <t>セイゾウ</t>
    </rPh>
    <rPh sb="10" eb="13">
      <t>ハンバイギョウ</t>
    </rPh>
    <rPh sb="13" eb="15">
      <t>キョカ</t>
    </rPh>
    <rPh sb="16" eb="17">
      <t>カカワ</t>
    </rPh>
    <rPh sb="23" eb="24">
      <t>カカ</t>
    </rPh>
    <rPh sb="29" eb="30">
      <t>ノゾ</t>
    </rPh>
    <phoneticPr fontId="28"/>
  </si>
  <si>
    <t>イ　第２種医薬品製造販売業許可に係るもの（ウに掲げるものを除く。）</t>
    <rPh sb="2" eb="3">
      <t>ダイ</t>
    </rPh>
    <rPh sb="4" eb="5">
      <t>シュ</t>
    </rPh>
    <rPh sb="5" eb="8">
      <t>イヤクヒン</t>
    </rPh>
    <rPh sb="8" eb="10">
      <t>セイゾウ</t>
    </rPh>
    <rPh sb="10" eb="13">
      <t>ハンバイギョウ</t>
    </rPh>
    <rPh sb="13" eb="15">
      <t>キョカ</t>
    </rPh>
    <rPh sb="16" eb="17">
      <t>カカ</t>
    </rPh>
    <rPh sb="23" eb="24">
      <t>カカ</t>
    </rPh>
    <rPh sb="29" eb="30">
      <t>ノゾ</t>
    </rPh>
    <phoneticPr fontId="28"/>
  </si>
  <si>
    <t>ウ　薬局製造販売医薬品（医薬品医療機器等法施行令第３条に掲げる医薬品をいう。以下同じ。）の製造販売業の許可に係るもの</t>
    <rPh sb="2" eb="4">
      <t>ヤッキョク</t>
    </rPh>
    <rPh sb="4" eb="6">
      <t>セイゾウ</t>
    </rPh>
    <rPh sb="6" eb="8">
      <t>ハンバイ</t>
    </rPh>
    <rPh sb="8" eb="11">
      <t>イヤクヒン</t>
    </rPh>
    <rPh sb="12" eb="15">
      <t>イヤクヒン</t>
    </rPh>
    <rPh sb="15" eb="17">
      <t>イリョウ</t>
    </rPh>
    <rPh sb="17" eb="19">
      <t>キキ</t>
    </rPh>
    <rPh sb="19" eb="20">
      <t>トウ</t>
    </rPh>
    <rPh sb="20" eb="21">
      <t>ホウ</t>
    </rPh>
    <rPh sb="21" eb="24">
      <t>セコウレイ</t>
    </rPh>
    <rPh sb="24" eb="25">
      <t>ダイ</t>
    </rPh>
    <rPh sb="26" eb="27">
      <t>ジョウ</t>
    </rPh>
    <rPh sb="28" eb="29">
      <t>カカ</t>
    </rPh>
    <rPh sb="31" eb="34">
      <t>イヤクヒン</t>
    </rPh>
    <rPh sb="38" eb="40">
      <t>イカ</t>
    </rPh>
    <rPh sb="40" eb="41">
      <t>オナ</t>
    </rPh>
    <rPh sb="45" eb="47">
      <t>セイゾウ</t>
    </rPh>
    <rPh sb="47" eb="50">
      <t>ハンバイギョウ</t>
    </rPh>
    <rPh sb="51" eb="53">
      <t>キョカ</t>
    </rPh>
    <rPh sb="54" eb="55">
      <t>カカ</t>
    </rPh>
    <phoneticPr fontId="28"/>
  </si>
  <si>
    <t>エ　医薬部外品製造販売業許可に係るもの（オに掲げるものを除く。）</t>
    <rPh sb="2" eb="4">
      <t>イヤク</t>
    </rPh>
    <rPh sb="4" eb="7">
      <t>ブガイヒン</t>
    </rPh>
    <rPh sb="7" eb="9">
      <t>セイゾウ</t>
    </rPh>
    <rPh sb="9" eb="12">
      <t>ハンバイギョウ</t>
    </rPh>
    <rPh sb="12" eb="14">
      <t>キョカ</t>
    </rPh>
    <rPh sb="15" eb="16">
      <t>カカ</t>
    </rPh>
    <rPh sb="22" eb="23">
      <t>カカ</t>
    </rPh>
    <rPh sb="28" eb="29">
      <t>ノゾ</t>
    </rPh>
    <phoneticPr fontId="28"/>
  </si>
  <si>
    <t>オ　医薬品医療機器等法施行令第20条第２項の規定により厚生労働大臣が指定する医薬部外品以外の医薬部外品のみの製造販売業の許可に係るもの</t>
    <rPh sb="2" eb="5">
      <t>イヤクヒン</t>
    </rPh>
    <rPh sb="5" eb="7">
      <t>イリョウ</t>
    </rPh>
    <rPh sb="7" eb="9">
      <t>キキ</t>
    </rPh>
    <rPh sb="9" eb="11">
      <t>トウホウ</t>
    </rPh>
    <rPh sb="11" eb="14">
      <t>セコウレイ</t>
    </rPh>
    <rPh sb="14" eb="15">
      <t>ダイ</t>
    </rPh>
    <rPh sb="17" eb="18">
      <t>ジョウ</t>
    </rPh>
    <rPh sb="18" eb="19">
      <t>ダイ</t>
    </rPh>
    <rPh sb="20" eb="21">
      <t>コウ</t>
    </rPh>
    <rPh sb="22" eb="24">
      <t>キテイ</t>
    </rPh>
    <rPh sb="27" eb="29">
      <t>コウセイ</t>
    </rPh>
    <rPh sb="29" eb="31">
      <t>ロウドウ</t>
    </rPh>
    <rPh sb="31" eb="33">
      <t>ダイジン</t>
    </rPh>
    <rPh sb="34" eb="36">
      <t>シテイ</t>
    </rPh>
    <rPh sb="38" eb="40">
      <t>イヤク</t>
    </rPh>
    <rPh sb="40" eb="43">
      <t>ブガイヒン</t>
    </rPh>
    <rPh sb="43" eb="45">
      <t>イガイ</t>
    </rPh>
    <rPh sb="46" eb="48">
      <t>イヤク</t>
    </rPh>
    <rPh sb="48" eb="51">
      <t>ブガイヒン</t>
    </rPh>
    <rPh sb="54" eb="56">
      <t>セイゾウ</t>
    </rPh>
    <rPh sb="56" eb="59">
      <t>ハンバイギョウ</t>
    </rPh>
    <rPh sb="60" eb="62">
      <t>キョカ</t>
    </rPh>
    <rPh sb="63" eb="64">
      <t>カカワ</t>
    </rPh>
    <phoneticPr fontId="28"/>
  </si>
  <si>
    <t>カ　化粧品製造販売業許可に係るもの</t>
    <rPh sb="2" eb="5">
      <t>ケショウヒン</t>
    </rPh>
    <rPh sb="5" eb="7">
      <t>セイゾウ</t>
    </rPh>
    <rPh sb="7" eb="10">
      <t>ハンバイギョウ</t>
    </rPh>
    <rPh sb="10" eb="12">
      <t>キョカ</t>
    </rPh>
    <rPh sb="13" eb="14">
      <t>カカ</t>
    </rPh>
    <phoneticPr fontId="28"/>
  </si>
  <si>
    <t>ウ　薬局製造販売医薬品の製造販売業の許可に係るもの</t>
    <rPh sb="2" eb="4">
      <t>ヤッキョク</t>
    </rPh>
    <rPh sb="4" eb="6">
      <t>セイゾウ</t>
    </rPh>
    <rPh sb="6" eb="8">
      <t>ハンバイ</t>
    </rPh>
    <rPh sb="8" eb="11">
      <t>イヤクヒン</t>
    </rPh>
    <rPh sb="12" eb="14">
      <t>セイゾウ</t>
    </rPh>
    <rPh sb="14" eb="17">
      <t>ハンバイギョウ</t>
    </rPh>
    <rPh sb="18" eb="20">
      <t>キョカ</t>
    </rPh>
    <rPh sb="21" eb="22">
      <t>カカ</t>
    </rPh>
    <phoneticPr fontId="28"/>
  </si>
  <si>
    <t>ア　医薬品医療機器等法施行規則（昭和36年厚生省令第１号）第25条第１項第３号に掲げる区分（以下「医薬品製造区分（無菌）」という。）に係るもの</t>
    <rPh sb="2" eb="5">
      <t>イヤクヒン</t>
    </rPh>
    <rPh sb="5" eb="7">
      <t>イリョウ</t>
    </rPh>
    <rPh sb="7" eb="9">
      <t>キキ</t>
    </rPh>
    <rPh sb="9" eb="11">
      <t>トウホウ</t>
    </rPh>
    <phoneticPr fontId="19"/>
  </si>
  <si>
    <t>イ　医薬品医療機器等法施行規則第25条第１項第４号に掲げる区分（以下「医薬品製造区分（一般）」という。）に係るもの（エに掲げるものを除く。）</t>
    <rPh sb="2" eb="5">
      <t>イヤクヒン</t>
    </rPh>
    <rPh sb="5" eb="7">
      <t>イリョウ</t>
    </rPh>
    <rPh sb="7" eb="9">
      <t>キキ</t>
    </rPh>
    <rPh sb="9" eb="11">
      <t>トウホウ</t>
    </rPh>
    <phoneticPr fontId="19"/>
  </si>
  <si>
    <t>ウ　医薬品医療機器等法施行規則第25条第１項第５号に掲げる区分（以下「医薬品製造区分（包装、表示又は保管）」という。）に係るもの</t>
    <rPh sb="2" eb="5">
      <t>イヤクヒン</t>
    </rPh>
    <rPh sb="5" eb="7">
      <t>イリョウ</t>
    </rPh>
    <rPh sb="7" eb="9">
      <t>キキ</t>
    </rPh>
    <rPh sb="9" eb="11">
      <t>トウホウ</t>
    </rPh>
    <phoneticPr fontId="19"/>
  </si>
  <si>
    <t>エ　薬局製造販売医薬品に係るもの</t>
  </si>
  <si>
    <t>オ　医薬品医療機器等法施行規則第25条第２項第１号に掲げる区分（以下「医薬部外品製造区分（無菌）」という。）に係るもの</t>
  </si>
  <si>
    <t>カ　医薬品医療機器等法施行規則第25条第２項第２号に掲げる区分（以下「医薬部外品製造区分（一般）」という。）に係るもの</t>
  </si>
  <si>
    <t>キ　医薬品医療機器等法施行規則第25条第２項第３号に掲げる区分（以下「医薬部外品製造区分（包装、表示又は保管）」という。）に係るもの</t>
  </si>
  <si>
    <t>ク　医薬品医療機器等法施行規則第25条第３項第１号に掲げる区分（以下「化粧品製造区分（一般）」という。）に係るもの</t>
  </si>
  <si>
    <t>ケ　医薬品医療機器等法施行規則第25条第３項第２号に掲げる区分（以下「化粧品製造区分（包装、表示又は保管）」という。）に係るもの</t>
  </si>
  <si>
    <t>ア　医薬品製造区分（無菌）に係るもの</t>
  </si>
  <si>
    <t>イ　医薬品製造区分（一般）に係るもの（エに掲げるものを除く。）</t>
  </si>
  <si>
    <t>ウ　医薬品製造区分（包装、表示又は保管）に係るもの</t>
  </si>
  <si>
    <t>オ　医薬部外品製造区分（無菌）に係るもの</t>
  </si>
  <si>
    <t>カ　医薬部外品製造区分（一般）に係るもの</t>
  </si>
  <si>
    <t>キ　医薬部外品製造区分（包装、表示又は保管）に係るもの</t>
  </si>
  <si>
    <t>ク　化粧品製造区分（一般）に係るもの</t>
  </si>
  <si>
    <t>ケ　化粧品製造区分（包装、表示又は保管）に係るもの</t>
  </si>
  <si>
    <t>イ　医薬品製造区分（一般）に係るもの</t>
  </si>
  <si>
    <t>エ　医薬部外品製造区分（無菌）に係るもの</t>
  </si>
  <si>
    <t>オ　医薬部外品製造区分（一般）に係るもの</t>
  </si>
  <si>
    <t>カ　医薬部外品製造区分（包装、表示又は保管）に係るもの</t>
  </si>
  <si>
    <t>キ　化粧品製造区分（一般）に係るもの</t>
  </si>
  <si>
    <t>ク　化粧品製造区分（包装、表示又は保管）に係るもの</t>
  </si>
  <si>
    <t>ア　医薬品の保管のみを行う製造所登録に係るもの</t>
  </si>
  <si>
    <t>イ　医薬部外品の保管のみを行う製造所登録に係るもの</t>
  </si>
  <si>
    <t>ウ　化粧品の保管のみを行う製造所登録に係るもの</t>
  </si>
  <si>
    <t>ア　医薬品医療機器等法第49条第１項の規定により厚生労働大臣が指定する医薬品に係るもの（イ及びウに掲げるものを除く。）</t>
  </si>
  <si>
    <t>イ　日本薬局方に収められている医薬品に係るもの（ウに掲げるものを除く。）</t>
  </si>
  <si>
    <t>ウ　薬局製造販売医薬品に係るもの</t>
  </si>
  <si>
    <t>エ　アからウまでに掲げる医薬品以外の医薬品に係るもの</t>
  </si>
  <si>
    <t>オ　医薬部外品に係るもの</t>
  </si>
  <si>
    <t>ク　外部試験検査機関に係るもの</t>
  </si>
  <si>
    <t>品目加算</t>
    <rPh sb="0" eb="2">
      <t>ヒンモク</t>
    </rPh>
    <rPh sb="2" eb="4">
      <t>カサン</t>
    </rPh>
    <phoneticPr fontId="20"/>
  </si>
  <si>
    <t>ア　医薬品医療機器等法第49条第１項の規定により厚生労働大臣が指定する医薬品（イ及びウに掲げるものを除く。）</t>
  </si>
  <si>
    <t>ア　医薬品、医療機器等法第14条第８項に規定する医薬品又は医薬部外品の製造工程の区分を定める省令（令和３年厚生労働省令第17号。以下「区分省令」という。）第２条第３号に掲げる区分に係るもの</t>
  </si>
  <si>
    <t>業者加算</t>
    <rPh sb="0" eb="2">
      <t>ギョウシャ</t>
    </rPh>
    <rPh sb="2" eb="4">
      <t>カサン</t>
    </rPh>
    <phoneticPr fontId="9"/>
  </si>
  <si>
    <t>イ　区分省令第２条第４号に掲げる区分に係るもの</t>
  </si>
  <si>
    <t>ウ　区分省令第２条第５号に掲げる区分に係るもの</t>
  </si>
  <si>
    <t>エ　区分省令第２条第６号に掲げる区分に係るもの</t>
  </si>
  <si>
    <t>ア　第１種医療機器製造販売業許可に係るもの</t>
    <rPh sb="2" eb="3">
      <t>ダイ</t>
    </rPh>
    <rPh sb="4" eb="5">
      <t>シュ</t>
    </rPh>
    <rPh sb="5" eb="7">
      <t>イリョウ</t>
    </rPh>
    <rPh sb="7" eb="9">
      <t>キキ</t>
    </rPh>
    <rPh sb="9" eb="11">
      <t>セイゾウ</t>
    </rPh>
    <rPh sb="11" eb="14">
      <t>ハンバイギョウ</t>
    </rPh>
    <rPh sb="14" eb="16">
      <t>キョカ</t>
    </rPh>
    <rPh sb="17" eb="18">
      <t>カカ</t>
    </rPh>
    <phoneticPr fontId="20"/>
  </si>
  <si>
    <t>イ　第２種医療機器製造販売業許可に係るもの</t>
    <rPh sb="2" eb="3">
      <t>ダイ</t>
    </rPh>
    <rPh sb="4" eb="5">
      <t>シュ</t>
    </rPh>
    <rPh sb="5" eb="7">
      <t>イリョウ</t>
    </rPh>
    <rPh sb="7" eb="9">
      <t>キキ</t>
    </rPh>
    <rPh sb="9" eb="11">
      <t>セイゾウ</t>
    </rPh>
    <rPh sb="11" eb="14">
      <t>ハンバイギョウ</t>
    </rPh>
    <rPh sb="14" eb="16">
      <t>キョカ</t>
    </rPh>
    <rPh sb="17" eb="18">
      <t>カカ</t>
    </rPh>
    <phoneticPr fontId="20"/>
  </si>
  <si>
    <t>ウ　第３種医療機器製造販売業許可に係るもの</t>
    <rPh sb="2" eb="3">
      <t>ダイ</t>
    </rPh>
    <rPh sb="4" eb="5">
      <t>シュ</t>
    </rPh>
    <rPh sb="5" eb="7">
      <t>イリョウ</t>
    </rPh>
    <rPh sb="7" eb="9">
      <t>キキ</t>
    </rPh>
    <rPh sb="9" eb="11">
      <t>セイゾウ</t>
    </rPh>
    <rPh sb="11" eb="14">
      <t>ハンバイギョウ</t>
    </rPh>
    <rPh sb="14" eb="16">
      <t>キョカ</t>
    </rPh>
    <rPh sb="17" eb="18">
      <t>カカ</t>
    </rPh>
    <phoneticPr fontId="20"/>
  </si>
  <si>
    <t>エ　体外診断用医薬品製造販売業許可に係るもの</t>
    <rPh sb="2" eb="4">
      <t>タイガイ</t>
    </rPh>
    <rPh sb="4" eb="7">
      <t>シンダンヨウ</t>
    </rPh>
    <rPh sb="7" eb="10">
      <t>イヤクヒン</t>
    </rPh>
    <rPh sb="10" eb="12">
      <t>セイゾウ</t>
    </rPh>
    <rPh sb="12" eb="15">
      <t>ハンバイギョウ</t>
    </rPh>
    <rPh sb="15" eb="17">
      <t>キョカ</t>
    </rPh>
    <rPh sb="18" eb="19">
      <t>カカ</t>
    </rPh>
    <phoneticPr fontId="20"/>
  </si>
  <si>
    <t>ア　医療機器製造業登録に係るもの</t>
    <rPh sb="2" eb="4">
      <t>イリョウ</t>
    </rPh>
    <rPh sb="4" eb="6">
      <t>キキ</t>
    </rPh>
    <rPh sb="6" eb="9">
      <t>セイゾウギョウ</t>
    </rPh>
    <rPh sb="9" eb="11">
      <t>トウロク</t>
    </rPh>
    <rPh sb="12" eb="13">
      <t>カカ</t>
    </rPh>
    <phoneticPr fontId="9"/>
  </si>
  <si>
    <t>イ　体外診断用医薬品製造業登録に係るもの</t>
    <rPh sb="2" eb="4">
      <t>タイガイ</t>
    </rPh>
    <rPh sb="4" eb="7">
      <t>シンダンヨウ</t>
    </rPh>
    <rPh sb="7" eb="10">
      <t>イヤクヒン</t>
    </rPh>
    <rPh sb="10" eb="13">
      <t>セイゾウギョウ</t>
    </rPh>
    <rPh sb="13" eb="15">
      <t>トウロク</t>
    </rPh>
    <rPh sb="16" eb="17">
      <t>カカ</t>
    </rPh>
    <phoneticPr fontId="9"/>
  </si>
  <si>
    <t>薬務生活衛生課</t>
    <rPh sb="0" eb="7">
      <t>ヤクムセイカツエイセイカ</t>
    </rPh>
    <phoneticPr fontId="1"/>
  </si>
  <si>
    <t>第一種大麻草採取栽培者免許申請手数料</t>
    <rPh sb="0" eb="3">
      <t>ダイイッシュ</t>
    </rPh>
    <rPh sb="3" eb="5">
      <t>タイマ</t>
    </rPh>
    <rPh sb="5" eb="6">
      <t>ソウ</t>
    </rPh>
    <rPh sb="6" eb="8">
      <t>サイシュ</t>
    </rPh>
    <rPh sb="8" eb="11">
      <t>サイバイシャ</t>
    </rPh>
    <rPh sb="11" eb="13">
      <t>メンキョ</t>
    </rPh>
    <rPh sb="13" eb="15">
      <t>シンセイ</t>
    </rPh>
    <rPh sb="15" eb="18">
      <t>テスウリョウ</t>
    </rPh>
    <phoneticPr fontId="2"/>
  </si>
  <si>
    <t>第一種大麻草採取栽培者登録変更手数料</t>
    <rPh sb="0" eb="3">
      <t>ダイイッシュ</t>
    </rPh>
    <rPh sb="3" eb="5">
      <t>タイマ</t>
    </rPh>
    <rPh sb="5" eb="6">
      <t>ソウ</t>
    </rPh>
    <rPh sb="6" eb="8">
      <t>サイシュ</t>
    </rPh>
    <rPh sb="8" eb="11">
      <t>サイバイシャ</t>
    </rPh>
    <rPh sb="11" eb="13">
      <t>トウロク</t>
    </rPh>
    <rPh sb="13" eb="15">
      <t>ヘンコウ</t>
    </rPh>
    <rPh sb="15" eb="18">
      <t>テスウリョウ</t>
    </rPh>
    <phoneticPr fontId="2"/>
  </si>
  <si>
    <t>第一種大麻草採取栽培者免許証再交付手数料</t>
    <rPh sb="0" eb="3">
      <t>ダイイッシュ</t>
    </rPh>
    <rPh sb="3" eb="5">
      <t>タイマ</t>
    </rPh>
    <rPh sb="5" eb="6">
      <t>ソウ</t>
    </rPh>
    <rPh sb="6" eb="8">
      <t>サイシュ</t>
    </rPh>
    <rPh sb="8" eb="11">
      <t>サイバイシャ</t>
    </rPh>
    <rPh sb="11" eb="14">
      <t>メンキョショウ</t>
    </rPh>
    <rPh sb="14" eb="17">
      <t>サイコウフ</t>
    </rPh>
    <rPh sb="17" eb="20">
      <t>テスウリョウ</t>
    </rPh>
    <phoneticPr fontId="2"/>
  </si>
  <si>
    <t>飲食店営業許可申請手数料</t>
  </si>
  <si>
    <t>調理機能付き自動販売機営業許可申請手数料</t>
  </si>
  <si>
    <t>食肉販売業許可申請手数料</t>
  </si>
  <si>
    <t>魚介類販売業許可申請手数料</t>
  </si>
  <si>
    <t>魚介類競り売り営業許可申請手数料</t>
  </si>
  <si>
    <t>集乳業許可申請手数料</t>
  </si>
  <si>
    <t>乳処理業許可申請手数料</t>
  </si>
  <si>
    <t>特別牛乳搾取処理業許可申請手数料</t>
  </si>
  <si>
    <t>食肉処理業許可申請手数料</t>
  </si>
  <si>
    <t>食品の放射線照射業許可申請手数料</t>
  </si>
  <si>
    <t>菓子製造業許可申請手数料</t>
  </si>
  <si>
    <t>アイスクリーム類製造業許可申請手数料</t>
    <rPh sb="8" eb="11">
      <t>セイゾウギョウ</t>
    </rPh>
    <phoneticPr fontId="9"/>
  </si>
  <si>
    <t>乳製品製造業許可申請手数料</t>
  </si>
  <si>
    <t>清涼飲料水製造業許可申請手数料</t>
  </si>
  <si>
    <t>食肉製品製造業許可申請手数料</t>
  </si>
  <si>
    <t>水産製品製造業許可申請手数料</t>
  </si>
  <si>
    <t>氷雪製造業許可申請手数料</t>
  </si>
  <si>
    <t>液卵製造業許可申請手数料</t>
  </si>
  <si>
    <t>食用油脂製造業許可申請手数料</t>
  </si>
  <si>
    <t>みそ又はしょうゆ製造業許可申請手数料</t>
  </si>
  <si>
    <t>酒類製造業許可申請手数料</t>
  </si>
  <si>
    <t>豆腐製造業許可申請手数料</t>
  </si>
  <si>
    <t>納豆製造業許可申請手数料</t>
  </si>
  <si>
    <t>麺類製造業許可申請手数料</t>
  </si>
  <si>
    <t>そうざい製造業許可申請手数料</t>
  </si>
  <si>
    <t>複合型そうざい製造業許可申請手数料</t>
  </si>
  <si>
    <t>冷凍食品製造業許可申請手数料</t>
  </si>
  <si>
    <t>複合型冷凍食品製造業許可申請手数料</t>
  </si>
  <si>
    <t>漬物製造業許可申請手数料</t>
  </si>
  <si>
    <t>密封包装食品製造業許可申請手数料</t>
  </si>
  <si>
    <t>食品の小分け業許可申請手数料</t>
  </si>
  <si>
    <t>添加物製造業許可申請手数料</t>
  </si>
  <si>
    <t>営業許可証再交付手数料</t>
  </si>
  <si>
    <t>34～39,
43～58,
60～249</t>
    <phoneticPr fontId="2"/>
  </si>
  <si>
    <t>薬務生活衛生課</t>
    <rPh sb="0" eb="2">
      <t>ヤクム</t>
    </rPh>
    <rPh sb="2" eb="4">
      <t>セイカツ</t>
    </rPh>
    <rPh sb="4" eb="7">
      <t>エイセイカ</t>
    </rPh>
    <phoneticPr fontId="2"/>
  </si>
  <si>
    <t>沖縄県化製場等の基準等に関する条例</t>
  </si>
  <si>
    <t>化製場設置許可申請手数料</t>
  </si>
  <si>
    <t>動物の飼養又は収容許可申請手数料</t>
  </si>
  <si>
    <t>死亡獣畜取扱い場設置許可申請手数料</t>
  </si>
  <si>
    <t>と畜場法施行条例</t>
    <rPh sb="1" eb="2">
      <t>チク</t>
    </rPh>
    <rPh sb="2" eb="3">
      <t>バ</t>
    </rPh>
    <rPh sb="3" eb="4">
      <t>ホウ</t>
    </rPh>
    <rPh sb="4" eb="6">
      <t>セコウ</t>
    </rPh>
    <rPh sb="6" eb="8">
      <t>ジョウレイ</t>
    </rPh>
    <phoneticPr fontId="8"/>
  </si>
  <si>
    <t>一般と畜場設置許可申請手数料</t>
  </si>
  <si>
    <t>簡易と畜場設置許可申請手数料</t>
  </si>
  <si>
    <t>と畜検査手数料
生後１２月以上牛・馬</t>
  </si>
  <si>
    <t>と畜検査手数料
豚、生後１月以上１２月未満牛・馬</t>
  </si>
  <si>
    <t>と畜検査手数料
生後１月未満牛・馬</t>
  </si>
  <si>
    <t>と畜検査手数料
めん羊・山羊</t>
  </si>
  <si>
    <t>沖縄県クリーニング業法施行条例</t>
  </si>
  <si>
    <t>クリーニング所検査手数料</t>
  </si>
  <si>
    <t>クリーニング師免許手数料</t>
  </si>
  <si>
    <t>クリーニング師試験手数料</t>
  </si>
  <si>
    <t>クリーニング師免許訂正手数料</t>
  </si>
  <si>
    <t>クリーニング師免許再交付手数料</t>
  </si>
  <si>
    <t>沖縄県旅館業法施行条例</t>
  </si>
  <si>
    <t>旅館業許可申請手数料</t>
  </si>
  <si>
    <t>旅館業地位の承継承認申請手数料</t>
  </si>
  <si>
    <t>沖縄県公衆浴場法施行条例</t>
  </si>
  <si>
    <t>浴場業許可申請手数料</t>
  </si>
  <si>
    <t>沖縄県興行場の基準等に関する条例</t>
  </si>
  <si>
    <t>興行場営業許可申請手数料（常設）</t>
  </si>
  <si>
    <t>興行場営業許可申請手数料（臨時・仮設）</t>
  </si>
  <si>
    <t>沖縄県理容師法施行条例</t>
  </si>
  <si>
    <t>理容所検査手数料</t>
  </si>
  <si>
    <t>沖縄県美容師法施行条例</t>
  </si>
  <si>
    <t>美容所検査手数料</t>
  </si>
  <si>
    <t>地域保健課</t>
    <rPh sb="0" eb="2">
      <t>チイキ</t>
    </rPh>
    <rPh sb="2" eb="4">
      <t>ホケン</t>
    </rPh>
    <rPh sb="4" eb="5">
      <t>カ</t>
    </rPh>
    <phoneticPr fontId="1"/>
  </si>
  <si>
    <t>沖縄県使用料及び手数料条例施行規則</t>
  </si>
  <si>
    <t>健康診断料（ツベルクリン反応検査）</t>
  </si>
  <si>
    <t>健康診断料（レントゲン検査）</t>
  </si>
  <si>
    <t>250～252</t>
  </si>
  <si>
    <t>250～252</t>
    <phoneticPr fontId="2"/>
  </si>
  <si>
    <t>253～258</t>
  </si>
  <si>
    <t>253～258</t>
    <phoneticPr fontId="2"/>
  </si>
  <si>
    <t>259～263</t>
  </si>
  <si>
    <t>259～263</t>
    <phoneticPr fontId="2"/>
  </si>
  <si>
    <t>地域保健課</t>
    <rPh sb="0" eb="2">
      <t>チイキ</t>
    </rPh>
    <rPh sb="2" eb="4">
      <t>ホケン</t>
    </rPh>
    <rPh sb="4" eb="5">
      <t>カ</t>
    </rPh>
    <phoneticPr fontId="2"/>
  </si>
  <si>
    <t>098-866-2055</t>
  </si>
  <si>
    <t>098-866-2215</t>
  </si>
  <si>
    <t>272～326</t>
    <phoneticPr fontId="2"/>
  </si>
  <si>
    <t>沖縄県漁港管理条例</t>
    <rPh sb="0" eb="3">
      <t>オキナワケン</t>
    </rPh>
    <rPh sb="3" eb="9">
      <t>ギョコウカンリジョウレイ</t>
    </rPh>
    <phoneticPr fontId="1"/>
  </si>
  <si>
    <t>動物用生物学的製剤交付手数料</t>
  </si>
  <si>
    <t>畜産研究センター手数料（定量分析）</t>
    <rPh sb="0" eb="4">
      <t>チクサンケンキュウ</t>
    </rPh>
    <rPh sb="8" eb="11">
      <t>テスウリョウ</t>
    </rPh>
    <rPh sb="12" eb="14">
      <t>テイリョウ</t>
    </rPh>
    <rPh sb="14" eb="16">
      <t>ブンセキ</t>
    </rPh>
    <phoneticPr fontId="2"/>
  </si>
  <si>
    <t>営農支援課</t>
  </si>
  <si>
    <t>水産課</t>
    <rPh sb="0" eb="3">
      <t>スイサンカ</t>
    </rPh>
    <phoneticPr fontId="1"/>
  </si>
  <si>
    <t>畜産課</t>
    <rPh sb="0" eb="3">
      <t>チクサンカ</t>
    </rPh>
    <phoneticPr fontId="1"/>
  </si>
  <si>
    <t>0980-56-5142</t>
  </si>
  <si>
    <t>農林水産総務課</t>
    <rPh sb="0" eb="4">
      <t>ノウリンスイサン</t>
    </rPh>
    <rPh sb="4" eb="7">
      <t>ソウムカ</t>
    </rPh>
    <phoneticPr fontId="9"/>
  </si>
  <si>
    <t>畜産研究センター手数料</t>
    <rPh sb="0" eb="4">
      <t>チクサンケンキュウ</t>
    </rPh>
    <rPh sb="8" eb="11">
      <t>テスウリョウ</t>
    </rPh>
    <phoneticPr fontId="9"/>
  </si>
  <si>
    <t>定量分析</t>
    <rPh sb="0" eb="2">
      <t>テイリョウ</t>
    </rPh>
    <rPh sb="2" eb="4">
      <t>ブンセキ</t>
    </rPh>
    <phoneticPr fontId="9"/>
  </si>
  <si>
    <t>糸満漁港（北地区）の荷捌き所（高度な衛生管理に資するものに限る）</t>
    <rPh sb="0" eb="2">
      <t>イトマン</t>
    </rPh>
    <rPh sb="2" eb="4">
      <t>ギョコウ</t>
    </rPh>
    <rPh sb="5" eb="8">
      <t>キタチク</t>
    </rPh>
    <rPh sb="10" eb="12">
      <t>ニサバ</t>
    </rPh>
    <rPh sb="13" eb="14">
      <t>ショ</t>
    </rPh>
    <rPh sb="15" eb="17">
      <t>コウド</t>
    </rPh>
    <rPh sb="18" eb="20">
      <t>エイセイ</t>
    </rPh>
    <rPh sb="20" eb="22">
      <t>カンリ</t>
    </rPh>
    <rPh sb="23" eb="24">
      <t>シ</t>
    </rPh>
    <rPh sb="29" eb="30">
      <t>カギ</t>
    </rPh>
    <phoneticPr fontId="9"/>
  </si>
  <si>
    <t>水産課</t>
    <rPh sb="0" eb="3">
      <t>スイサンカ</t>
    </rPh>
    <phoneticPr fontId="9"/>
  </si>
  <si>
    <t>動物用生物学的製剤交付手数料</t>
    <rPh sb="0" eb="3">
      <t>ドウブツヨウ</t>
    </rPh>
    <rPh sb="3" eb="6">
      <t>セイブツガク</t>
    </rPh>
    <rPh sb="6" eb="7">
      <t>テキ</t>
    </rPh>
    <rPh sb="7" eb="9">
      <t>セイザイ</t>
    </rPh>
    <rPh sb="9" eb="11">
      <t>コウフ</t>
    </rPh>
    <rPh sb="11" eb="14">
      <t>テスウリョウ</t>
    </rPh>
    <phoneticPr fontId="9"/>
  </si>
  <si>
    <t>豚熱予防液の交付</t>
    <rPh sb="0" eb="1">
      <t>ブタ</t>
    </rPh>
    <rPh sb="1" eb="2">
      <t>ネツ</t>
    </rPh>
    <rPh sb="2" eb="5">
      <t>ヨボウエキ</t>
    </rPh>
    <rPh sb="6" eb="8">
      <t>コウフ</t>
    </rPh>
    <phoneticPr fontId="9"/>
  </si>
  <si>
    <t>畜産課</t>
    <rPh sb="0" eb="3">
      <t>チクサンカ</t>
    </rPh>
    <phoneticPr fontId="9"/>
  </si>
  <si>
    <t>農林水産部（令和６年度からの継続検討分）</t>
    <rPh sb="0" eb="2">
      <t>ノウリン</t>
    </rPh>
    <rPh sb="2" eb="4">
      <t>スイサン</t>
    </rPh>
    <rPh sb="4" eb="5">
      <t>ブ</t>
    </rPh>
    <phoneticPr fontId="2"/>
  </si>
  <si>
    <t>商工労働部（令和６年度からの継続検討分）</t>
    <rPh sb="0" eb="4">
      <t>ショウコウロウドウ</t>
    </rPh>
    <rPh sb="4" eb="5">
      <t>ブ</t>
    </rPh>
    <phoneticPr fontId="2"/>
  </si>
  <si>
    <t>沖縄県立職業能力開発校の設置及び管理に関する条例</t>
  </si>
  <si>
    <t>労働政策課</t>
    <rPh sb="0" eb="2">
      <t>ロウドウ</t>
    </rPh>
    <rPh sb="2" eb="5">
      <t>セイサクカ</t>
    </rPh>
    <phoneticPr fontId="2"/>
  </si>
  <si>
    <t>098-866-2366</t>
  </si>
  <si>
    <t>ものづくり振興課</t>
    <rPh sb="5" eb="8">
      <t>シンコウカ</t>
    </rPh>
    <phoneticPr fontId="2"/>
  </si>
  <si>
    <t>098-866-2337</t>
  </si>
  <si>
    <t>沖縄県工業技術交流センターの設置及び管理に関する条例</t>
  </si>
  <si>
    <t>伝統工芸品検査手数料</t>
    <rPh sb="0" eb="2">
      <t>デントウ</t>
    </rPh>
    <rPh sb="2" eb="5">
      <t>コウゲイヒン</t>
    </rPh>
    <rPh sb="5" eb="7">
      <t>ケンサ</t>
    </rPh>
    <rPh sb="7" eb="10">
      <t>テスウリョウ</t>
    </rPh>
    <phoneticPr fontId="2"/>
  </si>
  <si>
    <t>沖縄健康バイオテクノロジー研究開発センターの設置及び管理に関する条例</t>
    <rPh sb="0" eb="2">
      <t>オキナワ</t>
    </rPh>
    <rPh sb="2" eb="4">
      <t>ケンコウ</t>
    </rPh>
    <rPh sb="13" eb="15">
      <t>ケンキュウ</t>
    </rPh>
    <rPh sb="15" eb="17">
      <t>カイハツ</t>
    </rPh>
    <rPh sb="22" eb="24">
      <t>セッチ</t>
    </rPh>
    <rPh sb="24" eb="25">
      <t>オヨ</t>
    </rPh>
    <rPh sb="26" eb="28">
      <t>カンリ</t>
    </rPh>
    <rPh sb="29" eb="30">
      <t>カン</t>
    </rPh>
    <rPh sb="32" eb="34">
      <t>ジョウレイ</t>
    </rPh>
    <phoneticPr fontId="2"/>
  </si>
  <si>
    <t>産業政策課</t>
    <rPh sb="0" eb="2">
      <t>サンギョウ</t>
    </rPh>
    <rPh sb="2" eb="5">
      <t>セイサクカ</t>
    </rPh>
    <phoneticPr fontId="2"/>
  </si>
  <si>
    <t>098-866-2330</t>
  </si>
  <si>
    <t>伝統工芸品検査手数料（着丈、帯類、ミンサー帯、及び小物類）</t>
    <rPh sb="0" eb="2">
      <t>デントウ</t>
    </rPh>
    <rPh sb="2" eb="5">
      <t>コウゲイヒン</t>
    </rPh>
    <rPh sb="5" eb="7">
      <t>ケンサ</t>
    </rPh>
    <rPh sb="7" eb="10">
      <t>テスウリョウ</t>
    </rPh>
    <rPh sb="11" eb="13">
      <t>キタケ</t>
    </rPh>
    <rPh sb="14" eb="16">
      <t>オビルイ</t>
    </rPh>
    <rPh sb="21" eb="22">
      <t>オビ</t>
    </rPh>
    <rPh sb="23" eb="24">
      <t>オヨ</t>
    </rPh>
    <rPh sb="25" eb="27">
      <t>コモノ</t>
    </rPh>
    <rPh sb="27" eb="28">
      <t>タグイ</t>
    </rPh>
    <phoneticPr fontId="2"/>
  </si>
  <si>
    <t>1～13</t>
    <phoneticPr fontId="2"/>
  </si>
  <si>
    <t>14～25</t>
    <phoneticPr fontId="2"/>
  </si>
  <si>
    <t>猟銃等製造事業許可申請手数料</t>
  </si>
  <si>
    <t>猟銃等販売事業許可申請手数料</t>
  </si>
  <si>
    <t>猟銃等製造事業者の猟銃等の製造の種類の変更許可申請手数料</t>
    <rPh sb="0" eb="2">
      <t>リョウジュウ</t>
    </rPh>
    <rPh sb="2" eb="3">
      <t>トウ</t>
    </rPh>
    <rPh sb="3" eb="5">
      <t>セイゾウ</t>
    </rPh>
    <rPh sb="5" eb="8">
      <t>ジギョウシャ</t>
    </rPh>
    <rPh sb="9" eb="11">
      <t>リョウジュウ</t>
    </rPh>
    <rPh sb="11" eb="12">
      <t>ナド</t>
    </rPh>
    <rPh sb="13" eb="15">
      <t>セイゾウ</t>
    </rPh>
    <rPh sb="16" eb="18">
      <t>シュルイ</t>
    </rPh>
    <rPh sb="19" eb="21">
      <t>ヘンコウ</t>
    </rPh>
    <rPh sb="21" eb="23">
      <t>キョカ</t>
    </rPh>
    <rPh sb="23" eb="25">
      <t>シンセイ</t>
    </rPh>
    <rPh sb="25" eb="28">
      <t>テスウリョウ</t>
    </rPh>
    <phoneticPr fontId="2"/>
  </si>
  <si>
    <t>猟銃等販売事業者の猟銃等の販売の種類の変更許可申請手数料</t>
    <rPh sb="0" eb="2">
      <t>リョウジュウ</t>
    </rPh>
    <rPh sb="2" eb="3">
      <t>トウ</t>
    </rPh>
    <rPh sb="3" eb="5">
      <t>ハンバイ</t>
    </rPh>
    <rPh sb="5" eb="8">
      <t>ジギョウシャ</t>
    </rPh>
    <rPh sb="9" eb="11">
      <t>リョウジュウ</t>
    </rPh>
    <rPh sb="11" eb="12">
      <t>トウ</t>
    </rPh>
    <rPh sb="13" eb="15">
      <t>ハンバイ</t>
    </rPh>
    <rPh sb="16" eb="18">
      <t>シュルイ</t>
    </rPh>
    <rPh sb="19" eb="21">
      <t>ヘンコウ</t>
    </rPh>
    <rPh sb="21" eb="23">
      <t>キョカ</t>
    </rPh>
    <rPh sb="23" eb="25">
      <t>シンセイ</t>
    </rPh>
    <rPh sb="25" eb="28">
      <t>テスウリョウ</t>
    </rPh>
    <phoneticPr fontId="2"/>
  </si>
  <si>
    <t>猟銃等製造事業者の工場若しくは事業場の移転許可申請手数料</t>
  </si>
  <si>
    <t>猟銃等販売事業者の店舗の移転許可申請手数料</t>
  </si>
  <si>
    <t>採石業者登録申請手数料</t>
  </si>
  <si>
    <t>採石業務管理者試験合格者と同等資格の認定申請手数料</t>
  </si>
  <si>
    <t>砂利採取業者登録申請手数料</t>
  </si>
  <si>
    <t>砂利採取業務主任者試験合格者と同等資格の認定申請手数料</t>
  </si>
  <si>
    <t>砂利採取業務主任者試験手数料</t>
  </si>
  <si>
    <t>河川区域等を除く区域に係る砂利採取計画認可申請手数料</t>
  </si>
  <si>
    <t>河川区域等を除く区域に係る砂利採取計画変更認可申請手数料</t>
  </si>
  <si>
    <t>産業政策課</t>
    <rPh sb="0" eb="2">
      <t>サンギョウ</t>
    </rPh>
    <rPh sb="2" eb="5">
      <t>セイサクカ</t>
    </rPh>
    <phoneticPr fontId="9"/>
  </si>
  <si>
    <t>教室使用料</t>
    <rPh sb="0" eb="2">
      <t>キョウシツ</t>
    </rPh>
    <rPh sb="2" eb="5">
      <t>シヨウリョウ</t>
    </rPh>
    <phoneticPr fontId="9"/>
  </si>
  <si>
    <t>教室</t>
    <rPh sb="0" eb="2">
      <t>キョウシツ</t>
    </rPh>
    <phoneticPr fontId="9"/>
  </si>
  <si>
    <t>視聴覚教室使用料</t>
    <rPh sb="0" eb="3">
      <t>シチョウカク</t>
    </rPh>
    <rPh sb="3" eb="5">
      <t>キョウシツ</t>
    </rPh>
    <rPh sb="5" eb="8">
      <t>シヨウリョウ</t>
    </rPh>
    <phoneticPr fontId="9"/>
  </si>
  <si>
    <t>視聴覚教室</t>
    <rPh sb="0" eb="3">
      <t>シチョウカク</t>
    </rPh>
    <rPh sb="3" eb="5">
      <t>キョウシツ</t>
    </rPh>
    <phoneticPr fontId="9"/>
  </si>
  <si>
    <t>実習場使用料</t>
    <rPh sb="0" eb="2">
      <t>ジッシュウ</t>
    </rPh>
    <rPh sb="2" eb="3">
      <t>バ</t>
    </rPh>
    <rPh sb="3" eb="6">
      <t>シヨウリョウ</t>
    </rPh>
    <phoneticPr fontId="9"/>
  </si>
  <si>
    <t>造園ガーデニング科</t>
    <rPh sb="0" eb="2">
      <t>ゾウエン</t>
    </rPh>
    <rPh sb="8" eb="9">
      <t>カ</t>
    </rPh>
    <phoneticPr fontId="9"/>
  </si>
  <si>
    <t>溶接・板金塗装科</t>
    <rPh sb="0" eb="2">
      <t>ヨウセツ</t>
    </rPh>
    <rPh sb="3" eb="5">
      <t>バンキン</t>
    </rPh>
    <rPh sb="5" eb="7">
      <t>トソウ</t>
    </rPh>
    <rPh sb="7" eb="8">
      <t>カ</t>
    </rPh>
    <phoneticPr fontId="9"/>
  </si>
  <si>
    <t>電気工事科</t>
    <rPh sb="0" eb="2">
      <t>デンキ</t>
    </rPh>
    <rPh sb="2" eb="4">
      <t>コウジ</t>
    </rPh>
    <rPh sb="4" eb="5">
      <t>カ</t>
    </rPh>
    <phoneticPr fontId="9"/>
  </si>
  <si>
    <t>電気システム科</t>
    <rPh sb="0" eb="2">
      <t>デンキ</t>
    </rPh>
    <rPh sb="6" eb="7">
      <t>カ</t>
    </rPh>
    <phoneticPr fontId="9"/>
  </si>
  <si>
    <t>自動車整備科</t>
    <rPh sb="0" eb="3">
      <t>ジドウシャ</t>
    </rPh>
    <rPh sb="3" eb="5">
      <t>セイビ</t>
    </rPh>
    <rPh sb="5" eb="6">
      <t>カ</t>
    </rPh>
    <phoneticPr fontId="9"/>
  </si>
  <si>
    <t>建設機械整備科</t>
    <rPh sb="0" eb="2">
      <t>ケンセツ</t>
    </rPh>
    <rPh sb="2" eb="4">
      <t>キカイ</t>
    </rPh>
    <rPh sb="4" eb="6">
      <t>セイビ</t>
    </rPh>
    <rPh sb="6" eb="7">
      <t>カ</t>
    </rPh>
    <phoneticPr fontId="9"/>
  </si>
  <si>
    <t>メディア・アート科</t>
    <rPh sb="8" eb="9">
      <t>カ</t>
    </rPh>
    <phoneticPr fontId="9"/>
  </si>
  <si>
    <t>エクステリア科</t>
    <rPh sb="6" eb="7">
      <t>カ</t>
    </rPh>
    <phoneticPr fontId="9"/>
  </si>
  <si>
    <t>配管・建物設備科</t>
    <rPh sb="0" eb="2">
      <t>ハイカン</t>
    </rPh>
    <rPh sb="3" eb="5">
      <t>タテモノ</t>
    </rPh>
    <rPh sb="5" eb="7">
      <t>セツビ</t>
    </rPh>
    <rPh sb="7" eb="8">
      <t>カ</t>
    </rPh>
    <phoneticPr fontId="9"/>
  </si>
  <si>
    <t>情報システム科</t>
    <rPh sb="0" eb="2">
      <t>ジョウホウ</t>
    </rPh>
    <rPh sb="6" eb="7">
      <t>カ</t>
    </rPh>
    <phoneticPr fontId="9"/>
  </si>
  <si>
    <t>労働政策課</t>
    <rPh sb="0" eb="5">
      <t>ロウドウセイサクカ</t>
    </rPh>
    <phoneticPr fontId="9"/>
  </si>
  <si>
    <t>工業技術センター使用料</t>
  </si>
  <si>
    <t>エバポレーター</t>
  </si>
  <si>
    <t>中型凍結乾燥機</t>
  </si>
  <si>
    <t>熱風循環乾燥機</t>
  </si>
  <si>
    <t>真空乾燥機</t>
  </si>
  <si>
    <t>分析用電気炉</t>
  </si>
  <si>
    <t>電気炉</t>
  </si>
  <si>
    <t>高温電気炉</t>
  </si>
  <si>
    <t>ガス窯</t>
  </si>
  <si>
    <t>大容量試料循環装置</t>
  </si>
  <si>
    <t>ロータリーカッター式粉砕機</t>
    <rPh sb="9" eb="10">
      <t>シキ</t>
    </rPh>
    <phoneticPr fontId="19"/>
  </si>
  <si>
    <t>微粉粉砕機</t>
    <rPh sb="4" eb="5">
      <t>キ</t>
    </rPh>
    <phoneticPr fontId="9"/>
  </si>
  <si>
    <t>混合機</t>
  </si>
  <si>
    <t>ジョークラッシャー</t>
  </si>
  <si>
    <t>ロールクラッシャー</t>
  </si>
  <si>
    <t>スタンプミル</t>
  </si>
  <si>
    <t>ポットミル</t>
  </si>
  <si>
    <t>トロンミル</t>
  </si>
  <si>
    <t>ロータップふるい振盪機</t>
    <rPh sb="8" eb="10">
      <t>シントウ</t>
    </rPh>
    <rPh sb="10" eb="11">
      <t>キ</t>
    </rPh>
    <phoneticPr fontId="19"/>
  </si>
  <si>
    <t>搾汁機</t>
    <rPh sb="0" eb="2">
      <t>サクジュウ</t>
    </rPh>
    <rPh sb="2" eb="3">
      <t>キ</t>
    </rPh>
    <phoneticPr fontId="15"/>
  </si>
  <si>
    <t>大型電動ミンサー</t>
  </si>
  <si>
    <t>油圧シャー</t>
  </si>
  <si>
    <t>Ｖ型混合器</t>
  </si>
  <si>
    <t>小型撹（かく）拌（はん）擂（らい）潰（かい）機</t>
  </si>
  <si>
    <t>混練機</t>
  </si>
  <si>
    <t>自動タタラ成形機</t>
  </si>
  <si>
    <t>旋盤</t>
  </si>
  <si>
    <t>立フライス盤</t>
  </si>
  <si>
    <t>開先加工機</t>
  </si>
  <si>
    <t>ワイヤーカット放電加工機</t>
  </si>
  <si>
    <t>大型精密平面研削盤</t>
    <rPh sb="0" eb="2">
      <t>オオガタ</t>
    </rPh>
    <rPh sb="2" eb="4">
      <t>セイミツ</t>
    </rPh>
    <rPh sb="4" eb="6">
      <t>ヘイメン</t>
    </rPh>
    <rPh sb="6" eb="9">
      <t>ケンサクバン</t>
    </rPh>
    <phoneticPr fontId="15"/>
  </si>
  <si>
    <t>被覆アーク溶接機</t>
  </si>
  <si>
    <t>炭酸ガスアーク溶接機</t>
  </si>
  <si>
    <t>ＴＩＧ溶接機</t>
  </si>
  <si>
    <t>ブラストマシン</t>
  </si>
  <si>
    <t>プレス機</t>
  </si>
  <si>
    <r>
      <rPr>
        <strike/>
        <sz val="11"/>
        <rFont val="ＭＳ ゴシック"/>
        <family val="3"/>
        <charset val="128"/>
      </rPr>
      <t>研磨機</t>
    </r>
    <r>
      <rPr>
        <sz val="11"/>
        <rFont val="ＭＳ ゴシック"/>
        <family val="3"/>
        <charset val="128"/>
      </rPr>
      <t>研磨装置</t>
    </r>
    <rPh sb="2" eb="3">
      <t>キ</t>
    </rPh>
    <rPh sb="3" eb="7">
      <t>ケンマソウチ</t>
    </rPh>
    <phoneticPr fontId="19"/>
  </si>
  <si>
    <t>流体解析用ＣＡＤ／ＣＡＥシステム</t>
  </si>
  <si>
    <t>小型遠心分離機</t>
  </si>
  <si>
    <t>自動製麹装置</t>
  </si>
  <si>
    <t>レトルト殺菌器</t>
    <rPh sb="4" eb="6">
      <t>サッキン</t>
    </rPh>
    <rPh sb="6" eb="7">
      <t>キ</t>
    </rPh>
    <phoneticPr fontId="19"/>
  </si>
  <si>
    <t>非接触３次元測定機</t>
    <rPh sb="8" eb="9">
      <t>キ</t>
    </rPh>
    <phoneticPr fontId="9"/>
  </si>
  <si>
    <t>３次元座標測定装置</t>
  </si>
  <si>
    <t>崩壊試験器</t>
  </si>
  <si>
    <t>錠剤摩損度試験器</t>
  </si>
  <si>
    <t>溶出試験器</t>
  </si>
  <si>
    <t>示差熱分析装置</t>
  </si>
  <si>
    <t>万能材料試験機</t>
  </si>
  <si>
    <t>マイクロビッカース硬さ試験機</t>
    <rPh sb="9" eb="10">
      <t>カタ</t>
    </rPh>
    <phoneticPr fontId="9"/>
  </si>
  <si>
    <t>ロックウェル硬さ試験機</t>
  </si>
  <si>
    <t>精密万能試験機</t>
  </si>
  <si>
    <t>精密引張試験機</t>
    <rPh sb="2" eb="4">
      <t>ヒッパリ</t>
    </rPh>
    <phoneticPr fontId="19"/>
  </si>
  <si>
    <t>顕微ＦＴ-ＩＲ測定装置</t>
  </si>
  <si>
    <t>マルチモードマイクロプレートリーダー</t>
  </si>
  <si>
    <t>Ｘ線回折装置</t>
  </si>
  <si>
    <t>Ｘ線ＣＴ検査装置</t>
    <rPh sb="4" eb="8">
      <t>ケンサソウチ</t>
    </rPh>
    <phoneticPr fontId="19"/>
  </si>
  <si>
    <t>蛍光X線膜厚計</t>
    <rPh sb="0" eb="2">
      <t>ケイコウ</t>
    </rPh>
    <rPh sb="3" eb="4">
      <t>セン</t>
    </rPh>
    <rPh sb="4" eb="6">
      <t>マクアツ</t>
    </rPh>
    <rPh sb="6" eb="7">
      <t>ケイ</t>
    </rPh>
    <phoneticPr fontId="19"/>
  </si>
  <si>
    <t>ＩＣＰ発光分光分析装置</t>
  </si>
  <si>
    <t>高速液体クロマトグラフ装置</t>
    <rPh sb="11" eb="13">
      <t>ソウチ</t>
    </rPh>
    <phoneticPr fontId="9"/>
  </si>
  <si>
    <t>ガスクロマトグラフ質量分析装置</t>
  </si>
  <si>
    <t>順相用高速液体クロマトグラフ装置</t>
    <rPh sb="14" eb="16">
      <t>ソウチ</t>
    </rPh>
    <phoneticPr fontId="9"/>
  </si>
  <si>
    <t>卓上脱塩機</t>
  </si>
  <si>
    <t>ＴＯＣ分析装置</t>
  </si>
  <si>
    <t>加熱乾燥式水分計</t>
  </si>
  <si>
    <t>水分活性測定装置</t>
  </si>
  <si>
    <t>ポータブル水分活性測定装置</t>
  </si>
  <si>
    <t>酒類用振動式密度計</t>
  </si>
  <si>
    <t>ポータブル色彩色差計</t>
  </si>
  <si>
    <t>中容量抽出装置</t>
  </si>
  <si>
    <t>スモークハウス</t>
  </si>
  <si>
    <t>温度データロガー</t>
  </si>
  <si>
    <t>圧延式製麺機</t>
  </si>
  <si>
    <t>高速溶媒抽出装置</t>
    <rPh sb="0" eb="2">
      <t>コウソク</t>
    </rPh>
    <rPh sb="2" eb="4">
      <t>ヨウバイ</t>
    </rPh>
    <rPh sb="4" eb="6">
      <t>チュウシュツ</t>
    </rPh>
    <rPh sb="6" eb="8">
      <t>ソウチ</t>
    </rPh>
    <phoneticPr fontId="15"/>
  </si>
  <si>
    <t>沖縄県使用料及び手数料条例</t>
    <rPh sb="0" eb="3">
      <t>オキナワケン</t>
    </rPh>
    <rPh sb="3" eb="6">
      <t>シヨウリョウ</t>
    </rPh>
    <rPh sb="6" eb="7">
      <t>オヨ</t>
    </rPh>
    <rPh sb="8" eb="11">
      <t>テスウリョウ</t>
    </rPh>
    <rPh sb="11" eb="13">
      <t>ジョウレイ</t>
    </rPh>
    <phoneticPr fontId="9"/>
  </si>
  <si>
    <t>工業技術センター手数料</t>
    <rPh sb="0" eb="2">
      <t>コウギョウ</t>
    </rPh>
    <rPh sb="2" eb="4">
      <t>ギジュツ</t>
    </rPh>
    <rPh sb="8" eb="11">
      <t>テスウリョウ</t>
    </rPh>
    <phoneticPr fontId="9"/>
  </si>
  <si>
    <t>定性分析・蛍光X線分析装置による分析</t>
    <rPh sb="0" eb="2">
      <t>テイセイ</t>
    </rPh>
    <rPh sb="2" eb="4">
      <t>ブンセキ</t>
    </rPh>
    <rPh sb="5" eb="7">
      <t>ケイコウ</t>
    </rPh>
    <rPh sb="8" eb="9">
      <t>セン</t>
    </rPh>
    <rPh sb="9" eb="11">
      <t>ブンセキ</t>
    </rPh>
    <rPh sb="11" eb="13">
      <t>ソウチ</t>
    </rPh>
    <rPh sb="16" eb="18">
      <t>ブンセキ</t>
    </rPh>
    <phoneticPr fontId="19"/>
  </si>
  <si>
    <t>ものづくり振興課</t>
    <rPh sb="5" eb="7">
      <t>シンコウ</t>
    </rPh>
    <rPh sb="7" eb="8">
      <t>カ</t>
    </rPh>
    <phoneticPr fontId="19"/>
  </si>
  <si>
    <t>定性分析・赤外分光光度計による分析</t>
    <rPh sb="0" eb="2">
      <t>テイセイ</t>
    </rPh>
    <rPh sb="2" eb="4">
      <t>ブンセキ</t>
    </rPh>
    <rPh sb="5" eb="7">
      <t>セキガイ</t>
    </rPh>
    <rPh sb="7" eb="9">
      <t>ブンコウ</t>
    </rPh>
    <rPh sb="9" eb="12">
      <t>コウドケイ</t>
    </rPh>
    <rPh sb="15" eb="17">
      <t>ブンセキ</t>
    </rPh>
    <phoneticPr fontId="19"/>
  </si>
  <si>
    <t>定性分析・ガスクロマトグラフ質量分析装置による分析</t>
    <rPh sb="0" eb="2">
      <t>テイセイ</t>
    </rPh>
    <rPh sb="2" eb="4">
      <t>ブンセキ</t>
    </rPh>
    <rPh sb="14" eb="16">
      <t>シツリョウ</t>
    </rPh>
    <rPh sb="16" eb="18">
      <t>ブンセキ</t>
    </rPh>
    <rPh sb="18" eb="20">
      <t>ソウチ</t>
    </rPh>
    <rPh sb="23" eb="25">
      <t>ブンセキ</t>
    </rPh>
    <phoneticPr fontId="19"/>
  </si>
  <si>
    <t>定性分析・質量分析計による分析</t>
    <rPh sb="0" eb="2">
      <t>テイセイ</t>
    </rPh>
    <rPh sb="2" eb="4">
      <t>ブンセキ</t>
    </rPh>
    <rPh sb="5" eb="7">
      <t>シツリョウ</t>
    </rPh>
    <rPh sb="7" eb="9">
      <t>ブンセキ</t>
    </rPh>
    <rPh sb="9" eb="10">
      <t>ケイ</t>
    </rPh>
    <rPh sb="13" eb="15">
      <t>ブンセキ</t>
    </rPh>
    <phoneticPr fontId="19"/>
  </si>
  <si>
    <t>定性分析・簡易な前処理（備考）</t>
    <rPh sb="0" eb="2">
      <t>テイセイ</t>
    </rPh>
    <rPh sb="2" eb="4">
      <t>ブンセキ</t>
    </rPh>
    <rPh sb="5" eb="7">
      <t>カンイ</t>
    </rPh>
    <rPh sb="8" eb="11">
      <t>マエショリ</t>
    </rPh>
    <phoneticPr fontId="19"/>
  </si>
  <si>
    <t>定性分析・一般的な前処理（備考）</t>
    <rPh sb="0" eb="2">
      <t>テイセイ</t>
    </rPh>
    <rPh sb="2" eb="4">
      <t>ブンセキ</t>
    </rPh>
    <rPh sb="5" eb="8">
      <t>イッパンテキ</t>
    </rPh>
    <rPh sb="9" eb="12">
      <t>マエショリ</t>
    </rPh>
    <phoneticPr fontId="19"/>
  </si>
  <si>
    <t>定性分析・複雑な前処理（備考）</t>
    <rPh sb="0" eb="2">
      <t>テイセイ</t>
    </rPh>
    <rPh sb="2" eb="4">
      <t>ブンセキ</t>
    </rPh>
    <rPh sb="5" eb="7">
      <t>フクザツ</t>
    </rPh>
    <rPh sb="8" eb="11">
      <t>マエショリ</t>
    </rPh>
    <phoneticPr fontId="19"/>
  </si>
  <si>
    <t>定量分析・イオンクロマトグラフ装置による分析</t>
    <rPh sb="15" eb="17">
      <t>ソウチ</t>
    </rPh>
    <rPh sb="20" eb="22">
      <t>ブンセキ</t>
    </rPh>
    <phoneticPr fontId="19"/>
  </si>
  <si>
    <t>定量分析・容量法による分析</t>
    <rPh sb="5" eb="7">
      <t>ヨウリョウ</t>
    </rPh>
    <rPh sb="7" eb="8">
      <t>ホウ</t>
    </rPh>
    <rPh sb="11" eb="13">
      <t>ブンセキ</t>
    </rPh>
    <phoneticPr fontId="19"/>
  </si>
  <si>
    <t>定量分析・重量法による分析</t>
    <rPh sb="5" eb="7">
      <t>ジュウリョウ</t>
    </rPh>
    <rPh sb="7" eb="8">
      <t>ホウ</t>
    </rPh>
    <rPh sb="11" eb="13">
      <t>ブンセキ</t>
    </rPh>
    <phoneticPr fontId="19"/>
  </si>
  <si>
    <t>定量分析・容量法及び重量法の組み合わせによる分析</t>
    <rPh sb="5" eb="7">
      <t>ヨウリョウ</t>
    </rPh>
    <rPh sb="7" eb="8">
      <t>ホウ</t>
    </rPh>
    <rPh sb="8" eb="9">
      <t>オヨ</t>
    </rPh>
    <rPh sb="10" eb="12">
      <t>ジュウリョウ</t>
    </rPh>
    <rPh sb="12" eb="13">
      <t>ホウ</t>
    </rPh>
    <rPh sb="14" eb="15">
      <t>ク</t>
    </rPh>
    <rPh sb="16" eb="17">
      <t>ア</t>
    </rPh>
    <rPh sb="22" eb="24">
      <t>ブンセキ</t>
    </rPh>
    <phoneticPr fontId="19"/>
  </si>
  <si>
    <t>定量分析・水の有機炭素濃度測定</t>
    <rPh sb="5" eb="6">
      <t>ミズ</t>
    </rPh>
    <rPh sb="7" eb="9">
      <t>ユウキ</t>
    </rPh>
    <rPh sb="9" eb="11">
      <t>タンソ</t>
    </rPh>
    <rPh sb="11" eb="13">
      <t>ノウド</t>
    </rPh>
    <rPh sb="13" eb="15">
      <t>ソクテイ</t>
    </rPh>
    <phoneticPr fontId="19"/>
  </si>
  <si>
    <t>定量分析・比色法による分析</t>
    <rPh sb="5" eb="6">
      <t>ヒ</t>
    </rPh>
    <rPh sb="6" eb="7">
      <t>イロ</t>
    </rPh>
    <rPh sb="7" eb="8">
      <t>ホウ</t>
    </rPh>
    <rPh sb="11" eb="13">
      <t>ブンセキ</t>
    </rPh>
    <phoneticPr fontId="19"/>
  </si>
  <si>
    <t>定量分析・ガスクロマトグラフ質量分析装置による分析</t>
    <rPh sb="14" eb="16">
      <t>シツリョウ</t>
    </rPh>
    <rPh sb="16" eb="18">
      <t>ブンセキ</t>
    </rPh>
    <rPh sb="18" eb="20">
      <t>ソウチ</t>
    </rPh>
    <rPh sb="23" eb="25">
      <t>ブンセキ</t>
    </rPh>
    <phoneticPr fontId="19"/>
  </si>
  <si>
    <t>定量分析・高速液体クロマトグラフ装置による分析</t>
    <rPh sb="5" eb="7">
      <t>コウソク</t>
    </rPh>
    <rPh sb="7" eb="9">
      <t>エキタイ</t>
    </rPh>
    <rPh sb="16" eb="18">
      <t>ソウチ</t>
    </rPh>
    <rPh sb="21" eb="23">
      <t>ブンセキ</t>
    </rPh>
    <phoneticPr fontId="19"/>
  </si>
  <si>
    <t>定量分析・水分測定</t>
    <rPh sb="5" eb="7">
      <t>スイブン</t>
    </rPh>
    <rPh sb="7" eb="9">
      <t>ソクテイ</t>
    </rPh>
    <phoneticPr fontId="19"/>
  </si>
  <si>
    <t>定量分析・灰分測定</t>
    <rPh sb="5" eb="6">
      <t>ハイ</t>
    </rPh>
    <rPh sb="6" eb="7">
      <t>ブン</t>
    </rPh>
    <rPh sb="7" eb="9">
      <t>ソクテイ</t>
    </rPh>
    <phoneticPr fontId="19"/>
  </si>
  <si>
    <t>定量分析・塩分測定</t>
    <rPh sb="5" eb="7">
      <t>エンブン</t>
    </rPh>
    <rPh sb="7" eb="9">
      <t>ソクテイ</t>
    </rPh>
    <phoneticPr fontId="19"/>
  </si>
  <si>
    <t>定量分析・総酸測定</t>
    <rPh sb="5" eb="6">
      <t>ソウ</t>
    </rPh>
    <rPh sb="6" eb="7">
      <t>サン</t>
    </rPh>
    <rPh sb="7" eb="9">
      <t>ソクテイ</t>
    </rPh>
    <phoneticPr fontId="19"/>
  </si>
  <si>
    <t>定量分析・還元糖測定</t>
    <rPh sb="5" eb="7">
      <t>カンゲン</t>
    </rPh>
    <rPh sb="7" eb="8">
      <t>トウ</t>
    </rPh>
    <rPh sb="8" eb="10">
      <t>ソクテイ</t>
    </rPh>
    <phoneticPr fontId="19"/>
  </si>
  <si>
    <t>定量分析・全糖測定</t>
    <rPh sb="0" eb="2">
      <t>テイリョウ</t>
    </rPh>
    <rPh sb="2" eb="4">
      <t>ブンセキ</t>
    </rPh>
    <rPh sb="5" eb="7">
      <t>ゼントウ</t>
    </rPh>
    <rPh sb="7" eb="9">
      <t>ソクテイ</t>
    </rPh>
    <phoneticPr fontId="19"/>
  </si>
  <si>
    <t>定量分析・強熱減量測定</t>
    <rPh sb="5" eb="6">
      <t>ツヨ</t>
    </rPh>
    <rPh sb="6" eb="7">
      <t>ネツ</t>
    </rPh>
    <rPh sb="7" eb="8">
      <t>ゲン</t>
    </rPh>
    <rPh sb="8" eb="9">
      <t>リョウ</t>
    </rPh>
    <rPh sb="9" eb="11">
      <t>ソクテイ</t>
    </rPh>
    <phoneticPr fontId="19"/>
  </si>
  <si>
    <t>定量分析・ｐH測定</t>
    <rPh sb="7" eb="9">
      <t>ソクテイ</t>
    </rPh>
    <phoneticPr fontId="19"/>
  </si>
  <si>
    <t>定量分析・簡易な前処理（備考）</t>
    <rPh sb="0" eb="2">
      <t>テイリョウ</t>
    </rPh>
    <rPh sb="2" eb="4">
      <t>ブンセキ</t>
    </rPh>
    <rPh sb="5" eb="7">
      <t>カンイ</t>
    </rPh>
    <rPh sb="8" eb="11">
      <t>マエショリ</t>
    </rPh>
    <phoneticPr fontId="19"/>
  </si>
  <si>
    <t>定量分析・一般的な前処理（備考）</t>
    <rPh sb="5" eb="8">
      <t>イッパンテキ</t>
    </rPh>
    <rPh sb="9" eb="12">
      <t>マエショリ</t>
    </rPh>
    <phoneticPr fontId="19"/>
  </si>
  <si>
    <t>定量分析・複雑な前処理（備考）</t>
    <rPh sb="5" eb="7">
      <t>フクザツ</t>
    </rPh>
    <rPh sb="8" eb="11">
      <t>マエショリ</t>
    </rPh>
    <phoneticPr fontId="19"/>
  </si>
  <si>
    <t>耐火試験（SK20以下）</t>
    <rPh sb="0" eb="2">
      <t>タイカ</t>
    </rPh>
    <rPh sb="2" eb="4">
      <t>シケン</t>
    </rPh>
    <rPh sb="9" eb="11">
      <t>イカ</t>
    </rPh>
    <phoneticPr fontId="19"/>
  </si>
  <si>
    <t>耐火試験（SK26以上）</t>
    <rPh sb="0" eb="2">
      <t>タイカ</t>
    </rPh>
    <rPh sb="2" eb="4">
      <t>シケン</t>
    </rPh>
    <rPh sb="9" eb="11">
      <t>イジョウ</t>
    </rPh>
    <phoneticPr fontId="19"/>
  </si>
  <si>
    <t>熱膨張試験</t>
    <rPh sb="0" eb="3">
      <t>ネツボウチョウ</t>
    </rPh>
    <rPh sb="3" eb="5">
      <t>シケン</t>
    </rPh>
    <phoneticPr fontId="19"/>
  </si>
  <si>
    <t>熱天秤試験</t>
    <rPh sb="0" eb="1">
      <t>ネツ</t>
    </rPh>
    <rPh sb="1" eb="3">
      <t>テンビン</t>
    </rPh>
    <rPh sb="3" eb="5">
      <t>シケン</t>
    </rPh>
    <phoneticPr fontId="19"/>
  </si>
  <si>
    <t>熱分析・簡易な前処理（備考）</t>
    <rPh sb="0" eb="1">
      <t>ネツ</t>
    </rPh>
    <rPh sb="1" eb="3">
      <t>ブンセキ</t>
    </rPh>
    <rPh sb="4" eb="6">
      <t>カンイ</t>
    </rPh>
    <rPh sb="7" eb="10">
      <t>マエショリ</t>
    </rPh>
    <phoneticPr fontId="19"/>
  </si>
  <si>
    <t>熱分析・一般的な前処理（備考）</t>
    <rPh sb="0" eb="1">
      <t>ネツ</t>
    </rPh>
    <rPh sb="1" eb="3">
      <t>ブンセキ</t>
    </rPh>
    <rPh sb="4" eb="7">
      <t>イッパンテキ</t>
    </rPh>
    <rPh sb="8" eb="11">
      <t>マエショリ</t>
    </rPh>
    <phoneticPr fontId="19"/>
  </si>
  <si>
    <t>熱分析・複雑な前処理（備考）</t>
    <rPh sb="0" eb="1">
      <t>ネツ</t>
    </rPh>
    <rPh sb="1" eb="3">
      <t>ブンセキ</t>
    </rPh>
    <rPh sb="4" eb="6">
      <t>フクザツ</t>
    </rPh>
    <rPh sb="7" eb="10">
      <t>マエショリ</t>
    </rPh>
    <phoneticPr fontId="19"/>
  </si>
  <si>
    <t>金属材料の引張試験</t>
    <rPh sb="0" eb="2">
      <t>キンゾク</t>
    </rPh>
    <rPh sb="2" eb="4">
      <t>ザイリョウ</t>
    </rPh>
    <rPh sb="5" eb="7">
      <t>ヒッパリ</t>
    </rPh>
    <rPh sb="7" eb="9">
      <t>シケン</t>
    </rPh>
    <phoneticPr fontId="19"/>
  </si>
  <si>
    <t>金属材料の引張試験（備考）</t>
    <rPh sb="0" eb="2">
      <t>キンゾク</t>
    </rPh>
    <rPh sb="2" eb="4">
      <t>ザイリョウ</t>
    </rPh>
    <rPh sb="5" eb="7">
      <t>ヒッパリ</t>
    </rPh>
    <rPh sb="7" eb="9">
      <t>シケン</t>
    </rPh>
    <rPh sb="10" eb="12">
      <t>ビコウ</t>
    </rPh>
    <phoneticPr fontId="19"/>
  </si>
  <si>
    <t>金属材料の圧縮試験</t>
    <rPh sb="0" eb="2">
      <t>キンゾク</t>
    </rPh>
    <rPh sb="2" eb="4">
      <t>ザイリョウ</t>
    </rPh>
    <rPh sb="5" eb="7">
      <t>アッシュク</t>
    </rPh>
    <rPh sb="7" eb="9">
      <t>シケン</t>
    </rPh>
    <phoneticPr fontId="19"/>
  </si>
  <si>
    <t>金属材料の圧縮試験（備考）</t>
    <rPh sb="0" eb="2">
      <t>キンゾク</t>
    </rPh>
    <rPh sb="2" eb="4">
      <t>ザイリョウ</t>
    </rPh>
    <rPh sb="5" eb="7">
      <t>アッシュク</t>
    </rPh>
    <rPh sb="7" eb="9">
      <t>シケン</t>
    </rPh>
    <phoneticPr fontId="19"/>
  </si>
  <si>
    <t>金属材料の曲げ試験</t>
    <rPh sb="0" eb="2">
      <t>キンゾク</t>
    </rPh>
    <rPh sb="2" eb="4">
      <t>ザイリョウ</t>
    </rPh>
    <rPh sb="5" eb="6">
      <t>マ</t>
    </rPh>
    <rPh sb="7" eb="9">
      <t>シケン</t>
    </rPh>
    <phoneticPr fontId="19"/>
  </si>
  <si>
    <t>金属材料の衝撃試験</t>
    <rPh sb="0" eb="2">
      <t>キンゾク</t>
    </rPh>
    <rPh sb="2" eb="4">
      <t>ザイリョウ</t>
    </rPh>
    <rPh sb="5" eb="7">
      <t>ショウゲキ</t>
    </rPh>
    <rPh sb="7" eb="9">
      <t>シケン</t>
    </rPh>
    <phoneticPr fontId="19"/>
  </si>
  <si>
    <t>滑り試験</t>
    <rPh sb="0" eb="1">
      <t>スベ</t>
    </rPh>
    <rPh sb="2" eb="4">
      <t>シケン</t>
    </rPh>
    <phoneticPr fontId="19"/>
  </si>
  <si>
    <t>色差測定</t>
    <rPh sb="0" eb="1">
      <t>イロ</t>
    </rPh>
    <rPh sb="1" eb="2">
      <t>サ</t>
    </rPh>
    <rPh sb="2" eb="4">
      <t>ソクテイ</t>
    </rPh>
    <phoneticPr fontId="19"/>
  </si>
  <si>
    <t>万能材料試験機による強度試験</t>
    <rPh sb="0" eb="2">
      <t>バンノウ</t>
    </rPh>
    <rPh sb="2" eb="4">
      <t>ザイリョウ</t>
    </rPh>
    <rPh sb="4" eb="7">
      <t>シケンキ</t>
    </rPh>
    <rPh sb="10" eb="12">
      <t>キョウド</t>
    </rPh>
    <rPh sb="12" eb="14">
      <t>シケン</t>
    </rPh>
    <phoneticPr fontId="19"/>
  </si>
  <si>
    <t>万能材料試験機による強度試験（備考）</t>
    <rPh sb="0" eb="2">
      <t>バンノウ</t>
    </rPh>
    <rPh sb="2" eb="4">
      <t>ザイリョウ</t>
    </rPh>
    <rPh sb="4" eb="7">
      <t>シケンキ</t>
    </rPh>
    <rPh sb="10" eb="12">
      <t>キョウド</t>
    </rPh>
    <rPh sb="12" eb="14">
      <t>シケン</t>
    </rPh>
    <phoneticPr fontId="19"/>
  </si>
  <si>
    <t>吸水率測定</t>
    <rPh sb="0" eb="2">
      <t>キュウスイ</t>
    </rPh>
    <rPh sb="2" eb="3">
      <t>リツ</t>
    </rPh>
    <rPh sb="3" eb="5">
      <t>ソクテイ</t>
    </rPh>
    <phoneticPr fontId="19"/>
  </si>
  <si>
    <t>比重測定</t>
    <rPh sb="0" eb="2">
      <t>ヒジュウ</t>
    </rPh>
    <rPh sb="2" eb="4">
      <t>ソクテイ</t>
    </rPh>
    <phoneticPr fontId="19"/>
  </si>
  <si>
    <t>形状測定</t>
    <rPh sb="0" eb="2">
      <t>ケイジョウ</t>
    </rPh>
    <rPh sb="2" eb="4">
      <t>ソクテイ</t>
    </rPh>
    <phoneticPr fontId="19"/>
  </si>
  <si>
    <t>光学顕微鏡試験</t>
    <rPh sb="0" eb="2">
      <t>コウガク</t>
    </rPh>
    <rPh sb="2" eb="5">
      <t>ケンビキョウ</t>
    </rPh>
    <rPh sb="5" eb="7">
      <t>シケン</t>
    </rPh>
    <phoneticPr fontId="19"/>
  </si>
  <si>
    <t>塩水噴霧試験</t>
    <rPh sb="0" eb="2">
      <t>エンスイ</t>
    </rPh>
    <rPh sb="2" eb="4">
      <t>フンム</t>
    </rPh>
    <rPh sb="4" eb="6">
      <t>シケン</t>
    </rPh>
    <phoneticPr fontId="19"/>
  </si>
  <si>
    <t>塩水噴霧試験（備考）</t>
    <rPh sb="0" eb="2">
      <t>エンスイ</t>
    </rPh>
    <rPh sb="2" eb="4">
      <t>フンム</t>
    </rPh>
    <rPh sb="4" eb="6">
      <t>シケン</t>
    </rPh>
    <phoneticPr fontId="19"/>
  </si>
  <si>
    <t>複合サイクル試験</t>
    <rPh sb="0" eb="2">
      <t>フクゴウ</t>
    </rPh>
    <rPh sb="6" eb="8">
      <t>シケン</t>
    </rPh>
    <phoneticPr fontId="19"/>
  </si>
  <si>
    <t>複合サイクル試験（備考）</t>
    <rPh sb="0" eb="2">
      <t>フクゴウ</t>
    </rPh>
    <rPh sb="6" eb="8">
      <t>シケン</t>
    </rPh>
    <phoneticPr fontId="19"/>
  </si>
  <si>
    <t>溶融亜鉛めっき皮膜厚さ測定</t>
    <rPh sb="0" eb="4">
      <t>ヨウユウアエン</t>
    </rPh>
    <rPh sb="7" eb="9">
      <t>ヒマク</t>
    </rPh>
    <rPh sb="9" eb="10">
      <t>アツ</t>
    </rPh>
    <rPh sb="11" eb="13">
      <t>ソクテイ</t>
    </rPh>
    <phoneticPr fontId="19"/>
  </si>
  <si>
    <t>酒類用振動式密度計によるアルコール度数測定</t>
    <rPh sb="0" eb="1">
      <t>サケ</t>
    </rPh>
    <rPh sb="1" eb="2">
      <t>ルイ</t>
    </rPh>
    <rPh sb="2" eb="3">
      <t>ヨウ</t>
    </rPh>
    <rPh sb="3" eb="5">
      <t>シンドウ</t>
    </rPh>
    <rPh sb="5" eb="6">
      <t>シキ</t>
    </rPh>
    <rPh sb="6" eb="8">
      <t>ミツド</t>
    </rPh>
    <rPh sb="8" eb="9">
      <t>ケイ</t>
    </rPh>
    <rPh sb="17" eb="19">
      <t>ドスウ</t>
    </rPh>
    <rPh sb="19" eb="21">
      <t>ソクテイ</t>
    </rPh>
    <phoneticPr fontId="19"/>
  </si>
  <si>
    <t>屈折計による糖度測定</t>
    <rPh sb="0" eb="2">
      <t>クッセツ</t>
    </rPh>
    <rPh sb="2" eb="3">
      <t>ケイ</t>
    </rPh>
    <rPh sb="6" eb="8">
      <t>トウド</t>
    </rPh>
    <rPh sb="8" eb="10">
      <t>ソクテイ</t>
    </rPh>
    <phoneticPr fontId="19"/>
  </si>
  <si>
    <t>一般生菌数測定</t>
    <rPh sb="0" eb="3">
      <t>イッパンセイ</t>
    </rPh>
    <rPh sb="3" eb="5">
      <t>キンスウ</t>
    </rPh>
    <rPh sb="5" eb="7">
      <t>ソクテイ</t>
    </rPh>
    <phoneticPr fontId="19"/>
  </si>
  <si>
    <t>大腸菌群測定</t>
    <rPh sb="0" eb="3">
      <t>ダイチョウキン</t>
    </rPh>
    <rPh sb="3" eb="4">
      <t>グン</t>
    </rPh>
    <rPh sb="4" eb="6">
      <t>ソクテイ</t>
    </rPh>
    <phoneticPr fontId="19"/>
  </si>
  <si>
    <t>食品試験・簡易な前処理（備考）</t>
    <rPh sb="0" eb="2">
      <t>ショクヒン</t>
    </rPh>
    <rPh sb="2" eb="4">
      <t>シケン</t>
    </rPh>
    <rPh sb="5" eb="7">
      <t>カンイ</t>
    </rPh>
    <rPh sb="8" eb="11">
      <t>マエショリ</t>
    </rPh>
    <phoneticPr fontId="19"/>
  </si>
  <si>
    <t>食品試験・一般的な前処理（備考）</t>
    <rPh sb="0" eb="2">
      <t>ショクヒン</t>
    </rPh>
    <rPh sb="2" eb="4">
      <t>シケン</t>
    </rPh>
    <rPh sb="5" eb="8">
      <t>イッパンテキ</t>
    </rPh>
    <rPh sb="9" eb="12">
      <t>マエショリ</t>
    </rPh>
    <phoneticPr fontId="19"/>
  </si>
  <si>
    <t>食品試験・複雑な前処理（備考）</t>
    <rPh sb="0" eb="2">
      <t>ショクヒン</t>
    </rPh>
    <rPh sb="2" eb="4">
      <t>シケン</t>
    </rPh>
    <rPh sb="5" eb="7">
      <t>フクザツ</t>
    </rPh>
    <rPh sb="8" eb="11">
      <t>マエショリ</t>
    </rPh>
    <phoneticPr fontId="19"/>
  </si>
  <si>
    <t>物理化学試験・Ｘ線回折試験</t>
    <rPh sb="0" eb="2">
      <t>ブツリ</t>
    </rPh>
    <rPh sb="2" eb="4">
      <t>カガク</t>
    </rPh>
    <rPh sb="4" eb="6">
      <t>シケン</t>
    </rPh>
    <rPh sb="8" eb="9">
      <t>セン</t>
    </rPh>
    <rPh sb="9" eb="11">
      <t>カイセツ</t>
    </rPh>
    <rPh sb="11" eb="13">
      <t>シケン</t>
    </rPh>
    <phoneticPr fontId="19"/>
  </si>
  <si>
    <t>物理化学試験・粒度分布測定</t>
    <rPh sb="0" eb="2">
      <t>ブツリ</t>
    </rPh>
    <rPh sb="2" eb="4">
      <t>カガク</t>
    </rPh>
    <rPh sb="4" eb="6">
      <t>シケン</t>
    </rPh>
    <rPh sb="7" eb="9">
      <t>リュウド</t>
    </rPh>
    <rPh sb="9" eb="11">
      <t>ブンプ</t>
    </rPh>
    <rPh sb="11" eb="13">
      <t>ソクテイ</t>
    </rPh>
    <phoneticPr fontId="19"/>
  </si>
  <si>
    <t>物理化学試験・簡易な前処理（備考）</t>
    <rPh sb="0" eb="2">
      <t>ブツリ</t>
    </rPh>
    <rPh sb="2" eb="4">
      <t>カガク</t>
    </rPh>
    <rPh sb="4" eb="6">
      <t>シケン</t>
    </rPh>
    <rPh sb="7" eb="9">
      <t>カンイ</t>
    </rPh>
    <rPh sb="10" eb="13">
      <t>マエショリ</t>
    </rPh>
    <phoneticPr fontId="19"/>
  </si>
  <si>
    <t>物理化学試験・一般的な前処理（備考）</t>
    <rPh sb="0" eb="2">
      <t>ブツリ</t>
    </rPh>
    <rPh sb="2" eb="4">
      <t>カガク</t>
    </rPh>
    <rPh sb="4" eb="6">
      <t>シケン</t>
    </rPh>
    <rPh sb="7" eb="10">
      <t>イッパンテキ</t>
    </rPh>
    <rPh sb="11" eb="14">
      <t>マエショリ</t>
    </rPh>
    <phoneticPr fontId="19"/>
  </si>
  <si>
    <t>物理化学試験・複雑な前処理（備考）</t>
    <rPh sb="0" eb="2">
      <t>ブツリ</t>
    </rPh>
    <rPh sb="2" eb="4">
      <t>カガク</t>
    </rPh>
    <rPh sb="4" eb="6">
      <t>シケン</t>
    </rPh>
    <rPh sb="7" eb="9">
      <t>フクザツ</t>
    </rPh>
    <rPh sb="10" eb="13">
      <t>マエショリ</t>
    </rPh>
    <phoneticPr fontId="19"/>
  </si>
  <si>
    <t>デザイン調整</t>
    <rPh sb="4" eb="6">
      <t>チョウセイ</t>
    </rPh>
    <phoneticPr fontId="19"/>
  </si>
  <si>
    <t>デザイン調整（備考）</t>
    <rPh sb="4" eb="6">
      <t>チョウセイ</t>
    </rPh>
    <phoneticPr fontId="19"/>
  </si>
  <si>
    <t>成績書の複本</t>
    <rPh sb="0" eb="2">
      <t>セイセキ</t>
    </rPh>
    <rPh sb="2" eb="3">
      <t>ショ</t>
    </rPh>
    <rPh sb="4" eb="6">
      <t>フクホン</t>
    </rPh>
    <phoneticPr fontId="19"/>
  </si>
  <si>
    <t>超高速ガスクロマトグラフ装置</t>
    <phoneticPr fontId="2"/>
  </si>
  <si>
    <t>沖縄県工業技術交流センターの設置及び管理に関する条例施行規則</t>
  </si>
  <si>
    <t>施設使用料</t>
  </si>
  <si>
    <t>施設冷房使用料</t>
  </si>
  <si>
    <t>附属設備使用料</t>
  </si>
  <si>
    <t>研修室</t>
  </si>
  <si>
    <t>技術交流サロン</t>
  </si>
  <si>
    <t>ビデオプロジェクター（大）</t>
  </si>
  <si>
    <t>ビデオプロジェクター（小）</t>
  </si>
  <si>
    <t>16mm映写機</t>
  </si>
  <si>
    <t>スライド映写機</t>
  </si>
  <si>
    <t>オーバーヘッドプロジェクター</t>
  </si>
  <si>
    <t>沖縄県工業技術交流センターの設置及び管理に関する条例施行規則</t>
    <phoneticPr fontId="2"/>
  </si>
  <si>
    <t>沖縄県伝統工芸産業振興条例施行規則</t>
    <rPh sb="0" eb="3">
      <t>オキナワケン</t>
    </rPh>
    <rPh sb="3" eb="5">
      <t>デントウ</t>
    </rPh>
    <rPh sb="5" eb="7">
      <t>コウゲイ</t>
    </rPh>
    <rPh sb="7" eb="9">
      <t>サンギョウ</t>
    </rPh>
    <rPh sb="9" eb="11">
      <t>シンコウ</t>
    </rPh>
    <rPh sb="11" eb="13">
      <t>ジョウレイ</t>
    </rPh>
    <rPh sb="13" eb="15">
      <t>シコウ</t>
    </rPh>
    <rPh sb="15" eb="17">
      <t>キソク</t>
    </rPh>
    <phoneticPr fontId="9"/>
  </si>
  <si>
    <t>伝統工芸品検査手数料</t>
    <rPh sb="0" eb="2">
      <t>デントウ</t>
    </rPh>
    <rPh sb="2" eb="5">
      <t>コウゲイヒン</t>
    </rPh>
    <rPh sb="5" eb="7">
      <t>ケンサ</t>
    </rPh>
    <rPh sb="7" eb="10">
      <t>テスウリョウ</t>
    </rPh>
    <phoneticPr fontId="9"/>
  </si>
  <si>
    <t>着尺・帯類</t>
    <rPh sb="0" eb="1">
      <t>チャク</t>
    </rPh>
    <rPh sb="1" eb="2">
      <t>シャク</t>
    </rPh>
    <rPh sb="3" eb="4">
      <t>オビ</t>
    </rPh>
    <rPh sb="4" eb="5">
      <t>ルイ</t>
    </rPh>
    <phoneticPr fontId="9"/>
  </si>
  <si>
    <t>ものづくり振興課</t>
    <rPh sb="5" eb="8">
      <t>シンコウカ</t>
    </rPh>
    <phoneticPr fontId="9"/>
  </si>
  <si>
    <t>ミンサー帯、及び小物類</t>
    <rPh sb="4" eb="5">
      <t>オビ</t>
    </rPh>
    <rPh sb="6" eb="7">
      <t>オヨ</t>
    </rPh>
    <rPh sb="8" eb="11">
      <t>コモノルイ</t>
    </rPh>
    <phoneticPr fontId="9"/>
  </si>
  <si>
    <t>沖縄健康バイオテクノロジー研究開発センターの設置及び管理に関する条例</t>
    <rPh sb="0" eb="2">
      <t>オキナワ</t>
    </rPh>
    <rPh sb="2" eb="4">
      <t>ケンコウ</t>
    </rPh>
    <rPh sb="13" eb="15">
      <t>ケンキュウ</t>
    </rPh>
    <rPh sb="15" eb="17">
      <t>カイハツ</t>
    </rPh>
    <rPh sb="22" eb="24">
      <t>セッチ</t>
    </rPh>
    <rPh sb="24" eb="25">
      <t>オヨ</t>
    </rPh>
    <rPh sb="26" eb="28">
      <t>カンリ</t>
    </rPh>
    <rPh sb="29" eb="30">
      <t>カン</t>
    </rPh>
    <rPh sb="32" eb="34">
      <t>ジョウレイ</t>
    </rPh>
    <phoneticPr fontId="9"/>
  </si>
  <si>
    <t>施設利用料金</t>
    <rPh sb="0" eb="2">
      <t>シセツ</t>
    </rPh>
    <rPh sb="2" eb="5">
      <t>リヨウリョウ</t>
    </rPh>
    <rPh sb="5" eb="6">
      <t>キン</t>
    </rPh>
    <phoneticPr fontId="9"/>
  </si>
  <si>
    <t>第１会議室</t>
    <rPh sb="0" eb="1">
      <t>ダイ</t>
    </rPh>
    <rPh sb="2" eb="5">
      <t>カイギシツ</t>
    </rPh>
    <phoneticPr fontId="9"/>
  </si>
  <si>
    <t>沖縄健康バイオテクノロジー研究開発センターの設置及び管理に関する条例</t>
  </si>
  <si>
    <t>第２会議室</t>
    <rPh sb="0" eb="1">
      <t>ダイ</t>
    </rPh>
    <rPh sb="2" eb="5">
      <t>カイギシツ</t>
    </rPh>
    <phoneticPr fontId="9"/>
  </si>
  <si>
    <t>第３会議室</t>
    <rPh sb="0" eb="1">
      <t>ダイ</t>
    </rPh>
    <rPh sb="2" eb="5">
      <t>カイギシツ</t>
    </rPh>
    <phoneticPr fontId="9"/>
  </si>
  <si>
    <t>小会議室</t>
    <rPh sb="0" eb="4">
      <t>ショウカイギシツ</t>
    </rPh>
    <phoneticPr fontId="9"/>
  </si>
  <si>
    <t>研修室</t>
    <rPh sb="0" eb="3">
      <t>ケンシュウシツ</t>
    </rPh>
    <phoneticPr fontId="9"/>
  </si>
  <si>
    <t>研究室</t>
    <rPh sb="0" eb="3">
      <t>ケンキュウシツ</t>
    </rPh>
    <phoneticPr fontId="9"/>
  </si>
  <si>
    <t>実証室</t>
    <rPh sb="0" eb="2">
      <t>ジッショウ</t>
    </rPh>
    <rPh sb="2" eb="3">
      <t>シツ</t>
    </rPh>
    <phoneticPr fontId="9"/>
  </si>
  <si>
    <t>沖縄健康バイオテクノロジー研究開発センターの設置及び管理に関する条例施行規則</t>
  </si>
  <si>
    <t>附属設備利用料金</t>
    <rPh sb="0" eb="2">
      <t>フゾク</t>
    </rPh>
    <rPh sb="2" eb="4">
      <t>セツビ</t>
    </rPh>
    <rPh sb="4" eb="6">
      <t>リヨウ</t>
    </rPh>
    <rPh sb="6" eb="8">
      <t>リョウキン</t>
    </rPh>
    <phoneticPr fontId="9"/>
  </si>
  <si>
    <t>液晶プロジェクター</t>
    <rPh sb="0" eb="2">
      <t>エキショウ</t>
    </rPh>
    <phoneticPr fontId="9"/>
  </si>
  <si>
    <t>アンプ</t>
  </si>
  <si>
    <t>第１会議室冷房設備</t>
    <rPh sb="0" eb="1">
      <t>ダイ</t>
    </rPh>
    <rPh sb="2" eb="5">
      <t>カイギシツ</t>
    </rPh>
    <rPh sb="5" eb="7">
      <t>レイボウ</t>
    </rPh>
    <rPh sb="7" eb="9">
      <t>セツビ</t>
    </rPh>
    <phoneticPr fontId="9"/>
  </si>
  <si>
    <t>第２会議室冷房設備</t>
    <rPh sb="0" eb="1">
      <t>ダイ</t>
    </rPh>
    <rPh sb="2" eb="5">
      <t>カイギシツ</t>
    </rPh>
    <rPh sb="5" eb="7">
      <t>レイボウ</t>
    </rPh>
    <rPh sb="7" eb="9">
      <t>セツビ</t>
    </rPh>
    <phoneticPr fontId="9"/>
  </si>
  <si>
    <t>第３会議室冷房設備</t>
    <rPh sb="0" eb="1">
      <t>ダイ</t>
    </rPh>
    <rPh sb="2" eb="5">
      <t>カイギシツ</t>
    </rPh>
    <rPh sb="5" eb="7">
      <t>レイボウ</t>
    </rPh>
    <rPh sb="7" eb="9">
      <t>セツビ</t>
    </rPh>
    <phoneticPr fontId="9"/>
  </si>
  <si>
    <t>小会議室冷房設備</t>
    <rPh sb="0" eb="4">
      <t>ショウカイギシツ</t>
    </rPh>
    <rPh sb="4" eb="6">
      <t>レイボウ</t>
    </rPh>
    <rPh sb="6" eb="8">
      <t>セツビ</t>
    </rPh>
    <phoneticPr fontId="9"/>
  </si>
  <si>
    <t>研修室冷房設備</t>
    <rPh sb="0" eb="3">
      <t>ケンシュウシツ</t>
    </rPh>
    <rPh sb="3" eb="5">
      <t>レイボウ</t>
    </rPh>
    <rPh sb="5" eb="7">
      <t>セツビ</t>
    </rPh>
    <phoneticPr fontId="9"/>
  </si>
  <si>
    <t>機械器具利用料金</t>
    <rPh sb="0" eb="2">
      <t>キカイ</t>
    </rPh>
    <rPh sb="2" eb="4">
      <t>キグ</t>
    </rPh>
    <rPh sb="4" eb="6">
      <t>リヨウ</t>
    </rPh>
    <rPh sb="6" eb="8">
      <t>リョウキン</t>
    </rPh>
    <phoneticPr fontId="9"/>
  </si>
  <si>
    <t>自動細胞解析装置</t>
  </si>
  <si>
    <t>蛍光マイクロプレートリーダー</t>
  </si>
  <si>
    <t>可視・紫外分光光度計</t>
  </si>
  <si>
    <t>蛍光分光光度計</t>
  </si>
  <si>
    <t>高速液体クロマトグラフ</t>
  </si>
  <si>
    <t>タンデム型質量分析装置</t>
  </si>
  <si>
    <t>ＧＣ―質量分析装置</t>
  </si>
  <si>
    <t>ＦＴ―赤外分光光度計</t>
  </si>
  <si>
    <t>遠心分離器</t>
  </si>
  <si>
    <t>純水・超純水製造装置</t>
  </si>
  <si>
    <t>製氷器</t>
  </si>
  <si>
    <t>ＤＮＡシーケンサー</t>
  </si>
  <si>
    <t>蛍光イメージスキャナー</t>
  </si>
  <si>
    <t>バイオアナライザー</t>
  </si>
  <si>
    <t>核磁気共鳴装置</t>
  </si>
  <si>
    <t>飛行時間型タンデム質量分析装置</t>
  </si>
  <si>
    <t>液体クロマト四重極質量分析装置</t>
  </si>
  <si>
    <t>円二色性分散計</t>
  </si>
  <si>
    <t>光散乱検出高速液体クロマトグラフ</t>
  </si>
  <si>
    <t>旋光計</t>
  </si>
  <si>
    <t>試験研究用凍結乾燥機</t>
  </si>
  <si>
    <t>クリーンベンチ</t>
  </si>
  <si>
    <t>オートクレーブ</t>
  </si>
  <si>
    <t>アミノ酸分析装置</t>
  </si>
  <si>
    <t>蛍光顕微鏡</t>
  </si>
  <si>
    <t>分取高速液体クロマトグラフ</t>
  </si>
  <si>
    <t>キャピラリー電気泳動装置</t>
  </si>
  <si>
    <t>リアルタイムＰＣＲ</t>
  </si>
  <si>
    <t>レオメーター</t>
  </si>
  <si>
    <t>超高速液体クロマトグラフ</t>
  </si>
  <si>
    <t>走査型電子顕微鏡</t>
  </si>
  <si>
    <t>粗粉粉砕機</t>
  </si>
  <si>
    <t>微粒粉砕機</t>
  </si>
  <si>
    <t>滅菌装置</t>
  </si>
  <si>
    <t>打錠試験機</t>
  </si>
  <si>
    <t>ニーダー</t>
  </si>
  <si>
    <t>顆粒機</t>
  </si>
  <si>
    <t>培養タンク</t>
  </si>
  <si>
    <t>ディスク型遠心分離器</t>
  </si>
  <si>
    <t>実証用凍結乾燥機</t>
  </si>
  <si>
    <t>ドラム式製麹装置</t>
  </si>
  <si>
    <t>ジャーファーメンター（90リットル）</t>
  </si>
  <si>
    <t>ジャーファーメンター（600リットル）</t>
  </si>
  <si>
    <t>小型凍結乾燥機</t>
  </si>
  <si>
    <t>送風定温乾燥機</t>
  </si>
  <si>
    <t>冷却水循環装置</t>
  </si>
  <si>
    <t>液体充填機</t>
  </si>
  <si>
    <t>Ｘ線異物検出機</t>
  </si>
  <si>
    <t>低温乾燥機</t>
  </si>
  <si>
    <t>データロガー</t>
  </si>
  <si>
    <t>電解水生成装置</t>
  </si>
  <si>
    <t>粉体殺菌装置</t>
  </si>
  <si>
    <t>超高温液体加熱処理装置</t>
  </si>
  <si>
    <t>粉砕器</t>
  </si>
  <si>
    <t>粉末自動充填機</t>
  </si>
  <si>
    <t>回転ドラム乾燥機</t>
  </si>
  <si>
    <t>乳化分散機</t>
  </si>
  <si>
    <t>急速冷凍装置</t>
  </si>
  <si>
    <t>事業用専用区画</t>
    <rPh sb="0" eb="3">
      <t>ジギョウヨウ</t>
    </rPh>
    <rPh sb="3" eb="5">
      <t>センヨウ</t>
    </rPh>
    <rPh sb="5" eb="7">
      <t>クカク</t>
    </rPh>
    <phoneticPr fontId="8"/>
  </si>
  <si>
    <t>ITイノベーション推進課</t>
    <rPh sb="9" eb="11">
      <t>スイシン</t>
    </rPh>
    <rPh sb="11" eb="12">
      <t>カ</t>
    </rPh>
    <phoneticPr fontId="9"/>
  </si>
  <si>
    <t>沖縄ＩＴ津梁パーク施設の設置及び管理に関する条例</t>
    <rPh sb="0" eb="2">
      <t>オキナワ</t>
    </rPh>
    <rPh sb="4" eb="6">
      <t>シンリョウ</t>
    </rPh>
    <rPh sb="9" eb="11">
      <t>シセツ</t>
    </rPh>
    <rPh sb="12" eb="14">
      <t>セッチ</t>
    </rPh>
    <rPh sb="14" eb="15">
      <t>オヨ</t>
    </rPh>
    <rPh sb="16" eb="18">
      <t>カンリ</t>
    </rPh>
    <rPh sb="19" eb="20">
      <t>カン</t>
    </rPh>
    <rPh sb="22" eb="24">
      <t>ジョウレイ</t>
    </rPh>
    <phoneticPr fontId="9"/>
  </si>
  <si>
    <t>中核機能支援施設の施設使用料</t>
    <rPh sb="0" eb="8">
      <t>チュウカクキノウシエンシセツ</t>
    </rPh>
    <rPh sb="9" eb="11">
      <t>シセツ</t>
    </rPh>
    <rPh sb="11" eb="14">
      <t>シヨウリョウ</t>
    </rPh>
    <phoneticPr fontId="9"/>
  </si>
  <si>
    <t>会議室</t>
    <rPh sb="0" eb="3">
      <t>カイギシツ</t>
    </rPh>
    <phoneticPr fontId="9"/>
  </si>
  <si>
    <t>企業立地促進センターの施設使用料</t>
    <rPh sb="0" eb="6">
      <t>キギョウリッチソクシン</t>
    </rPh>
    <rPh sb="11" eb="13">
      <t>シセツ</t>
    </rPh>
    <rPh sb="13" eb="16">
      <t>シヨウリョウ</t>
    </rPh>
    <phoneticPr fontId="9"/>
  </si>
  <si>
    <t>事業用専用区画</t>
    <rPh sb="0" eb="3">
      <t>ジギョウヨウ</t>
    </rPh>
    <rPh sb="3" eb="5">
      <t>センヨウ</t>
    </rPh>
    <rPh sb="5" eb="7">
      <t>クカク</t>
    </rPh>
    <phoneticPr fontId="9"/>
  </si>
  <si>
    <t>アジアＩＴ研修センターの施設使用料</t>
    <rPh sb="5" eb="7">
      <t>ケンシュウ</t>
    </rPh>
    <rPh sb="12" eb="14">
      <t>シセツ</t>
    </rPh>
    <rPh sb="14" eb="17">
      <t>シヨウリョウ</t>
    </rPh>
    <phoneticPr fontId="9"/>
  </si>
  <si>
    <t>一般研修室（ＰＣ有）</t>
    <rPh sb="0" eb="2">
      <t>イッパン</t>
    </rPh>
    <rPh sb="2" eb="5">
      <t>ケンシュウシツ</t>
    </rPh>
    <rPh sb="8" eb="9">
      <t>ア</t>
    </rPh>
    <phoneticPr fontId="9"/>
  </si>
  <si>
    <t>一般研修室</t>
    <rPh sb="0" eb="2">
      <t>イッパン</t>
    </rPh>
    <rPh sb="2" eb="5">
      <t>ケンシュウシツ</t>
    </rPh>
    <phoneticPr fontId="9"/>
  </si>
  <si>
    <t>実務研修室</t>
    <rPh sb="0" eb="5">
      <t>ジツムケンシュウシツ</t>
    </rPh>
    <phoneticPr fontId="9"/>
  </si>
  <si>
    <t>休憩室</t>
    <rPh sb="0" eb="3">
      <t>キュウケイシツ</t>
    </rPh>
    <phoneticPr fontId="9"/>
  </si>
  <si>
    <t>情報通信機器検証拠点施設の施設使用料</t>
    <rPh sb="0" eb="12">
      <t>ジョウホウツウシンキキケンショウキョテンシセツ</t>
    </rPh>
    <rPh sb="13" eb="15">
      <t>シセツ</t>
    </rPh>
    <rPh sb="15" eb="18">
      <t>シヨウリョウ</t>
    </rPh>
    <phoneticPr fontId="9"/>
  </si>
  <si>
    <t>アジアＩＴビジネスセンターの施設使用料</t>
    <rPh sb="14" eb="16">
      <t>シセツ</t>
    </rPh>
    <rPh sb="16" eb="19">
      <t>シヨウリョウ</t>
    </rPh>
    <phoneticPr fontId="9"/>
  </si>
  <si>
    <t>多目的室</t>
    <rPh sb="0" eb="4">
      <t>タモクテキシツ</t>
    </rPh>
    <phoneticPr fontId="9"/>
  </si>
  <si>
    <t>企業集積施設の施設使用料</t>
    <rPh sb="0" eb="2">
      <t>キギョウ</t>
    </rPh>
    <rPh sb="2" eb="4">
      <t>シュウセキ</t>
    </rPh>
    <rPh sb="4" eb="6">
      <t>シセツ</t>
    </rPh>
    <rPh sb="7" eb="9">
      <t>シセツ</t>
    </rPh>
    <rPh sb="9" eb="12">
      <t>シヨウリョウ</t>
    </rPh>
    <phoneticPr fontId="9"/>
  </si>
  <si>
    <t>１号棟事業用専用区画</t>
    <rPh sb="1" eb="3">
      <t>ゴウトウ</t>
    </rPh>
    <rPh sb="3" eb="6">
      <t>ジギョウヨウ</t>
    </rPh>
    <rPh sb="6" eb="8">
      <t>センヨウ</t>
    </rPh>
    <rPh sb="8" eb="10">
      <t>クカク</t>
    </rPh>
    <phoneticPr fontId="9"/>
  </si>
  <si>
    <t>２号棟事業用専用区画</t>
    <rPh sb="1" eb="3">
      <t>ゴウトウ</t>
    </rPh>
    <rPh sb="3" eb="6">
      <t>ジギョウヨウ</t>
    </rPh>
    <rPh sb="6" eb="8">
      <t>センヨウ</t>
    </rPh>
    <rPh sb="8" eb="10">
      <t>クカク</t>
    </rPh>
    <phoneticPr fontId="9"/>
  </si>
  <si>
    <t>３号棟事業用専用区画</t>
    <rPh sb="1" eb="3">
      <t>ゴウトウ</t>
    </rPh>
    <rPh sb="3" eb="6">
      <t>ジギョウヨウ</t>
    </rPh>
    <rPh sb="6" eb="8">
      <t>センヨウ</t>
    </rPh>
    <rPh sb="8" eb="10">
      <t>クカク</t>
    </rPh>
    <phoneticPr fontId="9"/>
  </si>
  <si>
    <t>４号棟事業用専用区画</t>
    <rPh sb="1" eb="3">
      <t>ゴウトウ</t>
    </rPh>
    <rPh sb="3" eb="6">
      <t>ジギョウヨウ</t>
    </rPh>
    <rPh sb="6" eb="8">
      <t>センヨウ</t>
    </rPh>
    <rPh sb="8" eb="10">
      <t>クカク</t>
    </rPh>
    <phoneticPr fontId="9"/>
  </si>
  <si>
    <t>５号棟事業用専用区画</t>
    <rPh sb="1" eb="3">
      <t>ゴウトウ</t>
    </rPh>
    <rPh sb="3" eb="6">
      <t>ジギョウヨウ</t>
    </rPh>
    <rPh sb="6" eb="8">
      <t>センヨウ</t>
    </rPh>
    <rPh sb="8" eb="10">
      <t>クカク</t>
    </rPh>
    <phoneticPr fontId="9"/>
  </si>
  <si>
    <t>６号棟事業用専用区画</t>
    <rPh sb="1" eb="3">
      <t>ゴウトウ</t>
    </rPh>
    <rPh sb="3" eb="6">
      <t>ジギョウヨウ</t>
    </rPh>
    <rPh sb="6" eb="8">
      <t>センヨウ</t>
    </rPh>
    <rPh sb="8" eb="10">
      <t>クカク</t>
    </rPh>
    <phoneticPr fontId="9"/>
  </si>
  <si>
    <t>７号棟事業用専用区画</t>
    <rPh sb="1" eb="3">
      <t>ゴウトウ</t>
    </rPh>
    <rPh sb="3" eb="6">
      <t>ジギョウヨウ</t>
    </rPh>
    <rPh sb="6" eb="8">
      <t>センヨウ</t>
    </rPh>
    <rPh sb="8" eb="10">
      <t>クカク</t>
    </rPh>
    <phoneticPr fontId="9"/>
  </si>
  <si>
    <t>1～13</t>
  </si>
  <si>
    <t>15,17～25</t>
    <phoneticPr fontId="2"/>
  </si>
  <si>
    <t>全国通訳案内士登録申請手数料</t>
    <rPh sb="0" eb="2">
      <t>ゼンコク</t>
    </rPh>
    <rPh sb="2" eb="4">
      <t>ツウヤク</t>
    </rPh>
    <rPh sb="4" eb="7">
      <t>アンナイシ</t>
    </rPh>
    <rPh sb="7" eb="9">
      <t>トウロク</t>
    </rPh>
    <rPh sb="9" eb="11">
      <t>シンセイ</t>
    </rPh>
    <rPh sb="11" eb="14">
      <t>テスウリョウ</t>
    </rPh>
    <phoneticPr fontId="9"/>
  </si>
  <si>
    <t>観光政策課</t>
    <rPh sb="0" eb="2">
      <t>カンコウ</t>
    </rPh>
    <rPh sb="2" eb="5">
      <t>セイサクカ</t>
    </rPh>
    <phoneticPr fontId="9"/>
  </si>
  <si>
    <t>全国通訳案内士登録証の訂正又は再交付手数料</t>
    <rPh sb="0" eb="2">
      <t>ゼンコク</t>
    </rPh>
    <rPh sb="2" eb="4">
      <t>ツウヤク</t>
    </rPh>
    <rPh sb="4" eb="7">
      <t>アンナイシ</t>
    </rPh>
    <rPh sb="7" eb="9">
      <t>トウロク</t>
    </rPh>
    <rPh sb="9" eb="10">
      <t>ショウ</t>
    </rPh>
    <rPh sb="11" eb="13">
      <t>テイセイ</t>
    </rPh>
    <rPh sb="13" eb="14">
      <t>マタ</t>
    </rPh>
    <rPh sb="15" eb="18">
      <t>サイコウフ</t>
    </rPh>
    <rPh sb="18" eb="21">
      <t>テスウリョウ</t>
    </rPh>
    <phoneticPr fontId="9"/>
  </si>
  <si>
    <t>地域通訳案内士登録申請手数料</t>
    <rPh sb="0" eb="2">
      <t>チイキ</t>
    </rPh>
    <rPh sb="2" eb="4">
      <t>ツウヤク</t>
    </rPh>
    <rPh sb="4" eb="7">
      <t>アンナイシ</t>
    </rPh>
    <rPh sb="7" eb="9">
      <t>トウロク</t>
    </rPh>
    <rPh sb="9" eb="11">
      <t>シンセイ</t>
    </rPh>
    <rPh sb="11" eb="14">
      <t>テスウリョウ</t>
    </rPh>
    <phoneticPr fontId="9"/>
  </si>
  <si>
    <t>地域通訳案内士登録証の訂正又は再交付手数料</t>
    <rPh sb="0" eb="2">
      <t>チイキ</t>
    </rPh>
    <rPh sb="2" eb="4">
      <t>ツウヤク</t>
    </rPh>
    <rPh sb="4" eb="7">
      <t>アンナイシ</t>
    </rPh>
    <rPh sb="7" eb="10">
      <t>トウロクショウ</t>
    </rPh>
    <rPh sb="11" eb="13">
      <t>テイセイ</t>
    </rPh>
    <rPh sb="13" eb="14">
      <t>マタ</t>
    </rPh>
    <rPh sb="15" eb="18">
      <t>サイコウフ</t>
    </rPh>
    <rPh sb="18" eb="21">
      <t>テスウリョウ</t>
    </rPh>
    <phoneticPr fontId="9"/>
  </si>
  <si>
    <t>旅行業新規登録申請手数料</t>
  </si>
  <si>
    <t>旅行業の登録</t>
    <rPh sb="0" eb="3">
      <t>リョコウギョウ</t>
    </rPh>
    <rPh sb="4" eb="6">
      <t>トウロク</t>
    </rPh>
    <phoneticPr fontId="9"/>
  </si>
  <si>
    <t>旅行業者代理業新規登録申請手数料</t>
  </si>
  <si>
    <t>旅行業者代理業の登録</t>
    <rPh sb="0" eb="2">
      <t>リョコウ</t>
    </rPh>
    <rPh sb="2" eb="4">
      <t>ギョウシャ</t>
    </rPh>
    <rPh sb="4" eb="7">
      <t>ダイリギョウ</t>
    </rPh>
    <rPh sb="8" eb="10">
      <t>トウロク</t>
    </rPh>
    <phoneticPr fontId="9"/>
  </si>
  <si>
    <t>旅行業更新登録申請手数料</t>
  </si>
  <si>
    <t>旅行業の有効期間の更新登録</t>
    <rPh sb="0" eb="3">
      <t>リョコウギョウ</t>
    </rPh>
    <rPh sb="4" eb="6">
      <t>ユウコウ</t>
    </rPh>
    <rPh sb="6" eb="8">
      <t>キカン</t>
    </rPh>
    <rPh sb="9" eb="11">
      <t>コウシン</t>
    </rPh>
    <rPh sb="11" eb="13">
      <t>トウロク</t>
    </rPh>
    <phoneticPr fontId="9"/>
  </si>
  <si>
    <t>旅行業変更登録申請手数料</t>
  </si>
  <si>
    <t>旅行業の変更登録</t>
    <rPh sb="0" eb="3">
      <t>リョコウギョウ</t>
    </rPh>
    <rPh sb="4" eb="6">
      <t>ヘンコウ</t>
    </rPh>
    <rPh sb="6" eb="8">
      <t>トウロク</t>
    </rPh>
    <phoneticPr fontId="9"/>
  </si>
  <si>
    <t>旅行サービス手配業新規登録申請手数料</t>
    <rPh sb="0" eb="2">
      <t>リョコウ</t>
    </rPh>
    <rPh sb="6" eb="8">
      <t>テハイ</t>
    </rPh>
    <rPh sb="8" eb="9">
      <t>ギョウ</t>
    </rPh>
    <rPh sb="9" eb="11">
      <t>シンキ</t>
    </rPh>
    <rPh sb="11" eb="13">
      <t>トウロク</t>
    </rPh>
    <rPh sb="13" eb="15">
      <t>シンセイ</t>
    </rPh>
    <rPh sb="15" eb="18">
      <t>テスウリョウ</t>
    </rPh>
    <phoneticPr fontId="9"/>
  </si>
  <si>
    <t>旅行サービス手配業の登録</t>
    <rPh sb="0" eb="2">
      <t>リョコウ</t>
    </rPh>
    <rPh sb="6" eb="8">
      <t>テハイ</t>
    </rPh>
    <rPh sb="8" eb="9">
      <t>ギョウ</t>
    </rPh>
    <rPh sb="10" eb="12">
      <t>トウロク</t>
    </rPh>
    <phoneticPr fontId="9"/>
  </si>
  <si>
    <t>1～9</t>
  </si>
  <si>
    <t>1～9</t>
    <phoneticPr fontId="2"/>
  </si>
  <si>
    <t>098-866-2763</t>
    <phoneticPr fontId="2"/>
  </si>
  <si>
    <t>観光政策課</t>
    <rPh sb="0" eb="5">
      <t>カンコウセイサクカ</t>
    </rPh>
    <phoneticPr fontId="2"/>
  </si>
  <si>
    <t>文化観光スポーツ部（令和６年度からの継続検討分）</t>
    <rPh sb="0" eb="2">
      <t>ブンカ</t>
    </rPh>
    <rPh sb="2" eb="4">
      <t>カンコウ</t>
    </rPh>
    <rPh sb="8" eb="9">
      <t>ブ</t>
    </rPh>
    <phoneticPr fontId="2"/>
  </si>
  <si>
    <t>沖縄県港湾管理条例</t>
    <rPh sb="0" eb="3">
      <t>オキナワケン</t>
    </rPh>
    <rPh sb="3" eb="5">
      <t>コウワン</t>
    </rPh>
    <rPh sb="5" eb="7">
      <t>カンリ</t>
    </rPh>
    <rPh sb="7" eb="9">
      <t>ジョウレイ</t>
    </rPh>
    <phoneticPr fontId="38"/>
  </si>
  <si>
    <t>本部立体駐車場使用料</t>
    <rPh sb="0" eb="2">
      <t>モトブ</t>
    </rPh>
    <rPh sb="2" eb="4">
      <t>リッタイ</t>
    </rPh>
    <rPh sb="4" eb="7">
      <t>チュウシャジョウ</t>
    </rPh>
    <rPh sb="7" eb="10">
      <t>シヨウリョウ</t>
    </rPh>
    <phoneticPr fontId="9"/>
  </si>
  <si>
    <t>港湾課</t>
    <rPh sb="0" eb="3">
      <t>コウワンカ</t>
    </rPh>
    <phoneticPr fontId="27"/>
  </si>
  <si>
    <t>26～167</t>
    <phoneticPr fontId="2"/>
  </si>
  <si>
    <t>168～176</t>
    <phoneticPr fontId="2"/>
  </si>
  <si>
    <t>177～180</t>
    <phoneticPr fontId="2"/>
  </si>
  <si>
    <t>183～189</t>
    <phoneticPr fontId="2"/>
  </si>
  <si>
    <t>190～256</t>
    <phoneticPr fontId="2"/>
  </si>
  <si>
    <t>257～275</t>
    <phoneticPr fontId="2"/>
  </si>
  <si>
    <t>26,28～50,
52～61,
64～66,
68～86,
88～100</t>
    <phoneticPr fontId="2"/>
  </si>
  <si>
    <t>177～180</t>
  </si>
  <si>
    <t>190～192,
198～256</t>
    <phoneticPr fontId="2"/>
  </si>
  <si>
    <t>257～275</t>
  </si>
  <si>
    <t>建築指導課</t>
    <rPh sb="0" eb="2">
      <t>ケンチク</t>
    </rPh>
    <rPh sb="2" eb="5">
      <t>シドウカ</t>
    </rPh>
    <phoneticPr fontId="2"/>
  </si>
  <si>
    <t>53～61</t>
  </si>
  <si>
    <t>住宅課</t>
    <rPh sb="0" eb="3">
      <t>ジュウタクカ</t>
    </rPh>
    <phoneticPr fontId="12"/>
  </si>
  <si>
    <t>沖縄県使用料及び手数料条例</t>
    <rPh sb="0" eb="3">
      <t>オキナワケン</t>
    </rPh>
    <rPh sb="3" eb="6">
      <t>シヨウリョウ</t>
    </rPh>
    <rPh sb="6" eb="7">
      <t>オヨ</t>
    </rPh>
    <rPh sb="8" eb="11">
      <t>テスウリョウ</t>
    </rPh>
    <rPh sb="11" eb="13">
      <t>ジョウレイ</t>
    </rPh>
    <phoneticPr fontId="12"/>
  </si>
  <si>
    <t>沖縄県海岸占用料等徴収条例</t>
  </si>
  <si>
    <t>海岸防災課</t>
    <rPh sb="0" eb="2">
      <t>カイガン</t>
    </rPh>
    <rPh sb="2" eb="5">
      <t>ボウサイカ</t>
    </rPh>
    <phoneticPr fontId="12"/>
  </si>
  <si>
    <t>沖縄県港湾管理条例</t>
    <rPh sb="0" eb="3">
      <t>オキナワケン</t>
    </rPh>
    <rPh sb="3" eb="5">
      <t>コウワン</t>
    </rPh>
    <rPh sb="5" eb="7">
      <t>カンリ</t>
    </rPh>
    <rPh sb="7" eb="9">
      <t>ジョウレイ</t>
    </rPh>
    <phoneticPr fontId="32"/>
  </si>
  <si>
    <t>１時間につき</t>
    <rPh sb="1" eb="3">
      <t>ジカン</t>
    </rPh>
    <phoneticPr fontId="32"/>
  </si>
  <si>
    <t>港湾課</t>
    <rPh sb="0" eb="3">
      <t>コウワンカ</t>
    </rPh>
    <phoneticPr fontId="9"/>
  </si>
  <si>
    <t>１月につき</t>
    <rPh sb="1" eb="2">
      <t>ゲツ</t>
    </rPh>
    <phoneticPr fontId="9"/>
  </si>
  <si>
    <t>自己の居住用住宅の建築開発区域の面積が0.1ﾍｸﾀｰﾙ未満</t>
  </si>
  <si>
    <t>0.1～0.3ﾍｸﾀｰﾙ未満</t>
  </si>
  <si>
    <t>0.3～0.6ﾍｸﾀｰﾙ未満</t>
  </si>
  <si>
    <t>0.6～1ﾍｸﾀｰﾙ未満</t>
  </si>
  <si>
    <t>1～3ﾍｸﾀｰﾙ未満</t>
  </si>
  <si>
    <t>3～6ﾍｸﾀｰﾙ未満</t>
  </si>
  <si>
    <t>6～10ﾍｸﾀｰﾙ未満</t>
  </si>
  <si>
    <t>10ﾍｸﾀｰﾙ以上</t>
  </si>
  <si>
    <t>住宅以外の建築物で自己の業務用の建築開発区域の面積が0.1ﾍｸﾀｰﾙ未満</t>
  </si>
  <si>
    <t>その他の場合開発区域の面積が0.1ﾍｸﾀｰﾙ未満</t>
  </si>
  <si>
    <t>その他</t>
  </si>
  <si>
    <t>敷地の面積が0.1ﾍｸﾀｰﾙ未満</t>
  </si>
  <si>
    <t>1ﾍｸﾀｰﾙ以上</t>
  </si>
  <si>
    <t>自己の居住用住宅の建築、住宅以外の自己の業務用建築、特定工作物の建設で開発区域の面積が1ﾍｸﾀｰﾙ未満</t>
  </si>
  <si>
    <t>住宅以外の建築物で自己の業務用の建築及び特定工作物の建設で開発区域の面積が1ﾍｸﾀｰﾙ以上</t>
  </si>
  <si>
    <t>上記以外</t>
  </si>
  <si>
    <t>建築指導課</t>
    <rPh sb="0" eb="5">
      <t>ケンチクシドウカ</t>
    </rPh>
    <phoneticPr fontId="9"/>
  </si>
  <si>
    <t>敷地の面積が0.1未満</t>
    <rPh sb="0" eb="2">
      <t>シキチ</t>
    </rPh>
    <rPh sb="3" eb="5">
      <t>メンセキ</t>
    </rPh>
    <phoneticPr fontId="8"/>
  </si>
  <si>
    <t>敷地の面積が
0.1～0.3ﾍｸﾀｰﾙ未満</t>
    <rPh sb="0" eb="2">
      <t>シキチ</t>
    </rPh>
    <rPh sb="3" eb="5">
      <t>メンセキ</t>
    </rPh>
    <phoneticPr fontId="8"/>
  </si>
  <si>
    <t>床面積が
100㎡以下</t>
    <rPh sb="0" eb="1">
      <t>ユカ</t>
    </rPh>
    <rPh sb="1" eb="3">
      <t>メンセキ</t>
    </rPh>
    <rPh sb="9" eb="11">
      <t>イカ</t>
    </rPh>
    <phoneticPr fontId="8"/>
  </si>
  <si>
    <t>100㎡を超え
500㎡以下</t>
    <rPh sb="5" eb="6">
      <t>コ</t>
    </rPh>
    <rPh sb="12" eb="14">
      <t>イカ</t>
    </rPh>
    <phoneticPr fontId="8"/>
  </si>
  <si>
    <t>500㎡を超え
2,000㎡以下</t>
    <rPh sb="5" eb="6">
      <t>コ</t>
    </rPh>
    <rPh sb="14" eb="16">
      <t>イカ</t>
    </rPh>
    <phoneticPr fontId="8"/>
  </si>
  <si>
    <t>2,000㎡を超え
10,000㎡以下</t>
    <rPh sb="7" eb="8">
      <t>コ</t>
    </rPh>
    <rPh sb="17" eb="19">
      <t>イカ</t>
    </rPh>
    <phoneticPr fontId="8"/>
  </si>
  <si>
    <t>10,000㎡を超え
50,000㎡以下</t>
    <rPh sb="8" eb="9">
      <t>コ</t>
    </rPh>
    <rPh sb="18" eb="20">
      <t>イカ</t>
    </rPh>
    <phoneticPr fontId="8"/>
  </si>
  <si>
    <t>50,000㎡を
超えるもの</t>
    <rPh sb="9" eb="10">
      <t>コ</t>
    </rPh>
    <phoneticPr fontId="8"/>
  </si>
  <si>
    <t>サービス付き高齢者向け住宅事業登録申請手数料</t>
    <rPh sb="4" eb="5">
      <t>ツ</t>
    </rPh>
    <rPh sb="6" eb="9">
      <t>コウレイシャ</t>
    </rPh>
    <rPh sb="9" eb="10">
      <t>ム</t>
    </rPh>
    <rPh sb="11" eb="13">
      <t>ジュウタク</t>
    </rPh>
    <rPh sb="13" eb="15">
      <t>ジギョウ</t>
    </rPh>
    <rPh sb="15" eb="17">
      <t>トウロク</t>
    </rPh>
    <rPh sb="17" eb="19">
      <t>シンセイ</t>
    </rPh>
    <rPh sb="19" eb="22">
      <t>テスウリョウ</t>
    </rPh>
    <phoneticPr fontId="9"/>
  </si>
  <si>
    <t>沖縄県使用料及び手数料条例　別表３</t>
    <rPh sb="0" eb="3">
      <t>オキナワケン</t>
    </rPh>
    <rPh sb="3" eb="6">
      <t>シヨウリョウ</t>
    </rPh>
    <rPh sb="6" eb="7">
      <t>オヨ</t>
    </rPh>
    <rPh sb="8" eb="11">
      <t>テスウリョウ</t>
    </rPh>
    <rPh sb="11" eb="13">
      <t>ジョウレイ</t>
    </rPh>
    <rPh sb="14" eb="16">
      <t>ベッピョウ</t>
    </rPh>
    <phoneticPr fontId="9"/>
  </si>
  <si>
    <t>長期優良住宅建築等計画認定申請手数料</t>
    <rPh sb="0" eb="2">
      <t>チョウキ</t>
    </rPh>
    <rPh sb="2" eb="4">
      <t>ユウリョウ</t>
    </rPh>
    <rPh sb="4" eb="6">
      <t>ジュウタク</t>
    </rPh>
    <rPh sb="6" eb="8">
      <t>ケンチク</t>
    </rPh>
    <rPh sb="8" eb="9">
      <t>トウ</t>
    </rPh>
    <rPh sb="9" eb="11">
      <t>ケイカク</t>
    </rPh>
    <rPh sb="11" eb="13">
      <t>ニンテイ</t>
    </rPh>
    <rPh sb="13" eb="15">
      <t>シンセイ</t>
    </rPh>
    <rPh sb="15" eb="18">
      <t>テスウリョウ</t>
    </rPh>
    <phoneticPr fontId="9"/>
  </si>
  <si>
    <t>確認書を添えた長期優良住宅建築等計画の認定申請手数料</t>
    <rPh sb="0" eb="3">
      <t>カクニンショ</t>
    </rPh>
    <rPh sb="4" eb="5">
      <t>ソ</t>
    </rPh>
    <rPh sb="7" eb="9">
      <t>チョウキ</t>
    </rPh>
    <rPh sb="9" eb="11">
      <t>ユウリョウ</t>
    </rPh>
    <rPh sb="11" eb="13">
      <t>ジュウタク</t>
    </rPh>
    <rPh sb="13" eb="15">
      <t>ケンチク</t>
    </rPh>
    <rPh sb="15" eb="16">
      <t>トウ</t>
    </rPh>
    <rPh sb="16" eb="18">
      <t>ケイカク</t>
    </rPh>
    <rPh sb="19" eb="21">
      <t>ニンテイ</t>
    </rPh>
    <rPh sb="21" eb="23">
      <t>シンセイ</t>
    </rPh>
    <rPh sb="23" eb="26">
      <t>テスウリョウ</t>
    </rPh>
    <phoneticPr fontId="9"/>
  </si>
  <si>
    <t>住宅性能評価書を添えた長期優良住宅建築等計画の認定申請手数料</t>
    <rPh sb="0" eb="2">
      <t>ジュウタク</t>
    </rPh>
    <rPh sb="2" eb="4">
      <t>セイノウ</t>
    </rPh>
    <rPh sb="4" eb="7">
      <t>ヒョウカショ</t>
    </rPh>
    <phoneticPr fontId="9"/>
  </si>
  <si>
    <t>長期優良住宅建築等計画変更認定申請手数料</t>
    <rPh sb="0" eb="2">
      <t>チョウキ</t>
    </rPh>
    <rPh sb="2" eb="4">
      <t>ユウリョウ</t>
    </rPh>
    <rPh sb="4" eb="6">
      <t>ジュウタク</t>
    </rPh>
    <rPh sb="6" eb="8">
      <t>ケンチク</t>
    </rPh>
    <rPh sb="8" eb="9">
      <t>トウ</t>
    </rPh>
    <rPh sb="9" eb="11">
      <t>ケイカク</t>
    </rPh>
    <rPh sb="11" eb="13">
      <t>ヘンコウ</t>
    </rPh>
    <rPh sb="13" eb="15">
      <t>ニンテイ</t>
    </rPh>
    <rPh sb="15" eb="17">
      <t>シンセイ</t>
    </rPh>
    <rPh sb="17" eb="20">
      <t>テスウリョウ</t>
    </rPh>
    <phoneticPr fontId="9"/>
  </si>
  <si>
    <t>確認書を添えた長期優良住宅建築等計画の変更認定申請手数料</t>
    <rPh sb="0" eb="3">
      <t>カクニンショ</t>
    </rPh>
    <rPh sb="4" eb="5">
      <t>ソ</t>
    </rPh>
    <rPh sb="7" eb="9">
      <t>チョウキ</t>
    </rPh>
    <rPh sb="9" eb="11">
      <t>ユウリョウ</t>
    </rPh>
    <rPh sb="11" eb="13">
      <t>ジュウタク</t>
    </rPh>
    <rPh sb="13" eb="15">
      <t>ケンチク</t>
    </rPh>
    <rPh sb="15" eb="16">
      <t>トウ</t>
    </rPh>
    <rPh sb="16" eb="18">
      <t>ケイカク</t>
    </rPh>
    <rPh sb="19" eb="21">
      <t>ヘンコウ</t>
    </rPh>
    <rPh sb="21" eb="23">
      <t>ニンテイ</t>
    </rPh>
    <rPh sb="23" eb="25">
      <t>シンセイ</t>
    </rPh>
    <rPh sb="25" eb="28">
      <t>テスウリョウ</t>
    </rPh>
    <phoneticPr fontId="9"/>
  </si>
  <si>
    <t>住宅性能評価書を添えた長期優良住宅建築等計画の変更認定申請手数料</t>
    <rPh sb="0" eb="2">
      <t>ジュウタク</t>
    </rPh>
    <rPh sb="2" eb="4">
      <t>セイノウ</t>
    </rPh>
    <rPh sb="4" eb="7">
      <t>ヒョウカショ</t>
    </rPh>
    <rPh sb="23" eb="25">
      <t>ヘンコウ</t>
    </rPh>
    <phoneticPr fontId="9"/>
  </si>
  <si>
    <t>譲受人を決定した場合における長期優良住宅建築等計画変更認定申請手数料</t>
    <rPh sb="0" eb="3">
      <t>ジョウジュニン</t>
    </rPh>
    <rPh sb="4" eb="6">
      <t>ケッテイ</t>
    </rPh>
    <rPh sb="8" eb="10">
      <t>バアイ</t>
    </rPh>
    <rPh sb="14" eb="16">
      <t>チョウキ</t>
    </rPh>
    <rPh sb="16" eb="18">
      <t>ユウリョウ</t>
    </rPh>
    <rPh sb="18" eb="20">
      <t>ジュウタク</t>
    </rPh>
    <rPh sb="20" eb="22">
      <t>ケンチク</t>
    </rPh>
    <rPh sb="22" eb="23">
      <t>トウ</t>
    </rPh>
    <rPh sb="23" eb="25">
      <t>ケイカク</t>
    </rPh>
    <rPh sb="25" eb="27">
      <t>ヘンコウ</t>
    </rPh>
    <rPh sb="27" eb="29">
      <t>ニンテイ</t>
    </rPh>
    <rPh sb="29" eb="31">
      <t>シンセイ</t>
    </rPh>
    <rPh sb="31" eb="34">
      <t>テスウリョウ</t>
    </rPh>
    <phoneticPr fontId="9"/>
  </si>
  <si>
    <t>長期優良住宅建築等計画の認定を受けた地位の承継承認申請手数料</t>
    <rPh sb="0" eb="2">
      <t>チョウキ</t>
    </rPh>
    <rPh sb="2" eb="4">
      <t>ユウリョウ</t>
    </rPh>
    <rPh sb="4" eb="6">
      <t>ジュウタク</t>
    </rPh>
    <rPh sb="6" eb="8">
      <t>ケンチク</t>
    </rPh>
    <rPh sb="8" eb="9">
      <t>トウ</t>
    </rPh>
    <rPh sb="9" eb="11">
      <t>ケイカク</t>
    </rPh>
    <rPh sb="12" eb="14">
      <t>ニンテイ</t>
    </rPh>
    <rPh sb="15" eb="16">
      <t>ウ</t>
    </rPh>
    <rPh sb="18" eb="20">
      <t>チイ</t>
    </rPh>
    <rPh sb="21" eb="23">
      <t>ショウケイ</t>
    </rPh>
    <rPh sb="23" eb="25">
      <t>ショウニン</t>
    </rPh>
    <rPh sb="25" eb="27">
      <t>シンセイ</t>
    </rPh>
    <rPh sb="27" eb="30">
      <t>テスウリョウ</t>
    </rPh>
    <phoneticPr fontId="9"/>
  </si>
  <si>
    <t>住宅課</t>
    <rPh sb="0" eb="3">
      <t>ジュウタクカ</t>
    </rPh>
    <phoneticPr fontId="9"/>
  </si>
  <si>
    <t>占用料</t>
    <rPh sb="0" eb="3">
      <t>センヨウリョウ</t>
    </rPh>
    <phoneticPr fontId="9"/>
  </si>
  <si>
    <t>電柱（支柱、支線その他柱類を含む。）</t>
    <rPh sb="0" eb="2">
      <t>デンチュウ</t>
    </rPh>
    <rPh sb="3" eb="5">
      <t>シチュウ</t>
    </rPh>
    <rPh sb="6" eb="8">
      <t>シセン</t>
    </rPh>
    <rPh sb="10" eb="11">
      <t>タ</t>
    </rPh>
    <rPh sb="11" eb="12">
      <t>ハシラ</t>
    </rPh>
    <rPh sb="12" eb="13">
      <t>ルイ</t>
    </rPh>
    <rPh sb="14" eb="15">
      <t>フク</t>
    </rPh>
    <phoneticPr fontId="9"/>
  </si>
  <si>
    <t>海岸防災課</t>
    <rPh sb="0" eb="2">
      <t>カイガン</t>
    </rPh>
    <rPh sb="2" eb="5">
      <t>ボウサイカ</t>
    </rPh>
    <phoneticPr fontId="9"/>
  </si>
  <si>
    <t>鉄塔</t>
    <rPh sb="0" eb="2">
      <t>テットウ</t>
    </rPh>
    <phoneticPr fontId="9"/>
  </si>
  <si>
    <t>ひ管等埋架設物　直径30㎝未満</t>
    <rPh sb="13" eb="15">
      <t>ミマン</t>
    </rPh>
    <phoneticPr fontId="9"/>
  </si>
  <si>
    <t>ひ管等埋架設物　直径30cm～1m</t>
    <rPh sb="1" eb="2">
      <t>カン</t>
    </rPh>
    <rPh sb="2" eb="3">
      <t>ナド</t>
    </rPh>
    <rPh sb="3" eb="4">
      <t>マイ</t>
    </rPh>
    <rPh sb="4" eb="6">
      <t>カセツ</t>
    </rPh>
    <rPh sb="6" eb="7">
      <t>ブツ</t>
    </rPh>
    <rPh sb="8" eb="10">
      <t>チョッケイ</t>
    </rPh>
    <phoneticPr fontId="9"/>
  </si>
  <si>
    <t>ひ管等埋架設物　直径1m以上</t>
    <rPh sb="1" eb="2">
      <t>カン</t>
    </rPh>
    <rPh sb="2" eb="3">
      <t>ナド</t>
    </rPh>
    <rPh sb="3" eb="4">
      <t>マイ</t>
    </rPh>
    <rPh sb="4" eb="6">
      <t>カセツ</t>
    </rPh>
    <rPh sb="6" eb="7">
      <t>ブツ</t>
    </rPh>
    <rPh sb="8" eb="10">
      <t>チョッケイ</t>
    </rPh>
    <rPh sb="12" eb="14">
      <t>イジョウ</t>
    </rPh>
    <phoneticPr fontId="9"/>
  </si>
  <si>
    <t>通路、通路橋</t>
    <rPh sb="0" eb="2">
      <t>ツウロ</t>
    </rPh>
    <rPh sb="3" eb="5">
      <t>ツウロ</t>
    </rPh>
    <rPh sb="5" eb="6">
      <t>ハシ</t>
    </rPh>
    <phoneticPr fontId="9"/>
  </si>
  <si>
    <t>耕作地、採草地</t>
    <rPh sb="0" eb="3">
      <t>コウサクチ</t>
    </rPh>
    <rPh sb="4" eb="7">
      <t>サイソウチ</t>
    </rPh>
    <phoneticPr fontId="9"/>
  </si>
  <si>
    <t>宅地</t>
    <rPh sb="0" eb="2">
      <t>タクチ</t>
    </rPh>
    <phoneticPr fontId="9"/>
  </si>
  <si>
    <t>広告板、広告塔</t>
    <rPh sb="0" eb="2">
      <t>コウコク</t>
    </rPh>
    <rPh sb="2" eb="3">
      <t>バン</t>
    </rPh>
    <rPh sb="4" eb="7">
      <t>コウコクトウ</t>
    </rPh>
    <phoneticPr fontId="9"/>
  </si>
  <si>
    <t>材料置場、仮設建築物</t>
    <rPh sb="0" eb="2">
      <t>ザイリョウ</t>
    </rPh>
    <rPh sb="2" eb="3">
      <t>オ</t>
    </rPh>
    <rPh sb="3" eb="4">
      <t>バ</t>
    </rPh>
    <rPh sb="5" eb="7">
      <t>カセツ</t>
    </rPh>
    <rPh sb="7" eb="10">
      <t>ケンチクブツ</t>
    </rPh>
    <phoneticPr fontId="9"/>
  </si>
  <si>
    <t>物揚場、物干場</t>
    <rPh sb="0" eb="1">
      <t>モノ</t>
    </rPh>
    <rPh sb="1" eb="2">
      <t>ア</t>
    </rPh>
    <rPh sb="2" eb="3">
      <t>ジョウ</t>
    </rPh>
    <rPh sb="4" eb="6">
      <t>モノホ</t>
    </rPh>
    <rPh sb="6" eb="7">
      <t>バ</t>
    </rPh>
    <phoneticPr fontId="9"/>
  </si>
  <si>
    <t>係船くい</t>
    <rPh sb="0" eb="2">
      <t>ケイセン</t>
    </rPh>
    <phoneticPr fontId="9"/>
  </si>
  <si>
    <t>貸ボート置場</t>
    <rPh sb="0" eb="1">
      <t>カシ</t>
    </rPh>
    <rPh sb="4" eb="6">
      <t>オキバ</t>
    </rPh>
    <phoneticPr fontId="9"/>
  </si>
  <si>
    <t>桟橋、係船場</t>
    <rPh sb="0" eb="2">
      <t>サンバシ</t>
    </rPh>
    <rPh sb="3" eb="5">
      <t>ケイセン</t>
    </rPh>
    <rPh sb="5" eb="6">
      <t>ジョウ</t>
    </rPh>
    <phoneticPr fontId="9"/>
  </si>
  <si>
    <t>各種試堀調査のための施設</t>
    <rPh sb="0" eb="2">
      <t>カクシュ</t>
    </rPh>
    <rPh sb="2" eb="3">
      <t>タメ</t>
    </rPh>
    <rPh sb="3" eb="4">
      <t>ホリ</t>
    </rPh>
    <rPh sb="4" eb="6">
      <t>チョウサ</t>
    </rPh>
    <rPh sb="10" eb="12">
      <t>シセツ</t>
    </rPh>
    <phoneticPr fontId="9"/>
  </si>
  <si>
    <t>土石採取料</t>
    <rPh sb="0" eb="2">
      <t>ドセキ</t>
    </rPh>
    <rPh sb="2" eb="4">
      <t>サイシュ</t>
    </rPh>
    <rPh sb="4" eb="5">
      <t>リョウ</t>
    </rPh>
    <phoneticPr fontId="9"/>
  </si>
  <si>
    <t>泥土</t>
    <rPh sb="0" eb="1">
      <t>ドロ</t>
    </rPh>
    <rPh sb="1" eb="2">
      <t>ツチ</t>
    </rPh>
    <phoneticPr fontId="9"/>
  </si>
  <si>
    <t>土砂</t>
    <rPh sb="0" eb="2">
      <t>ドシャ</t>
    </rPh>
    <phoneticPr fontId="9"/>
  </si>
  <si>
    <t>砂</t>
    <rPh sb="0" eb="1">
      <t>スナ</t>
    </rPh>
    <phoneticPr fontId="9"/>
  </si>
  <si>
    <t>砂利</t>
    <rPh sb="0" eb="2">
      <t>ジャリ</t>
    </rPh>
    <phoneticPr fontId="9"/>
  </si>
  <si>
    <t>栗石（直径５cm以上15cm未満のもの）</t>
  </si>
  <si>
    <t>玉石（直径15cm以上20cm未満のもの）</t>
  </si>
  <si>
    <t>転石　直径20cm以上50cm未満のもの</t>
  </si>
  <si>
    <t>転石　直径50cm以上１m未満のもの</t>
  </si>
  <si>
    <t>転石　直径１m以上のもの</t>
  </si>
  <si>
    <t>沖縄県国土交通省所管公共用財産に係る土地使用料等徴収条例</t>
  </si>
  <si>
    <t>土地使用料</t>
    <rPh sb="0" eb="2">
      <t>トチ</t>
    </rPh>
    <rPh sb="2" eb="5">
      <t>シヨウリョウ</t>
    </rPh>
    <phoneticPr fontId="9"/>
  </si>
  <si>
    <t>漁業の用に供するもの</t>
    <rPh sb="0" eb="2">
      <t>ギョギョウ</t>
    </rPh>
    <rPh sb="3" eb="4">
      <t>ヨウ</t>
    </rPh>
    <rPh sb="5" eb="6">
      <t>キョウ</t>
    </rPh>
    <phoneticPr fontId="9"/>
  </si>
  <si>
    <t>生産物採取料</t>
    <rPh sb="0" eb="3">
      <t>セイサンブツ</t>
    </rPh>
    <rPh sb="3" eb="5">
      <t>サイシュ</t>
    </rPh>
    <rPh sb="5" eb="6">
      <t>リョウ</t>
    </rPh>
    <phoneticPr fontId="9"/>
  </si>
  <si>
    <t>27,
39～52</t>
    <phoneticPr fontId="2"/>
  </si>
  <si>
    <t>沖縄県立青少年の家の設置及び管理に関する条例</t>
  </si>
  <si>
    <t>宿泊室
　児童及び生徒
　１人１泊につき</t>
  </si>
  <si>
    <t>宿泊室
　一般及び学生
　１人１泊につき</t>
  </si>
  <si>
    <t>キャンプ場
　児童及び生徒
　１人１泊につき</t>
  </si>
  <si>
    <t>キャンプ場
　一般及び学生
　１人１泊につき</t>
  </si>
  <si>
    <t>プレイホール
　児童及び生徒
　１時間につき</t>
  </si>
  <si>
    <t>プレイホール
　一般及び学生
　１時間につき</t>
  </si>
  <si>
    <t>研修室及び訓練室
（中）
　児童及び生徒　
　１室１時間につき</t>
    <rPh sb="10" eb="11">
      <t>チュウ</t>
    </rPh>
    <phoneticPr fontId="1"/>
  </si>
  <si>
    <t>研修室及び訓練室
（中）
　一般及び学生
　１室１時間につき</t>
  </si>
  <si>
    <t>青少年の家の利用に係る料金</t>
  </si>
  <si>
    <t>生涯学習振興課</t>
    <rPh sb="0" eb="2">
      <t>ショウガイ</t>
    </rPh>
    <rPh sb="2" eb="4">
      <t>ガクシュウ</t>
    </rPh>
    <rPh sb="4" eb="7">
      <t>シンコウカ</t>
    </rPh>
    <phoneticPr fontId="9"/>
  </si>
  <si>
    <t>1～4</t>
    <phoneticPr fontId="2"/>
  </si>
  <si>
    <t>道路使用許可手数料</t>
    <rPh sb="0" eb="2">
      <t>ドウロ</t>
    </rPh>
    <rPh sb="2" eb="4">
      <t>シヨウ</t>
    </rPh>
    <rPh sb="4" eb="6">
      <t>キョカ</t>
    </rPh>
    <rPh sb="6" eb="9">
      <t>テスウリョウ</t>
    </rPh>
    <phoneticPr fontId="12"/>
  </si>
  <si>
    <t>道路使用許可証再交付手数料</t>
    <rPh sb="0" eb="2">
      <t>ドウロ</t>
    </rPh>
    <rPh sb="2" eb="4">
      <t>シヨウ</t>
    </rPh>
    <rPh sb="4" eb="6">
      <t>キョカ</t>
    </rPh>
    <rPh sb="6" eb="7">
      <t>ショウ</t>
    </rPh>
    <rPh sb="7" eb="10">
      <t>サイコウフ</t>
    </rPh>
    <rPh sb="10" eb="13">
      <t>テスウリョウ</t>
    </rPh>
    <phoneticPr fontId="12"/>
  </si>
  <si>
    <t>自動車保管場所証明書交付申請手数料</t>
    <rPh sb="0" eb="3">
      <t>ジドウシャ</t>
    </rPh>
    <rPh sb="3" eb="5">
      <t>ホカン</t>
    </rPh>
    <rPh sb="5" eb="7">
      <t>バショ</t>
    </rPh>
    <rPh sb="7" eb="10">
      <t>ショウメイショ</t>
    </rPh>
    <rPh sb="10" eb="12">
      <t>コウフ</t>
    </rPh>
    <rPh sb="12" eb="14">
      <t>シンセイ</t>
    </rPh>
    <rPh sb="14" eb="17">
      <t>テスウリョウ</t>
    </rPh>
    <phoneticPr fontId="12"/>
  </si>
  <si>
    <t>自動車保管場所証明書再交付手数料</t>
    <rPh sb="0" eb="2">
      <t>ジドウ</t>
    </rPh>
    <rPh sb="2" eb="3">
      <t>シャ</t>
    </rPh>
    <rPh sb="3" eb="5">
      <t>ホカン</t>
    </rPh>
    <rPh sb="5" eb="7">
      <t>バショ</t>
    </rPh>
    <rPh sb="7" eb="10">
      <t>ショウメイショ</t>
    </rPh>
    <rPh sb="10" eb="13">
      <t>サイコウフ</t>
    </rPh>
    <rPh sb="13" eb="16">
      <t>テスウリョウ</t>
    </rPh>
    <phoneticPr fontId="12"/>
  </si>
  <si>
    <t>再交付</t>
    <rPh sb="0" eb="3">
      <t>サイコウフ</t>
    </rPh>
    <phoneticPr fontId="9"/>
  </si>
  <si>
    <t>現行料金設定で経費が賄われており、九州各県の料金設定と同一であることから料金改定を行わない。</t>
    <rPh sb="22" eb="24">
      <t>リョウキン</t>
    </rPh>
    <rPh sb="24" eb="26">
      <t>セッテイ</t>
    </rPh>
    <phoneticPr fontId="2"/>
  </si>
  <si>
    <t>環境保全課</t>
    <rPh sb="0" eb="5">
      <t>カンキョウホゼンカ</t>
    </rPh>
    <phoneticPr fontId="2"/>
  </si>
  <si>
    <t>青少年の家（６施設）の利用料金</t>
    <rPh sb="0" eb="3">
      <t>セイショウネン</t>
    </rPh>
    <rPh sb="4" eb="5">
      <t>イエ</t>
    </rPh>
    <rPh sb="7" eb="9">
      <t>シセツ</t>
    </rPh>
    <rPh sb="11" eb="15">
      <t>リヨウリョウキン</t>
    </rPh>
    <phoneticPr fontId="2"/>
  </si>
  <si>
    <r>
      <t>教育庁</t>
    </r>
    <r>
      <rPr>
        <sz val="11"/>
        <rFont val="ＭＳ Ｐゴシック"/>
        <family val="3"/>
        <charset val="128"/>
      </rPr>
      <t>生涯学習振興課</t>
    </r>
    <rPh sb="0" eb="3">
      <t>キョウイクチョウ</t>
    </rPh>
    <rPh sb="3" eb="5">
      <t>ショウガイ</t>
    </rPh>
    <rPh sb="5" eb="7">
      <t>ガクシュウ</t>
    </rPh>
    <rPh sb="7" eb="9">
      <t>シンコウ</t>
    </rPh>
    <rPh sb="9" eb="10">
      <t>カ</t>
    </rPh>
    <phoneticPr fontId="2"/>
  </si>
  <si>
    <r>
      <t>098-866-27</t>
    </r>
    <r>
      <rPr>
        <sz val="11"/>
        <rFont val="ＭＳ Ｐゴシック"/>
        <family val="3"/>
        <charset val="128"/>
      </rPr>
      <t>46</t>
    </r>
    <phoneticPr fontId="2"/>
  </si>
  <si>
    <t>R8.7.1</t>
  </si>
  <si>
    <t>098-862-0110</t>
    <phoneticPr fontId="2"/>
  </si>
  <si>
    <t>現行料金が行政サービスの提供経費（コスト）を賄えていること及び九州各県の料金設定状況を踏まえて、現状料金を維持する。</t>
  </si>
  <si>
    <t>道路使用許可関係手数料、自動車保管場所関係手数料</t>
    <rPh sb="0" eb="2">
      <t>ドウロ</t>
    </rPh>
    <rPh sb="2" eb="4">
      <t>シヨウ</t>
    </rPh>
    <rPh sb="4" eb="6">
      <t>キョカ</t>
    </rPh>
    <rPh sb="6" eb="8">
      <t>カンケイ</t>
    </rPh>
    <rPh sb="8" eb="11">
      <t>テスウリョウ</t>
    </rPh>
    <phoneticPr fontId="2"/>
  </si>
  <si>
    <t>食品営業許可申請手数料</t>
    <rPh sb="0" eb="2">
      <t>ショクヒン</t>
    </rPh>
    <rPh sb="2" eb="4">
      <t>エイギョウ</t>
    </rPh>
    <rPh sb="4" eb="6">
      <t>キョカ</t>
    </rPh>
    <rPh sb="6" eb="8">
      <t>シンセイ</t>
    </rPh>
    <rPh sb="8" eb="11">
      <t>テスウリョウ</t>
    </rPh>
    <phoneticPr fontId="2"/>
  </si>
  <si>
    <t>食鳥処置事業許可申請手数料等</t>
    <rPh sb="0" eb="2">
      <t>ショクチョウ</t>
    </rPh>
    <rPh sb="2" eb="10">
      <t>ショチジギョウキョカシンセイ</t>
    </rPh>
    <rPh sb="10" eb="14">
      <t>テスウリョウトウ</t>
    </rPh>
    <phoneticPr fontId="2"/>
  </si>
  <si>
    <t>化製場設置許可申請手数料等</t>
    <rPh sb="0" eb="3">
      <t>カセイジョウ</t>
    </rPh>
    <rPh sb="3" eb="5">
      <t>セッチ</t>
    </rPh>
    <rPh sb="5" eb="7">
      <t>キョカ</t>
    </rPh>
    <rPh sb="7" eb="9">
      <t>シンセイ</t>
    </rPh>
    <rPh sb="9" eb="12">
      <t>テスウリョウ</t>
    </rPh>
    <rPh sb="12" eb="13">
      <t>トウ</t>
    </rPh>
    <phoneticPr fontId="2"/>
  </si>
  <si>
    <t>一般と畜場設置許可申請手数料等</t>
    <rPh sb="14" eb="15">
      <t>トウ</t>
    </rPh>
    <phoneticPr fontId="2"/>
  </si>
  <si>
    <t>クリーニング所検査手数料,クリーニング師試験に係る手数料</t>
  </si>
  <si>
    <t>旅館業許可申請手数料、旅館業地位の承継承認申請手数料</t>
  </si>
  <si>
    <t>興行場営業許可申請手数料</t>
  </si>
  <si>
    <t>保健所使用料</t>
  </si>
  <si>
    <t>九州各県と同等の金額であるため、現状料金を維持する。</t>
    <rPh sb="0" eb="4">
      <t>キュウシュウカクケン</t>
    </rPh>
    <rPh sb="5" eb="7">
      <t>ドウトウ</t>
    </rPh>
    <rPh sb="8" eb="10">
      <t>キンガク</t>
    </rPh>
    <rPh sb="16" eb="18">
      <t>ゲンジョウ</t>
    </rPh>
    <rPh sb="18" eb="20">
      <t>リョウキン</t>
    </rPh>
    <rPh sb="21" eb="23">
      <t>イジ</t>
    </rPh>
    <phoneticPr fontId="2"/>
  </si>
  <si>
    <t>250：現行料金が行政サービスの提供経費（コスト）を賄えていることから、現状料金を維持する。
251,252：現行料金は九州平均であるため、現行料金を維持する。</t>
    <rPh sb="55" eb="59">
      <t>ゲンコウリョウキン</t>
    </rPh>
    <rPh sb="60" eb="62">
      <t>キュウシュウ</t>
    </rPh>
    <rPh sb="62" eb="64">
      <t>ヘイキン</t>
    </rPh>
    <rPh sb="70" eb="74">
      <t>ゲンコウリョウキン</t>
    </rPh>
    <rPh sb="75" eb="77">
      <t>イジ</t>
    </rPh>
    <phoneticPr fontId="2"/>
  </si>
  <si>
    <t>253,254：九州各県一律の手数料のため、現状料金を維持する。
255：現行料金が行政サービスの提供経費（コスト）を賄えていることから、現状料金を維持する。
256-258：飼料高騰や伝染病の発生による畜産農家の厳しい経営状況を鑑み、現状料金を維持する。</t>
    <rPh sb="91" eb="93">
      <t>ハッセイ</t>
    </rPh>
    <rPh sb="96" eb="98">
      <t>チクサン</t>
    </rPh>
    <rPh sb="98" eb="100">
      <t>ノウカ</t>
    </rPh>
    <rPh sb="101" eb="102">
      <t>キビ</t>
    </rPh>
    <rPh sb="104" eb="106">
      <t>ケイエイ</t>
    </rPh>
    <rPh sb="106" eb="108">
      <t>ジョウキョウ</t>
    </rPh>
    <rPh sb="109" eb="110">
      <t>カンガ</t>
    </rPh>
    <rPh sb="112" eb="116">
      <t>ゲンジョウリョウキン</t>
    </rPh>
    <rPh sb="117" eb="119">
      <t>イジ</t>
    </rPh>
    <phoneticPr fontId="2"/>
  </si>
  <si>
    <t>・現行料金は、コストを下回っているが、九州各県においても、ほぼ同額の設定である
・九州各県においても、ほぼ同額の設定であり改定の予定がないため。</t>
    <phoneticPr fontId="2"/>
  </si>
  <si>
    <t>九州各県と乖離がないため、現状料金を維持する。</t>
    <phoneticPr fontId="2"/>
  </si>
  <si>
    <t>34,35,38,39：九州各県一律の手数料のため、現状料金を維持する。
36,37：現行料金が行政サービスの提供経費（コスト）を賄えていることから、現状料金を維持する。
60～249：九州各県一律の手数料のため、現状料金を維持する。</t>
    <phoneticPr fontId="2"/>
  </si>
  <si>
    <t>部局名 ：保健医療介護部</t>
    <rPh sb="0" eb="3">
      <t>ブキョクメイ</t>
    </rPh>
    <rPh sb="5" eb="7">
      <t>ホケン</t>
    </rPh>
    <rPh sb="7" eb="9">
      <t>イリョウ</t>
    </rPh>
    <rPh sb="9" eb="11">
      <t>カイゴ</t>
    </rPh>
    <rPh sb="11" eb="12">
      <t>ブ</t>
    </rPh>
    <phoneticPr fontId="2"/>
  </si>
  <si>
    <t>規格検査（乳製品等の検査）</t>
    <rPh sb="0" eb="4">
      <t>キカクケンサ</t>
    </rPh>
    <rPh sb="5" eb="8">
      <t>ニュウセイヒン</t>
    </rPh>
    <rPh sb="8" eb="9">
      <t>トウ</t>
    </rPh>
    <rPh sb="10" eb="12">
      <t>ケンサ</t>
    </rPh>
    <phoneticPr fontId="25"/>
  </si>
  <si>
    <t>規格検査（清涼飲料水の検査）</t>
    <rPh sb="0" eb="4">
      <t>キカクケンサ</t>
    </rPh>
    <rPh sb="5" eb="7">
      <t>セイリョウ</t>
    </rPh>
    <rPh sb="7" eb="10">
      <t>インリョウスイ</t>
    </rPh>
    <rPh sb="11" eb="13">
      <t>ケンサ</t>
    </rPh>
    <phoneticPr fontId="25"/>
  </si>
  <si>
    <t>規格検査（食品添加物の検査）（普通なもの）</t>
    <rPh sb="0" eb="4">
      <t>キカクケンサ</t>
    </rPh>
    <rPh sb="5" eb="7">
      <t>ショクヒン</t>
    </rPh>
    <rPh sb="7" eb="10">
      <t>テンカブツ</t>
    </rPh>
    <rPh sb="11" eb="13">
      <t>ケンサ</t>
    </rPh>
    <rPh sb="15" eb="17">
      <t>フツウ</t>
    </rPh>
    <phoneticPr fontId="25"/>
  </si>
  <si>
    <t>規格検査（食品添加物の検査）（複雑なもの）</t>
    <rPh sb="5" eb="7">
      <t>ショクヒン</t>
    </rPh>
    <rPh sb="7" eb="10">
      <t>テンカブツ</t>
    </rPh>
    <rPh sb="11" eb="13">
      <t>ケンサ</t>
    </rPh>
    <rPh sb="15" eb="17">
      <t>フクザツ</t>
    </rPh>
    <phoneticPr fontId="25"/>
  </si>
  <si>
    <t>規格検査（器具及び容器包装の検査）（普通なもの）</t>
    <rPh sb="0" eb="4">
      <t>キカクケンサ</t>
    </rPh>
    <rPh sb="5" eb="7">
      <t>キグ</t>
    </rPh>
    <rPh sb="7" eb="8">
      <t>オヨ</t>
    </rPh>
    <rPh sb="9" eb="11">
      <t>ヨウキ</t>
    </rPh>
    <rPh sb="11" eb="13">
      <t>ホウソウ</t>
    </rPh>
    <rPh sb="14" eb="16">
      <t>ケンサ</t>
    </rPh>
    <rPh sb="18" eb="20">
      <t>フツウ</t>
    </rPh>
    <phoneticPr fontId="25"/>
  </si>
  <si>
    <t>規格検査（器具及び容器包装の検査）（複雑なもの）</t>
    <rPh sb="5" eb="7">
      <t>キグ</t>
    </rPh>
    <rPh sb="7" eb="8">
      <t>オヨ</t>
    </rPh>
    <rPh sb="9" eb="11">
      <t>ヨウキ</t>
    </rPh>
    <rPh sb="11" eb="13">
      <t>ホウソウ</t>
    </rPh>
    <rPh sb="14" eb="16">
      <t>ケンサ</t>
    </rPh>
    <rPh sb="18" eb="20">
      <t>フクザツ</t>
    </rPh>
    <phoneticPr fontId="25"/>
  </si>
  <si>
    <t>衛生環境研究所手数料（食品、食品添加物、食品の器具及び容器包装の試験等）</t>
    <rPh sb="0" eb="2">
      <t>エイセイ</t>
    </rPh>
    <rPh sb="2" eb="4">
      <t>カンキョウ</t>
    </rPh>
    <rPh sb="4" eb="6">
      <t>ケンキュウ</t>
    </rPh>
    <rPh sb="6" eb="7">
      <t>ショ</t>
    </rPh>
    <rPh sb="7" eb="10">
      <t>テスウリョウ</t>
    </rPh>
    <rPh sb="11" eb="13">
      <t>ショクヒン</t>
    </rPh>
    <rPh sb="14" eb="16">
      <t>ショクヒン</t>
    </rPh>
    <rPh sb="16" eb="19">
      <t>テンカブツ</t>
    </rPh>
    <rPh sb="20" eb="22">
      <t>ショクヒン</t>
    </rPh>
    <rPh sb="23" eb="25">
      <t>キグ</t>
    </rPh>
    <rPh sb="25" eb="26">
      <t>オヨ</t>
    </rPh>
    <rPh sb="27" eb="29">
      <t>ヨウキ</t>
    </rPh>
    <rPh sb="29" eb="31">
      <t>ホウソウ</t>
    </rPh>
    <rPh sb="32" eb="34">
      <t>シケン</t>
    </rPh>
    <rPh sb="34" eb="35">
      <t>トウ</t>
    </rPh>
    <phoneticPr fontId="25"/>
  </si>
  <si>
    <t>理化学試験等（定性試験）（簡易なもの）</t>
    <rPh sb="0" eb="5">
      <t>リカガクシケン</t>
    </rPh>
    <rPh sb="5" eb="6">
      <t>トウ</t>
    </rPh>
    <rPh sb="7" eb="9">
      <t>テイセイ</t>
    </rPh>
    <rPh sb="9" eb="11">
      <t>シケン</t>
    </rPh>
    <phoneticPr fontId="25"/>
  </si>
  <si>
    <t>理化学試験等（定性試験）（複雑なもの）</t>
    <rPh sb="0" eb="5">
      <t>リカガクシケン</t>
    </rPh>
    <rPh sb="5" eb="6">
      <t>トウ</t>
    </rPh>
    <rPh sb="7" eb="9">
      <t>テイセイ</t>
    </rPh>
    <rPh sb="9" eb="11">
      <t>シケン</t>
    </rPh>
    <rPh sb="13" eb="15">
      <t>フクザツ</t>
    </rPh>
    <phoneticPr fontId="25"/>
  </si>
  <si>
    <t>理化学試験等（定量試験）（簡易なもの）</t>
    <rPh sb="0" eb="5">
      <t>リカガクシケン</t>
    </rPh>
    <rPh sb="5" eb="6">
      <t>トウ</t>
    </rPh>
    <rPh sb="7" eb="9">
      <t>テイリョウ</t>
    </rPh>
    <rPh sb="9" eb="11">
      <t>シケン</t>
    </rPh>
    <phoneticPr fontId="25"/>
  </si>
  <si>
    <t>理化学試験等（定量試験）（普通なもの）</t>
    <rPh sb="0" eb="5">
      <t>リカガクシケン</t>
    </rPh>
    <rPh sb="5" eb="6">
      <t>トウ</t>
    </rPh>
    <rPh sb="7" eb="9">
      <t>テイリョウ</t>
    </rPh>
    <rPh sb="9" eb="11">
      <t>シケン</t>
    </rPh>
    <rPh sb="13" eb="15">
      <t>フツウ</t>
    </rPh>
    <phoneticPr fontId="25"/>
  </si>
  <si>
    <t>理化学試験等（定量試験）（複雑なもの）</t>
    <rPh sb="0" eb="5">
      <t>リカガクシケン</t>
    </rPh>
    <rPh sb="5" eb="6">
      <t>トウ</t>
    </rPh>
    <rPh sb="7" eb="9">
      <t>テイリョウ</t>
    </rPh>
    <rPh sb="9" eb="11">
      <t>シケン</t>
    </rPh>
    <rPh sb="13" eb="15">
      <t>フクザツ</t>
    </rPh>
    <phoneticPr fontId="25"/>
  </si>
  <si>
    <t>理化学試験等（定量試験）（特殊なもの）</t>
    <rPh sb="0" eb="5">
      <t>リカガクシケン</t>
    </rPh>
    <rPh sb="5" eb="6">
      <t>トウ</t>
    </rPh>
    <rPh sb="7" eb="9">
      <t>テイリョウ</t>
    </rPh>
    <rPh sb="9" eb="11">
      <t>シケン</t>
    </rPh>
    <rPh sb="13" eb="15">
      <t>トクシュ</t>
    </rPh>
    <phoneticPr fontId="25"/>
  </si>
  <si>
    <t>衛生環境研究所手数料（食品、食品添加物、食品の器具及び容器包装の試験等）</t>
    <rPh sb="0" eb="2">
      <t>エイセイ</t>
    </rPh>
    <rPh sb="2" eb="4">
      <t>カンキョウ</t>
    </rPh>
    <rPh sb="4" eb="6">
      <t>ケンキュウ</t>
    </rPh>
    <rPh sb="7" eb="10">
      <t>テスウリョウ</t>
    </rPh>
    <rPh sb="11" eb="13">
      <t>ショクヒン</t>
    </rPh>
    <rPh sb="14" eb="16">
      <t>ショクヒン</t>
    </rPh>
    <rPh sb="16" eb="19">
      <t>テンカブツ</t>
    </rPh>
    <rPh sb="20" eb="22">
      <t>ショクヒン</t>
    </rPh>
    <rPh sb="23" eb="25">
      <t>キグ</t>
    </rPh>
    <rPh sb="25" eb="26">
      <t>オヨ</t>
    </rPh>
    <rPh sb="27" eb="29">
      <t>ヨウキ</t>
    </rPh>
    <rPh sb="29" eb="31">
      <t>ホウソウ</t>
    </rPh>
    <rPh sb="32" eb="34">
      <t>シケン</t>
    </rPh>
    <rPh sb="34" eb="35">
      <t>トウ</t>
    </rPh>
    <phoneticPr fontId="25"/>
  </si>
  <si>
    <t>衛生環境研究所手数料（医薬品、医薬部外品、化粧品、衛生用品等の理化学試験）</t>
    <rPh sb="0" eb="2">
      <t>エイセイ</t>
    </rPh>
    <rPh sb="2" eb="4">
      <t>カンキョウ</t>
    </rPh>
    <rPh sb="4" eb="6">
      <t>ケンキュウ</t>
    </rPh>
    <rPh sb="7" eb="10">
      <t>テスウリョウ</t>
    </rPh>
    <rPh sb="11" eb="14">
      <t>イヤクヒン</t>
    </rPh>
    <rPh sb="15" eb="17">
      <t>イヤク</t>
    </rPh>
    <rPh sb="17" eb="20">
      <t>ブガイヒン</t>
    </rPh>
    <rPh sb="21" eb="24">
      <t>ケショウヒン</t>
    </rPh>
    <rPh sb="25" eb="27">
      <t>エイセイ</t>
    </rPh>
    <rPh sb="27" eb="29">
      <t>ヨウヒン</t>
    </rPh>
    <rPh sb="29" eb="30">
      <t>トウ</t>
    </rPh>
    <rPh sb="31" eb="34">
      <t>リカガク</t>
    </rPh>
    <rPh sb="34" eb="36">
      <t>シケン</t>
    </rPh>
    <phoneticPr fontId="25"/>
  </si>
  <si>
    <t>衛生環境研究所手数料（家庭用品の有害物質の試験）</t>
    <rPh sb="0" eb="2">
      <t>エイセイ</t>
    </rPh>
    <rPh sb="2" eb="4">
      <t>カンキョウ</t>
    </rPh>
    <rPh sb="4" eb="6">
      <t>ケンキュウ</t>
    </rPh>
    <rPh sb="7" eb="10">
      <t>テスウリョウ</t>
    </rPh>
    <rPh sb="11" eb="13">
      <t>カテイ</t>
    </rPh>
    <rPh sb="13" eb="15">
      <t>ヨウヒン</t>
    </rPh>
    <rPh sb="16" eb="18">
      <t>ユウガイ</t>
    </rPh>
    <rPh sb="18" eb="20">
      <t>ブッシツ</t>
    </rPh>
    <rPh sb="21" eb="23">
      <t>シケン</t>
    </rPh>
    <phoneticPr fontId="25"/>
  </si>
  <si>
    <t>衛生環境研究所手数料（水質の試験）（生物、細菌等の試験は除く）</t>
    <rPh sb="0" eb="2">
      <t>エイセイ</t>
    </rPh>
    <rPh sb="2" eb="4">
      <t>カンキョウ</t>
    </rPh>
    <rPh sb="4" eb="6">
      <t>ケンキュウ</t>
    </rPh>
    <rPh sb="7" eb="10">
      <t>テスウリョウ</t>
    </rPh>
    <rPh sb="11" eb="13">
      <t>スイシツ</t>
    </rPh>
    <rPh sb="14" eb="16">
      <t>シケン</t>
    </rPh>
    <rPh sb="18" eb="20">
      <t>セイブツ</t>
    </rPh>
    <rPh sb="21" eb="23">
      <t>サイキン</t>
    </rPh>
    <rPh sb="23" eb="24">
      <t>トウ</t>
    </rPh>
    <rPh sb="25" eb="27">
      <t>シケン</t>
    </rPh>
    <rPh sb="28" eb="29">
      <t>ノゾ</t>
    </rPh>
    <phoneticPr fontId="25"/>
  </si>
  <si>
    <t>衛生環境研究所手数料（空気試験）</t>
    <rPh sb="0" eb="2">
      <t>エイセイ</t>
    </rPh>
    <rPh sb="2" eb="4">
      <t>カンキョウ</t>
    </rPh>
    <rPh sb="4" eb="6">
      <t>ケンキュウ</t>
    </rPh>
    <rPh sb="7" eb="10">
      <t>テスウリョウ</t>
    </rPh>
    <rPh sb="11" eb="13">
      <t>クウキ</t>
    </rPh>
    <rPh sb="13" eb="15">
      <t>シケン</t>
    </rPh>
    <phoneticPr fontId="25"/>
  </si>
  <si>
    <t>（室内環境の試験）定量試験
（普通なもの）</t>
    <rPh sb="15" eb="17">
      <t>フツウ</t>
    </rPh>
    <phoneticPr fontId="25"/>
  </si>
  <si>
    <t>（室内環境の試験）定量試験
（複雑なもの）</t>
    <rPh sb="15" eb="17">
      <t>フクザツ</t>
    </rPh>
    <phoneticPr fontId="25"/>
  </si>
  <si>
    <t>（室内環境の試験）定量試験
（特殊なもの）</t>
    <rPh sb="15" eb="17">
      <t>トクシュ</t>
    </rPh>
    <phoneticPr fontId="25"/>
  </si>
  <si>
    <t>煙道ガスの測定
（ガス成分の測定）</t>
    <rPh sb="11" eb="13">
      <t>セイブン</t>
    </rPh>
    <rPh sb="14" eb="16">
      <t>ソクテイ</t>
    </rPh>
    <phoneticPr fontId="25"/>
  </si>
  <si>
    <t>煙道ガスの測定
（重金属の測定）</t>
    <rPh sb="9" eb="12">
      <t>ジュウキンゾク</t>
    </rPh>
    <rPh sb="13" eb="15">
      <t>ソクテイ</t>
    </rPh>
    <phoneticPr fontId="25"/>
  </si>
  <si>
    <t>浮遊粉じんの測定
（陰イオン及び有機物の測定）</t>
    <rPh sb="10" eb="11">
      <t>イン</t>
    </rPh>
    <rPh sb="14" eb="15">
      <t>オヨ</t>
    </rPh>
    <rPh sb="16" eb="19">
      <t>ユウキブツ</t>
    </rPh>
    <rPh sb="20" eb="22">
      <t>ソクテイ</t>
    </rPh>
    <phoneticPr fontId="25"/>
  </si>
  <si>
    <t>浮遊粉じんの測定
（重金属の測定）</t>
    <rPh sb="10" eb="13">
      <t>ジュウキンゾク</t>
    </rPh>
    <rPh sb="14" eb="16">
      <t>ソクテイ</t>
    </rPh>
    <phoneticPr fontId="25"/>
  </si>
  <si>
    <t>ガス成分の試験（複雑なもの）</t>
    <rPh sb="8" eb="10">
      <t>フクザツ</t>
    </rPh>
    <phoneticPr fontId="25"/>
  </si>
  <si>
    <t>騒音の測定（上記以外のものの測定）</t>
    <rPh sb="6" eb="8">
      <t>ジョウキ</t>
    </rPh>
    <rPh sb="8" eb="10">
      <t>イガイ</t>
    </rPh>
    <rPh sb="14" eb="16">
      <t>ソクテイ</t>
    </rPh>
    <phoneticPr fontId="25"/>
  </si>
  <si>
    <t>衛生環境研究所手数料（生体試料の試験）</t>
    <rPh sb="0" eb="2">
      <t>エイセイ</t>
    </rPh>
    <rPh sb="2" eb="4">
      <t>カンキョウ</t>
    </rPh>
    <rPh sb="4" eb="6">
      <t>ケンキュウ</t>
    </rPh>
    <rPh sb="7" eb="10">
      <t>テスウリョウ</t>
    </rPh>
    <rPh sb="11" eb="13">
      <t>セイタイ</t>
    </rPh>
    <rPh sb="13" eb="15">
      <t>シリョウ</t>
    </rPh>
    <rPh sb="16" eb="18">
      <t>シケン</t>
    </rPh>
    <phoneticPr fontId="25"/>
  </si>
  <si>
    <t>衛生環境研究所手数料</t>
    <rPh sb="0" eb="2">
      <t>エイセイ</t>
    </rPh>
    <rPh sb="2" eb="4">
      <t>カンキョウ</t>
    </rPh>
    <rPh sb="4" eb="6">
      <t>ケンキュウ</t>
    </rPh>
    <rPh sb="7" eb="10">
      <t>テスウリョウ</t>
    </rPh>
    <phoneticPr fontId="25"/>
  </si>
  <si>
    <r>
      <t>糸満漁港高度衛</t>
    </r>
    <r>
      <rPr>
        <sz val="11"/>
        <rFont val="ＭＳ Ｐゴシック"/>
        <family val="3"/>
        <charset val="128"/>
      </rPr>
      <t>生管理型荷捌施設の使用料</t>
    </r>
    <rPh sb="0" eb="2">
      <t>イトマン</t>
    </rPh>
    <rPh sb="2" eb="4">
      <t>ギョコウ</t>
    </rPh>
    <rPh sb="4" eb="6">
      <t>コウド</t>
    </rPh>
    <rPh sb="6" eb="8">
      <t>エイセイ</t>
    </rPh>
    <rPh sb="8" eb="11">
      <t>カンリガタ</t>
    </rPh>
    <rPh sb="11" eb="13">
      <t>ニサバキ</t>
    </rPh>
    <rPh sb="13" eb="15">
      <t>シセツ</t>
    </rPh>
    <rPh sb="16" eb="19">
      <t>シヨウリョウ</t>
    </rPh>
    <phoneticPr fontId="2"/>
  </si>
  <si>
    <t>九州各県とも手数料廃止も含めて検討段階であり、本県も各県との足並みを揃える上で検討を継続することとし、改定の見直しは行わず現状維持とする。</t>
    <rPh sb="0" eb="2">
      <t>キュウシュウ</t>
    </rPh>
    <rPh sb="2" eb="3">
      <t>カク</t>
    </rPh>
    <rPh sb="61" eb="63">
      <t>ゲンジョウ</t>
    </rPh>
    <rPh sb="63" eb="65">
      <t>イジ</t>
    </rPh>
    <phoneticPr fontId="2"/>
  </si>
  <si>
    <t>現行料金が行政サービスの提供経費（コスト）を賄えていることから、現状料金を維持する。</t>
  </si>
  <si>
    <t>現行手数料が1件あたりの経費とほぼ同程度であることを踏まえて、現状料金を維持する。</t>
    <rPh sb="26" eb="27">
      <t>フ</t>
    </rPh>
    <rPh sb="31" eb="35">
      <t>ゲンジョウリョウキン</t>
    </rPh>
    <rPh sb="36" eb="38">
      <t>イジ</t>
    </rPh>
    <phoneticPr fontId="2"/>
  </si>
  <si>
    <r>
      <t>特定住宅</t>
    </r>
    <r>
      <rPr>
        <sz val="11"/>
        <color rgb="FFFF0000"/>
        <rFont val="ＭＳ ゴシック"/>
        <family val="3"/>
        <charset val="128"/>
      </rPr>
      <t>用</t>
    </r>
    <r>
      <rPr>
        <sz val="11"/>
        <rFont val="ＭＳ ゴシック"/>
        <family val="3"/>
        <charset val="128"/>
      </rPr>
      <t>地認定申請手数料</t>
    </r>
    <rPh sb="4" eb="6">
      <t>ヨウチ</t>
    </rPh>
    <phoneticPr fontId="2"/>
  </si>
  <si>
    <t>九州各県と比較し乖離がないため、現状料金を維持する。</t>
  </si>
  <si>
    <t>武器等製造法、採石法、砂利採取法に係る申請手数料</t>
    <phoneticPr fontId="2"/>
  </si>
  <si>
    <t>施設使用料（教室、視聴覚室、各訓練科実習場）</t>
    <rPh sb="0" eb="2">
      <t>シセツ</t>
    </rPh>
    <rPh sb="2" eb="5">
      <t>シヨウリョウ</t>
    </rPh>
    <rPh sb="6" eb="8">
      <t>キョウシツ</t>
    </rPh>
    <rPh sb="9" eb="13">
      <t>シチョウカクシツ</t>
    </rPh>
    <rPh sb="14" eb="17">
      <t>カククンレン</t>
    </rPh>
    <rPh sb="17" eb="18">
      <t>カ</t>
    </rPh>
    <rPh sb="18" eb="20">
      <t>ジッシュウ</t>
    </rPh>
    <rPh sb="20" eb="21">
      <t>ジョウ</t>
    </rPh>
    <phoneticPr fontId="2"/>
  </si>
  <si>
    <t>工業技術センターが保有する設備・機器の外部使用に係る使用料及び依頼試験に係る手数料</t>
    <rPh sb="0" eb="2">
      <t>コウギョウ</t>
    </rPh>
    <rPh sb="2" eb="4">
      <t>ギジュツ</t>
    </rPh>
    <rPh sb="9" eb="11">
      <t>ホユウ</t>
    </rPh>
    <rPh sb="13" eb="15">
      <t>セツビ</t>
    </rPh>
    <rPh sb="16" eb="18">
      <t>キキ</t>
    </rPh>
    <rPh sb="19" eb="21">
      <t>ガイブ</t>
    </rPh>
    <rPh sb="21" eb="23">
      <t>シヨウ</t>
    </rPh>
    <rPh sb="24" eb="25">
      <t>カカ</t>
    </rPh>
    <rPh sb="26" eb="28">
      <t>シヨウ</t>
    </rPh>
    <rPh sb="28" eb="29">
      <t>リョウ</t>
    </rPh>
    <rPh sb="29" eb="30">
      <t>オヨ</t>
    </rPh>
    <rPh sb="31" eb="33">
      <t>イライ</t>
    </rPh>
    <rPh sb="33" eb="35">
      <t>シケン</t>
    </rPh>
    <rPh sb="36" eb="37">
      <t>カカ</t>
    </rPh>
    <rPh sb="38" eb="41">
      <t>テスウリョウ</t>
    </rPh>
    <phoneticPr fontId="2"/>
  </si>
  <si>
    <t>工業技術交流センターに係る施設・附属設備使用料</t>
    <rPh sb="0" eb="6">
      <t>コウギョウギジュツコウリュウ</t>
    </rPh>
    <rPh sb="11" eb="12">
      <t>カカ</t>
    </rPh>
    <rPh sb="13" eb="15">
      <t>シセツ</t>
    </rPh>
    <rPh sb="16" eb="18">
      <t>フゾク</t>
    </rPh>
    <rPh sb="18" eb="20">
      <t>セツビ</t>
    </rPh>
    <rPh sb="20" eb="23">
      <t>シヨウリョウ</t>
    </rPh>
    <phoneticPr fontId="2"/>
  </si>
  <si>
    <t>工業技術交流センターに係る施設冷房使用料</t>
    <rPh sb="0" eb="6">
      <t>コウギョウギジュツコウリュウ</t>
    </rPh>
    <rPh sb="11" eb="12">
      <t>カカ</t>
    </rPh>
    <rPh sb="13" eb="15">
      <t>シセツ</t>
    </rPh>
    <rPh sb="15" eb="17">
      <t>レイボウ</t>
    </rPh>
    <rPh sb="17" eb="20">
      <t>シヨウリョウ</t>
    </rPh>
    <phoneticPr fontId="2"/>
  </si>
  <si>
    <t>施設利用料金（会議室利用料金、研究室及び実証室の賃料）</t>
    <rPh sb="0" eb="2">
      <t>シセツ</t>
    </rPh>
    <rPh sb="2" eb="6">
      <t>リヨウリョウキン</t>
    </rPh>
    <rPh sb="7" eb="10">
      <t>カイギシツ</t>
    </rPh>
    <rPh sb="10" eb="12">
      <t>リヨウ</t>
    </rPh>
    <rPh sb="12" eb="14">
      <t>リョウキン</t>
    </rPh>
    <rPh sb="15" eb="18">
      <t>ケンキュウシツ</t>
    </rPh>
    <rPh sb="18" eb="19">
      <t>オヨ</t>
    </rPh>
    <rPh sb="20" eb="23">
      <t>ジッショウシツ</t>
    </rPh>
    <rPh sb="24" eb="26">
      <t>チンリョウ</t>
    </rPh>
    <phoneticPr fontId="2"/>
  </si>
  <si>
    <t>施設利用料金（冷房等設備及び研究・実証機器の利用料金）</t>
    <rPh sb="0" eb="2">
      <t>シセツ</t>
    </rPh>
    <rPh sb="2" eb="6">
      <t>リヨウリョウキン</t>
    </rPh>
    <rPh sb="7" eb="9">
      <t>レイボウ</t>
    </rPh>
    <rPh sb="9" eb="10">
      <t>トウ</t>
    </rPh>
    <rPh sb="10" eb="12">
      <t>セツビ</t>
    </rPh>
    <rPh sb="12" eb="13">
      <t>オヨ</t>
    </rPh>
    <rPh sb="14" eb="16">
      <t>ケンキュウ</t>
    </rPh>
    <rPh sb="17" eb="21">
      <t>ジッショウキキ</t>
    </rPh>
    <rPh sb="22" eb="26">
      <t>リヨウリョウキン</t>
    </rPh>
    <phoneticPr fontId="2"/>
  </si>
  <si>
    <t>九州各県において料金見直しの動きが無いこと、九州各県の手数料の平均単価との差が小さいことから、現状料金を維持する。</t>
    <phoneticPr fontId="2"/>
  </si>
  <si>
    <t>現行料金が行政サービスの提供経費（コスト）を賄えているため、現状料金を維持する。</t>
    <phoneticPr fontId="2"/>
  </si>
  <si>
    <t>　「使用料及び手数料の見直しの考え方」（沖縄県財政課）に基づき、現行料金が各行政サービスの提供に要する経費（コスト）と概ね適合するものについては現状料金を維持している。</t>
    <phoneticPr fontId="2"/>
  </si>
  <si>
    <t>現行料金が九州各県及び県内類似施設と比較し乖離がないため、現状料金を維持する。</t>
    <rPh sb="0" eb="4">
      <t>ゲンコウリョウキン</t>
    </rPh>
    <rPh sb="5" eb="9">
      <t>キュウシュウカクケン</t>
    </rPh>
    <rPh sb="9" eb="10">
      <t>オヨ</t>
    </rPh>
    <rPh sb="11" eb="13">
      <t>ケンナイ</t>
    </rPh>
    <rPh sb="13" eb="17">
      <t>ルイジシセツ</t>
    </rPh>
    <rPh sb="18" eb="20">
      <t>ヒカク</t>
    </rPh>
    <rPh sb="21" eb="23">
      <t>カイリ</t>
    </rPh>
    <rPh sb="29" eb="33">
      <t>ゲンジョウリョウキン</t>
    </rPh>
    <rPh sb="34" eb="36">
      <t>イジ</t>
    </rPh>
    <phoneticPr fontId="2"/>
  </si>
  <si>
    <t>現行料金が九州各県及び県内類似施設と比較し乖離がないため、現状料金を維持する。</t>
  </si>
  <si>
    <t>附属設備および機械器具については、財政課基準で適宜見直しを図ってきており、現状料金で影響がないことを確認しているため。</t>
    <rPh sb="0" eb="4">
      <t>フゾクセツビ</t>
    </rPh>
    <rPh sb="7" eb="9">
      <t>キカイ</t>
    </rPh>
    <rPh sb="9" eb="11">
      <t>キグ</t>
    </rPh>
    <rPh sb="17" eb="20">
      <t>ザイセイカ</t>
    </rPh>
    <rPh sb="20" eb="22">
      <t>キジュン</t>
    </rPh>
    <rPh sb="23" eb="25">
      <t>テキギ</t>
    </rPh>
    <rPh sb="25" eb="27">
      <t>ミナオ</t>
    </rPh>
    <rPh sb="29" eb="30">
      <t>ハカ</t>
    </rPh>
    <rPh sb="37" eb="39">
      <t>ゲンジョウ</t>
    </rPh>
    <rPh sb="39" eb="41">
      <t>リョウキン</t>
    </rPh>
    <rPh sb="42" eb="44">
      <t>エイキョウ</t>
    </rPh>
    <rPh sb="50" eb="52">
      <t>カクニン</t>
    </rPh>
    <phoneticPr fontId="2"/>
  </si>
  <si>
    <t>現行料金で施設の提供経費（コスト）を賄えており、また同様の近隣市町村施設の料金設定状況を踏まえ、現状維持とした。</t>
    <phoneticPr fontId="2"/>
  </si>
  <si>
    <t>ＣＡＤ／ＣＡＭシステム</t>
    <phoneticPr fontId="2"/>
  </si>
  <si>
    <t>生物顕微鏡</t>
  </si>
  <si>
    <t>通訳案内士、旅行業等の新規登録等に係る手数料</t>
    <rPh sb="0" eb="5">
      <t>ツウヤクアンナイシ</t>
    </rPh>
    <rPh sb="6" eb="9">
      <t>リョコウギョウ</t>
    </rPh>
    <rPh sb="9" eb="10">
      <t>トウ</t>
    </rPh>
    <rPh sb="11" eb="15">
      <t>シンキトウロク</t>
    </rPh>
    <rPh sb="15" eb="16">
      <t>トウ</t>
    </rPh>
    <rPh sb="17" eb="18">
      <t>カカ</t>
    </rPh>
    <rPh sb="19" eb="22">
      <t>テスウリョウ</t>
    </rPh>
    <phoneticPr fontId="2"/>
  </si>
  <si>
    <t>現行料金が行政サービスの提供経費(コスト)を賄えており、九州各県の料金設定と比較して乖離がないことから、現行料金を維持する。</t>
    <rPh sb="0" eb="4">
      <t>ゲンコウリョウキン</t>
    </rPh>
    <rPh sb="5" eb="7">
      <t>ギョウセイ</t>
    </rPh>
    <rPh sb="12" eb="16">
      <t>テイキョウケイヒ</t>
    </rPh>
    <rPh sb="22" eb="23">
      <t>マカナ</t>
    </rPh>
    <rPh sb="28" eb="32">
      <t>キュウシュウカクケン</t>
    </rPh>
    <rPh sb="33" eb="37">
      <t>リョウキンセッテイ</t>
    </rPh>
    <rPh sb="38" eb="40">
      <t>ヒカク</t>
    </rPh>
    <rPh sb="42" eb="44">
      <t>カイリ</t>
    </rPh>
    <rPh sb="52" eb="56">
      <t>ゲンコウリョウキン</t>
    </rPh>
    <rPh sb="57" eb="59">
      <t>イジ</t>
    </rPh>
    <phoneticPr fontId="2"/>
  </si>
  <si>
    <t>10～15</t>
    <phoneticPr fontId="2"/>
  </si>
  <si>
    <t>16～100</t>
    <phoneticPr fontId="2"/>
  </si>
  <si>
    <t>098-866-2395</t>
  </si>
  <si>
    <t>3～52</t>
  </si>
  <si>
    <t>開発行為許可申請手数料等</t>
    <rPh sb="11" eb="12">
      <t>トウ</t>
    </rPh>
    <phoneticPr fontId="2"/>
  </si>
  <si>
    <t>098-866-2413</t>
  </si>
  <si>
    <t>各種申請に係る手数料</t>
    <rPh sb="0" eb="2">
      <t>カクシュ</t>
    </rPh>
    <rPh sb="2" eb="4">
      <t>シンセイ</t>
    </rPh>
    <rPh sb="5" eb="6">
      <t>カカ</t>
    </rPh>
    <phoneticPr fontId="2"/>
  </si>
  <si>
    <t>098-866-2418</t>
  </si>
  <si>
    <t>62～85</t>
  </si>
  <si>
    <t>海岸における占用料及び土石採取料</t>
    <rPh sb="0" eb="2">
      <t>カイガン</t>
    </rPh>
    <rPh sb="6" eb="9">
      <t>センヨウリョウ</t>
    </rPh>
    <rPh sb="9" eb="10">
      <t>オヨ</t>
    </rPh>
    <rPh sb="11" eb="13">
      <t>ドセキ</t>
    </rPh>
    <rPh sb="13" eb="15">
      <t>サイシュ</t>
    </rPh>
    <rPh sb="15" eb="16">
      <t>リョウ</t>
    </rPh>
    <phoneticPr fontId="2"/>
  </si>
  <si>
    <t>098-866-2410</t>
  </si>
  <si>
    <t>86～110</t>
  </si>
  <si>
    <t>国土交通省所管の公共用財産に係る土地使用料及び生産物採取料</t>
    <rPh sb="0" eb="2">
      <t>コクド</t>
    </rPh>
    <rPh sb="2" eb="5">
      <t>コウツウショウ</t>
    </rPh>
    <rPh sb="5" eb="7">
      <t>ショカン</t>
    </rPh>
    <rPh sb="8" eb="11">
      <t>コウキョウヨウ</t>
    </rPh>
    <rPh sb="11" eb="13">
      <t>ザイサン</t>
    </rPh>
    <rPh sb="14" eb="15">
      <t>カカ</t>
    </rPh>
    <rPh sb="16" eb="18">
      <t>トチ</t>
    </rPh>
    <rPh sb="18" eb="21">
      <t>シヨウリョウ</t>
    </rPh>
    <rPh sb="21" eb="22">
      <t>オヨ</t>
    </rPh>
    <rPh sb="23" eb="26">
      <t>セイサンブツ</t>
    </rPh>
    <rPh sb="26" eb="28">
      <t>サイシュ</t>
    </rPh>
    <rPh sb="28" eb="29">
      <t>リョウ</t>
    </rPh>
    <phoneticPr fontId="2"/>
  </si>
  <si>
    <t>111～212</t>
  </si>
  <si>
    <t>宜野湾港マリーナの港湾施設の使用料</t>
  </si>
  <si>
    <t>213～355</t>
  </si>
  <si>
    <t>与那原マリーナの港湾施設の使用料</t>
  </si>
  <si>
    <t>現行の条例設定の料金で、施設の運営費を賄えていることから、現状料金を維持する。</t>
  </si>
  <si>
    <t>No27：所要経費算出により現行料金でコスト回収が可能なため。
No39～No52：盛土規制法に係る技術審査の適用がないこと、近年の申請適用件数がないことから、他府県の改定状況を鑑みて現状維持。</t>
    <rPh sb="5" eb="7">
      <t>ショヨウ</t>
    </rPh>
    <rPh sb="7" eb="9">
      <t>ケイヒ</t>
    </rPh>
    <rPh sb="9" eb="11">
      <t>サンシュツ</t>
    </rPh>
    <rPh sb="14" eb="16">
      <t>ゲンコウ</t>
    </rPh>
    <rPh sb="16" eb="18">
      <t>リョウキン</t>
    </rPh>
    <rPh sb="22" eb="24">
      <t>カイシュウ</t>
    </rPh>
    <rPh sb="25" eb="27">
      <t>カノウ</t>
    </rPh>
    <rPh sb="42" eb="44">
      <t>モリド</t>
    </rPh>
    <rPh sb="44" eb="47">
      <t>キセイホウ</t>
    </rPh>
    <rPh sb="48" eb="49">
      <t>カカ</t>
    </rPh>
    <rPh sb="50" eb="52">
      <t>ギジュツ</t>
    </rPh>
    <rPh sb="52" eb="54">
      <t>シンサ</t>
    </rPh>
    <rPh sb="55" eb="57">
      <t>テキヨウ</t>
    </rPh>
    <rPh sb="63" eb="65">
      <t>キンネン</t>
    </rPh>
    <rPh sb="66" eb="68">
      <t>シンセイ</t>
    </rPh>
    <rPh sb="68" eb="70">
      <t>テキヨウ</t>
    </rPh>
    <rPh sb="70" eb="72">
      <t>ケンスウ</t>
    </rPh>
    <rPh sb="80" eb="83">
      <t>タフケン</t>
    </rPh>
    <rPh sb="84" eb="86">
      <t>カイテイ</t>
    </rPh>
    <rPh sb="86" eb="88">
      <t>ジョウキョウ</t>
    </rPh>
    <rPh sb="89" eb="90">
      <t>カンガ</t>
    </rPh>
    <rPh sb="92" eb="94">
      <t>ゲンジョウ</t>
    </rPh>
    <rPh sb="94" eb="96">
      <t>イジ</t>
    </rPh>
    <phoneticPr fontId="2"/>
  </si>
  <si>
    <t>当該手数料について、九州各県と比較して大きな差がないことに加え、各県とも現状において見直しを行う予定が無いとの回答があったため</t>
    <rPh sb="0" eb="2">
      <t>トウガイ</t>
    </rPh>
    <rPh sb="2" eb="5">
      <t>テスウリョウ</t>
    </rPh>
    <rPh sb="10" eb="12">
      <t>キュウシュウ</t>
    </rPh>
    <rPh sb="12" eb="13">
      <t>カク</t>
    </rPh>
    <rPh sb="15" eb="17">
      <t>ヒカク</t>
    </rPh>
    <rPh sb="19" eb="20">
      <t>オオ</t>
    </rPh>
    <rPh sb="22" eb="23">
      <t>サ</t>
    </rPh>
    <rPh sb="29" eb="30">
      <t>クワ</t>
    </rPh>
    <rPh sb="32" eb="34">
      <t>カクケン</t>
    </rPh>
    <rPh sb="36" eb="38">
      <t>ゲンジョウ</t>
    </rPh>
    <rPh sb="42" eb="44">
      <t>ミナオ</t>
    </rPh>
    <rPh sb="46" eb="47">
      <t>オコナ</t>
    </rPh>
    <rPh sb="48" eb="50">
      <t>ヨテイ</t>
    </rPh>
    <rPh sb="51" eb="52">
      <t>ナ</t>
    </rPh>
    <rPh sb="55" eb="57">
      <t>カイトウ</t>
    </rPh>
    <phoneticPr fontId="2"/>
  </si>
  <si>
    <t>62～85</t>
    <phoneticPr fontId="2"/>
  </si>
  <si>
    <t>九州各県の料金設定と比較し乖離がないため、現状料金を維持する。</t>
    <rPh sb="0" eb="2">
      <t>キュウシュウ</t>
    </rPh>
    <rPh sb="2" eb="4">
      <t>カクケン</t>
    </rPh>
    <rPh sb="5" eb="7">
      <t>リョウキン</t>
    </rPh>
    <rPh sb="7" eb="9">
      <t>セッテイ</t>
    </rPh>
    <rPh sb="10" eb="12">
      <t>ヒカク</t>
    </rPh>
    <rPh sb="13" eb="15">
      <t>カイリ</t>
    </rPh>
    <rPh sb="21" eb="23">
      <t>ゲンジョウ</t>
    </rPh>
    <rPh sb="23" eb="25">
      <t>リョウキン</t>
    </rPh>
    <rPh sb="26" eb="28">
      <t>イジ</t>
    </rPh>
    <phoneticPr fontId="2"/>
  </si>
  <si>
    <t>86～110</t>
    <phoneticPr fontId="2"/>
  </si>
  <si>
    <t>沖縄県国土交通省所管公共用財産に係る土地使用料等徴収条例</t>
    <phoneticPr fontId="2"/>
  </si>
  <si>
    <t>九州各県の料金設定と比較し乖離がないため、現状料金を維持する。</t>
    <phoneticPr fontId="2"/>
  </si>
  <si>
    <t>開発行為許可申請手数料</t>
    <phoneticPr fontId="2"/>
  </si>
  <si>
    <t>開発行為許可申請手数料</t>
  </si>
  <si>
    <t>開発行為変更許可申請手数料</t>
  </si>
  <si>
    <t>市街化調整区域内等における建築物の特例許可申請手数料</t>
  </si>
  <si>
    <t>予定建築物等以外の建築等許可申請手数料</t>
  </si>
  <si>
    <t>開発許可を受けない市街化調整区域内の土地における建築許可申請手数料</t>
    <phoneticPr fontId="2"/>
  </si>
  <si>
    <t>開発許可を受けた地位の承継の承認申請手数料</t>
    <phoneticPr fontId="2"/>
  </si>
  <si>
    <t>開発許可を受けた地位の承継の承認申請手数料</t>
  </si>
  <si>
    <t>開発登録簿の写しの交付手数料</t>
  </si>
  <si>
    <t>優良宅地造成認定手数料</t>
    <rPh sb="0" eb="2">
      <t>ユウリョウ</t>
    </rPh>
    <rPh sb="2" eb="4">
      <t>タクチ</t>
    </rPh>
    <rPh sb="4" eb="6">
      <t>ゾウセイ</t>
    </rPh>
    <rPh sb="6" eb="8">
      <t>ニンテイ</t>
    </rPh>
    <phoneticPr fontId="6"/>
  </si>
  <si>
    <t>優良住宅新築認定手数料</t>
    <rPh sb="0" eb="2">
      <t>ユウリョウ</t>
    </rPh>
    <rPh sb="2" eb="4">
      <t>ジュウタク</t>
    </rPh>
    <rPh sb="4" eb="6">
      <t>シンチク</t>
    </rPh>
    <rPh sb="6" eb="8">
      <t>ニンテイ</t>
    </rPh>
    <phoneticPr fontId="6"/>
  </si>
  <si>
    <t>宜野湾港マリーナの港湾施設の使用料</t>
    <rPh sb="0" eb="3">
      <t>ギノワン</t>
    </rPh>
    <rPh sb="3" eb="4">
      <t>コウ</t>
    </rPh>
    <rPh sb="9" eb="11">
      <t>コウワン</t>
    </rPh>
    <rPh sb="11" eb="13">
      <t>シセツ</t>
    </rPh>
    <rPh sb="14" eb="17">
      <t>シヨウリョウ</t>
    </rPh>
    <phoneticPr fontId="9"/>
  </si>
  <si>
    <t xml:space="preserve">浮桟橋、物揚場及び陸置場（ディンギー型ヨット及び水上オートバイの陸置場を除く。）
単位：使用期間が１月未満の場合１区画１日につき
区分：陸置
艇長：５メートル未満のもの
</t>
    <phoneticPr fontId="2"/>
  </si>
  <si>
    <t xml:space="preserve">浮桟橋、物揚場及び陸置場（ディンギー型ヨット及び水上オートバイの陸置場を除く。）
単位：使用期間が１月未満の場合１区画１日につき
区分：陸置
艇長：５メートル以上６メートル未満のもの
</t>
  </si>
  <si>
    <t xml:space="preserve">浮桟橋、物揚場及び陸置場（ディンギー型ヨット及び水上オートバイの陸置場を除く。）
単位：使用期間が１月未満の場合１区画１日につき
区分：陸置
艇長：６メートル以上７メートル未満のもの
</t>
  </si>
  <si>
    <t xml:space="preserve">浮桟橋、物揚場及び陸置場（ディンギー型ヨット及び水上オートバイの陸置場を除く。）
単位：使用期間が１月未満の場合１区画１日につき
区分：陸置
艇長：７メートル以上８メートル未満のもの
</t>
  </si>
  <si>
    <t xml:space="preserve">浮桟橋、物揚場及び陸置場（ディンギー型ヨット及び水上オートバイの陸置場を除く。）
単位：使用期間が１月未満の場合１区画１日につき
区分：陸置
艇長：８メートル以上９メートル未満のもの
</t>
  </si>
  <si>
    <t xml:space="preserve">浮桟橋、物揚場及び陸置場（ディンギー型ヨット及び水上オートバイの陸置場を除く。）
単位：使用期間が１月未満の場合１区画１日につき
区分：陸置
艇長：９メートル以上10メートル以下のもの
</t>
  </si>
  <si>
    <t>浮桟橋、物揚場及び陸置場（ディンギー型ヨット及び水上オートバイの陸置場を除く。）
単位：使用期間が１月未満の場合１区画１日につき
区分：陸置
艇長：10メートルを超えるもの</t>
    <rPh sb="81" eb="82">
      <t>コ</t>
    </rPh>
    <phoneticPr fontId="2"/>
  </si>
  <si>
    <t>1,439円に10メートルを超える１メートルまでごとに147円を加算
した額</t>
    <phoneticPr fontId="2"/>
  </si>
  <si>
    <t>2,280円に10メートルを超える１メートルまでごとに230円を加算した額</t>
    <phoneticPr fontId="2"/>
  </si>
  <si>
    <t xml:space="preserve">浮桟橋、物揚場及び陸置場（ディンギー型ヨット及び水上オートバイの陸置場を除く。）
単位：使用期間が１月未満の場合１区画１日につき
区分：海上係留
艇長：５メートル未満のもの
</t>
    <phoneticPr fontId="2"/>
  </si>
  <si>
    <t xml:space="preserve">浮桟橋、物揚場及び陸置場（ディンギー型ヨット及び水上オートバイの陸置場を除く。）
単位：使用期間が１月未満の場合１区画１日につき
区分：海上係留
艇長：５メートル以上６メートル未満のもの
</t>
  </si>
  <si>
    <t xml:space="preserve">浮桟橋、物揚場及び陸置場（ディンギー型ヨット及び水上オートバイの陸置場を除く。）
単位：使用期間が１月未満の場合１区画１日につき
区分：海上係留
艇長：６メートル以上７メートル未満のもの
</t>
  </si>
  <si>
    <t xml:space="preserve">浮桟橋、物揚場及び陸置場（ディンギー型ヨット及び水上オートバイの陸置場を除く。）
単位：使用期間が１月未満の場合１区画１日につき
区分：海上係留
艇長：７メートル以上８メートル未満のもの
</t>
  </si>
  <si>
    <t xml:space="preserve">浮桟橋、物揚場及び陸置場（ディンギー型ヨット及び水上オートバイの陸置場を除く。）
単位：使用期間が１月未満の場合１区画１日につき
区分：海上係留
艇長：８メートル以上９メートル未満のもの
</t>
  </si>
  <si>
    <t xml:space="preserve">浮桟橋、物揚場及び陸置場（ディンギー型ヨット及び水上オートバイの陸置場を除く。）
単位：使用期間が１月未満の場合１区画１日につき
区分：海上係留
艇長：９メートル以上10メートル以下のもの
</t>
  </si>
  <si>
    <t>浮桟橋、物揚場及び陸置場（ディンギー型ヨット及び水上オートバイの陸置場を除く。）
単位：使用期間が１月未満の場合１区画１日につき
区分：海上係留
艇長：10メートルを超えるもの</t>
    <rPh sb="68" eb="72">
      <t>カイジョウケイリュウ</t>
    </rPh>
    <rPh sb="83" eb="84">
      <t>コ</t>
    </rPh>
    <phoneticPr fontId="2"/>
  </si>
  <si>
    <t>1,695円に10メートルを超える１メートルまでごとに168円を加算した額</t>
    <phoneticPr fontId="2"/>
  </si>
  <si>
    <t>2,730円に10メートルを超える１メートルまでごとに270円を加算した額</t>
    <phoneticPr fontId="2"/>
  </si>
  <si>
    <t>浮桟橋、物揚場及び陸置場（ディンギー型ヨット及び水上オートバイの陸置場を除く。）
単位：使用期間が１月以上１年未満の場合１区画１月につき
区分：陸置
艇長：５メートル未満のもの</t>
    <rPh sb="83" eb="85">
      <t>ミマン</t>
    </rPh>
    <phoneticPr fontId="2"/>
  </si>
  <si>
    <t xml:space="preserve">浮桟橋、物揚場及び陸置場（ディンギー型ヨット及び水上オートバイの陸置場を除く。）
単位：使用期間が１月以上１年未満の場合１区画１月につき
区分：陸置
艇長：５メートル以上６メートル未満のもの
</t>
  </si>
  <si>
    <t xml:space="preserve">浮桟橋、物揚場及び陸置場（ディンギー型ヨット及び水上オートバイの陸置場を除く。）
単位：使用期間が１月以上１年未満の場合１区画１月につき
区分：陸置
艇長：６メートル以上７メートル未満のもの
</t>
  </si>
  <si>
    <t xml:space="preserve">浮桟橋、物揚場及び陸置場（ディンギー型ヨット及び水上オートバイの陸置場を除く。）
単位：使用期間が１月以上１年未満の場合１区画１月につき
区分：陸置
艇長：７メートル以上８メートル未満のもの
</t>
  </si>
  <si>
    <t xml:space="preserve">浮桟橋、物揚場及び陸置場（ディンギー型ヨット及び水上オートバイの陸置場を除く。）
単位：使用期間が１月以上１年未満の場合１区画１月につき
区分：陸置
艇長：８メートル以上９メートル未満のもの
</t>
  </si>
  <si>
    <t xml:space="preserve">浮桟橋、物揚場及び陸置場（ディンギー型ヨット及び水上オートバイの陸置場を除く。）
単位：使用期間が１月以上１年未満の場合１区画１月につき
区分：陸置
艇長：９メートル以上10メートル以下のもの
</t>
  </si>
  <si>
    <t>浮桟橋、物揚場及び陸置場（ディンギー型ヨット及び水上オートバイの陸置場を除く。）
単位：使用期間が１月以上１年未満の場合１区画１月につき
区分：陸置
艇長：10メートルを超えるもの</t>
    <rPh sb="85" eb="86">
      <t>コ</t>
    </rPh>
    <phoneticPr fontId="2"/>
  </si>
  <si>
    <t>28,786円に10メートルを超える１メートルまでごとに2,946円を加算した額</t>
    <phoneticPr fontId="2"/>
  </si>
  <si>
    <t>45,600円に10メートルを超える１メートルまでごとに4,600円を加算した額</t>
    <phoneticPr fontId="2"/>
  </si>
  <si>
    <t xml:space="preserve">浮桟橋、物揚場及び陸置場（ディンギー型ヨット及び水上オートバイの陸置場を除く。）
単位：使用期間が１月以上１年未満の場合１区画１月につき
区分：海上係留
艇長：５メートル未満のもの
</t>
  </si>
  <si>
    <t xml:space="preserve">浮桟橋、物揚場及び陸置場（ディンギー型ヨット及び水上オートバイの陸置場を除く。）
単位：使用期間が１月以上１年未満の場合１区画１月につき
区分：海上係留
艇長：５メートル以上６メートル未満のもの
</t>
  </si>
  <si>
    <t xml:space="preserve">浮桟橋、物揚場及び陸置場（ディンギー型ヨット及び水上オートバイの陸置場を除く。）
単位：使用期間が１月以上１年未満の場合１区画１月につき
区分：海上係留
艇長：６メートル以上７メートル未満のもの
</t>
  </si>
  <si>
    <t xml:space="preserve">浮桟橋、物揚場及び陸置場（ディンギー型ヨット及び水上オートバイの陸置場を除く。）
単位：使用期間が１月以上１年未満の場合１区画１月につき
区分：海上係留
艇長：７メートル以上８メートル未満のもの
</t>
  </si>
  <si>
    <t xml:space="preserve">浮桟橋、物揚場及び陸置場（ディンギー型ヨット及び水上オートバイの陸置場を除く。）
単位：使用期間が１月以上１年未満の場合１区画１月につき
区分：海上係留
艇長：８メートル以上９メートル未満のもの
</t>
  </si>
  <si>
    <t xml:space="preserve">浮桟橋、物揚場及び陸置場（ディンギー型ヨット及び水上オートバイの陸置場を除く。）
単位：使用期間が１月以上１年未満の場合１区画１月につき
区分：海上係留
艇長：９メートル以上10メートル以下のもの
</t>
  </si>
  <si>
    <t>浮桟橋、物揚場及び陸置場（ディンギー型ヨット及び水上オートバイの陸置場を除く。）
単位：使用期間が１月以上１年未満の場合１区画１月につき
区分：海上係留
艇長：10メートルを超えるもの</t>
    <rPh sb="72" eb="76">
      <t>カイジョウケイリュウ</t>
    </rPh>
    <rPh sb="87" eb="88">
      <t>コ</t>
    </rPh>
    <phoneticPr fontId="2"/>
  </si>
  <si>
    <t>33,918円に10メートルを超える１メートルまでごとに3,358円を加算した額</t>
    <phoneticPr fontId="2"/>
  </si>
  <si>
    <t>54,600円に10メートルを超える１メートルまでごとに5,400円を加算した額</t>
    <phoneticPr fontId="2"/>
  </si>
  <si>
    <t>浮桟橋、物揚場及び陸置場（ディンギー型ヨット及び水上オートバイの陸置場を除く。）
単位：使用期間が１年の場合１区画につき
区分：陸置
艇長：５メートル未満のもの
県内</t>
    <phoneticPr fontId="2"/>
  </si>
  <si>
    <t>浮桟橋、物揚場及び陸置場（ディンギー型ヨット及び水上オートバイの陸置場を除く。）
単位：使用期間が１年の場合１区画につき
区分：陸置
艇長：５メートル以上６メートル未満のもの
県内</t>
  </si>
  <si>
    <t>浮桟橋、物揚場及び陸置場（ディンギー型ヨット及び水上オートバイの陸置場を除く。）
単位：使用期間が１年の場合１区画につき
区分：陸置
艇長：６メートル以上７メートル未満のもの
県内</t>
  </si>
  <si>
    <t>浮桟橋、物揚場及び陸置場（ディンギー型ヨット及び水上オートバイの陸置場を除く。）
単位：使用期間が１年の場合１区画につき
区分：陸置
艇長：７メートル以上８メートル未満のもの
県内</t>
  </si>
  <si>
    <t>浮桟橋、物揚場及び陸置場（ディンギー型ヨット及び水上オートバイの陸置場を除く。）
単位：使用期間が１年の場合１区画につき
区分：陸置
艇長：８メートル以上９メートル未満のもの
県内</t>
  </si>
  <si>
    <t>浮桟橋、物揚場及び陸置場（ディンギー型ヨット及び水上オートバイの陸置場を除く。）
単位：使用期間が１年の場合１区画につき
区分：陸置
艇長：９メートル以上10メートル以下のもの
県内</t>
    <phoneticPr fontId="2"/>
  </si>
  <si>
    <t>浮桟橋、物揚場及び陸置場（ディンギー型ヨット及び水上オートバイの陸置場を除く。）
単位：使用期間が１年の場合１区画につき
区分：陸置
艇長：10メートルを超えるもの
県内</t>
    <rPh sb="77" eb="78">
      <t>コ</t>
    </rPh>
    <rPh sb="83" eb="85">
      <t>ケンナイ</t>
    </rPh>
    <phoneticPr fontId="2"/>
  </si>
  <si>
    <t>300,382円に10メートルを超える１メートルまでごとに30,746円を加算した額</t>
    <phoneticPr fontId="2"/>
  </si>
  <si>
    <t>383,000円に10メートルを超える１メートルまでごとに38,600円を加算した額</t>
    <phoneticPr fontId="2"/>
  </si>
  <si>
    <t>浮桟橋、物揚場及び陸置場（ディンギー型ヨット及び水上オートバイの陸置場を除く。）
単位：使用期間が１年の場合１区画につき
区分：海上係留
艇長：５メートル未満のもの
県内</t>
    <phoneticPr fontId="2"/>
  </si>
  <si>
    <t>浮桟橋、物揚場及び陸置場（ディンギー型ヨット及び水上オートバイの陸置場を除く。）
単位：使用期間が１年の場合１区画につき
区分：海上係留
艇長：５メートル以上６メートル未満のもの
県内</t>
  </si>
  <si>
    <t>浮桟橋、物揚場及び陸置場（ディンギー型ヨット及び水上オートバイの陸置場を除く。）
単位：使用期間が１年の場合１区画につき
区分：海上係留
艇長：６メートル以上７メートル未満のもの
県内</t>
  </si>
  <si>
    <t>浮桟橋、物揚場及び陸置場（ディンギー型ヨット及び水上オートバイの陸置場を除く。）
単位：使用期間が１年の場合１区画につき
区分：海上係留
艇長：７メートル以上８メートル未満のもの
県内</t>
  </si>
  <si>
    <t>浮桟橋、物揚場及び陸置場（ディンギー型ヨット及び水上オートバイの陸置場を除く。）
単位：使用期間が１年の場合１区画につき
区分：海上係留
艇長：８メートル以上９メートル未満のもの
県内</t>
  </si>
  <si>
    <t>浮桟橋、物揚場及び陸置場（ディンギー型ヨット及び水上オートバイの陸置場を除く。）
単位：使用期間が１年の場合１区画につき
区分：海上係留
艇長：９メートル以上10メートル以下のもの
県内</t>
  </si>
  <si>
    <t>浮桟橋、物揚場及び陸置場（ディンギー型ヨット及び水上オートバイの陸置場を除く。）
単位：使用期間が１年の場合１区画につき
区分：海上係留
艇長：10メートルを超えるもの
県内</t>
    <rPh sb="64" eb="68">
      <t>カイジョウケイリュウ</t>
    </rPh>
    <rPh sb="79" eb="80">
      <t>コ</t>
    </rPh>
    <rPh sb="85" eb="87">
      <t>ケンナイ</t>
    </rPh>
    <phoneticPr fontId="2"/>
  </si>
  <si>
    <t>353,932円に10メートルを超える１メートルまでごとに35,035円を加算した額</t>
    <phoneticPr fontId="2"/>
  </si>
  <si>
    <t>458,600円に10メートルを超える１メートルまでごとに45,400円を加算した額</t>
    <phoneticPr fontId="2"/>
  </si>
  <si>
    <t>浮桟橋、物揚場及び陸置場（ディンギー型ヨット及び水上オートバイの陸置場を除く。）
単位：使用期間が１年の場合１区画につき
区分：陸置
艇長：５メートル未満のもの
県外</t>
    <phoneticPr fontId="2"/>
  </si>
  <si>
    <t>浮桟橋、物揚場及び陸置場（ディンギー型ヨット及び水上オートバイの陸置場を除く。）
単位：使用期間が１年の場合１区画につき
区分：陸置
艇長：５メートル以上６メートル未満のもの
県外</t>
  </si>
  <si>
    <t>浮桟橋、物揚場及び陸置場（ディンギー型ヨット及び水上オートバイの陸置場を除く。）
単位：使用期間が１年の場合１区画につき
区分：陸置
艇長：６メートル以上７メートル未満のもの
県外</t>
  </si>
  <si>
    <t>浮桟橋、物揚場及び陸置場（ディンギー型ヨット及び水上オートバイの陸置場を除く。）
単位：使用期間が１年の場合１区画につき
区分：陸置
艇長：７メートル以上８メートル未満のもの
県外</t>
  </si>
  <si>
    <t>浮桟橋、物揚場及び陸置場（ディンギー型ヨット及び水上オートバイの陸置場を除く。）
単位：使用期間が１年の場合１区画につき
区分：陸置
艇長：８メートル以上９メートル未満のもの
県外</t>
  </si>
  <si>
    <t>浮桟橋、物揚場及び陸置場（ディンギー型ヨット及び水上オートバイの陸置場を除く。）
単位：使用期間が１年の場合１区画につき
区分：陸置
艇長：９メートル以上10メートル以下のもの
県外</t>
  </si>
  <si>
    <t>浮桟橋、物揚場及び陸置場（ディンギー型ヨット及び水上オートバイの陸置場を除く。）
単位：使用期間が１年の場合１区画につき
区分：陸置
艇長：10メートルを超えるもの
県外</t>
    <phoneticPr fontId="2"/>
  </si>
  <si>
    <t>478,800円に10メートルを超える１メートルまでごとに48,300円を加算した額</t>
    <phoneticPr fontId="2"/>
  </si>
  <si>
    <t>浮桟橋、物揚場及び陸置場（ディンギー型ヨット及び水上オートバイの陸置場を除く。）
単位：使用期間が１年の場合１区画につき
区分：海上係留
艇長：５メートル未満のもの
県外</t>
    <phoneticPr fontId="2"/>
  </si>
  <si>
    <t>浮桟橋、物揚場及び陸置場（ディンギー型ヨット及び水上オートバイの陸置場を除く。）
単位：使用期間が１年の場合１区画につき
区分：海上係留
艇長：５メートル以上６メートル未満のもの
県外</t>
  </si>
  <si>
    <t>浮桟橋、物揚場及び陸置場（ディンギー型ヨット及び水上オートバイの陸置場を除く。）
単位：使用期間が１年の場合１区画につき
区分：海上係留
艇長：６メートル以上７メートル未満のもの
県外</t>
  </si>
  <si>
    <t>浮桟橋、物揚場及び陸置場（ディンギー型ヨット及び水上オートバイの陸置場を除く。）
単位：使用期間が１年の場合１区画につき
区分：海上係留
艇長：７メートル以上８メートル未満のもの
県外</t>
  </si>
  <si>
    <t>浮桟橋、物揚場及び陸置場（ディンギー型ヨット及び水上オートバイの陸置場を除く。）
単位：使用期間が１年の場合１区画につき
区分：海上係留
艇長：８メートル以上９メートル未満のもの
県外</t>
  </si>
  <si>
    <t>浮桟橋、物揚場及び陸置場（ディンギー型ヨット及び水上オートバイの陸置場を除く。）
単位：使用期間が１年の場合１区画につき
区分：海上係留
艇長：９メートル以上10メートル以下のもの
県外</t>
  </si>
  <si>
    <t>浮桟橋、物揚場及び陸置場（ディンギー型ヨット及び水上オートバイの陸置場を除く。）
単位：使用期間が１年の場合１区画につき
区分：海上係留
艇長：10メートルを超えるもの
県外</t>
  </si>
  <si>
    <t>573,300円に10メートルを超える１メートルまでごとに56,700円を加算した額</t>
    <phoneticPr fontId="2"/>
  </si>
  <si>
    <t xml:space="preserve">ディンギー型ヨットの陸置場使用料
単位：使用期間が１月未満の場合１区画１日につき
艇長：３メートル未満のもの
</t>
  </si>
  <si>
    <t xml:space="preserve">ディンギー型ヨットの陸置場使用料
単位：使用期間が１月未満の場合１区画１日につき
艇長：３メートル以上５メートル未満のもの
</t>
  </si>
  <si>
    <t xml:space="preserve">ディンギー型ヨットの陸置場使用料
単位：使用期間が１月未満の場合１区画１日につき
艇長：５メートル以上のもの
</t>
  </si>
  <si>
    <t xml:space="preserve">ディンギー型ヨットの陸置場使用料
単位：使用期間が１月以上１年未満の場合１区画１月につき
艇長：３メートル以上５メートル未満のもの
</t>
    <rPh sb="40" eb="41">
      <t>ツキ</t>
    </rPh>
    <phoneticPr fontId="2"/>
  </si>
  <si>
    <t xml:space="preserve">ディンギー型ヨットの陸置場使用料
単位：使用期間が１月以上１年未満の場合１区画１月につき
艇長：５メートル以上のもの
</t>
    <rPh sb="40" eb="41">
      <t>ツキ</t>
    </rPh>
    <phoneticPr fontId="2"/>
  </si>
  <si>
    <t>ディンギー型ヨットの陸置場使用料
単位：使用期間が１年の場合１区画につき
艇長：３メートル未満のもの
県内</t>
  </si>
  <si>
    <t>ディンギー型ヨットの陸置場使用料
単位：使用期間が１年の場合１区画につき
艇長：３メートル以上５メートル未満のもの
県内</t>
  </si>
  <si>
    <t>ディンギー型ヨットの陸置場使用料
単位：使用期間が１年の場合１区画につき
艇長：５メートル以上のもの
県内</t>
  </si>
  <si>
    <t>ディンギー型ヨットの陸置場使用料
単位：使用期間が１年の場合１区画につき
艇長：３メートル未満のもの
県外</t>
  </si>
  <si>
    <t>ディンギー型ヨットの陸置場使用料
単位：使用期間が１年の場合１区画につき
艇長：３メートル以上５メートル未満のもの
県外</t>
  </si>
  <si>
    <t>ディンギー型ヨットの陸置場使用料
単位：使用期間が１年の場合１区画につき
艇長：５メートル以上のもの
県外</t>
  </si>
  <si>
    <t xml:space="preserve">水上オートバイの陸置場使用料
単位：使用期間が１月未満の場合１区画１日につき
</t>
  </si>
  <si>
    <t>水上オートバイの陸置場使用料
単位：使用期間が１年の場合１区画につき
県内</t>
  </si>
  <si>
    <t>水上オートバイの陸置場使用料
単位：使用期間が１年の場合１区画につき
県外</t>
  </si>
  <si>
    <t xml:space="preserve">船舶上下架施設の使用料
単位：上架又は下架１回につき
艇長：5メートル未満のもの
</t>
    <phoneticPr fontId="2"/>
  </si>
  <si>
    <t xml:space="preserve">船舶上下架施設の使用料
単位：上架又は下架１回につき
艇長：5メートル以上6メートル未満のもの
</t>
  </si>
  <si>
    <t xml:space="preserve">船舶上下架施設の使用料
単位：上架又は下架１回につき
艇長：6メートル以上7メートル未満のもの
</t>
  </si>
  <si>
    <t xml:space="preserve">船舶上下架施設の使用料
単位：上架又は下架１回につき
艇長：7メートル以上8メートル未満のもの
</t>
  </si>
  <si>
    <t xml:space="preserve">船舶上下架施設の使用料
単位：上架又は下架１回につき
艇長：8メートル以上9メートル未満のもの
</t>
  </si>
  <si>
    <t xml:space="preserve">船舶上下架施設の使用料
単位：上架又は下架１回につき
艇長：9メートル以上10メートル未満のもの
</t>
    <phoneticPr fontId="2"/>
  </si>
  <si>
    <t xml:space="preserve">船舶上下架施設の使用料
単位：上架又は下架１回につき
艇長：10メートル以上11メートル未満のもの
</t>
  </si>
  <si>
    <t xml:space="preserve">船舶上下架施設の使用料
単位：上架又は下架１回につき
艇長：11メートル以上12メートル未満のもの
</t>
  </si>
  <si>
    <t xml:space="preserve">船舶上下架施設の使用料
単位：上架又は下架１回につき
艇長：12メートル以上13メートル未満のもの
</t>
  </si>
  <si>
    <t xml:space="preserve">船舶上下架施設の使用料
単位：上架又は下架１回につき
艇長：13メートル以上14メートル未満のもの
</t>
  </si>
  <si>
    <t xml:space="preserve">船舶上下架施設の使用料
単位：上架又は下架１回につき
艇長：14メートル以上15メートル以下のもの
</t>
  </si>
  <si>
    <t xml:space="preserve">船舶上下架施設の使用料
単位：上架又は下架１回につき
艇長：15メートル以上16メートル未満のもの
</t>
  </si>
  <si>
    <t xml:space="preserve">船舶上下架施設の使用料
単位：上架又は下架１回につき
艇長：16メートル以上17メートル未満のもの
</t>
  </si>
  <si>
    <t xml:space="preserve">船舶上下架施設の使用料
単位：上架又は下架１回につき
艇長：17メートル以上18メートル未満のもの
</t>
  </si>
  <si>
    <t xml:space="preserve">船舶上下架施設の使用料
単位：上架又は下架１回につき
艇長：18メートルを超えるもの
</t>
  </si>
  <si>
    <t>6,990円に18メートルを超える１メートルまでごとに1,010円を加算した額</t>
    <phoneticPr fontId="2"/>
  </si>
  <si>
    <t>13,970円に18メートルを超える１メートルまでごとに2,090円を加算した額</t>
    <phoneticPr fontId="2"/>
  </si>
  <si>
    <t>揚降機使用料
単位：揚艇又は降艇１回につき</t>
    <rPh sb="0" eb="1">
      <t>ア</t>
    </rPh>
    <rPh sb="1" eb="2">
      <t>オ</t>
    </rPh>
    <rPh sb="2" eb="3">
      <t>キ</t>
    </rPh>
    <rPh sb="3" eb="6">
      <t>シヨウリョウ</t>
    </rPh>
    <rPh sb="7" eb="9">
      <t>タンイ</t>
    </rPh>
    <phoneticPr fontId="2"/>
  </si>
  <si>
    <t>船台使用料
ボート用
小型
単位：１日につき</t>
    <rPh sb="0" eb="5">
      <t>センダイシヨウリョウ</t>
    </rPh>
    <rPh sb="9" eb="10">
      <t>ヨウ</t>
    </rPh>
    <rPh sb="11" eb="13">
      <t>コガタ</t>
    </rPh>
    <rPh sb="14" eb="16">
      <t>タンイ</t>
    </rPh>
    <rPh sb="18" eb="19">
      <t>ニチ</t>
    </rPh>
    <phoneticPr fontId="2"/>
  </si>
  <si>
    <t>船台使用料
ボート用
中型
単位：１日につき</t>
    <rPh sb="0" eb="5">
      <t>センダイシヨウリョウ</t>
    </rPh>
    <rPh sb="9" eb="10">
      <t>ヨウ</t>
    </rPh>
    <rPh sb="11" eb="13">
      <t>チュウガタ</t>
    </rPh>
    <rPh sb="14" eb="16">
      <t>タンイ</t>
    </rPh>
    <rPh sb="18" eb="19">
      <t>ニチ</t>
    </rPh>
    <phoneticPr fontId="2"/>
  </si>
  <si>
    <t>船台使用料
ボート用
大型
単位：１日につき</t>
    <rPh sb="0" eb="5">
      <t>センダイシヨウリョウ</t>
    </rPh>
    <rPh sb="9" eb="10">
      <t>ヨウ</t>
    </rPh>
    <rPh sb="11" eb="13">
      <t>オオガタ</t>
    </rPh>
    <rPh sb="14" eb="16">
      <t>タンイ</t>
    </rPh>
    <rPh sb="18" eb="19">
      <t>ニチ</t>
    </rPh>
    <phoneticPr fontId="2"/>
  </si>
  <si>
    <t>船台使用料
ヨット用
中型
単位：１日につき</t>
    <rPh sb="0" eb="5">
      <t>センダイシヨウリョウ</t>
    </rPh>
    <rPh sb="9" eb="10">
      <t>ヨウ</t>
    </rPh>
    <rPh sb="11" eb="13">
      <t>チュウガタ</t>
    </rPh>
    <rPh sb="14" eb="16">
      <t>タンイ</t>
    </rPh>
    <rPh sb="18" eb="19">
      <t>ニチ</t>
    </rPh>
    <phoneticPr fontId="2"/>
  </si>
  <si>
    <t>船台使用料
ヨット用
大型
単位：１日につき</t>
    <rPh sb="0" eb="5">
      <t>センダイシヨウリョウ</t>
    </rPh>
    <rPh sb="9" eb="10">
      <t>ヨウ</t>
    </rPh>
    <rPh sb="11" eb="13">
      <t>オオガタ</t>
    </rPh>
    <rPh sb="14" eb="16">
      <t>タンイ</t>
    </rPh>
    <rPh sb="18" eb="19">
      <t>ニチ</t>
    </rPh>
    <phoneticPr fontId="2"/>
  </si>
  <si>
    <t>艇庫使用料
単位：１艇１日につき</t>
    <rPh sb="0" eb="2">
      <t>テイコ</t>
    </rPh>
    <rPh sb="2" eb="5">
      <t>シヨウリョウ</t>
    </rPh>
    <rPh sb="6" eb="8">
      <t>タンイ</t>
    </rPh>
    <rPh sb="10" eb="11">
      <t>テイ</t>
    </rPh>
    <rPh sb="12" eb="13">
      <t>ニチ</t>
    </rPh>
    <phoneticPr fontId="2"/>
  </si>
  <si>
    <t>会議室使用料
単位：１時間につき</t>
    <rPh sb="0" eb="3">
      <t>カイギシツ</t>
    </rPh>
    <rPh sb="3" eb="6">
      <t>シヨウリョウ</t>
    </rPh>
    <rPh sb="7" eb="9">
      <t>タンイ</t>
    </rPh>
    <rPh sb="11" eb="13">
      <t>ジカン</t>
    </rPh>
    <phoneticPr fontId="2"/>
  </si>
  <si>
    <t>与那原マリーナの港湾施設の使用料</t>
    <rPh sb="0" eb="3">
      <t>ヨナバル</t>
    </rPh>
    <rPh sb="8" eb="10">
      <t>コウワン</t>
    </rPh>
    <rPh sb="10" eb="12">
      <t>シセツ</t>
    </rPh>
    <rPh sb="13" eb="16">
      <t>シヨウリョウ</t>
    </rPh>
    <phoneticPr fontId="9"/>
  </si>
  <si>
    <t>駐車場使用料
単位：１日</t>
    <rPh sb="0" eb="3">
      <t>チュウシャジョウ</t>
    </rPh>
    <rPh sb="3" eb="6">
      <t>シヨウリョウ</t>
    </rPh>
    <rPh sb="7" eb="9">
      <t>タンイ</t>
    </rPh>
    <rPh sb="11" eb="12">
      <t>ニチ</t>
    </rPh>
    <phoneticPr fontId="2"/>
  </si>
  <si>
    <t>船具ロッカー使用料
単位：使用期間が１月未満の場合ロッカー１個１日につき</t>
    <rPh sb="0" eb="2">
      <t>セング</t>
    </rPh>
    <rPh sb="6" eb="9">
      <t>シヨウリョウ</t>
    </rPh>
    <rPh sb="10" eb="12">
      <t>タンイ</t>
    </rPh>
    <phoneticPr fontId="2"/>
  </si>
  <si>
    <t>船具ロッカー使用料
単位：使用期間が１月以上の場合ロッカー１個１月につき</t>
    <rPh sb="0" eb="2">
      <t>セング</t>
    </rPh>
    <rPh sb="6" eb="9">
      <t>シヨウリョウ</t>
    </rPh>
    <rPh sb="10" eb="12">
      <t>タンイ</t>
    </rPh>
    <phoneticPr fontId="2"/>
  </si>
  <si>
    <t>シャワー使用料
単位：1回につき</t>
    <rPh sb="4" eb="7">
      <t>シヨウリョウ</t>
    </rPh>
    <rPh sb="8" eb="10">
      <t>タンイ</t>
    </rPh>
    <rPh sb="12" eb="13">
      <t>カイ</t>
    </rPh>
    <phoneticPr fontId="2"/>
  </si>
  <si>
    <t>給水施設使用料
単位：１基30分につき</t>
    <rPh sb="0" eb="4">
      <t>キュウスイシセツ</t>
    </rPh>
    <rPh sb="4" eb="7">
      <t>シヨウリョウ</t>
    </rPh>
    <rPh sb="8" eb="10">
      <t>タンイ</t>
    </rPh>
    <rPh sb="12" eb="13">
      <t>キ</t>
    </rPh>
    <rPh sb="15" eb="16">
      <t>フン</t>
    </rPh>
    <phoneticPr fontId="2"/>
  </si>
  <si>
    <t>給電施設使用料
単位：１基30分につき</t>
    <rPh sb="0" eb="4">
      <t>キュウデンシセツ</t>
    </rPh>
    <rPh sb="4" eb="7">
      <t>シヨウリョウ</t>
    </rPh>
    <rPh sb="8" eb="10">
      <t>タンイ</t>
    </rPh>
    <phoneticPr fontId="2"/>
  </si>
  <si>
    <t>給油施設使用料
単位：給油１リットルにつき</t>
    <rPh sb="0" eb="7">
      <t>キュウユシセツシヨウリョウ</t>
    </rPh>
    <rPh sb="8" eb="10">
      <t>タンイ</t>
    </rPh>
    <rPh sb="11" eb="13">
      <t>キュウユ</t>
    </rPh>
    <phoneticPr fontId="2"/>
  </si>
  <si>
    <t xml:space="preserve">浮桟橋、物揚場及び陸置場（ディンギー型ヨット及び水上オートバイの陸置場を除く。）
単位：使用期間が１月未満の場合１区画１日につき
区分：陸置
艇長：5メートル未満のもの
</t>
    <phoneticPr fontId="2"/>
  </si>
  <si>
    <t xml:space="preserve">浮桟橋、物揚場及び陸置場（ディンギー型ヨット及び水上オートバイの陸置場を除く。）
単位：使用期間が１月未満の場合１区画１日につき
区分：陸置
艇長：5メートル以上6メートル未満のもの
</t>
  </si>
  <si>
    <t xml:space="preserve">浮桟橋、物揚場及び陸置場（ディンギー型ヨット及び水上オートバイの陸置場を除く。）
単位：使用期間が１月未満の場合１区画１日につき
区分：陸置
艇長：6メートル以上7メートル未満のもの
</t>
  </si>
  <si>
    <t xml:space="preserve">浮桟橋、物揚場及び陸置場（ディンギー型ヨット及び水上オートバイの陸置場を除く。）
単位：使用期間が１月未満の場合１区画１日につき
区分：陸置
艇長：7メートル以上8メートル未満のもの
</t>
  </si>
  <si>
    <t xml:space="preserve">浮桟橋、物揚場及び陸置場（ディンギー型ヨット及び水上オートバイの陸置場を除く。）
単位：使用期間が１月未満の場合１区画１日につき
区分：陸置
艇長：8メートル以上9メートル未満のもの
</t>
  </si>
  <si>
    <t xml:space="preserve">浮桟橋、物揚場及び陸置場（ディンギー型ヨット及び水上オートバイの陸置場を除く。）
単位：使用期間が１月未満の場合１区画１日につき
区分：陸置
艇長：9メートル以上10メートル未満のもの
</t>
  </si>
  <si>
    <t xml:space="preserve">浮桟橋、物揚場及び陸置場（ディンギー型ヨット及び水上オートバイの陸置場を除く。）
単位：使用期間が１月未満の場合１区画１日につき
区分：陸置
艇長：10メートル以上11メートル未満のもの
</t>
  </si>
  <si>
    <t xml:space="preserve">浮桟橋、物揚場及び陸置場（ディンギー型ヨット及び水上オートバイの陸置場を除く。）
単位：使用期間が１月未満の場合１区画１日につき
区分：陸置
艇長：11メートル以上12メートル未満のもの
</t>
  </si>
  <si>
    <t xml:space="preserve">浮桟橋、物揚場及び陸置場（ディンギー型ヨット及び水上オートバイの陸置場を除く。）
単位：使用期間が１月未満の場合１区画１日につき
区分：陸置
艇長：12メートル以上13メートル未満のもの
</t>
  </si>
  <si>
    <t xml:space="preserve">浮桟橋、物揚場及び陸置場（ディンギー型ヨット及び水上オートバイの陸置場を除く。）
単位：使用期間が１月未満の場合１区画１日につき
区分：陸置
艇長：13メートル以上14メートル未満のもの
</t>
  </si>
  <si>
    <t xml:space="preserve">浮桟橋、物揚場及び陸置場（ディンギー型ヨット及び水上オートバイの陸置場を除く。）
単位：使用期間が１月未満の場合１区画１日につき
区分：陸置
艇長：14メートル以上15メートル以下のもの
</t>
  </si>
  <si>
    <t xml:space="preserve">浮桟橋、物揚場及び陸置場（ディンギー型ヨット及び水上オートバイの陸置場を除く。）
単位：使用期間が１月未満の場合１区画１日につき
区分：陸置
艇長：15メートルを超えるもの
</t>
  </si>
  <si>
    <t>2,500円に15メートルを超える１メートルまでごとに160円を加算した額</t>
    <rPh sb="5" eb="6">
      <t>エン</t>
    </rPh>
    <phoneticPr fontId="2"/>
  </si>
  <si>
    <t>3,820円に15メートルを超える１メートルまでごとに250円を加算した額</t>
    <phoneticPr fontId="2"/>
  </si>
  <si>
    <t xml:space="preserve">浮桟橋、物揚場及び陸置場（ディンギー型ヨット及び水上オートバイの陸置場を除く。）
単位：使用期間が１月未満の場合１区画１日につき
区分：海上係留
艇長：5メートル未満のもの
</t>
  </si>
  <si>
    <t xml:space="preserve">浮桟橋、物揚場及び陸置場（ディンギー型ヨット及び水上オートバイの陸置場を除く。）
単位：使用期間が１月未満の場合１区画１日につき
区分：海上係留
艇長：5メートル以上6メートル未満のもの
</t>
  </si>
  <si>
    <t xml:space="preserve">浮桟橋、物揚場及び陸置場（ディンギー型ヨット及び水上オートバイの陸置場を除く。）
単位：使用期間が１月未満の場合１区画１日につき
区分：海上係留
艇長：6メートル以上7メートル未満のもの
</t>
  </si>
  <si>
    <t xml:space="preserve">浮桟橋、物揚場及び陸置場（ディンギー型ヨット及び水上オートバイの陸置場を除く。）
単位：使用期間が１月未満の場合１区画１日につき
区分：海上係留
艇長：7メートル以上8メートル未満のもの
</t>
  </si>
  <si>
    <t xml:space="preserve">浮桟橋、物揚場及び陸置場（ディンギー型ヨット及び水上オートバイの陸置場を除く。）
単位：使用期間が１月未満の場合１区画１日につき
区分：海上係留
艇長：8メートル以上9メートル未満のもの
</t>
  </si>
  <si>
    <t xml:space="preserve">浮桟橋、物揚場及び陸置場（ディンギー型ヨット及び水上オートバイの陸置場を除く。）
単位：使用期間が１月未満の場合１区画１日につき
区分：海上係留
艇長：9メートル以上10メートル未満のもの
</t>
  </si>
  <si>
    <t xml:space="preserve">浮桟橋、物揚場及び陸置場（ディンギー型ヨット及び水上オートバイの陸置場を除く。）
単位：使用期間が１月未満の場合１区画１日につき
区分：海上係留
艇長：10メートル以上11メートル未満のもの
</t>
    <phoneticPr fontId="2"/>
  </si>
  <si>
    <t xml:space="preserve">浮桟橋、物揚場及び陸置場（ディンギー型ヨット及び水上オートバイの陸置場を除く。）
単位：使用期間が１月未満の場合１区画１日につき
区分：海上係留
艇長：11メートル以上12メートル未満のもの
</t>
  </si>
  <si>
    <t xml:space="preserve">浮桟橋、物揚場及び陸置場（ディンギー型ヨット及び水上オートバイの陸置場を除く。）
単位：使用期間が１月未満の場合１区画１日につき
区分：海上係留
艇長：12メートル以上13メートル未満のもの
</t>
  </si>
  <si>
    <t xml:space="preserve">浮桟橋、物揚場及び陸置場（ディンギー型ヨット及び水上オートバイの陸置場を除く。）
単位：使用期間が１月未満の場合１区画１日につき
区分：海上係留
艇長：13メートル以上14メートル未満のもの
</t>
  </si>
  <si>
    <t xml:space="preserve">浮桟橋、物揚場及び陸置場（ディンギー型ヨット及び水上オートバイの陸置場を除く。）
単位：使用期間が１月未満の場合１区画１日につき
区分：海上係留
艇長：14メートル以上15メートル以下のもの
</t>
  </si>
  <si>
    <t xml:space="preserve">浮桟橋、物揚場及び陸置場（ディンギー型ヨット及び水上オートバイの陸置場を除く。）
単位：使用期間が１月未満の場合１区画１日につき
区分：海上係留
艇長：15メートルを超えるもの
</t>
  </si>
  <si>
    <t>3,170円に15メートルを超える１メートルまでごとに200円を加算した額</t>
    <phoneticPr fontId="2"/>
  </si>
  <si>
    <t>4,780円に15メートルを超える１メートルまでごとに310円を加算した額</t>
    <phoneticPr fontId="2"/>
  </si>
  <si>
    <t xml:space="preserve">浮桟橋、物揚場及び陸置場（ディンギー型ヨット及び水上オートバイの陸置場を除く。）
単位：使用期間が１月以上１年未満の場合１区画１月につき
区分：陸置
艇長：５メートル未満のもの
</t>
  </si>
  <si>
    <t xml:space="preserve">浮桟橋、物揚場及び陸置場（ディンギー型ヨット及び水上オートバイの陸置場を除く。）
単位：使用期間が１月以上１年未満の場合１区画１月につき
区分：陸置
艇長：９メートル以上10メートル未満のもの
</t>
    <rPh sb="91" eb="93">
      <t>ミマン</t>
    </rPh>
    <phoneticPr fontId="2"/>
  </si>
  <si>
    <t xml:space="preserve">浮桟橋、物揚場及び陸置場（ディンギー型ヨット及び水上オートバイの陸置場を除く。）
単位：使用期間が１月以上１年未満の場合１区画１月につき
区分：陸置
艇長：10メートル以上11メートル未満のもの
</t>
  </si>
  <si>
    <t xml:space="preserve">浮桟橋、物揚場及び陸置場（ディンギー型ヨット及び水上オートバイの陸置場を除く。）
単位：使用期間が１月以上１年未満の場合１区画１月につき
区分：陸置
艇長：11メートル以上12メートル未満のもの
</t>
  </si>
  <si>
    <t xml:space="preserve">浮桟橋、物揚場及び陸置場（ディンギー型ヨット及び水上オートバイの陸置場を除く。）
単位：使用期間が１月以上１年未満の場合１区画１月につき
区分：陸置
艇長：12メートル以上13メートル未満のもの
</t>
  </si>
  <si>
    <t xml:space="preserve">浮桟橋、物揚場及び陸置場（ディンギー型ヨット及び水上オートバイの陸置場を除く。）
単位：使用期間が１月以上１年未満の場合１区画１月につき
区分：陸置
艇長：13メートル以上14メートル未満のもの
</t>
  </si>
  <si>
    <t xml:space="preserve">浮桟橋、物揚場及び陸置場（ディンギー型ヨット及び水上オートバイの陸置場を除く。）
単位：使用期間が１月以上１年未満の場合１区画１月につき
区分：陸置
艇長：14メートル以上15メートル以下のもの
</t>
  </si>
  <si>
    <t xml:space="preserve">浮桟橋、物揚場及び陸置場（ディンギー型ヨット及び水上オートバイの陸置場を除く。）
単位：使用期間が１月以上１年未満の場合１区画１月につき
区分：陸置
艇長：15メートルを超えるもの
</t>
  </si>
  <si>
    <t>52,100円に15メートルを超える１メートルまでごとに3,450円を加算した額</t>
    <phoneticPr fontId="2"/>
  </si>
  <si>
    <t>76,400円に15メートルを超える１メートルまでごとに5,000円を加算した額</t>
    <phoneticPr fontId="2"/>
  </si>
  <si>
    <t xml:space="preserve">浮桟橋、物揚場及び陸置場（ディンギー型ヨット及び水上オートバイの陸置場を除く。）
単位：使用期間が１月以上１年未満の場合１区画１月につき
区分：海上係留
艇長：９メートル以上10メートル未満のもの
</t>
    <rPh sb="93" eb="95">
      <t>ミマン</t>
    </rPh>
    <phoneticPr fontId="2"/>
  </si>
  <si>
    <t xml:space="preserve">浮桟橋、物揚場及び陸置場（ディンギー型ヨット及び水上オートバイの陸置場を除く。）
単位：使用期間が１月以上１年未満の場合１区画１月につき
区分：海上係留
艇長：10メートル以上11メートル未満のもの
</t>
  </si>
  <si>
    <t xml:space="preserve">浮桟橋、物揚場及び陸置場（ディンギー型ヨット及び水上オートバイの陸置場を除く。）
単位：使用期間が１月以上１年未満の場合１区画１月につき
区分：海上係留
艇長：11メートル以上12メートル未満のもの
</t>
  </si>
  <si>
    <t xml:space="preserve">浮桟橋、物揚場及び陸置場（ディンギー型ヨット及び水上オートバイの陸置場を除く。）
単位：使用期間が１月以上１年未満の場合１区画１月につき
区分：海上係留
艇長：12メートル以上13メートル未満のもの
</t>
  </si>
  <si>
    <t xml:space="preserve">浮桟橋、物揚場及び陸置場（ディンギー型ヨット及び水上オートバイの陸置場を除く。）
単位：使用期間が１月以上１年未満の場合１区画１月につき
区分：海上係留
艇長：13メートル以上14メートル未満のもの
</t>
  </si>
  <si>
    <t xml:space="preserve">浮桟橋、物揚場及び陸置場（ディンギー型ヨット及び水上オートバイの陸置場を除く。）
単位：使用期間が１月以上１年未満の場合１区画１月につき
区分：海上係留
艇長：14メートル以上15メートル以下のもの
</t>
  </si>
  <si>
    <t xml:space="preserve">浮桟橋、物揚場及び陸置場（ディンギー型ヨット及び水上オートバイの陸置場を除く。）
単位：使用期間が１月以上１年未満の場合１区画１月につき
区分：海上係留
艇長：15メートルを超えるもの
</t>
  </si>
  <si>
    <t>64,080円に15メートルを超える１メートルまでごとに4,140円を加算した額</t>
    <phoneticPr fontId="2"/>
  </si>
  <si>
    <t>95,600円に15メートルを超える１メートルまでごとに6,200円を加算した額</t>
    <phoneticPr fontId="2"/>
  </si>
  <si>
    <t>浮桟橋、物揚場及び陸置場（ディンギー型ヨット及び水上オートバイの陸置場を除く。）
単位：使用期間が１年の場合１区画につき
区分：陸置
艇長：５メートル未満のもの
県内</t>
  </si>
  <si>
    <t>浮桟橋、物揚場及び陸置場（ディンギー型ヨット及び水上オートバイの陸置場を除く。）
単位：使用期間が１年の場合１区画につき
区分：陸置
艇長：９メートル以上10メートル未満のもの
県内</t>
    <rPh sb="83" eb="85">
      <t>ミマン</t>
    </rPh>
    <phoneticPr fontId="2"/>
  </si>
  <si>
    <t>浮桟橋、物揚場及び陸置場（ディンギー型ヨット及び水上オートバイの陸置場を除く。）
単位：使用期間が１年の場合１区画につき
区分：陸置
艇長：10メートル以上11メートル未満のもの
県内</t>
  </si>
  <si>
    <t>浮桟橋、物揚場及び陸置場（ディンギー型ヨット及び水上オートバイの陸置場を除く。）
単位：使用期間が１年の場合１区画につき
区分：陸置
艇長：11メートル以上12メートル未満のもの
県内</t>
  </si>
  <si>
    <t>浮桟橋、物揚場及び陸置場（ディンギー型ヨット及び水上オートバイの陸置場を除く。）
単位：使用期間が１年の場合１区画につき
区分：陸置
艇長：12メートル以上13メートル未満のもの
県内</t>
  </si>
  <si>
    <t>浮桟橋、物揚場及び陸置場（ディンギー型ヨット及び水上オートバイの陸置場を除く。）
単位：使用期間が１年の場合１区画につき
区分：陸置
艇長：13メートル以上14メートル未満のもの
県内</t>
  </si>
  <si>
    <t>浮桟橋、物揚場及び陸置場（ディンギー型ヨット及び水上オートバイの陸置場を除く。）
単位：使用期間が１年の場合１区画につき
区分：陸置
艇長：14メートル以上15メートル以下のもの
県内</t>
  </si>
  <si>
    <t>浮桟橋、物揚場及び陸置場（ディンギー型ヨット及び水上オートバイの陸置場を除く。）
単位：使用期間が１年の場合１区画につき
区分：陸置
艇長：15メートルを超えるもの
県内</t>
  </si>
  <si>
    <t>543,670円に15メートルを超える１メートルまでごとに36,020円を加算した額</t>
    <phoneticPr fontId="2"/>
  </si>
  <si>
    <t>浮桟橋、物揚場及び陸置場（ディンギー型ヨット及び水上オートバイの陸置場を除く。）
単位：使用期間が１年の場合１区画につき
区分：海上係留
艇長：５メートル未満のもの
県内</t>
  </si>
  <si>
    <t>浮桟橋、物揚場及び陸置場（ディンギー型ヨット及び水上オートバイの陸置場を除く。）
単位：使用期間が１年の場合１区画につき
区分：海上係留
艇長：９メートル以上10メートル未満のもの
県内</t>
    <rPh sb="85" eb="87">
      <t>ミマン</t>
    </rPh>
    <phoneticPr fontId="2"/>
  </si>
  <si>
    <t>浮桟橋、物揚場及び陸置場（ディンギー型ヨット及び水上オートバイの陸置場を除く。）
単位：使用期間が１年の場合１区画につき
区分：海上係留
艇長：10メートル以上11メートル未満のもの
県内</t>
  </si>
  <si>
    <t>浮桟橋、物揚場及び陸置場（ディンギー型ヨット及び水上オートバイの陸置場を除く。）
単位：使用期間が１年の場合１区画につき
区分：海上係留
艇長：11メートル以上12メートル未満のもの
県内</t>
  </si>
  <si>
    <t>浮桟橋、物揚場及び陸置場（ディンギー型ヨット及び水上オートバイの陸置場を除く。）
単位：使用期間が１年の場合１区画につき
区分：海上係留
艇長：12メートル以上13メートル未満のもの
県内</t>
  </si>
  <si>
    <t>浮桟橋、物揚場及び陸置場（ディンギー型ヨット及び水上オートバイの陸置場を除く。）
単位：使用期間が１年の場合１区画につき
区分：海上係留
艇長：13メートル以上14メートル未満のもの
県内</t>
  </si>
  <si>
    <t>浮桟橋、物揚場及び陸置場（ディンギー型ヨット及び水上オートバイの陸置場を除く。）
単位：使用期間が１年の場合１区画につき
区分：海上係留
艇長：14メートル以上15メートル以下のもの
県内</t>
  </si>
  <si>
    <t>浮桟橋、物揚場及び陸置場（ディンギー型ヨット及び水上オートバイの陸置場を除く。）
単位：使用期間が１年の場合１区画につき
区分：海上係留
艇長：15メートルを超えるもの
県内</t>
  </si>
  <si>
    <t>668,620円に15メートルを超える１メートルまでごとに43,240円を加算した額</t>
    <phoneticPr fontId="2"/>
  </si>
  <si>
    <t>803,000円に15メートルを超える１メートルまでごとに52,100円を加算した額</t>
    <phoneticPr fontId="2"/>
  </si>
  <si>
    <t>浮桟橋、物揚場及び陸置場（ディンギー型ヨット及び水上オートバイの陸置場を除く。）
単位：使用期間が１年の場合１区画につき
区分：陸置
艇長：５メートル未満のもの
県外</t>
  </si>
  <si>
    <t>浮桟橋、物揚場及び陸置場（ディンギー型ヨット及び水上オートバイの陸置場を除く。）
単位：使用期間が１年の場合１区画につき
区分：陸置
艇長：９メートル以上10メートル未満のもの
県外</t>
    <rPh sb="83" eb="85">
      <t>ミマン</t>
    </rPh>
    <phoneticPr fontId="2"/>
  </si>
  <si>
    <t>浮桟橋、物揚場及び陸置場（ディンギー型ヨット及び水上オートバイの陸置場を除く。）
単位：使用期間が１年の場合１区画につき
区分：陸置
艇長：10メートル以上11メートル未満のもの
県外</t>
  </si>
  <si>
    <t>浮桟橋、物揚場及び陸置場（ディンギー型ヨット及び水上オートバイの陸置場を除く。）
単位：使用期間が１年の場合１区画につき
区分：陸置
艇長：11メートル以上12メートル未満のもの
県外</t>
  </si>
  <si>
    <t>浮桟橋、物揚場及び陸置場（ディンギー型ヨット及び水上オートバイの陸置場を除く。）
単位：使用期間が１年の場合１区画につき
区分：陸置
艇長：12メートル以上13メートル未満のもの
県外</t>
  </si>
  <si>
    <t>浮桟橋、物揚場及び陸置場（ディンギー型ヨット及び水上オートバイの陸置場を除く。）
単位：使用期間が１年の場合１区画につき
区分：陸置
艇長：13メートル以上14メートル未満のもの
県外</t>
  </si>
  <si>
    <t>浮桟橋、物揚場及び陸置場（ディンギー型ヨット及び水上オートバイの陸置場を除く。）
単位：使用期間が１年の場合１区画につき
区分：陸置
艇長：14メートル以上15メートル以下のもの
県外</t>
  </si>
  <si>
    <t>浮桟橋、物揚場及び陸置場（ディンギー型ヨット及び水上オートバイの陸置場を除く。）
単位：使用期間が１年の場合１区画につき
区分：陸置
艇長：15メートルを超えるもの
県外</t>
  </si>
  <si>
    <t>浮桟橋、物揚場及び陸置場（ディンギー型ヨット及び水上オートバイの陸置場を除く。）
単位：使用期間が１年の場合１区画につき
区分：海上係留
艇長：５メートル未満のもの
県外</t>
  </si>
  <si>
    <t>浮桟橋、物揚場及び陸置場（ディンギー型ヨット及び水上オートバイの陸置場を除く。）
単位：使用期間が１年の場合１区画につき
区分：海上係留
艇長：９メートル以上10メートル未満のもの
県外</t>
    <rPh sb="85" eb="87">
      <t>ミマン</t>
    </rPh>
    <phoneticPr fontId="2"/>
  </si>
  <si>
    <t>浮桟橋、物揚場及び陸置場（ディンギー型ヨット及び水上オートバイの陸置場を除く。）
単位：使用期間が１年の場合１区画につき
区分：海上係留
艇長：10メートル以上11メートル未満のもの
県外</t>
  </si>
  <si>
    <t>浮桟橋、物揚場及び陸置場（ディンギー型ヨット及び水上オートバイの陸置場を除く。）
単位：使用期間が１年の場合１区画につき
区分：海上係留
艇長：11メートル以上12メートル未満のもの
県外</t>
  </si>
  <si>
    <t>浮桟橋、物揚場及び陸置場（ディンギー型ヨット及び水上オートバイの陸置場を除く。）
単位：使用期間が１年の場合１区画につき
区分：海上係留
艇長：12メートル以上13メートル未満のもの
県外</t>
  </si>
  <si>
    <t>浮桟橋、物揚場及び陸置場（ディンギー型ヨット及び水上オートバイの陸置場を除く。）
単位：使用期間が１年の場合１区画につき
区分：海上係留
艇長：13メートル以上14メートル未満のもの
県外</t>
  </si>
  <si>
    <t>浮桟橋、物揚場及び陸置場（ディンギー型ヨット及び水上オートバイの陸置場を除く。）
単位：使用期間が１年の場合１区画につき
区分：海上係留
艇長：14メートル以上15メートル以下のもの
県外</t>
  </si>
  <si>
    <t>浮桟橋、物揚場及び陸置場（ディンギー型ヨット及び水上オートバイの陸置場を除く。）
単位：使用期間が１年の場合１区画につき
区分：海上係留
艇長：15メートルを超えるもの
県外</t>
  </si>
  <si>
    <t>1,003,800円に15メートルを超える１メートルまでごとに65,100円を加算した額</t>
    <phoneticPr fontId="2"/>
  </si>
  <si>
    <t xml:space="preserve">ディンギー型ヨットの陸置場使用料
単位：使用期間が１月未満の場合１区画１日につき
艇長：３メートル未満のもの
</t>
    <phoneticPr fontId="2"/>
  </si>
  <si>
    <t xml:space="preserve">水上オートバイの陸置場使用料
単位：使用期間が１月未満の場合１区画１日につき
</t>
  </si>
  <si>
    <t xml:space="preserve">船舶上下架施設の使用料
単位：上架又は下架１回につき
艇長：5メートル未満のもの
</t>
  </si>
  <si>
    <t>船舶上下架施設の使用料
単位：上架又は下架１回につき
艇長：7メートル以上8メートル未満のもの
県内</t>
  </si>
  <si>
    <t>船舶上下架施設の使用料
単位：上架又は下架１回につき
艇長：8メートル以上9メートル未満のもの
県外</t>
  </si>
  <si>
    <t xml:space="preserve">船舶上下架施設の使用料
単位：上架又は下架１回につき
艇長：9メートル以上10メートル未満のもの
</t>
  </si>
  <si>
    <t>船台使用料
小型
単位：１日につき</t>
    <rPh sb="0" eb="5">
      <t>センダイシヨウリョウ</t>
    </rPh>
    <rPh sb="6" eb="8">
      <t>コガタ</t>
    </rPh>
    <rPh sb="9" eb="11">
      <t>タンイ</t>
    </rPh>
    <rPh sb="13" eb="14">
      <t>ニチ</t>
    </rPh>
    <phoneticPr fontId="2"/>
  </si>
  <si>
    <t>船台使用料
中型
単位：１日につき</t>
    <rPh sb="0" eb="5">
      <t>センダイシヨウリョウ</t>
    </rPh>
    <rPh sb="6" eb="8">
      <t>チュウガタ</t>
    </rPh>
    <rPh sb="9" eb="11">
      <t>タンイ</t>
    </rPh>
    <rPh sb="13" eb="14">
      <t>ニチ</t>
    </rPh>
    <phoneticPr fontId="2"/>
  </si>
  <si>
    <t>船台使用料
大型
単位：１日につき</t>
    <rPh sb="0" eb="5">
      <t>センダイシヨウリョウ</t>
    </rPh>
    <rPh sb="6" eb="8">
      <t>オオガタ</t>
    </rPh>
    <rPh sb="7" eb="8">
      <t>ニチ</t>
    </rPh>
    <phoneticPr fontId="2"/>
  </si>
  <si>
    <t>研修室使用料
単位：１時間につき</t>
    <rPh sb="0" eb="6">
      <t>ケンシュウシツシヨウリョウ</t>
    </rPh>
    <rPh sb="7" eb="9">
      <t>タンイ</t>
    </rPh>
    <rPh sb="11" eb="13">
      <t>ジカン</t>
    </rPh>
    <phoneticPr fontId="2"/>
  </si>
  <si>
    <t>船台置場使用料
単位：１台１日につき</t>
    <rPh sb="0" eb="2">
      <t>センダイ</t>
    </rPh>
    <rPh sb="2" eb="3">
      <t>オ</t>
    </rPh>
    <rPh sb="3" eb="4">
      <t>バ</t>
    </rPh>
    <rPh sb="4" eb="7">
      <t>シヨウリョウ</t>
    </rPh>
    <rPh sb="8" eb="10">
      <t>タンイ</t>
    </rPh>
    <rPh sb="12" eb="13">
      <t>ダイ</t>
    </rPh>
    <rPh sb="14" eb="15">
      <t>ニチ</t>
    </rPh>
    <phoneticPr fontId="2"/>
  </si>
  <si>
    <t>船台置場使用料
単位：１台１月につき</t>
    <rPh sb="0" eb="2">
      <t>センダイ</t>
    </rPh>
    <rPh sb="2" eb="3">
      <t>オ</t>
    </rPh>
    <rPh sb="3" eb="4">
      <t>バ</t>
    </rPh>
    <rPh sb="4" eb="7">
      <t>シヨウリョウ</t>
    </rPh>
    <rPh sb="8" eb="10">
      <t>タンイ</t>
    </rPh>
    <rPh sb="12" eb="13">
      <t>ダイ</t>
    </rPh>
    <rPh sb="14" eb="15">
      <t>ツキ</t>
    </rPh>
    <phoneticPr fontId="2"/>
  </si>
  <si>
    <t>船台置場使用料
単位：１台１年につき</t>
    <rPh sb="0" eb="2">
      <t>センダイ</t>
    </rPh>
    <rPh sb="2" eb="3">
      <t>オ</t>
    </rPh>
    <rPh sb="3" eb="4">
      <t>バ</t>
    </rPh>
    <rPh sb="4" eb="7">
      <t>シヨウリョウ</t>
    </rPh>
    <rPh sb="8" eb="10">
      <t>タンイ</t>
    </rPh>
    <rPh sb="12" eb="13">
      <t>ダイ</t>
    </rPh>
    <rPh sb="14" eb="15">
      <t>ネン</t>
    </rPh>
    <phoneticPr fontId="2"/>
  </si>
  <si>
    <t>船具倉庫使用料
小型
単位：1個1日につき</t>
    <rPh sb="0" eb="4">
      <t>セングソウコ</t>
    </rPh>
    <rPh sb="4" eb="7">
      <t>シヨウリョウ</t>
    </rPh>
    <rPh sb="8" eb="10">
      <t>コガタ</t>
    </rPh>
    <rPh sb="11" eb="13">
      <t>タンイ</t>
    </rPh>
    <rPh sb="15" eb="16">
      <t>コ</t>
    </rPh>
    <rPh sb="17" eb="18">
      <t>ニチ</t>
    </rPh>
    <phoneticPr fontId="2"/>
  </si>
  <si>
    <t>船具倉庫使用料
小型
単位：1個1月につき</t>
    <rPh sb="0" eb="4">
      <t>セングソウコ</t>
    </rPh>
    <rPh sb="4" eb="7">
      <t>シヨウリョウ</t>
    </rPh>
    <rPh sb="8" eb="10">
      <t>コガタ</t>
    </rPh>
    <rPh sb="11" eb="13">
      <t>タンイ</t>
    </rPh>
    <rPh sb="15" eb="16">
      <t>コ</t>
    </rPh>
    <rPh sb="17" eb="18">
      <t>ツキ</t>
    </rPh>
    <phoneticPr fontId="2"/>
  </si>
  <si>
    <t>船具倉庫使用料
小型
単位：1個1年につき</t>
    <rPh sb="0" eb="4">
      <t>セングソウコ</t>
    </rPh>
    <rPh sb="4" eb="7">
      <t>シヨウリョウ</t>
    </rPh>
    <rPh sb="8" eb="10">
      <t>コガタ</t>
    </rPh>
    <rPh sb="11" eb="13">
      <t>タンイ</t>
    </rPh>
    <rPh sb="15" eb="16">
      <t>コ</t>
    </rPh>
    <rPh sb="17" eb="18">
      <t>ネン</t>
    </rPh>
    <phoneticPr fontId="2"/>
  </si>
  <si>
    <t>船具倉庫使用料
大型
単位：1個1日につき</t>
    <rPh sb="0" eb="4">
      <t>セングソウコ</t>
    </rPh>
    <rPh sb="4" eb="7">
      <t>シヨウリョウ</t>
    </rPh>
    <rPh sb="11" eb="13">
      <t>タンイ</t>
    </rPh>
    <rPh sb="15" eb="16">
      <t>コ</t>
    </rPh>
    <rPh sb="17" eb="18">
      <t>ニチ</t>
    </rPh>
    <phoneticPr fontId="2"/>
  </si>
  <si>
    <t>船具倉庫使用料
大型
単位：1個1月につき</t>
    <rPh sb="0" eb="4">
      <t>セングソウコ</t>
    </rPh>
    <rPh sb="4" eb="7">
      <t>シヨウリョウ</t>
    </rPh>
    <rPh sb="11" eb="13">
      <t>タンイ</t>
    </rPh>
    <rPh sb="15" eb="16">
      <t>コ</t>
    </rPh>
    <rPh sb="17" eb="18">
      <t>ツキ</t>
    </rPh>
    <phoneticPr fontId="2"/>
  </si>
  <si>
    <t>船具倉庫使用料
大型
単位：1個1年につき</t>
    <rPh sb="0" eb="4">
      <t>セングソウコ</t>
    </rPh>
    <rPh sb="4" eb="7">
      <t>シヨウリョウ</t>
    </rPh>
    <rPh sb="11" eb="13">
      <t>タンイ</t>
    </rPh>
    <rPh sb="15" eb="16">
      <t>コ</t>
    </rPh>
    <rPh sb="17" eb="18">
      <t>ネン</t>
    </rPh>
    <phoneticPr fontId="2"/>
  </si>
  <si>
    <t>シャワー使用料</t>
    <rPh sb="4" eb="7">
      <t>シヨウリョウ</t>
    </rPh>
    <phoneticPr fontId="2"/>
  </si>
  <si>
    <t xml:space="preserve">ディンギー型ヨットの陸置場使用料
単位：使用期間が１月以上１年未満の場合１区画１月につき
艇長：３メートル未満のもの
</t>
    <rPh sb="40" eb="41">
      <t>ツキ</t>
    </rPh>
    <phoneticPr fontId="2"/>
  </si>
  <si>
    <t xml:space="preserve">水上オートバイの陸置場使用料
単位：使用期間が１月以上１年未満の場合１区画１月につき
</t>
    <rPh sb="38" eb="39">
      <t>ツキ</t>
    </rPh>
    <phoneticPr fontId="2"/>
  </si>
  <si>
    <t>641,800円に15メートルを超える１メートルまでごとに42,000円を加算した額</t>
    <phoneticPr fontId="2"/>
  </si>
  <si>
    <t>802,200円に15メートルを超える１メートルまでごとに52,500円を加算した額</t>
    <phoneticPr fontId="2"/>
  </si>
  <si>
    <t xml:space="preserve">ディンギー型ヨットの陸置場使用料
単位：使用期間が１月以上１年未満の場合１区画１月につき
艇長：５メートル以上のもの
</t>
    <phoneticPr fontId="2"/>
  </si>
  <si>
    <t xml:space="preserve">水上オートバイの陸置場使用料
単位：使用期間が１月以上１年未満の場合１区画１月につき
</t>
    <rPh sb="38" eb="39">
      <t>ツキ</t>
    </rPh>
    <phoneticPr fontId="2"/>
  </si>
  <si>
    <t>※ 前回の見直し作業を行った年度が「令和４年度以前」のもの及び当該行政サービスに係る状況の変化等により、見直しを行う必要があった件数を
　　記入。</t>
    <rPh sb="18" eb="20">
      <t>レイワ</t>
    </rPh>
    <rPh sb="21" eb="22">
      <t>ネン</t>
    </rPh>
    <rPh sb="29" eb="30">
      <t>オヨ</t>
    </rPh>
    <phoneticPr fontId="2"/>
  </si>
  <si>
    <t>令和７年度使用料及び手数料見直し結果　詳細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</si>
</sst>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Red]\(#,##0\)"/>
    <numFmt numFmtId="178" formatCode="#,##0;&quot;△ &quot;#,##0"/>
    <numFmt numFmtId="179" formatCode="0.0%"/>
    <numFmt numFmtId="180" formatCode="[$-411]ge\.m\.d;@"/>
    <numFmt numFmtId="181" formatCode="#,##0.0_ "/>
    <numFmt numFmtId="182" formatCode="#,##0_ "/>
    <numFmt numFmtId="183" formatCode="0_);[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u/>
      <sz val="11"/>
      <color indexed="12"/>
      <name val="ＭＳ Ｐゴシック"/>
      <family val="3"/>
      <charset val="128"/>
    </font>
    <font>
      <sz val="11"/>
      <name val="ＭＳ ゴシック"/>
      <family val="3"/>
      <charset val="128"/>
    </font>
    <font>
      <sz val="6"/>
      <name val="ＭＳ 明朝"/>
      <family val="1"/>
      <charset val="128"/>
    </font>
    <font>
      <sz val="12"/>
      <name val="ＭＳ 明朝"/>
      <family val="1"/>
      <charset val="128"/>
    </font>
    <font>
      <sz val="12"/>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ゴシック"/>
      <family val="3"/>
      <charset val="128"/>
    </font>
    <font>
      <u/>
      <sz val="12"/>
      <color indexed="12"/>
      <name val="ＭＳ Ｐゴシック"/>
      <family val="3"/>
      <charset val="128"/>
    </font>
    <font>
      <sz val="20"/>
      <name val="ＭＳ Ｐゴシック"/>
      <family val="3"/>
      <charset val="128"/>
    </font>
    <font>
      <sz val="12"/>
      <name val="ＭＳ ゴシック"/>
      <family val="3"/>
      <charset val="128"/>
    </font>
    <font>
      <u/>
      <sz val="14"/>
      <color indexed="12"/>
      <name val="ＭＳ Ｐゴシック"/>
      <family val="3"/>
      <charset val="128"/>
    </font>
    <font>
      <b/>
      <sz val="11"/>
      <name val="ＭＳ ゴシック"/>
      <family val="3"/>
      <charset val="128"/>
    </font>
    <font>
      <strike/>
      <sz val="10"/>
      <name val="ＭＳ ゴシック"/>
      <family val="3"/>
      <charset val="128"/>
    </font>
    <font>
      <u/>
      <sz val="12"/>
      <name val="ＭＳ Ｐゴシック"/>
      <family val="3"/>
      <charset val="128"/>
    </font>
    <font>
      <u/>
      <sz val="11"/>
      <name val="ＭＳ Ｐゴシック"/>
      <family val="3"/>
      <charset val="128"/>
    </font>
    <font>
      <sz val="9"/>
      <name val="ＭＳ ゴシック"/>
      <family val="3"/>
      <charset val="128"/>
    </font>
    <font>
      <strike/>
      <sz val="11"/>
      <name val="ＭＳ ゴシック"/>
      <family val="3"/>
      <charset val="128"/>
    </font>
    <font>
      <sz val="11"/>
      <color rgb="FFFF0000"/>
      <name val="ＭＳ ゴシック"/>
      <family val="3"/>
      <charset val="128"/>
    </font>
    <font>
      <sz val="11"/>
      <color theme="1"/>
      <name val="Segoe U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rgb="FF00B0F0"/>
      </left>
      <right style="medium">
        <color rgb="FF00B0F0"/>
      </right>
      <top style="medium">
        <color rgb="FF00B0F0"/>
      </top>
      <bottom style="medium">
        <color rgb="FF00B0F0"/>
      </bottom>
      <diagonal/>
    </border>
  </borders>
  <cellStyleXfs count="46">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9" fillId="0" borderId="0">
      <alignment vertical="center"/>
    </xf>
    <xf numFmtId="0" fontId="28" fillId="4" borderId="0" applyNumberFormat="0" applyBorder="0" applyAlignment="0" applyProtection="0">
      <alignment vertical="center"/>
    </xf>
    <xf numFmtId="0" fontId="9" fillId="0" borderId="0">
      <alignment vertical="center"/>
    </xf>
  </cellStyleXfs>
  <cellXfs count="411">
    <xf numFmtId="0" fontId="0" fillId="0" borderId="0" xfId="0">
      <alignment vertical="center"/>
    </xf>
    <xf numFmtId="0" fontId="0" fillId="0" borderId="0" xfId="0" applyAlignment="1">
      <alignment horizontal="center" vertical="center"/>
    </xf>
    <xf numFmtId="0" fontId="5" fillId="0" borderId="0" xfId="0" applyFont="1" applyAlignment="1">
      <alignment horizontal="right" vertical="center"/>
    </xf>
    <xf numFmtId="0" fontId="1" fillId="0" borderId="0" xfId="0" applyFont="1">
      <alignment vertical="center"/>
    </xf>
    <xf numFmtId="0" fontId="11" fillId="0" borderId="0" xfId="0" applyFont="1">
      <alignment vertical="center"/>
    </xf>
    <xf numFmtId="0" fontId="7" fillId="0" borderId="0" xfId="43" applyFont="1">
      <alignment vertical="center"/>
    </xf>
    <xf numFmtId="0" fontId="7" fillId="0" borderId="0" xfId="43" applyFont="1" applyAlignment="1">
      <alignment horizontal="right" vertical="center"/>
    </xf>
    <xf numFmtId="0" fontId="7" fillId="0" borderId="0" xfId="43" applyFont="1" applyAlignment="1">
      <alignment horizontal="center" vertical="center"/>
    </xf>
    <xf numFmtId="180" fontId="7" fillId="0" borderId="0" xfId="43" applyNumberFormat="1" applyFont="1">
      <alignment vertical="center"/>
    </xf>
    <xf numFmtId="0" fontId="7" fillId="0" borderId="16" xfId="43" applyFont="1" applyBorder="1" applyAlignment="1">
      <alignment vertical="center" shrinkToFit="1"/>
    </xf>
    <xf numFmtId="178" fontId="29" fillId="0" borderId="17" xfId="43" applyNumberFormat="1" applyFont="1" applyBorder="1" applyAlignment="1">
      <alignment horizontal="right" vertical="center" wrapText="1"/>
    </xf>
    <xf numFmtId="0" fontId="7" fillId="24" borderId="21" xfId="43" applyFont="1" applyFill="1" applyBorder="1" applyAlignment="1">
      <alignment vertical="center" shrinkToFit="1"/>
    </xf>
    <xf numFmtId="0" fontId="7" fillId="24" borderId="21" xfId="43" applyFont="1" applyFill="1" applyBorder="1" applyAlignment="1">
      <alignment vertical="center" wrapText="1"/>
    </xf>
    <xf numFmtId="177" fontId="7" fillId="24" borderId="21" xfId="43" applyNumberFormat="1" applyFont="1" applyFill="1" applyBorder="1" applyAlignment="1">
      <alignment vertical="center" shrinkToFit="1"/>
    </xf>
    <xf numFmtId="0" fontId="11" fillId="24" borderId="0" xfId="0" applyFont="1" applyFill="1">
      <alignment vertical="center"/>
    </xf>
    <xf numFmtId="0" fontId="0" fillId="24" borderId="0" xfId="0" applyFill="1">
      <alignment vertical="center"/>
    </xf>
    <xf numFmtId="0" fontId="0" fillId="24" borderId="0" xfId="0" applyFill="1" applyAlignment="1">
      <alignment horizontal="center" vertical="center"/>
    </xf>
    <xf numFmtId="0" fontId="7" fillId="0" borderId="15" xfId="43" applyFont="1" applyBorder="1" applyAlignment="1">
      <alignment vertical="center" shrinkToFit="1"/>
    </xf>
    <xf numFmtId="0" fontId="7" fillId="24" borderId="19" xfId="43" applyFont="1" applyFill="1" applyBorder="1" applyAlignment="1">
      <alignment vertical="center" shrinkToFit="1"/>
    </xf>
    <xf numFmtId="180" fontId="7" fillId="24" borderId="15" xfId="43" applyNumberFormat="1" applyFont="1" applyFill="1" applyBorder="1" applyAlignment="1">
      <alignment vertical="center" shrinkToFit="1"/>
    </xf>
    <xf numFmtId="177" fontId="7" fillId="24" borderId="26" xfId="43" applyNumberFormat="1" applyFont="1" applyFill="1" applyBorder="1" applyAlignment="1">
      <alignment vertical="center" shrinkToFit="1"/>
    </xf>
    <xf numFmtId="0" fontId="7" fillId="0" borderId="13" xfId="43" applyFont="1" applyBorder="1" applyAlignment="1">
      <alignment vertical="center" shrinkToFit="1"/>
    </xf>
    <xf numFmtId="0" fontId="7" fillId="24" borderId="11" xfId="43" applyFont="1" applyFill="1" applyBorder="1" applyAlignment="1">
      <alignment vertical="center" shrinkToFit="1"/>
    </xf>
    <xf numFmtId="180" fontId="7" fillId="24" borderId="13" xfId="43" applyNumberFormat="1" applyFont="1" applyFill="1" applyBorder="1" applyAlignment="1">
      <alignment vertical="center" shrinkToFit="1"/>
    </xf>
    <xf numFmtId="177" fontId="7" fillId="24" borderId="24" xfId="43" applyNumberFormat="1" applyFont="1" applyFill="1" applyBorder="1" applyAlignment="1">
      <alignment vertical="center" shrinkToFit="1"/>
    </xf>
    <xf numFmtId="177" fontId="7" fillId="24" borderId="11" xfId="43" applyNumberFormat="1" applyFont="1" applyFill="1" applyBorder="1" applyAlignment="1">
      <alignment vertical="center" shrinkToFit="1"/>
    </xf>
    <xf numFmtId="180" fontId="7" fillId="24" borderId="16" xfId="43" applyNumberFormat="1" applyFont="1" applyFill="1" applyBorder="1" applyAlignment="1">
      <alignment vertical="center" shrinkToFit="1"/>
    </xf>
    <xf numFmtId="177" fontId="7" fillId="24" borderId="29" xfId="43" applyNumberFormat="1" applyFont="1" applyFill="1" applyBorder="1" applyAlignment="1">
      <alignment vertical="center" shrinkToFit="1"/>
    </xf>
    <xf numFmtId="0" fontId="7" fillId="24" borderId="19" xfId="43" applyFont="1" applyFill="1" applyBorder="1" applyAlignment="1">
      <alignment vertical="center" wrapText="1"/>
    </xf>
    <xf numFmtId="177" fontId="7" fillId="24" borderId="20" xfId="43" applyNumberFormat="1" applyFont="1" applyFill="1" applyBorder="1" applyAlignment="1">
      <alignment vertical="center" shrinkToFit="1"/>
    </xf>
    <xf numFmtId="177" fontId="7" fillId="24" borderId="19" xfId="43" applyNumberFormat="1" applyFont="1" applyFill="1" applyBorder="1" applyAlignment="1">
      <alignment vertical="center" shrinkToFit="1"/>
    </xf>
    <xf numFmtId="0" fontId="7" fillId="24" borderId="11" xfId="43" applyFont="1" applyFill="1" applyBorder="1" applyAlignment="1">
      <alignment vertical="center" wrapText="1"/>
    </xf>
    <xf numFmtId="177" fontId="7" fillId="24" borderId="18" xfId="43" applyNumberFormat="1" applyFont="1" applyFill="1" applyBorder="1" applyAlignment="1">
      <alignment vertical="center" shrinkToFit="1"/>
    </xf>
    <xf numFmtId="177" fontId="7" fillId="24" borderId="28" xfId="43" applyNumberFormat="1" applyFont="1" applyFill="1" applyBorder="1" applyAlignment="1">
      <alignment vertical="center" shrinkToFit="1"/>
    </xf>
    <xf numFmtId="0" fontId="4" fillId="0" borderId="0" xfId="0" applyFont="1" applyAlignment="1">
      <alignment horizontal="center" vertical="center" wrapText="1"/>
    </xf>
    <xf numFmtId="176" fontId="4" fillId="0" borderId="0" xfId="34" applyNumberFormat="1" applyFont="1" applyFill="1" applyBorder="1">
      <alignment vertical="center"/>
    </xf>
    <xf numFmtId="0" fontId="0" fillId="25" borderId="11" xfId="0" applyFill="1" applyBorder="1" applyAlignment="1">
      <alignment horizontal="center" vertical="center"/>
    </xf>
    <xf numFmtId="0" fontId="11" fillId="25" borderId="11" xfId="0" applyFont="1" applyFill="1" applyBorder="1" applyAlignment="1">
      <alignment horizontal="center" vertical="center"/>
    </xf>
    <xf numFmtId="0" fontId="11" fillId="25" borderId="11" xfId="0" applyFont="1" applyFill="1" applyBorder="1" applyAlignment="1">
      <alignment horizontal="center" vertical="center" wrapText="1"/>
    </xf>
    <xf numFmtId="0" fontId="0" fillId="25" borderId="11" xfId="0" applyFill="1" applyBorder="1" applyAlignment="1">
      <alignment horizontal="center" vertical="center" wrapText="1"/>
    </xf>
    <xf numFmtId="0" fontId="1" fillId="24" borderId="0" xfId="0" applyFont="1" applyFill="1">
      <alignment vertical="center"/>
    </xf>
    <xf numFmtId="0" fontId="5" fillId="24" borderId="12" xfId="0" applyFont="1" applyFill="1" applyBorder="1">
      <alignment vertical="center"/>
    </xf>
    <xf numFmtId="0" fontId="0" fillId="24" borderId="12" xfId="0" applyFill="1" applyBorder="1">
      <alignment vertical="center"/>
    </xf>
    <xf numFmtId="0" fontId="11" fillId="24" borderId="12" xfId="0" applyFont="1" applyFill="1" applyBorder="1">
      <alignment vertical="center"/>
    </xf>
    <xf numFmtId="0" fontId="11" fillId="24" borderId="0" xfId="0" applyFont="1" applyFill="1" applyAlignment="1">
      <alignment horizontal="right" vertical="center"/>
    </xf>
    <xf numFmtId="0" fontId="11" fillId="24" borderId="11" xfId="0" applyFont="1" applyFill="1" applyBorder="1" applyAlignment="1">
      <alignment horizontal="center" vertical="center"/>
    </xf>
    <xf numFmtId="0" fontId="11" fillId="24" borderId="11" xfId="0" applyFont="1" applyFill="1" applyBorder="1" applyAlignment="1">
      <alignment horizontal="center" vertical="center" wrapText="1"/>
    </xf>
    <xf numFmtId="0" fontId="0" fillId="24" borderId="11" xfId="0" applyFill="1" applyBorder="1" applyAlignment="1">
      <alignment horizontal="center" vertical="center" wrapText="1"/>
    </xf>
    <xf numFmtId="0" fontId="11" fillId="24" borderId="11" xfId="0" applyFont="1" applyFill="1" applyBorder="1">
      <alignment vertical="center"/>
    </xf>
    <xf numFmtId="0" fontId="11" fillId="24" borderId="11" xfId="0" applyFont="1" applyFill="1" applyBorder="1" applyAlignment="1">
      <alignment vertical="center" wrapText="1"/>
    </xf>
    <xf numFmtId="0" fontId="11" fillId="24" borderId="10" xfId="0" applyFont="1" applyFill="1" applyBorder="1">
      <alignment vertical="center"/>
    </xf>
    <xf numFmtId="0" fontId="11" fillId="24" borderId="10" xfId="0" applyFont="1" applyFill="1" applyBorder="1" applyAlignment="1">
      <alignment vertical="center" wrapText="1"/>
    </xf>
    <xf numFmtId="0" fontId="11" fillId="24" borderId="10" xfId="0" applyFont="1" applyFill="1" applyBorder="1" applyAlignment="1">
      <alignment horizontal="center" vertical="center"/>
    </xf>
    <xf numFmtId="0" fontId="11" fillId="24" borderId="0" xfId="0" applyFont="1" applyFill="1" applyAlignment="1">
      <alignment vertical="center" wrapText="1"/>
    </xf>
    <xf numFmtId="0" fontId="11" fillId="24" borderId="0" xfId="0" applyFont="1" applyFill="1" applyAlignment="1">
      <alignment horizontal="center" vertical="center"/>
    </xf>
    <xf numFmtId="0" fontId="6" fillId="24" borderId="0" xfId="28" applyFill="1" applyBorder="1" applyAlignment="1" applyProtection="1">
      <alignment horizontal="center" vertical="center"/>
    </xf>
    <xf numFmtId="0" fontId="30" fillId="24" borderId="0" xfId="28" applyFont="1" applyFill="1" applyBorder="1" applyAlignment="1" applyProtection="1">
      <alignment horizontal="left" vertical="center" wrapText="1"/>
    </xf>
    <xf numFmtId="0" fontId="11" fillId="25" borderId="49" xfId="0" applyFont="1" applyFill="1" applyBorder="1">
      <alignment vertical="center"/>
    </xf>
    <xf numFmtId="0" fontId="11" fillId="24" borderId="53" xfId="0" applyFont="1" applyFill="1" applyBorder="1" applyAlignment="1">
      <alignment vertical="center" wrapText="1"/>
    </xf>
    <xf numFmtId="0" fontId="11" fillId="24" borderId="53" xfId="0" applyFont="1" applyFill="1" applyBorder="1" applyAlignment="1">
      <alignment horizontal="center" vertical="center" wrapText="1"/>
    </xf>
    <xf numFmtId="0" fontId="11" fillId="24" borderId="53" xfId="0" applyFont="1" applyFill="1" applyBorder="1" applyAlignment="1">
      <alignment horizontal="center" vertical="center"/>
    </xf>
    <xf numFmtId="0" fontId="11" fillId="24" borderId="53" xfId="0" applyFont="1" applyFill="1" applyBorder="1">
      <alignment vertical="center"/>
    </xf>
    <xf numFmtId="0" fontId="7" fillId="24" borderId="0" xfId="43" applyFont="1" applyFill="1">
      <alignment vertical="center"/>
    </xf>
    <xf numFmtId="180" fontId="7" fillId="24" borderId="0" xfId="43" applyNumberFormat="1" applyFont="1" applyFill="1">
      <alignment vertical="center"/>
    </xf>
    <xf numFmtId="178" fontId="29" fillId="0" borderId="57" xfId="43" applyNumberFormat="1" applyFont="1" applyBorder="1" applyAlignment="1">
      <alignment horizontal="right" vertical="center" wrapText="1"/>
    </xf>
    <xf numFmtId="177" fontId="7" fillId="24" borderId="58" xfId="43" applyNumberFormat="1" applyFont="1" applyFill="1" applyBorder="1" applyAlignment="1">
      <alignment vertical="center" shrinkToFit="1"/>
    </xf>
    <xf numFmtId="177" fontId="7" fillId="24" borderId="25" xfId="43" applyNumberFormat="1" applyFont="1" applyFill="1" applyBorder="1" applyAlignment="1">
      <alignment vertical="center" shrinkToFit="1"/>
    </xf>
    <xf numFmtId="177" fontId="7" fillId="24" borderId="30" xfId="43" applyNumberFormat="1" applyFont="1" applyFill="1" applyBorder="1" applyAlignment="1">
      <alignment vertical="center" shrinkToFit="1"/>
    </xf>
    <xf numFmtId="178" fontId="29" fillId="0" borderId="67" xfId="43" applyNumberFormat="1" applyFont="1" applyBorder="1" applyAlignment="1">
      <alignment horizontal="right" vertical="center" wrapText="1"/>
    </xf>
    <xf numFmtId="0" fontId="7" fillId="27" borderId="13" xfId="43" applyFont="1" applyFill="1" applyBorder="1" applyAlignment="1">
      <alignment horizontal="center" vertical="center"/>
    </xf>
    <xf numFmtId="0" fontId="7" fillId="27" borderId="11" xfId="43" applyFont="1" applyFill="1" applyBorder="1" applyAlignment="1">
      <alignment horizontal="center" vertical="center"/>
    </xf>
    <xf numFmtId="0" fontId="7" fillId="27" borderId="14" xfId="43" applyFont="1" applyFill="1" applyBorder="1" applyAlignment="1">
      <alignment horizontal="center" vertical="center"/>
    </xf>
    <xf numFmtId="180" fontId="7" fillId="27" borderId="13" xfId="43" applyNumberFormat="1" applyFont="1" applyFill="1" applyBorder="1" applyAlignment="1">
      <alignment horizontal="center" vertical="center"/>
    </xf>
    <xf numFmtId="180" fontId="7" fillId="27" borderId="18" xfId="43" applyNumberFormat="1" applyFont="1" applyFill="1" applyBorder="1" applyAlignment="1">
      <alignment horizontal="center" vertical="center"/>
    </xf>
    <xf numFmtId="180" fontId="7" fillId="27" borderId="24" xfId="43" applyNumberFormat="1" applyFont="1" applyFill="1" applyBorder="1" applyAlignment="1">
      <alignment horizontal="center" vertical="center"/>
    </xf>
    <xf numFmtId="178" fontId="7" fillId="27" borderId="60" xfId="43" applyNumberFormat="1" applyFont="1" applyFill="1" applyBorder="1" applyAlignment="1">
      <alignment horizontal="center" vertical="center"/>
    </xf>
    <xf numFmtId="178" fontId="7" fillId="27" borderId="25" xfId="43" applyNumberFormat="1" applyFont="1" applyFill="1" applyBorder="1" applyAlignment="1">
      <alignment horizontal="center" vertical="center"/>
    </xf>
    <xf numFmtId="178" fontId="7" fillId="27" borderId="18" xfId="43" applyNumberFormat="1" applyFont="1" applyFill="1" applyBorder="1" applyAlignment="1">
      <alignment horizontal="center" vertical="center"/>
    </xf>
    <xf numFmtId="179" fontId="7" fillId="27" borderId="66" xfId="43" applyNumberFormat="1" applyFont="1" applyFill="1" applyBorder="1" applyAlignment="1">
      <alignment horizontal="right" vertical="center" shrinkToFit="1"/>
    </xf>
    <xf numFmtId="179" fontId="7" fillId="27" borderId="65" xfId="43" applyNumberFormat="1" applyFont="1" applyFill="1" applyBorder="1" applyAlignment="1">
      <alignment vertical="center" shrinkToFit="1"/>
    </xf>
    <xf numFmtId="179" fontId="7" fillId="27" borderId="63" xfId="43" applyNumberFormat="1" applyFont="1" applyFill="1" applyBorder="1" applyAlignment="1">
      <alignment vertical="center" shrinkToFit="1"/>
    </xf>
    <xf numFmtId="179" fontId="7" fillId="27" borderId="64" xfId="43" applyNumberFormat="1" applyFont="1" applyFill="1" applyBorder="1" applyAlignment="1">
      <alignment vertical="center" shrinkToFit="1"/>
    </xf>
    <xf numFmtId="179" fontId="7" fillId="27" borderId="44" xfId="43" applyNumberFormat="1" applyFont="1" applyFill="1" applyBorder="1" applyAlignment="1">
      <alignment horizontal="right" vertical="center" shrinkToFit="1"/>
    </xf>
    <xf numFmtId="179" fontId="7" fillId="27" borderId="27" xfId="43" applyNumberFormat="1" applyFont="1" applyFill="1" applyBorder="1" applyAlignment="1">
      <alignment vertical="center" shrinkToFit="1"/>
    </xf>
    <xf numFmtId="179" fontId="7" fillId="27" borderId="31" xfId="43" applyNumberFormat="1" applyFont="1" applyFill="1" applyBorder="1" applyAlignment="1">
      <alignment vertical="center" shrinkToFit="1"/>
    </xf>
    <xf numFmtId="179" fontId="7" fillId="27" borderId="22" xfId="43" applyNumberFormat="1" applyFont="1" applyFill="1" applyBorder="1" applyAlignment="1">
      <alignment vertical="center" shrinkToFit="1"/>
    </xf>
    <xf numFmtId="0" fontId="31" fillId="24" borderId="11" xfId="0" applyFont="1" applyFill="1" applyBorder="1" applyAlignment="1">
      <alignment horizontal="center" vertical="center" wrapText="1"/>
    </xf>
    <xf numFmtId="0" fontId="6" fillId="24" borderId="0" xfId="28" applyFill="1" applyBorder="1" applyAlignment="1" applyProtection="1">
      <alignment horizontal="left" vertical="center"/>
    </xf>
    <xf numFmtId="0" fontId="7" fillId="0" borderId="51" xfId="43" applyFont="1" applyBorder="1" applyAlignment="1">
      <alignment vertical="center" shrinkToFit="1"/>
    </xf>
    <xf numFmtId="0" fontId="7" fillId="24" borderId="49" xfId="43" applyFont="1" applyFill="1" applyBorder="1" applyAlignment="1">
      <alignment vertical="center" shrinkToFit="1"/>
    </xf>
    <xf numFmtId="0" fontId="7" fillId="24" borderId="49" xfId="43" applyFont="1" applyFill="1" applyBorder="1" applyAlignment="1">
      <alignment vertical="center" wrapText="1"/>
    </xf>
    <xf numFmtId="180" fontId="7" fillId="24" borderId="51" xfId="43" applyNumberFormat="1" applyFont="1" applyFill="1" applyBorder="1" applyAlignment="1">
      <alignment vertical="center" shrinkToFit="1"/>
    </xf>
    <xf numFmtId="0" fontId="7" fillId="24" borderId="49" xfId="43" applyFont="1" applyFill="1" applyBorder="1" applyAlignment="1">
      <alignment vertical="center" wrapText="1" shrinkToFit="1"/>
    </xf>
    <xf numFmtId="177" fontId="7" fillId="24" borderId="26" xfId="43" applyNumberFormat="1" applyFont="1" applyFill="1" applyBorder="1" applyAlignment="1">
      <alignment horizontal="right" vertical="center" shrinkToFit="1"/>
    </xf>
    <xf numFmtId="179" fontId="7" fillId="27" borderId="65" xfId="43" applyNumberFormat="1" applyFont="1" applyFill="1" applyBorder="1" applyAlignment="1">
      <alignment horizontal="right" vertical="center" shrinkToFit="1"/>
    </xf>
    <xf numFmtId="177" fontId="7" fillId="24" borderId="58" xfId="43" applyNumberFormat="1" applyFont="1" applyFill="1" applyBorder="1" applyAlignment="1">
      <alignment horizontal="right" vertical="center" shrinkToFit="1"/>
    </xf>
    <xf numFmtId="177" fontId="7" fillId="24" borderId="19" xfId="43" applyNumberFormat="1" applyFont="1" applyFill="1" applyBorder="1" applyAlignment="1">
      <alignment horizontal="right" vertical="center" shrinkToFit="1"/>
    </xf>
    <xf numFmtId="179" fontId="7" fillId="27" borderId="27" xfId="43" applyNumberFormat="1" applyFont="1" applyFill="1" applyBorder="1" applyAlignment="1">
      <alignment horizontal="right" vertical="center" shrinkToFit="1"/>
    </xf>
    <xf numFmtId="177" fontId="7" fillId="24" borderId="12" xfId="43" applyNumberFormat="1" applyFont="1" applyFill="1" applyBorder="1" applyAlignment="1">
      <alignment horizontal="right" vertical="center" shrinkToFit="1"/>
    </xf>
    <xf numFmtId="177" fontId="7" fillId="24" borderId="54" xfId="43" applyNumberFormat="1" applyFont="1" applyFill="1" applyBorder="1" applyAlignment="1">
      <alignment horizontal="right" vertical="center" shrinkToFit="1"/>
    </xf>
    <xf numFmtId="177" fontId="7" fillId="24" borderId="49" xfId="43" applyNumberFormat="1" applyFont="1" applyFill="1" applyBorder="1" applyAlignment="1">
      <alignment horizontal="right" vertical="center" shrinkToFit="1"/>
    </xf>
    <xf numFmtId="179" fontId="7" fillId="27" borderId="52" xfId="43" applyNumberFormat="1" applyFont="1" applyFill="1" applyBorder="1" applyAlignment="1">
      <alignment horizontal="right" vertical="center" shrinkToFit="1"/>
    </xf>
    <xf numFmtId="179" fontId="7" fillId="27" borderId="60" xfId="43" applyNumberFormat="1" applyFont="1" applyFill="1" applyBorder="1" applyAlignment="1">
      <alignment horizontal="right" vertical="center" shrinkToFit="1"/>
    </xf>
    <xf numFmtId="0" fontId="7" fillId="0" borderId="37" xfId="43" applyFont="1" applyBorder="1" applyAlignment="1">
      <alignment vertical="center" shrinkToFit="1"/>
    </xf>
    <xf numFmtId="0" fontId="7" fillId="24" borderId="42" xfId="43" applyFont="1" applyFill="1" applyBorder="1" applyAlignment="1">
      <alignment vertical="center" wrapText="1"/>
    </xf>
    <xf numFmtId="177" fontId="7" fillId="24" borderId="68" xfId="43" applyNumberFormat="1" applyFont="1" applyFill="1" applyBorder="1" applyAlignment="1">
      <alignment horizontal="right" vertical="center" shrinkToFit="1"/>
    </xf>
    <xf numFmtId="177" fontId="7" fillId="24" borderId="42" xfId="43" applyNumberFormat="1" applyFont="1" applyFill="1" applyBorder="1" applyAlignment="1">
      <alignment horizontal="right" vertical="center" shrinkToFit="1"/>
    </xf>
    <xf numFmtId="0" fontId="0" fillId="24" borderId="11" xfId="0" applyFill="1" applyBorder="1">
      <alignment vertical="center"/>
    </xf>
    <xf numFmtId="0" fontId="11" fillId="24" borderId="11" xfId="0" applyFont="1" applyFill="1" applyBorder="1" applyAlignment="1">
      <alignment horizontal="left" vertical="center" wrapText="1"/>
    </xf>
    <xf numFmtId="0" fontId="10" fillId="24" borderId="11" xfId="0" applyFont="1" applyFill="1" applyBorder="1">
      <alignment vertical="center"/>
    </xf>
    <xf numFmtId="0" fontId="10" fillId="24" borderId="11" xfId="0" applyFont="1" applyFill="1" applyBorder="1" applyAlignment="1">
      <alignment horizontal="right" vertical="center"/>
    </xf>
    <xf numFmtId="0" fontId="10" fillId="24" borderId="53" xfId="0" applyFont="1" applyFill="1" applyBorder="1">
      <alignment vertical="center"/>
    </xf>
    <xf numFmtId="0" fontId="10" fillId="25" borderId="49" xfId="0" applyFont="1" applyFill="1" applyBorder="1">
      <alignment vertical="center"/>
    </xf>
    <xf numFmtId="177" fontId="32" fillId="24" borderId="20" xfId="43" applyNumberFormat="1" applyFont="1" applyFill="1" applyBorder="1" applyAlignment="1">
      <alignment vertical="center" shrinkToFit="1"/>
    </xf>
    <xf numFmtId="177" fontId="32" fillId="24" borderId="20" xfId="43" applyNumberFormat="1" applyFont="1" applyFill="1" applyBorder="1" applyAlignment="1">
      <alignment horizontal="right" vertical="center" shrinkToFit="1"/>
    </xf>
    <xf numFmtId="177" fontId="32" fillId="24" borderId="48" xfId="43" applyNumberFormat="1" applyFont="1" applyFill="1" applyBorder="1" applyAlignment="1">
      <alignment horizontal="right" vertical="center" shrinkToFit="1"/>
    </xf>
    <xf numFmtId="0" fontId="0" fillId="24" borderId="11" xfId="0" applyFill="1" applyBorder="1" applyAlignment="1">
      <alignment horizontal="left" vertical="center" wrapText="1"/>
    </xf>
    <xf numFmtId="0" fontId="7" fillId="24" borderId="49" xfId="43" applyFont="1" applyFill="1" applyBorder="1" applyAlignment="1">
      <alignment horizontal="left" vertical="center" wrapText="1"/>
    </xf>
    <xf numFmtId="0" fontId="7" fillId="24" borderId="49" xfId="43" applyFont="1" applyFill="1" applyBorder="1" applyAlignment="1">
      <alignment horizontal="left" vertical="center" wrapText="1" shrinkToFit="1"/>
    </xf>
    <xf numFmtId="0" fontId="7" fillId="24" borderId="11" xfId="43" applyFont="1" applyFill="1" applyBorder="1" applyAlignment="1">
      <alignment horizontal="left" vertical="center" wrapText="1" shrinkToFit="1"/>
    </xf>
    <xf numFmtId="0" fontId="7" fillId="24" borderId="11" xfId="43" applyFont="1" applyFill="1" applyBorder="1" applyAlignment="1">
      <alignment horizontal="left" vertical="center" wrapText="1"/>
    </xf>
    <xf numFmtId="177" fontId="32" fillId="24" borderId="18" xfId="43" applyNumberFormat="1" applyFont="1" applyFill="1" applyBorder="1" applyAlignment="1">
      <alignment horizontal="right" vertical="center" shrinkToFit="1"/>
    </xf>
    <xf numFmtId="177" fontId="7" fillId="24" borderId="24" xfId="43" applyNumberFormat="1" applyFont="1" applyFill="1" applyBorder="1" applyAlignment="1">
      <alignment horizontal="right" vertical="center" shrinkToFit="1"/>
    </xf>
    <xf numFmtId="179" fontId="7" fillId="27" borderId="63" xfId="43" applyNumberFormat="1" applyFont="1" applyFill="1" applyBorder="1" applyAlignment="1">
      <alignment horizontal="right" vertical="center" shrinkToFit="1"/>
    </xf>
    <xf numFmtId="177" fontId="7" fillId="24" borderId="25" xfId="43" applyNumberFormat="1" applyFont="1" applyFill="1" applyBorder="1" applyAlignment="1">
      <alignment horizontal="right" vertical="center" shrinkToFit="1"/>
    </xf>
    <xf numFmtId="177" fontId="7" fillId="24" borderId="11" xfId="43" applyNumberFormat="1" applyFont="1" applyFill="1" applyBorder="1" applyAlignment="1">
      <alignment horizontal="right" vertical="center" shrinkToFit="1"/>
    </xf>
    <xf numFmtId="179" fontId="7" fillId="27" borderId="31" xfId="43" applyNumberFormat="1" applyFont="1" applyFill="1" applyBorder="1" applyAlignment="1">
      <alignment horizontal="right" vertical="center" shrinkToFit="1"/>
    </xf>
    <xf numFmtId="181" fontId="7" fillId="27" borderId="65" xfId="43" applyNumberFormat="1" applyFont="1" applyFill="1" applyBorder="1" applyAlignment="1">
      <alignment horizontal="right" vertical="center" shrinkToFit="1"/>
    </xf>
    <xf numFmtId="0" fontId="0" fillId="24" borderId="11" xfId="0" applyFill="1" applyBorder="1" applyAlignment="1">
      <alignment vertical="center" wrapText="1"/>
    </xf>
    <xf numFmtId="0" fontId="0" fillId="24" borderId="11" xfId="0" applyFill="1" applyBorder="1" applyAlignment="1">
      <alignment horizontal="center" vertical="center"/>
    </xf>
    <xf numFmtId="0" fontId="10" fillId="24" borderId="53" xfId="0" applyFont="1" applyFill="1" applyBorder="1" applyAlignment="1">
      <alignment horizontal="right" vertical="center"/>
    </xf>
    <xf numFmtId="0" fontId="10" fillId="24" borderId="0" xfId="0" applyFont="1" applyFill="1" applyAlignment="1">
      <alignment horizontal="center" vertical="center"/>
    </xf>
    <xf numFmtId="0" fontId="6" fillId="24" borderId="0" xfId="28" applyFill="1" applyBorder="1" applyAlignment="1" applyProtection="1">
      <alignment horizontal="right" vertical="center"/>
    </xf>
    <xf numFmtId="0" fontId="30" fillId="24" borderId="0" xfId="28" applyFont="1" applyFill="1" applyBorder="1" applyAlignment="1" applyProtection="1">
      <alignment horizontal="right" vertical="center"/>
    </xf>
    <xf numFmtId="0" fontId="10" fillId="24" borderId="0" xfId="0" applyFont="1" applyFill="1">
      <alignment vertical="center"/>
    </xf>
    <xf numFmtId="0" fontId="10" fillId="24" borderId="0" xfId="0" applyFont="1" applyFill="1" applyAlignment="1">
      <alignment horizontal="right" vertical="center"/>
    </xf>
    <xf numFmtId="180" fontId="32" fillId="27" borderId="24" xfId="43" applyNumberFormat="1" applyFont="1" applyFill="1" applyBorder="1" applyAlignment="1">
      <alignment horizontal="center" vertical="center"/>
    </xf>
    <xf numFmtId="0" fontId="32" fillId="24" borderId="0" xfId="43" applyFont="1" applyFill="1">
      <alignment vertical="center"/>
    </xf>
    <xf numFmtId="0" fontId="32" fillId="0" borderId="0" xfId="43" applyFont="1">
      <alignment vertical="center"/>
    </xf>
    <xf numFmtId="0" fontId="7" fillId="0" borderId="49" xfId="43" applyFont="1" applyBorder="1" applyAlignment="1">
      <alignment horizontal="left" vertical="center" wrapText="1"/>
    </xf>
    <xf numFmtId="0" fontId="7" fillId="0" borderId="49" xfId="43" applyFont="1" applyBorder="1" applyAlignment="1">
      <alignment vertical="center" shrinkToFit="1"/>
    </xf>
    <xf numFmtId="180" fontId="7" fillId="0" borderId="51" xfId="43" applyNumberFormat="1" applyFont="1" applyBorder="1" applyAlignment="1">
      <alignment vertical="center" shrinkToFit="1"/>
    </xf>
    <xf numFmtId="177" fontId="32" fillId="0" borderId="48" xfId="43" applyNumberFormat="1" applyFont="1" applyBorder="1" applyAlignment="1">
      <alignment horizontal="right" vertical="center" shrinkToFit="1"/>
    </xf>
    <xf numFmtId="177" fontId="32" fillId="0" borderId="18" xfId="43" applyNumberFormat="1" applyFont="1" applyBorder="1" applyAlignment="1">
      <alignment horizontal="right" vertical="center" shrinkToFit="1"/>
    </xf>
    <xf numFmtId="0" fontId="7" fillId="24" borderId="21" xfId="43" applyFont="1" applyFill="1" applyBorder="1" applyAlignment="1">
      <alignment horizontal="left" vertical="center" wrapText="1" shrinkToFit="1"/>
    </xf>
    <xf numFmtId="0" fontId="7" fillId="24" borderId="21" xfId="43" applyFont="1" applyFill="1" applyBorder="1" applyAlignment="1">
      <alignment horizontal="left" vertical="center" wrapText="1"/>
    </xf>
    <xf numFmtId="177" fontId="32" fillId="0" borderId="28" xfId="43" applyNumberFormat="1" applyFont="1" applyBorder="1" applyAlignment="1">
      <alignment horizontal="right" vertical="center" shrinkToFit="1"/>
    </xf>
    <xf numFmtId="179" fontId="7" fillId="27" borderId="64" xfId="43" applyNumberFormat="1" applyFont="1" applyFill="1" applyBorder="1" applyAlignment="1">
      <alignment horizontal="right" vertical="center" shrinkToFit="1"/>
    </xf>
    <xf numFmtId="177" fontId="7" fillId="24" borderId="30" xfId="43" applyNumberFormat="1" applyFont="1" applyFill="1" applyBorder="1" applyAlignment="1">
      <alignment horizontal="right" vertical="center" shrinkToFit="1"/>
    </xf>
    <xf numFmtId="177" fontId="7" fillId="24" borderId="21" xfId="43" applyNumberFormat="1" applyFont="1" applyFill="1" applyBorder="1" applyAlignment="1">
      <alignment horizontal="right" vertical="center" shrinkToFit="1"/>
    </xf>
    <xf numFmtId="179" fontId="7" fillId="27" borderId="22" xfId="43" applyNumberFormat="1" applyFont="1" applyFill="1" applyBorder="1" applyAlignment="1">
      <alignment horizontal="right" vertical="center" shrinkToFit="1"/>
    </xf>
    <xf numFmtId="0" fontId="5" fillId="24" borderId="0" xfId="0" applyFont="1" applyFill="1">
      <alignment vertical="center"/>
    </xf>
    <xf numFmtId="0" fontId="11" fillId="0" borderId="11" xfId="0" applyFont="1" applyBorder="1" applyAlignment="1">
      <alignment vertical="center" wrapText="1"/>
    </xf>
    <xf numFmtId="0" fontId="11" fillId="24" borderId="0" xfId="0" applyFont="1" applyFill="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24" borderId="0" xfId="0" applyFill="1" applyAlignment="1"/>
    <xf numFmtId="0" fontId="5" fillId="26" borderId="11" xfId="0" applyFont="1" applyFill="1" applyBorder="1" applyAlignment="1">
      <alignment horizontal="center" vertical="center"/>
    </xf>
    <xf numFmtId="0" fontId="5" fillId="26" borderId="11" xfId="0" applyFont="1" applyFill="1" applyBorder="1" applyAlignment="1">
      <alignment horizontal="center" vertical="center" wrapText="1"/>
    </xf>
    <xf numFmtId="0" fontId="5" fillId="0" borderId="11" xfId="0" applyFont="1" applyBorder="1" applyAlignment="1">
      <alignment horizontal="center" vertical="center"/>
    </xf>
    <xf numFmtId="176" fontId="5" fillId="0" borderId="11" xfId="34" applyNumberFormat="1" applyFont="1" applyBorder="1">
      <alignment vertical="center"/>
    </xf>
    <xf numFmtId="0" fontId="5" fillId="26" borderId="14" xfId="0" applyFont="1" applyFill="1" applyBorder="1" applyAlignment="1">
      <alignment horizontal="center" vertical="center"/>
    </xf>
    <xf numFmtId="0" fontId="33" fillId="0" borderId="14" xfId="28" applyFont="1" applyBorder="1" applyAlignment="1" applyProtection="1">
      <alignment vertical="center"/>
    </xf>
    <xf numFmtId="0" fontId="5" fillId="26" borderId="69" xfId="0" applyFont="1" applyFill="1" applyBorder="1" applyAlignment="1">
      <alignment horizontal="center" vertical="center" wrapText="1"/>
    </xf>
    <xf numFmtId="176" fontId="5" fillId="0" borderId="70" xfId="34" applyNumberFormat="1" applyFont="1" applyBorder="1">
      <alignment vertical="center"/>
    </xf>
    <xf numFmtId="0" fontId="33" fillId="0" borderId="38" xfId="28" applyFont="1" applyBorder="1" applyAlignment="1" applyProtection="1">
      <alignment vertical="center"/>
    </xf>
    <xf numFmtId="176" fontId="5" fillId="0" borderId="71" xfId="34" applyNumberFormat="1" applyFont="1" applyBorder="1">
      <alignment vertical="center"/>
    </xf>
    <xf numFmtId="176" fontId="5" fillId="0" borderId="40" xfId="34" applyNumberFormat="1" applyFont="1" applyBorder="1">
      <alignment vertical="center"/>
    </xf>
    <xf numFmtId="0" fontId="5" fillId="26" borderId="72" xfId="0" applyFont="1" applyFill="1" applyBorder="1">
      <alignment vertical="center"/>
    </xf>
    <xf numFmtId="0" fontId="5" fillId="26" borderId="73" xfId="0" applyFont="1" applyFill="1" applyBorder="1" applyAlignment="1">
      <alignment horizontal="center" vertical="center"/>
    </xf>
    <xf numFmtId="176" fontId="5" fillId="26" borderId="74" xfId="34" applyNumberFormat="1" applyFont="1" applyFill="1" applyBorder="1">
      <alignment vertical="center"/>
    </xf>
    <xf numFmtId="176" fontId="5" fillId="26" borderId="75" xfId="34" applyNumberFormat="1" applyFont="1" applyFill="1" applyBorder="1">
      <alignment vertical="center"/>
    </xf>
    <xf numFmtId="176" fontId="5" fillId="26" borderId="76" xfId="34" applyNumberFormat="1" applyFont="1" applyFill="1" applyBorder="1">
      <alignment vertical="center"/>
    </xf>
    <xf numFmtId="0" fontId="0" fillId="0" borderId="11" xfId="0" applyBorder="1" applyAlignment="1">
      <alignment vertical="center" wrapText="1"/>
    </xf>
    <xf numFmtId="0" fontId="0" fillId="0" borderId="11" xfId="0" applyBorder="1" applyAlignment="1">
      <alignment horizontal="center" vertical="center"/>
    </xf>
    <xf numFmtId="176" fontId="5" fillId="0" borderId="77" xfId="34" applyNumberFormat="1" applyFont="1" applyBorder="1">
      <alignment vertical="center"/>
    </xf>
    <xf numFmtId="176" fontId="5" fillId="0" borderId="78" xfId="34" applyNumberFormat="1" applyFont="1" applyBorder="1">
      <alignment vertical="center"/>
    </xf>
    <xf numFmtId="176" fontId="5" fillId="0" borderId="79" xfId="34" applyNumberFormat="1" applyFont="1" applyBorder="1">
      <alignment vertical="center"/>
    </xf>
    <xf numFmtId="176" fontId="5" fillId="0" borderId="80" xfId="34" applyNumberFormat="1" applyFont="1" applyBorder="1">
      <alignment vertical="center"/>
    </xf>
    <xf numFmtId="0" fontId="11" fillId="24" borderId="11" xfId="0" applyFont="1" applyFill="1" applyBorder="1" applyAlignment="1">
      <alignment horizontal="right" vertical="center"/>
    </xf>
    <xf numFmtId="177" fontId="7" fillId="24" borderId="48" xfId="43" applyNumberFormat="1" applyFont="1" applyFill="1" applyBorder="1" applyAlignment="1">
      <alignment vertical="center" shrinkToFit="1"/>
    </xf>
    <xf numFmtId="177" fontId="7" fillId="24" borderId="81" xfId="43" applyNumberFormat="1" applyFont="1" applyFill="1" applyBorder="1" applyAlignment="1">
      <alignment horizontal="right" vertical="center" shrinkToFit="1"/>
    </xf>
    <xf numFmtId="0" fontId="7" fillId="24" borderId="19" xfId="43" applyFont="1" applyFill="1" applyBorder="1" applyAlignment="1">
      <alignment vertical="center" wrapText="1" shrinkToFit="1"/>
    </xf>
    <xf numFmtId="0" fontId="7" fillId="24" borderId="11" xfId="43" applyFont="1" applyFill="1" applyBorder="1" applyAlignment="1">
      <alignment vertical="center" wrapText="1" shrinkToFit="1"/>
    </xf>
    <xf numFmtId="0" fontId="7" fillId="24" borderId="21" xfId="43" applyFont="1" applyFill="1" applyBorder="1" applyAlignment="1">
      <alignment vertical="center" wrapText="1" shrinkToFit="1"/>
    </xf>
    <xf numFmtId="0" fontId="0" fillId="24" borderId="11" xfId="0" applyFill="1" applyBorder="1" applyAlignment="1">
      <alignment horizontal="right" vertical="center"/>
    </xf>
    <xf numFmtId="0" fontId="11" fillId="25" borderId="49" xfId="0" applyFont="1" applyFill="1" applyBorder="1" applyAlignment="1">
      <alignment horizontal="right" vertical="center"/>
    </xf>
    <xf numFmtId="177" fontId="32" fillId="24" borderId="28" xfId="43" applyNumberFormat="1" applyFont="1" applyFill="1" applyBorder="1" applyAlignment="1">
      <alignment vertical="center" shrinkToFit="1"/>
    </xf>
    <xf numFmtId="0" fontId="0" fillId="25" borderId="49" xfId="0" applyFill="1" applyBorder="1" applyAlignment="1">
      <alignment horizontal="right" vertical="center"/>
    </xf>
    <xf numFmtId="0" fontId="0" fillId="24" borderId="53" xfId="0" applyFill="1" applyBorder="1" applyAlignment="1">
      <alignment horizontal="center" vertical="center" wrapText="1"/>
    </xf>
    <xf numFmtId="177" fontId="32" fillId="24" borderId="28" xfId="43" applyNumberFormat="1" applyFont="1" applyFill="1" applyBorder="1" applyAlignment="1">
      <alignment horizontal="right" vertical="center" shrinkToFit="1"/>
    </xf>
    <xf numFmtId="0" fontId="7" fillId="24" borderId="19" xfId="43" applyFont="1" applyFill="1" applyBorder="1" applyAlignment="1">
      <alignment horizontal="left" vertical="center" wrapText="1"/>
    </xf>
    <xf numFmtId="0" fontId="10" fillId="0" borderId="0" xfId="0" applyFont="1" applyAlignment="1">
      <alignment horizontal="left" vertical="center"/>
    </xf>
    <xf numFmtId="0" fontId="7" fillId="24" borderId="0" xfId="43" applyFont="1" applyFill="1" applyAlignment="1">
      <alignment horizontal="left" vertical="center" wrapText="1" shrinkToFit="1"/>
    </xf>
    <xf numFmtId="0" fontId="7" fillId="24" borderId="0" xfId="43" applyFont="1" applyFill="1" applyAlignment="1">
      <alignment horizontal="left" vertical="center" wrapText="1"/>
    </xf>
    <xf numFmtId="177" fontId="32" fillId="24" borderId="0" xfId="43" applyNumberFormat="1" applyFont="1" applyFill="1" applyAlignment="1">
      <alignment horizontal="right" vertical="center" shrinkToFit="1"/>
    </xf>
    <xf numFmtId="177" fontId="7" fillId="24" borderId="0" xfId="43" applyNumberFormat="1" applyFont="1" applyFill="1" applyAlignment="1">
      <alignment horizontal="right" vertical="center" shrinkToFit="1"/>
    </xf>
    <xf numFmtId="0" fontId="7" fillId="24" borderId="0" xfId="43" applyFont="1" applyFill="1" applyAlignment="1">
      <alignment vertical="center" shrinkToFit="1"/>
    </xf>
    <xf numFmtId="0" fontId="7" fillId="24" borderId="0" xfId="43" applyFont="1" applyFill="1" applyAlignment="1">
      <alignment horizontal="right" vertical="center" wrapText="1"/>
    </xf>
    <xf numFmtId="180" fontId="7" fillId="24" borderId="0" xfId="43" applyNumberFormat="1" applyFont="1" applyFill="1" applyAlignment="1">
      <alignment vertical="center" shrinkToFit="1"/>
    </xf>
    <xf numFmtId="179" fontId="7" fillId="24" borderId="0" xfId="43" applyNumberFormat="1" applyFont="1" applyFill="1" applyAlignment="1">
      <alignment horizontal="right" vertical="center" shrinkToFit="1"/>
    </xf>
    <xf numFmtId="180" fontId="7" fillId="24" borderId="0" xfId="43" applyNumberFormat="1" applyFont="1" applyFill="1" applyAlignment="1">
      <alignment horizontal="right" vertical="center" shrinkToFit="1"/>
    </xf>
    <xf numFmtId="0" fontId="10" fillId="24" borderId="10" xfId="0" applyFont="1" applyFill="1" applyBorder="1" applyAlignment="1">
      <alignment horizontal="center" vertical="center"/>
    </xf>
    <xf numFmtId="0" fontId="10" fillId="24" borderId="10" xfId="0" applyFont="1" applyFill="1" applyBorder="1">
      <alignment vertical="center"/>
    </xf>
    <xf numFmtId="0" fontId="11" fillId="24" borderId="12" xfId="0" applyFont="1" applyFill="1" applyBorder="1" applyAlignment="1">
      <alignment horizontal="center" vertical="center"/>
    </xf>
    <xf numFmtId="0" fontId="0" fillId="25" borderId="49" xfId="0" applyFill="1" applyBorder="1" applyAlignment="1">
      <alignment horizontal="center" vertical="center"/>
    </xf>
    <xf numFmtId="0" fontId="11" fillId="25" borderId="49" xfId="0" applyFont="1" applyFill="1" applyBorder="1" applyAlignment="1">
      <alignment horizontal="center" vertical="center"/>
    </xf>
    <xf numFmtId="0" fontId="0" fillId="0" borderId="53" xfId="0" applyBorder="1" applyAlignment="1">
      <alignment vertical="center" wrapText="1"/>
    </xf>
    <xf numFmtId="0" fontId="0" fillId="0" borderId="53" xfId="0" applyBorder="1" applyAlignment="1">
      <alignment horizontal="center" vertical="center"/>
    </xf>
    <xf numFmtId="0" fontId="10" fillId="25" borderId="49" xfId="0" applyFont="1" applyFill="1" applyBorder="1" applyAlignment="1">
      <alignment horizontal="right" vertical="center"/>
    </xf>
    <xf numFmtId="0" fontId="5" fillId="26" borderId="24" xfId="0" applyFont="1" applyFill="1" applyBorder="1" applyAlignment="1">
      <alignment horizontal="center" vertical="center" wrapText="1"/>
    </xf>
    <xf numFmtId="176" fontId="5" fillId="26" borderId="82" xfId="34" applyNumberFormat="1" applyFont="1" applyFill="1" applyBorder="1">
      <alignment vertical="center"/>
    </xf>
    <xf numFmtId="176" fontId="5" fillId="0" borderId="77" xfId="34" applyNumberFormat="1" applyFont="1" applyBorder="1" applyAlignment="1">
      <alignment horizontal="right" vertical="center"/>
    </xf>
    <xf numFmtId="0" fontId="7" fillId="24" borderId="19" xfId="43" applyFont="1" applyFill="1" applyBorder="1" applyAlignment="1">
      <alignment horizontal="left" vertical="center" shrinkToFit="1"/>
    </xf>
    <xf numFmtId="180" fontId="7" fillId="24" borderId="15" xfId="43" applyNumberFormat="1" applyFont="1" applyFill="1" applyBorder="1" applyAlignment="1">
      <alignment horizontal="left" vertical="center" shrinkToFit="1"/>
    </xf>
    <xf numFmtId="177" fontId="7" fillId="24" borderId="20" xfId="43" applyNumberFormat="1" applyFont="1" applyFill="1" applyBorder="1" applyAlignment="1">
      <alignment horizontal="left" vertical="center" shrinkToFit="1"/>
    </xf>
    <xf numFmtId="180" fontId="7" fillId="24" borderId="26" xfId="43" applyNumberFormat="1" applyFont="1" applyFill="1" applyBorder="1" applyAlignment="1">
      <alignment horizontal="right" vertical="center" shrinkToFit="1"/>
    </xf>
    <xf numFmtId="180" fontId="7" fillId="24" borderId="29" xfId="43" applyNumberFormat="1" applyFont="1" applyFill="1" applyBorder="1" applyAlignment="1">
      <alignment horizontal="right" vertical="center" shrinkToFit="1"/>
    </xf>
    <xf numFmtId="0" fontId="6" fillId="0" borderId="0" xfId="28" applyAlignment="1" applyProtection="1">
      <alignment vertical="center"/>
    </xf>
    <xf numFmtId="0" fontId="36" fillId="24" borderId="0" xfId="28" applyFont="1" applyFill="1" applyBorder="1" applyAlignment="1" applyProtection="1">
      <alignment horizontal="left" vertical="center" wrapText="1"/>
    </xf>
    <xf numFmtId="0" fontId="37" fillId="24" borderId="0" xfId="28" applyFont="1" applyFill="1" applyBorder="1" applyAlignment="1" applyProtection="1">
      <alignment horizontal="left" vertical="center"/>
    </xf>
    <xf numFmtId="3" fontId="0" fillId="24" borderId="11" xfId="0" applyNumberFormat="1" applyFill="1" applyBorder="1" applyAlignment="1">
      <alignment horizontal="center" vertical="center" wrapText="1"/>
    </xf>
    <xf numFmtId="3" fontId="0" fillId="24" borderId="11" xfId="0" applyNumberFormat="1" applyFill="1" applyBorder="1" applyAlignment="1">
      <alignment horizontal="center" vertical="center"/>
    </xf>
    <xf numFmtId="3" fontId="0" fillId="24" borderId="40" xfId="0" applyNumberFormat="1" applyFill="1" applyBorder="1" applyAlignment="1">
      <alignment horizontal="center" vertical="center"/>
    </xf>
    <xf numFmtId="0" fontId="0" fillId="0" borderId="40" xfId="0" applyBorder="1" applyAlignment="1">
      <alignment horizontal="center" vertical="center"/>
    </xf>
    <xf numFmtId="0" fontId="11" fillId="24" borderId="40" xfId="0" applyFont="1" applyFill="1" applyBorder="1">
      <alignment vertical="center"/>
    </xf>
    <xf numFmtId="0" fontId="38" fillId="24" borderId="49" xfId="43" applyFont="1" applyFill="1" applyBorder="1" applyAlignment="1">
      <alignment vertical="center" wrapText="1"/>
    </xf>
    <xf numFmtId="0" fontId="7" fillId="27" borderId="35" xfId="43" applyFont="1" applyFill="1" applyBorder="1" applyAlignment="1">
      <alignment horizontal="center" vertical="center"/>
    </xf>
    <xf numFmtId="0" fontId="7" fillId="27" borderId="40" xfId="43" applyFont="1" applyFill="1" applyBorder="1" applyAlignment="1">
      <alignment horizontal="center" vertical="center"/>
    </xf>
    <xf numFmtId="0" fontId="7" fillId="27" borderId="38" xfId="43" applyFont="1" applyFill="1" applyBorder="1" applyAlignment="1">
      <alignment horizontal="center" vertical="center"/>
    </xf>
    <xf numFmtId="180" fontId="7" fillId="27" borderId="35" xfId="43" applyNumberFormat="1" applyFont="1" applyFill="1" applyBorder="1" applyAlignment="1">
      <alignment horizontal="center" vertical="center"/>
    </xf>
    <xf numFmtId="180" fontId="7" fillId="27" borderId="83" xfId="43" applyNumberFormat="1" applyFont="1" applyFill="1" applyBorder="1" applyAlignment="1">
      <alignment horizontal="center" vertical="center"/>
    </xf>
    <xf numFmtId="180" fontId="7" fillId="27" borderId="10" xfId="43" applyNumberFormat="1" applyFont="1" applyFill="1" applyBorder="1" applyAlignment="1">
      <alignment horizontal="center" vertical="center"/>
    </xf>
    <xf numFmtId="178" fontId="7" fillId="27" borderId="84" xfId="43" applyNumberFormat="1" applyFont="1" applyFill="1" applyBorder="1" applyAlignment="1">
      <alignment horizontal="center" vertical="center"/>
    </xf>
    <xf numFmtId="178" fontId="7" fillId="27" borderId="55" xfId="43" applyNumberFormat="1" applyFont="1" applyFill="1" applyBorder="1" applyAlignment="1">
      <alignment horizontal="center" vertical="center"/>
    </xf>
    <xf numFmtId="178" fontId="7" fillId="27" borderId="83" xfId="43" applyNumberFormat="1" applyFont="1" applyFill="1" applyBorder="1" applyAlignment="1">
      <alignment horizontal="center" vertical="center"/>
    </xf>
    <xf numFmtId="0" fontId="7" fillId="24" borderId="42" xfId="43" applyFont="1" applyFill="1" applyBorder="1" applyAlignment="1">
      <alignment vertical="center" wrapText="1" shrinkToFit="1"/>
    </xf>
    <xf numFmtId="0" fontId="7" fillId="24" borderId="42" xfId="43" applyFont="1" applyFill="1" applyBorder="1" applyAlignment="1">
      <alignment horizontal="left" vertical="center" wrapText="1"/>
    </xf>
    <xf numFmtId="0" fontId="7" fillId="24" borderId="42" xfId="43" applyFont="1" applyFill="1" applyBorder="1" applyAlignment="1">
      <alignment vertical="center" shrinkToFit="1"/>
    </xf>
    <xf numFmtId="180" fontId="7" fillId="24" borderId="37" xfId="43" applyNumberFormat="1" applyFont="1" applyFill="1" applyBorder="1" applyAlignment="1">
      <alignment vertical="center" shrinkToFit="1"/>
    </xf>
    <xf numFmtId="177" fontId="32" fillId="24" borderId="91" xfId="43" applyNumberFormat="1" applyFont="1" applyFill="1" applyBorder="1" applyAlignment="1">
      <alignment horizontal="right" vertical="center" shrinkToFit="1"/>
    </xf>
    <xf numFmtId="177" fontId="7" fillId="24" borderId="92" xfId="43" applyNumberFormat="1" applyFont="1" applyFill="1" applyBorder="1" applyAlignment="1">
      <alignment horizontal="right" vertical="center" shrinkToFit="1"/>
    </xf>
    <xf numFmtId="0" fontId="0" fillId="24" borderId="40" xfId="0" applyFill="1" applyBorder="1" applyAlignment="1">
      <alignment horizontal="center" vertical="center" wrapText="1"/>
    </xf>
    <xf numFmtId="0" fontId="0" fillId="0" borderId="40" xfId="0" applyBorder="1" applyAlignment="1">
      <alignment vertical="center" wrapText="1"/>
    </xf>
    <xf numFmtId="0" fontId="10" fillId="24" borderId="40" xfId="0" applyFont="1" applyFill="1" applyBorder="1">
      <alignment vertical="center"/>
    </xf>
    <xf numFmtId="0" fontId="10" fillId="24" borderId="40" xfId="0" applyFont="1" applyFill="1" applyBorder="1" applyAlignment="1">
      <alignment horizontal="right" vertical="center"/>
    </xf>
    <xf numFmtId="3" fontId="0" fillId="24" borderId="40" xfId="0" applyNumberFormat="1" applyFill="1" applyBorder="1" applyAlignment="1">
      <alignment horizontal="center" vertical="center" wrapText="1"/>
    </xf>
    <xf numFmtId="0" fontId="0" fillId="24" borderId="40" xfId="0" applyFill="1" applyBorder="1" applyAlignment="1">
      <alignment vertical="center" wrapText="1"/>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7" fillId="0" borderId="35" xfId="43" applyFont="1" applyBorder="1" applyAlignment="1">
      <alignment vertical="center" shrinkToFit="1"/>
    </xf>
    <xf numFmtId="0" fontId="7" fillId="24" borderId="41" xfId="43" applyFont="1" applyFill="1" applyBorder="1" applyAlignment="1">
      <alignment horizontal="left" vertical="center" wrapText="1" shrinkToFit="1"/>
    </xf>
    <xf numFmtId="0" fontId="7" fillId="24" borderId="41" xfId="43" applyFont="1" applyFill="1" applyBorder="1" applyAlignment="1">
      <alignment horizontal="left" vertical="center" wrapText="1"/>
    </xf>
    <xf numFmtId="180" fontId="7" fillId="24" borderId="36" xfId="43" applyNumberFormat="1" applyFont="1" applyFill="1" applyBorder="1" applyAlignment="1">
      <alignment vertical="center" shrinkToFit="1"/>
    </xf>
    <xf numFmtId="177" fontId="32" fillId="24" borderId="93" xfId="43" applyNumberFormat="1" applyFont="1" applyFill="1" applyBorder="1" applyAlignment="1">
      <alignment horizontal="right" vertical="center" shrinkToFit="1"/>
    </xf>
    <xf numFmtId="177" fontId="7" fillId="24" borderId="32" xfId="43" applyNumberFormat="1" applyFont="1" applyFill="1" applyBorder="1" applyAlignment="1">
      <alignment horizontal="right" vertical="center" shrinkToFit="1"/>
    </xf>
    <xf numFmtId="181" fontId="7" fillId="27" borderId="60" xfId="43" applyNumberFormat="1" applyFont="1" applyFill="1" applyBorder="1" applyAlignment="1">
      <alignment horizontal="right" vertical="center" shrinkToFit="1"/>
    </xf>
    <xf numFmtId="177" fontId="7" fillId="24" borderId="94" xfId="43" applyNumberFormat="1" applyFont="1" applyFill="1" applyBorder="1" applyAlignment="1">
      <alignment horizontal="right" vertical="center" shrinkToFit="1"/>
    </xf>
    <xf numFmtId="177" fontId="7" fillId="24" borderId="47" xfId="43" applyNumberFormat="1" applyFont="1" applyFill="1" applyBorder="1" applyAlignment="1">
      <alignment horizontal="right" vertical="center" shrinkToFit="1"/>
    </xf>
    <xf numFmtId="181" fontId="7" fillId="27" borderId="66" xfId="43" applyNumberFormat="1" applyFont="1" applyFill="1" applyBorder="1" applyAlignment="1">
      <alignment horizontal="right" vertical="center" shrinkToFit="1"/>
    </xf>
    <xf numFmtId="0" fontId="0" fillId="0" borderId="11" xfId="0" applyBorder="1" applyAlignment="1">
      <alignment horizontal="left" vertical="center" wrapText="1"/>
    </xf>
    <xf numFmtId="177" fontId="7" fillId="0" borderId="12" xfId="43" applyNumberFormat="1" applyFont="1" applyBorder="1" applyAlignment="1">
      <alignment horizontal="right" vertical="center" shrinkToFit="1"/>
    </xf>
    <xf numFmtId="177" fontId="7" fillId="0" borderId="54" xfId="43" applyNumberFormat="1" applyFont="1" applyBorder="1" applyAlignment="1">
      <alignment horizontal="right" vertical="center" shrinkToFit="1"/>
    </xf>
    <xf numFmtId="177" fontId="7" fillId="0" borderId="49" xfId="43" applyNumberFormat="1" applyFont="1" applyBorder="1" applyAlignment="1">
      <alignment horizontal="right" vertical="center" shrinkToFit="1"/>
    </xf>
    <xf numFmtId="177" fontId="7" fillId="0" borderId="29" xfId="43" applyNumberFormat="1" applyFont="1" applyBorder="1" applyAlignment="1">
      <alignment horizontal="right" vertical="center" shrinkToFit="1"/>
    </xf>
    <xf numFmtId="177" fontId="7" fillId="0" borderId="30" xfId="43" applyNumberFormat="1" applyFont="1" applyBorder="1" applyAlignment="1">
      <alignment horizontal="right" vertical="center" shrinkToFit="1"/>
    </xf>
    <xf numFmtId="177" fontId="7" fillId="0" borderId="21" xfId="43" applyNumberFormat="1" applyFont="1" applyBorder="1" applyAlignment="1">
      <alignment horizontal="right" vertical="center" shrinkToFit="1"/>
    </xf>
    <xf numFmtId="180" fontId="7" fillId="0" borderId="16" xfId="43" applyNumberFormat="1" applyFont="1" applyBorder="1" applyAlignment="1">
      <alignment vertical="center" shrinkToFit="1"/>
    </xf>
    <xf numFmtId="181" fontId="7" fillId="27" borderId="64" xfId="43" applyNumberFormat="1" applyFont="1" applyFill="1" applyBorder="1" applyAlignment="1">
      <alignment horizontal="right" vertical="center" shrinkToFit="1"/>
    </xf>
    <xf numFmtId="0" fontId="0" fillId="24" borderId="0" xfId="0" applyFill="1" applyAlignment="1">
      <alignment horizontal="right" vertical="center"/>
    </xf>
    <xf numFmtId="180" fontId="7" fillId="0" borderId="23" xfId="43" applyNumberFormat="1" applyFont="1" applyBorder="1" applyAlignment="1">
      <alignment horizontal="right" vertical="center" shrinkToFit="1"/>
    </xf>
    <xf numFmtId="177" fontId="7" fillId="0" borderId="68" xfId="43" applyNumberFormat="1" applyFont="1" applyBorder="1" applyAlignment="1">
      <alignment horizontal="right" vertical="center" shrinkToFit="1"/>
    </xf>
    <xf numFmtId="177" fontId="7" fillId="0" borderId="42" xfId="43" applyNumberFormat="1" applyFont="1" applyBorder="1" applyAlignment="1">
      <alignment horizontal="right" vertical="center" shrinkToFit="1"/>
    </xf>
    <xf numFmtId="3" fontId="7" fillId="27" borderId="66" xfId="43" applyNumberFormat="1" applyFont="1" applyFill="1" applyBorder="1" applyAlignment="1">
      <alignment horizontal="right" vertical="center" shrinkToFit="1"/>
    </xf>
    <xf numFmtId="180" fontId="7" fillId="0" borderId="12" xfId="43" applyNumberFormat="1" applyFont="1" applyBorder="1" applyAlignment="1">
      <alignment horizontal="right" vertical="center" shrinkToFit="1"/>
    </xf>
    <xf numFmtId="182" fontId="7" fillId="27" borderId="65" xfId="43" applyNumberFormat="1" applyFont="1" applyFill="1" applyBorder="1" applyAlignment="1">
      <alignment horizontal="right" vertical="center" shrinkToFit="1"/>
    </xf>
    <xf numFmtId="0" fontId="1" fillId="24" borderId="40" xfId="0" applyFont="1" applyFill="1" applyBorder="1" applyAlignment="1">
      <alignment vertical="center" wrapText="1"/>
    </xf>
    <xf numFmtId="0" fontId="1" fillId="24" borderId="11" xfId="0" applyFont="1" applyFill="1" applyBorder="1" applyAlignment="1">
      <alignment vertical="center" wrapText="1"/>
    </xf>
    <xf numFmtId="0" fontId="1" fillId="24" borderId="11" xfId="0" applyFont="1" applyFill="1" applyBorder="1">
      <alignment vertical="center"/>
    </xf>
    <xf numFmtId="0" fontId="1" fillId="0" borderId="24" xfId="0" applyFont="1" applyBorder="1" applyAlignment="1">
      <alignment vertical="center" wrapText="1"/>
    </xf>
    <xf numFmtId="0" fontId="1" fillId="0" borderId="25" xfId="0" applyFont="1" applyBorder="1" applyAlignment="1">
      <alignment vertical="center" wrapText="1"/>
    </xf>
    <xf numFmtId="0" fontId="0" fillId="0" borderId="14" xfId="0" applyBorder="1">
      <alignment vertical="center"/>
    </xf>
    <xf numFmtId="0" fontId="1" fillId="0" borderId="14" xfId="0" applyFont="1" applyBorder="1">
      <alignment vertical="center"/>
    </xf>
    <xf numFmtId="0" fontId="7" fillId="0" borderId="49" xfId="43" applyFont="1" applyBorder="1" applyAlignment="1">
      <alignment vertical="center" wrapText="1" shrinkToFit="1"/>
    </xf>
    <xf numFmtId="183" fontId="7" fillId="27" borderId="65" xfId="43" applyNumberFormat="1" applyFont="1" applyFill="1" applyBorder="1" applyAlignment="1">
      <alignment horizontal="right" vertical="center" shrinkToFit="1"/>
    </xf>
    <xf numFmtId="0" fontId="7" fillId="27" borderId="65" xfId="43" applyFont="1" applyFill="1" applyBorder="1" applyAlignment="1">
      <alignment horizontal="right" vertical="center" shrinkToFit="1"/>
    </xf>
    <xf numFmtId="177" fontId="7" fillId="27" borderId="65" xfId="43" applyNumberFormat="1" applyFont="1" applyFill="1" applyBorder="1" applyAlignment="1">
      <alignment horizontal="right" vertical="center" shrinkToFit="1"/>
    </xf>
    <xf numFmtId="0" fontId="1" fillId="24" borderId="0" xfId="0" applyFont="1" applyFill="1" applyAlignment="1">
      <alignment horizontal="center" vertical="center"/>
    </xf>
    <xf numFmtId="0" fontId="1" fillId="24" borderId="12" xfId="0" applyFont="1" applyFill="1" applyBorder="1">
      <alignment vertical="center"/>
    </xf>
    <xf numFmtId="177" fontId="32" fillId="0" borderId="12" xfId="43" applyNumberFormat="1" applyFont="1" applyBorder="1" applyAlignment="1">
      <alignment horizontal="right" vertical="center" shrinkToFit="1"/>
    </xf>
    <xf numFmtId="177" fontId="32" fillId="0" borderId="29" xfId="43" applyNumberFormat="1" applyFont="1" applyBorder="1" applyAlignment="1">
      <alignment horizontal="right" vertical="center" shrinkToFit="1"/>
    </xf>
    <xf numFmtId="0" fontId="7" fillId="0" borderId="95" xfId="43" applyFont="1" applyBorder="1" applyAlignment="1">
      <alignment horizontal="left" vertical="center" wrapText="1"/>
    </xf>
    <xf numFmtId="0" fontId="10" fillId="0" borderId="11" xfId="0" applyFont="1" applyBorder="1">
      <alignment vertical="center"/>
    </xf>
    <xf numFmtId="0" fontId="10" fillId="0" borderId="11" xfId="0" applyFont="1" applyBorder="1" applyAlignment="1">
      <alignment horizontal="right" vertical="center"/>
    </xf>
    <xf numFmtId="0" fontId="10" fillId="0" borderId="49" xfId="0" applyFont="1" applyBorder="1">
      <alignment vertical="center"/>
    </xf>
    <xf numFmtId="0" fontId="10" fillId="0" borderId="49" xfId="0" applyFont="1" applyBorder="1" applyAlignment="1">
      <alignment horizontal="right" vertical="center"/>
    </xf>
    <xf numFmtId="0" fontId="11" fillId="0" borderId="49" xfId="0" applyFont="1" applyBorder="1" applyAlignment="1">
      <alignment vertical="center" wrapText="1"/>
    </xf>
    <xf numFmtId="0" fontId="11" fillId="0" borderId="40" xfId="0" applyFont="1" applyBorder="1" applyAlignment="1">
      <alignment vertical="center" wrapText="1"/>
    </xf>
    <xf numFmtId="0" fontId="7" fillId="0" borderId="49" xfId="43" applyFont="1" applyBorder="1" applyAlignment="1">
      <alignment horizontal="left" vertical="center" wrapText="1" shrinkToFit="1"/>
    </xf>
    <xf numFmtId="0" fontId="7" fillId="0" borderId="12" xfId="43" applyFont="1" applyBorder="1" applyAlignment="1">
      <alignment horizontal="left" vertical="center" wrapText="1" shrinkToFit="1"/>
    </xf>
    <xf numFmtId="38" fontId="7" fillId="0" borderId="0" xfId="34" applyFont="1">
      <alignment vertical="center"/>
    </xf>
    <xf numFmtId="38" fontId="41" fillId="0" borderId="0" xfId="34" applyFont="1" applyFill="1" applyBorder="1">
      <alignment vertical="center"/>
    </xf>
    <xf numFmtId="3" fontId="7" fillId="0" borderId="0" xfId="43" applyNumberFormat="1" applyFont="1">
      <alignment vertical="center"/>
    </xf>
    <xf numFmtId="38" fontId="41" fillId="0" borderId="0" xfId="34" applyFont="1" applyBorder="1">
      <alignment vertical="center"/>
    </xf>
    <xf numFmtId="0" fontId="7" fillId="29" borderId="0" xfId="43" applyFont="1" applyFill="1">
      <alignment vertical="center"/>
    </xf>
    <xf numFmtId="0" fontId="7" fillId="28" borderId="0" xfId="43" applyFont="1" applyFill="1">
      <alignment vertical="center"/>
    </xf>
    <xf numFmtId="180" fontId="7" fillId="24" borderId="0" xfId="34" applyNumberFormat="1" applyFont="1" applyFill="1" applyAlignment="1">
      <alignment vertical="center" shrinkToFit="1"/>
    </xf>
    <xf numFmtId="177" fontId="7" fillId="24" borderId="0" xfId="43" applyNumberFormat="1" applyFont="1" applyFill="1" applyAlignment="1">
      <alignment horizontal="right" vertical="center" wrapText="1" shrinkToFit="1"/>
    </xf>
    <xf numFmtId="179" fontId="7" fillId="24" borderId="0" xfId="43" applyNumberFormat="1" applyFont="1" applyFill="1" applyAlignment="1">
      <alignment horizontal="right" vertical="center" wrapText="1" shrinkToFit="1"/>
    </xf>
    <xf numFmtId="180" fontId="7" fillId="0" borderId="51" xfId="34" applyNumberFormat="1" applyFont="1" applyFill="1" applyBorder="1" applyAlignment="1">
      <alignment horizontal="right" vertical="center" shrinkToFit="1"/>
    </xf>
    <xf numFmtId="38" fontId="7" fillId="27" borderId="65" xfId="34" applyFont="1" applyFill="1" applyBorder="1" applyAlignment="1">
      <alignment horizontal="right" vertical="center" wrapText="1" shrinkToFit="1"/>
    </xf>
    <xf numFmtId="38" fontId="7" fillId="27" borderId="65" xfId="34" applyFont="1" applyFill="1" applyBorder="1" applyAlignment="1">
      <alignment horizontal="left" vertical="center" wrapText="1" shrinkToFit="1"/>
    </xf>
    <xf numFmtId="0" fontId="29" fillId="0" borderId="49" xfId="43" applyFont="1" applyBorder="1" applyAlignment="1">
      <alignment horizontal="left" vertical="center" wrapText="1"/>
    </xf>
    <xf numFmtId="0" fontId="38" fillId="0" borderId="49" xfId="43" applyFont="1" applyBorder="1" applyAlignment="1">
      <alignment horizontal="left" vertical="center" wrapText="1"/>
    </xf>
    <xf numFmtId="0" fontId="7" fillId="0" borderId="11" xfId="43" applyFont="1" applyBorder="1" applyAlignment="1">
      <alignment horizontal="left" vertical="center" wrapText="1" shrinkToFit="1"/>
    </xf>
    <xf numFmtId="0" fontId="7" fillId="0" borderId="11" xfId="43" applyFont="1" applyBorder="1" applyAlignment="1">
      <alignment horizontal="left" vertical="center" wrapText="1"/>
    </xf>
    <xf numFmtId="0" fontId="7" fillId="0" borderId="11" xfId="43" applyFont="1" applyBorder="1" applyAlignment="1">
      <alignment vertical="center" shrinkToFit="1"/>
    </xf>
    <xf numFmtId="0" fontId="7" fillId="0" borderId="0" xfId="43" applyFont="1" applyAlignment="1">
      <alignment horizontal="left" vertical="center" wrapText="1"/>
    </xf>
    <xf numFmtId="0" fontId="7" fillId="0" borderId="0" xfId="43" applyFont="1" applyAlignment="1">
      <alignment vertical="center" shrinkToFit="1"/>
    </xf>
    <xf numFmtId="180" fontId="7" fillId="0" borderId="51" xfId="43" applyNumberFormat="1" applyFont="1" applyBorder="1" applyAlignment="1">
      <alignment horizontal="right" vertical="center" shrinkToFit="1"/>
    </xf>
    <xf numFmtId="180" fontId="7" fillId="0" borderId="13" xfId="43" applyNumberFormat="1" applyFont="1" applyBorder="1" applyAlignment="1">
      <alignment horizontal="right" vertical="center" shrinkToFit="1"/>
    </xf>
    <xf numFmtId="180" fontId="7" fillId="0" borderId="0" xfId="43" applyNumberFormat="1" applyFont="1" applyAlignment="1">
      <alignment horizontal="right" vertical="center" shrinkToFit="1"/>
    </xf>
    <xf numFmtId="177" fontId="32" fillId="0" borderId="0" xfId="43" applyNumberFormat="1" applyFont="1" applyAlignment="1">
      <alignment horizontal="right" vertical="center" shrinkToFit="1"/>
    </xf>
    <xf numFmtId="179" fontId="7" fillId="0" borderId="0" xfId="43" applyNumberFormat="1" applyFont="1" applyAlignment="1">
      <alignment horizontal="right" vertical="center" shrinkToFit="1"/>
    </xf>
    <xf numFmtId="177" fontId="7" fillId="0" borderId="0" xfId="43" applyNumberFormat="1" applyFont="1" applyAlignment="1">
      <alignment horizontal="right" vertical="center" shrinkToFit="1"/>
    </xf>
    <xf numFmtId="177" fontId="7" fillId="0" borderId="48" xfId="43" applyNumberFormat="1" applyFont="1" applyBorder="1" applyAlignment="1">
      <alignment horizontal="right" vertical="center" wrapText="1" shrinkToFit="1"/>
    </xf>
    <xf numFmtId="0" fontId="7" fillId="0" borderId="54" xfId="43" applyFont="1" applyBorder="1" applyAlignment="1">
      <alignment horizontal="right" vertical="center" shrinkToFit="1"/>
    </xf>
    <xf numFmtId="177" fontId="7" fillId="0" borderId="18" xfId="43" applyNumberFormat="1" applyFont="1" applyBorder="1" applyAlignment="1">
      <alignment horizontal="right" vertical="center" wrapText="1" shrinkToFit="1"/>
    </xf>
    <xf numFmtId="177" fontId="7" fillId="0" borderId="48" xfId="43" applyNumberFormat="1" applyFont="1" applyBorder="1" applyAlignment="1">
      <alignment horizontal="left" vertical="center" wrapText="1" shrinkToFit="1"/>
    </xf>
    <xf numFmtId="38" fontId="7" fillId="0" borderId="48" xfId="34" applyFont="1" applyFill="1" applyBorder="1" applyAlignment="1">
      <alignment horizontal="left" vertical="center" wrapText="1" shrinkToFit="1"/>
    </xf>
    <xf numFmtId="57" fontId="7" fillId="0" borderId="49" xfId="43" applyNumberFormat="1" applyFont="1" applyBorder="1" applyAlignment="1">
      <alignment vertical="center" shrinkToFit="1"/>
    </xf>
    <xf numFmtId="38" fontId="7" fillId="27" borderId="65" xfId="34" applyFont="1" applyFill="1" applyBorder="1" applyAlignment="1">
      <alignment horizontal="right" vertical="center" shrinkToFit="1"/>
    </xf>
    <xf numFmtId="0" fontId="7" fillId="24" borderId="21" xfId="43" applyFont="1" applyFill="1" applyBorder="1" applyAlignment="1">
      <alignment horizontal="left" vertical="center" shrinkToFit="1"/>
    </xf>
    <xf numFmtId="180" fontId="7" fillId="24" borderId="16" xfId="43" applyNumberFormat="1" applyFont="1" applyFill="1" applyBorder="1" applyAlignment="1">
      <alignment horizontal="left" vertical="center" shrinkToFit="1"/>
    </xf>
    <xf numFmtId="177" fontId="7" fillId="24" borderId="28" xfId="43" applyNumberFormat="1" applyFont="1" applyFill="1" applyBorder="1" applyAlignment="1">
      <alignment horizontal="left" vertical="center" shrinkToFit="1"/>
    </xf>
    <xf numFmtId="177" fontId="7" fillId="24" borderId="29" xfId="43" applyNumberFormat="1" applyFont="1" applyFill="1" applyBorder="1" applyAlignment="1">
      <alignment horizontal="right" vertical="center" shrinkToFit="1"/>
    </xf>
    <xf numFmtId="0" fontId="4"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25" borderId="50" xfId="0" applyFont="1" applyFill="1" applyBorder="1" applyAlignment="1">
      <alignment horizontal="center" vertical="center"/>
    </xf>
    <xf numFmtId="0" fontId="10" fillId="25" borderId="12" xfId="0" applyFont="1" applyFill="1" applyBorder="1" applyAlignment="1">
      <alignment horizontal="center" vertical="center"/>
    </xf>
    <xf numFmtId="0" fontId="10" fillId="25" borderId="54" xfId="0" applyFont="1" applyFill="1" applyBorder="1" applyAlignment="1">
      <alignment horizontal="center" vertical="center"/>
    </xf>
    <xf numFmtId="0" fontId="3" fillId="24" borderId="0" xfId="0" applyFont="1" applyFill="1" applyAlignment="1">
      <alignment horizontal="center" vertical="center"/>
    </xf>
    <xf numFmtId="0" fontId="0" fillId="25" borderId="11" xfId="0" applyFill="1" applyBorder="1" applyAlignment="1">
      <alignment horizontal="center" vertical="center" wrapText="1"/>
    </xf>
    <xf numFmtId="0" fontId="11" fillId="25" borderId="11"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7" fillId="27" borderId="32" xfId="43" applyFont="1" applyFill="1" applyBorder="1" applyAlignment="1">
      <alignment horizontal="center" vertical="center"/>
    </xf>
    <xf numFmtId="0" fontId="7" fillId="27" borderId="26" xfId="43" applyFont="1" applyFill="1" applyBorder="1" applyAlignment="1">
      <alignment horizontal="center" vertical="center"/>
    </xf>
    <xf numFmtId="0" fontId="7" fillId="27" borderId="32" xfId="43" applyFont="1" applyFill="1" applyBorder="1" applyAlignment="1">
      <alignment horizontal="center" vertical="center" wrapText="1"/>
    </xf>
    <xf numFmtId="0" fontId="7" fillId="27" borderId="20" xfId="43" applyFont="1" applyFill="1" applyBorder="1" applyAlignment="1">
      <alignment horizontal="center" vertical="center" wrapText="1"/>
    </xf>
    <xf numFmtId="0" fontId="7" fillId="0" borderId="35" xfId="43" applyFont="1" applyBorder="1" applyAlignment="1">
      <alignment horizontal="center" vertical="center"/>
    </xf>
    <xf numFmtId="0" fontId="7" fillId="0" borderId="36" xfId="43" applyFont="1" applyBorder="1" applyAlignment="1">
      <alignment horizontal="center" vertical="center"/>
    </xf>
    <xf numFmtId="0" fontId="7" fillId="0" borderId="37" xfId="43" applyFont="1" applyBorder="1" applyAlignment="1">
      <alignment horizontal="center" vertical="center"/>
    </xf>
    <xf numFmtId="0" fontId="7" fillId="0" borderId="40" xfId="43" applyFont="1" applyBorder="1" applyAlignment="1">
      <alignment horizontal="center" vertical="center" wrapText="1"/>
    </xf>
    <xf numFmtId="0" fontId="7" fillId="0" borderId="41" xfId="43" applyFont="1" applyBorder="1" applyAlignment="1">
      <alignment horizontal="center" vertical="center"/>
    </xf>
    <xf numFmtId="0" fontId="7" fillId="0" borderId="42" xfId="43" applyFont="1" applyBorder="1" applyAlignment="1">
      <alignment horizontal="center" vertical="center"/>
    </xf>
    <xf numFmtId="0" fontId="7" fillId="0" borderId="40" xfId="43" applyFont="1" applyBorder="1" applyAlignment="1">
      <alignment horizontal="center" vertical="center"/>
    </xf>
    <xf numFmtId="0" fontId="7" fillId="0" borderId="33" xfId="43" applyFont="1" applyBorder="1" applyAlignment="1">
      <alignment horizontal="center" vertical="center"/>
    </xf>
    <xf numFmtId="0" fontId="7" fillId="0" borderId="43" xfId="43" applyFont="1" applyBorder="1" applyAlignment="1">
      <alignment horizontal="center" vertical="center"/>
    </xf>
    <xf numFmtId="0" fontId="7" fillId="0" borderId="44" xfId="43" applyFont="1" applyBorder="1" applyAlignment="1">
      <alignment horizontal="center" vertical="center"/>
    </xf>
    <xf numFmtId="180" fontId="7" fillId="0" borderId="35" xfId="43" applyNumberFormat="1" applyFont="1" applyBorder="1" applyAlignment="1">
      <alignment horizontal="center" vertical="center" wrapText="1"/>
    </xf>
    <xf numFmtId="180" fontId="7" fillId="0" borderId="36" xfId="43" applyNumberFormat="1" applyFont="1" applyBorder="1" applyAlignment="1">
      <alignment horizontal="center" vertical="center" wrapText="1"/>
    </xf>
    <xf numFmtId="180" fontId="7" fillId="0" borderId="37" xfId="43" applyNumberFormat="1" applyFont="1" applyBorder="1" applyAlignment="1">
      <alignment horizontal="center" vertical="center" wrapText="1"/>
    </xf>
    <xf numFmtId="0" fontId="7" fillId="27" borderId="59" xfId="43" applyFont="1" applyFill="1" applyBorder="1" applyAlignment="1">
      <alignment horizontal="center" vertical="center" wrapText="1"/>
    </xf>
    <xf numFmtId="0" fontId="7" fillId="27" borderId="26" xfId="43" applyFont="1" applyFill="1" applyBorder="1" applyAlignment="1">
      <alignment horizontal="center" vertical="center" wrapText="1"/>
    </xf>
    <xf numFmtId="178" fontId="29" fillId="0" borderId="33" xfId="43" applyNumberFormat="1" applyFont="1" applyBorder="1" applyAlignment="1">
      <alignment horizontal="center" vertical="center" wrapText="1"/>
    </xf>
    <xf numFmtId="178" fontId="29" fillId="0" borderId="34" xfId="43" applyNumberFormat="1" applyFont="1" applyBorder="1" applyAlignment="1">
      <alignment horizontal="center" vertical="center" wrapText="1"/>
    </xf>
    <xf numFmtId="178" fontId="7" fillId="0" borderId="45" xfId="43" applyNumberFormat="1" applyFont="1" applyBorder="1" applyAlignment="1">
      <alignment horizontal="center" vertical="center" wrapText="1"/>
    </xf>
    <xf numFmtId="178" fontId="7" fillId="0" borderId="46" xfId="43" applyNumberFormat="1" applyFont="1" applyBorder="1" applyAlignment="1">
      <alignment horizontal="center" vertical="center"/>
    </xf>
    <xf numFmtId="178" fontId="7" fillId="0" borderId="47" xfId="43" applyNumberFormat="1" applyFont="1" applyBorder="1" applyAlignment="1">
      <alignment horizontal="center" vertical="center"/>
    </xf>
    <xf numFmtId="179" fontId="7" fillId="27" borderId="61" xfId="43" applyNumberFormat="1" applyFont="1" applyFill="1" applyBorder="1" applyAlignment="1">
      <alignment horizontal="center" vertical="center" shrinkToFit="1"/>
    </xf>
    <xf numFmtId="179" fontId="7" fillId="27" borderId="62" xfId="43" applyNumberFormat="1" applyFont="1" applyFill="1" applyBorder="1" applyAlignment="1">
      <alignment horizontal="center" vertical="center" shrinkToFit="1"/>
    </xf>
    <xf numFmtId="178" fontId="29" fillId="0" borderId="55" xfId="43" applyNumberFormat="1" applyFont="1" applyBorder="1" applyAlignment="1">
      <alignment horizontal="center" vertical="center" wrapText="1"/>
    </xf>
    <xf numFmtId="178" fontId="29" fillId="0" borderId="56" xfId="43" applyNumberFormat="1" applyFont="1" applyBorder="1" applyAlignment="1">
      <alignment horizontal="center" vertical="center" wrapText="1"/>
    </xf>
    <xf numFmtId="178" fontId="29" fillId="0" borderId="38" xfId="43" applyNumberFormat="1" applyFont="1" applyBorder="1" applyAlignment="1">
      <alignment horizontal="left" vertical="center" wrapText="1"/>
    </xf>
    <xf numFmtId="178" fontId="29" fillId="0" borderId="39" xfId="43" applyNumberFormat="1" applyFont="1" applyBorder="1" applyAlignment="1">
      <alignment horizontal="left" vertical="center" wrapText="1"/>
    </xf>
    <xf numFmtId="179" fontId="7" fillId="27" borderId="33" xfId="43" applyNumberFormat="1" applyFont="1" applyFill="1" applyBorder="1" applyAlignment="1">
      <alignment horizontal="center" vertical="center" wrapText="1"/>
    </xf>
    <xf numFmtId="179" fontId="7" fillId="27" borderId="34" xfId="43" applyNumberFormat="1"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0" fillId="0" borderId="14"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14"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34" fillId="24" borderId="12" xfId="43" applyFont="1" applyFill="1" applyBorder="1" applyAlignment="1">
      <alignment horizontal="left" vertical="center" shrinkToFit="1"/>
    </xf>
    <xf numFmtId="178" fontId="32" fillId="0" borderId="45" xfId="43" applyNumberFormat="1" applyFont="1" applyBorder="1" applyAlignment="1">
      <alignment horizontal="center" vertical="center" wrapText="1"/>
    </xf>
    <xf numFmtId="178" fontId="32" fillId="0" borderId="46" xfId="43" applyNumberFormat="1" applyFont="1" applyBorder="1" applyAlignment="1">
      <alignment horizontal="center" vertical="center"/>
    </xf>
    <xf numFmtId="178" fontId="32" fillId="0" borderId="47" xfId="43" applyNumberFormat="1" applyFont="1" applyBorder="1" applyAlignment="1">
      <alignment horizontal="center" vertical="center"/>
    </xf>
    <xf numFmtId="0" fontId="34" fillId="24" borderId="23" xfId="43" applyFont="1" applyFill="1" applyBorder="1" applyAlignment="1">
      <alignment horizontal="left" vertical="center" shrinkToFit="1"/>
    </xf>
    <xf numFmtId="0" fontId="5" fillId="24" borderId="0" xfId="0" applyFont="1" applyFill="1" applyAlignment="1">
      <alignment horizontal="center" vertical="center"/>
    </xf>
    <xf numFmtId="179" fontId="7" fillId="27" borderId="87" xfId="43" applyNumberFormat="1" applyFont="1" applyFill="1" applyBorder="1" applyAlignment="1">
      <alignment horizontal="center" vertical="center" wrapText="1"/>
    </xf>
    <xf numFmtId="0" fontId="7" fillId="0" borderId="85" xfId="43" applyFont="1" applyBorder="1" applyAlignment="1">
      <alignment horizontal="center" vertical="center"/>
    </xf>
    <xf numFmtId="0" fontId="7" fillId="0" borderId="86" xfId="43" applyFont="1" applyBorder="1" applyAlignment="1">
      <alignment horizontal="center" vertical="center" wrapText="1"/>
    </xf>
    <xf numFmtId="0" fontId="7" fillId="0" borderId="86" xfId="43" applyFont="1" applyBorder="1" applyAlignment="1">
      <alignment horizontal="center" vertical="center"/>
    </xf>
    <xf numFmtId="0" fontId="7" fillId="0" borderId="87" xfId="43" applyFont="1" applyBorder="1" applyAlignment="1">
      <alignment horizontal="center" vertical="center"/>
    </xf>
    <xf numFmtId="180" fontId="7" fillId="0" borderId="85" xfId="43" applyNumberFormat="1" applyFont="1" applyBorder="1" applyAlignment="1">
      <alignment horizontal="center" vertical="center" wrapText="1"/>
    </xf>
    <xf numFmtId="178" fontId="29" fillId="0" borderId="87" xfId="43" applyNumberFormat="1" applyFont="1" applyBorder="1" applyAlignment="1">
      <alignment horizontal="center" vertical="center" wrapText="1"/>
    </xf>
    <xf numFmtId="178" fontId="7" fillId="0" borderId="88" xfId="43" applyNumberFormat="1" applyFont="1" applyBorder="1" applyAlignment="1">
      <alignment horizontal="center" vertical="center" wrapText="1"/>
    </xf>
    <xf numFmtId="179" fontId="7" fillId="27" borderId="84" xfId="43" applyNumberFormat="1" applyFont="1" applyFill="1" applyBorder="1" applyAlignment="1">
      <alignment horizontal="center" vertical="center" shrinkToFit="1"/>
    </xf>
    <xf numFmtId="178" fontId="29" fillId="0" borderId="89" xfId="43" applyNumberFormat="1" applyFont="1" applyBorder="1" applyAlignment="1">
      <alignment horizontal="center" vertical="center" wrapText="1"/>
    </xf>
    <xf numFmtId="178" fontId="29" fillId="0" borderId="90" xfId="43" applyNumberFormat="1" applyFont="1" applyBorder="1" applyAlignment="1">
      <alignment horizontal="lef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34" fillId="0" borderId="23" xfId="43" applyFont="1" applyBorder="1" applyAlignment="1">
      <alignment horizontal="left" vertical="center" shrinkToFit="1"/>
    </xf>
    <xf numFmtId="177" fontId="7" fillId="0" borderId="49" xfId="43" applyNumberFormat="1" applyFont="1" applyFill="1" applyBorder="1" applyAlignment="1">
      <alignment horizontal="righ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xr:uid="{FE9FED1E-ABF8-405D-BF5E-7B52E92845D7}"/>
    <cellStyle name="標準_【企画】使用料、手数料一覧（様式１）H2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30693;&#20107;&#20844;&#23460;&#65288;&#35443;&#32048;&#65289;'!A1"/><Relationship Id="rId1" Type="http://schemas.openxmlformats.org/officeDocument/2006/relationships/hyperlink" Target="#&#32207;&#25324;&#34920;!A1"/></Relationships>
</file>

<file path=xl/drawings/_rels/drawing10.xml.rels><?xml version="1.0" encoding="UTF-8" standalone="yes"?>
<Relationships xmlns="http://schemas.openxmlformats.org/package/2006/relationships"><Relationship Id="rId2" Type="http://schemas.openxmlformats.org/officeDocument/2006/relationships/hyperlink" Target="#'&#23376;&#12393;&#12418;&#37096; '!A1"/><Relationship Id="rId1" Type="http://schemas.openxmlformats.org/officeDocument/2006/relationships/hyperlink" Target="#&#32207;&#25324;&#34920;!A1"/></Relationships>
</file>

<file path=xl/drawings/_rels/drawing11.xml.rels><?xml version="1.0" encoding="UTF-8" standalone="yes"?>
<Relationships xmlns="http://schemas.openxmlformats.org/package/2006/relationships"><Relationship Id="rId2" Type="http://schemas.openxmlformats.org/officeDocument/2006/relationships/hyperlink" Target="#'&#32207;&#21209;&#37096;&#65288;&#35443;&#32048;&#65289;'!A1"/><Relationship Id="rId1" Type="http://schemas.openxmlformats.org/officeDocument/2006/relationships/hyperlink" Target="#&#32207;&#25324;&#34920;!A1"/></Relationships>
</file>

<file path=xl/drawings/_rels/drawing12.xml.rels><?xml version="1.0" encoding="UTF-8" standalone="yes"?>
<Relationships xmlns="http://schemas.openxmlformats.org/package/2006/relationships"><Relationship Id="rId2" Type="http://schemas.openxmlformats.org/officeDocument/2006/relationships/hyperlink" Target="#&#32207;&#21209;&#37096;!A1"/><Relationship Id="rId1" Type="http://schemas.openxmlformats.org/officeDocument/2006/relationships/hyperlink" Target="#&#32207;&#25324;&#34920;!A1"/></Relationships>
</file>

<file path=xl/drawings/_rels/drawing13.xml.rels><?xml version="1.0" encoding="UTF-8" standalone="yes"?>
<Relationships xmlns="http://schemas.openxmlformats.org/package/2006/relationships"><Relationship Id="rId2" Type="http://schemas.openxmlformats.org/officeDocument/2006/relationships/hyperlink" Target="#'&#20445;&#20581;&#21307;&#30274;&#37096;&#65288;&#35443;&#32048;&#65289;'!A1"/><Relationship Id="rId1" Type="http://schemas.openxmlformats.org/officeDocument/2006/relationships/hyperlink" Target="#&#32207;&#25324;&#34920;!A1"/></Relationships>
</file>

<file path=xl/drawings/_rels/drawing14.xml.rels><?xml version="1.0" encoding="UTF-8" standalone="yes"?>
<Relationships xmlns="http://schemas.openxmlformats.org/package/2006/relationships"><Relationship Id="rId2" Type="http://schemas.openxmlformats.org/officeDocument/2006/relationships/hyperlink" Target="#&#20445;&#20581;&#21307;&#30274;&#37096;!A1"/><Relationship Id="rId1" Type="http://schemas.openxmlformats.org/officeDocument/2006/relationships/hyperlink" Target="#&#32207;&#25324;&#34920;!A1"/></Relationships>
</file>

<file path=xl/drawings/_rels/drawing15.xml.rels><?xml version="1.0" encoding="UTF-8" standalone="yes"?>
<Relationships xmlns="http://schemas.openxmlformats.org/package/2006/relationships"><Relationship Id="rId2" Type="http://schemas.openxmlformats.org/officeDocument/2006/relationships/hyperlink" Target="#'&#36786;&#26519;&#27700;&#29987;&#37096;&#65288;&#35443;&#32048;&#65289;'!A1"/><Relationship Id="rId1" Type="http://schemas.openxmlformats.org/officeDocument/2006/relationships/hyperlink" Target="#&#32207;&#25324;&#34920;!A1"/></Relationships>
</file>

<file path=xl/drawings/_rels/drawing16.xml.rels><?xml version="1.0" encoding="UTF-8" standalone="yes"?>
<Relationships xmlns="http://schemas.openxmlformats.org/package/2006/relationships"><Relationship Id="rId2" Type="http://schemas.openxmlformats.org/officeDocument/2006/relationships/hyperlink" Target="#&#36786;&#26519;&#27700;&#29987;&#37096;!A1"/><Relationship Id="rId1" Type="http://schemas.openxmlformats.org/officeDocument/2006/relationships/hyperlink" Target="#&#32207;&#25324;&#34920;!A1"/></Relationships>
</file>

<file path=xl/drawings/_rels/drawing17.xml.rels><?xml version="1.0" encoding="UTF-8" standalone="yes"?>
<Relationships xmlns="http://schemas.openxmlformats.org/package/2006/relationships"><Relationship Id="rId2" Type="http://schemas.openxmlformats.org/officeDocument/2006/relationships/hyperlink" Target="#'&#21830;&#24037;&#21172;&#20685;&#37096;&#65288;&#35443;&#32048;&#65289;'!A1"/><Relationship Id="rId1" Type="http://schemas.openxmlformats.org/officeDocument/2006/relationships/hyperlink" Target="#&#32207;&#25324;&#34920;!A1"/></Relationships>
</file>

<file path=xl/drawings/_rels/drawing18.xml.rels><?xml version="1.0" encoding="UTF-8" standalone="yes"?>
<Relationships xmlns="http://schemas.openxmlformats.org/package/2006/relationships"><Relationship Id="rId2" Type="http://schemas.openxmlformats.org/officeDocument/2006/relationships/hyperlink" Target="#&#21830;&#24037;&#21172;&#20685;&#37096;!A1"/><Relationship Id="rId1" Type="http://schemas.openxmlformats.org/officeDocument/2006/relationships/hyperlink" Target="#&#32207;&#25324;&#34920;!A1"/></Relationships>
</file>

<file path=xl/drawings/_rels/drawing19.xml.rels><?xml version="1.0" encoding="UTF-8" standalone="yes"?>
<Relationships xmlns="http://schemas.openxmlformats.org/package/2006/relationships"><Relationship Id="rId2" Type="http://schemas.openxmlformats.org/officeDocument/2006/relationships/hyperlink" Target="#'&#25991;&#21270;&#35251;&#20809;&#37096;&#65288;&#35443;&#32048;&#65289;'!A1"/><Relationship Id="rId1" Type="http://schemas.openxmlformats.org/officeDocument/2006/relationships/hyperlink" Target="#&#32207;&#25324;&#34920;!A1"/></Relationships>
</file>

<file path=xl/drawings/_rels/drawing2.xml.rels><?xml version="1.0" encoding="UTF-8" standalone="yes"?>
<Relationships xmlns="http://schemas.openxmlformats.org/package/2006/relationships"><Relationship Id="rId2" Type="http://schemas.openxmlformats.org/officeDocument/2006/relationships/hyperlink" Target="#&#30693;&#20107;&#20844;&#23460;!A1"/><Relationship Id="rId1" Type="http://schemas.openxmlformats.org/officeDocument/2006/relationships/hyperlink" Target="#&#32207;&#25324;&#34920;!A1"/></Relationships>
</file>

<file path=xl/drawings/_rels/drawing20.xml.rels><?xml version="1.0" encoding="UTF-8" standalone="yes"?>
<Relationships xmlns="http://schemas.openxmlformats.org/package/2006/relationships"><Relationship Id="rId2" Type="http://schemas.openxmlformats.org/officeDocument/2006/relationships/hyperlink" Target="#&#25991;&#21270;&#35251;&#20809;&#37096;!A1"/><Relationship Id="rId1" Type="http://schemas.openxmlformats.org/officeDocument/2006/relationships/hyperlink" Target="#&#32207;&#25324;&#34920;!A1"/></Relationships>
</file>

<file path=xl/drawings/_rels/drawing21.xml.rels><?xml version="1.0" encoding="UTF-8" standalone="yes"?>
<Relationships xmlns="http://schemas.openxmlformats.org/package/2006/relationships"><Relationship Id="rId2" Type="http://schemas.openxmlformats.org/officeDocument/2006/relationships/hyperlink" Target="#'&#22303;&#26408;&#24314;&#31689;&#37096;&#65288;&#35443;&#32048;&#65289;'!A1"/><Relationship Id="rId1" Type="http://schemas.openxmlformats.org/officeDocument/2006/relationships/hyperlink" Target="#&#32207;&#25324;&#34920;!A1"/></Relationships>
</file>

<file path=xl/drawings/_rels/drawing22.xml.rels><?xml version="1.0" encoding="UTF-8" standalone="yes"?>
<Relationships xmlns="http://schemas.openxmlformats.org/package/2006/relationships"><Relationship Id="rId2" Type="http://schemas.openxmlformats.org/officeDocument/2006/relationships/hyperlink" Target="#&#22303;&#26408;&#24314;&#31689;&#37096;!A1"/><Relationship Id="rId1" Type="http://schemas.openxmlformats.org/officeDocument/2006/relationships/hyperlink" Target="#&#32207;&#25324;&#34920;!A1"/></Relationships>
</file>

<file path=xl/drawings/_rels/drawing23.xml.rels><?xml version="1.0" encoding="UTF-8" standalone="yes"?>
<Relationships xmlns="http://schemas.openxmlformats.org/package/2006/relationships"><Relationship Id="rId2" Type="http://schemas.openxmlformats.org/officeDocument/2006/relationships/hyperlink" Target="#'&#25945;&#32946;&#22996;&#21729;&#20250;&#65288;&#35443;&#32048;&#65289;'!A1"/><Relationship Id="rId1" Type="http://schemas.openxmlformats.org/officeDocument/2006/relationships/hyperlink" Target="#&#32207;&#25324;&#34920;!A1"/></Relationships>
</file>

<file path=xl/drawings/_rels/drawing24.xml.rels><?xml version="1.0" encoding="UTF-8" standalone="yes"?>
<Relationships xmlns="http://schemas.openxmlformats.org/package/2006/relationships"><Relationship Id="rId2" Type="http://schemas.openxmlformats.org/officeDocument/2006/relationships/hyperlink" Target="#&#25945;&#32946;&#22996;&#21729;&#20250;!A1"/><Relationship Id="rId1" Type="http://schemas.openxmlformats.org/officeDocument/2006/relationships/hyperlink" Target="#&#32207;&#25324;&#34920;!A1"/></Relationships>
</file>

<file path=xl/drawings/_rels/drawing25.xml.rels><?xml version="1.0" encoding="UTF-8" standalone="yes"?>
<Relationships xmlns="http://schemas.openxmlformats.org/package/2006/relationships"><Relationship Id="rId2" Type="http://schemas.openxmlformats.org/officeDocument/2006/relationships/hyperlink" Target="#'&#20844;&#23433;&#22996;&#21729;&#20250;&#65288;&#35443;&#32048;&#65289;'!A1"/><Relationship Id="rId1" Type="http://schemas.openxmlformats.org/officeDocument/2006/relationships/hyperlink" Target="#&#32207;&#25324;&#34920;!A1"/></Relationships>
</file>

<file path=xl/drawings/_rels/drawing26.xml.rels><?xml version="1.0" encoding="UTF-8" standalone="yes"?>
<Relationships xmlns="http://schemas.openxmlformats.org/package/2006/relationships"><Relationship Id="rId2" Type="http://schemas.openxmlformats.org/officeDocument/2006/relationships/hyperlink" Target="#&#20844;&#23433;&#22996;&#21729;&#20250;!A1"/><Relationship Id="rId1" Type="http://schemas.openxmlformats.org/officeDocument/2006/relationships/hyperlink" Target="#&#32207;&#25324;&#34920;!A1"/></Relationships>
</file>

<file path=xl/drawings/_rels/drawing3.xml.rels><?xml version="1.0" encoding="UTF-8" standalone="yes"?>
<Relationships xmlns="http://schemas.openxmlformats.org/package/2006/relationships"><Relationship Id="rId2" Type="http://schemas.openxmlformats.org/officeDocument/2006/relationships/hyperlink" Target="#'&#32207;&#21209;&#37096;&#65288;&#35443;&#32048;&#65289;'!A1"/><Relationship Id="rId1" Type="http://schemas.openxmlformats.org/officeDocument/2006/relationships/hyperlink" Target="#&#32207;&#25324;&#34920;!A1"/></Relationships>
</file>

<file path=xl/drawings/_rels/drawing4.xml.rels><?xml version="1.0" encoding="UTF-8" standalone="yes"?>
<Relationships xmlns="http://schemas.openxmlformats.org/package/2006/relationships"><Relationship Id="rId2" Type="http://schemas.openxmlformats.org/officeDocument/2006/relationships/hyperlink" Target="#&#32207;&#21209;&#37096;!A1"/><Relationship Id="rId1" Type="http://schemas.openxmlformats.org/officeDocument/2006/relationships/hyperlink" Target="#&#32207;&#25324;&#34920;!A1"/></Relationships>
</file>

<file path=xl/drawings/_rels/drawing5.xml.rels><?xml version="1.0" encoding="UTF-8" standalone="yes"?>
<Relationships xmlns="http://schemas.openxmlformats.org/package/2006/relationships"><Relationship Id="rId2" Type="http://schemas.openxmlformats.org/officeDocument/2006/relationships/hyperlink" Target="#'&#20225;&#30011;&#37096;&#65288;&#35443;&#32048;&#65289;'!A1"/><Relationship Id="rId1" Type="http://schemas.openxmlformats.org/officeDocument/2006/relationships/hyperlink" Target="#&#32207;&#25324;&#34920;!A1"/></Relationships>
</file>

<file path=xl/drawings/_rels/drawing6.xml.rels><?xml version="1.0" encoding="UTF-8" standalone="yes"?>
<Relationships xmlns="http://schemas.openxmlformats.org/package/2006/relationships"><Relationship Id="rId2" Type="http://schemas.openxmlformats.org/officeDocument/2006/relationships/hyperlink" Target="#&#20225;&#30011;&#37096;!A1"/><Relationship Id="rId1" Type="http://schemas.openxmlformats.org/officeDocument/2006/relationships/hyperlink" Target="#&#32207;&#25324;&#34920;!A1"/></Relationships>
</file>

<file path=xl/drawings/_rels/drawing7.xml.rels><?xml version="1.0" encoding="UTF-8" standalone="yes"?>
<Relationships xmlns="http://schemas.openxmlformats.org/package/2006/relationships"><Relationship Id="rId2" Type="http://schemas.openxmlformats.org/officeDocument/2006/relationships/hyperlink" Target="#'&#29872;&#22659;&#37096;&#65288;&#35443;&#32048;&#65289;'!A1"/><Relationship Id="rId1" Type="http://schemas.openxmlformats.org/officeDocument/2006/relationships/hyperlink" Target="#&#32207;&#25324;&#34920;!A1"/></Relationships>
</file>

<file path=xl/drawings/_rels/drawing8.xml.rels><?xml version="1.0" encoding="UTF-8" standalone="yes"?>
<Relationships xmlns="http://schemas.openxmlformats.org/package/2006/relationships"><Relationship Id="rId2" Type="http://schemas.openxmlformats.org/officeDocument/2006/relationships/hyperlink" Target="#&#29872;&#22659;&#37096;!A1"/><Relationship Id="rId1" Type="http://schemas.openxmlformats.org/officeDocument/2006/relationships/hyperlink" Target="#&#32207;&#25324;&#34920;!A1"/></Relationships>
</file>

<file path=xl/drawings/_rels/drawing9.xml.rels><?xml version="1.0" encoding="UTF-8" standalone="yes"?>
<Relationships xmlns="http://schemas.openxmlformats.org/package/2006/relationships"><Relationship Id="rId2" Type="http://schemas.openxmlformats.org/officeDocument/2006/relationships/hyperlink" Target="#'&#23376;&#12393;&#12418;&#37096;&#65288;&#35443;&#32048;&#65289;'!A1"/><Relationship Id="rId1" Type="http://schemas.openxmlformats.org/officeDocument/2006/relationships/hyperlink" Target="#&#32207;&#25324;&#34920;!A1"/></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39688</xdr:rowOff>
    </xdr:from>
    <xdr:to>
      <xdr:col>10</xdr:col>
      <xdr:colOff>0</xdr:colOff>
      <xdr:row>7</xdr:row>
      <xdr:rowOff>531812</xdr:rowOff>
    </xdr:to>
    <xdr:cxnSp macro="">
      <xdr:nvCxnSpPr>
        <xdr:cNvPr id="3" name="直線コネクタ 2">
          <a:extLst>
            <a:ext uri="{FF2B5EF4-FFF2-40B4-BE49-F238E27FC236}">
              <a16:creationId xmlns:a16="http://schemas.microsoft.com/office/drawing/2014/main" id="{6A545515-F654-49B4-869E-AE011DA61B6B}"/>
            </a:ext>
          </a:extLst>
        </xdr:cNvPr>
        <xdr:cNvCxnSpPr/>
      </xdr:nvCxnSpPr>
      <xdr:spPr>
        <a:xfrm>
          <a:off x="0" y="1706563"/>
          <a:ext cx="10580688" cy="1055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1452562</xdr:colOff>
      <xdr:row>15</xdr:row>
      <xdr:rowOff>59530</xdr:rowOff>
    </xdr:from>
    <xdr:to>
      <xdr:col>1</xdr:col>
      <xdr:colOff>2071684</xdr:colOff>
      <xdr:row>15</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857375"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119058</xdr:colOff>
      <xdr:row>15</xdr:row>
      <xdr:rowOff>59530</xdr:rowOff>
    </xdr:from>
    <xdr:to>
      <xdr:col>6</xdr:col>
      <xdr:colOff>738180</xdr:colOff>
      <xdr:row>15</xdr:row>
      <xdr:rowOff>392905</xdr:rowOff>
    </xdr:to>
    <xdr:sp macro="" textlink="">
      <xdr:nvSpPr>
        <xdr:cNvPr id="6" name="角丸四角形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7465214"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1912938</xdr:colOff>
      <xdr:row>6</xdr:row>
      <xdr:rowOff>246062</xdr:rowOff>
    </xdr:from>
    <xdr:to>
      <xdr:col>4</xdr:col>
      <xdr:colOff>669925</xdr:colOff>
      <xdr:row>7</xdr:row>
      <xdr:rowOff>253999</xdr:rowOff>
    </xdr:to>
    <xdr:sp macro="" textlink="">
      <xdr:nvSpPr>
        <xdr:cNvPr id="2" name="角丸四角形 5">
          <a:extLst>
            <a:ext uri="{FF2B5EF4-FFF2-40B4-BE49-F238E27FC236}">
              <a16:creationId xmlns:a16="http://schemas.microsoft.com/office/drawing/2014/main" id="{5792FC54-97A1-4959-86B8-D6194CF3B553}"/>
            </a:ext>
          </a:extLst>
        </xdr:cNvPr>
        <xdr:cNvSpPr/>
      </xdr:nvSpPr>
      <xdr:spPr>
        <a:xfrm>
          <a:off x="4349751" y="1912937"/>
          <a:ext cx="2201862" cy="571500"/>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twoCellAnchor>
    <xdr:from>
      <xdr:col>2</xdr:col>
      <xdr:colOff>1873250</xdr:colOff>
      <xdr:row>12</xdr:row>
      <xdr:rowOff>87313</xdr:rowOff>
    </xdr:from>
    <xdr:to>
      <xdr:col>4</xdr:col>
      <xdr:colOff>615156</xdr:colOff>
      <xdr:row>12</xdr:row>
      <xdr:rowOff>650875</xdr:rowOff>
    </xdr:to>
    <xdr:sp macro="" textlink="">
      <xdr:nvSpPr>
        <xdr:cNvPr id="9" name="角丸四角形 6">
          <a:extLst>
            <a:ext uri="{FF2B5EF4-FFF2-40B4-BE49-F238E27FC236}">
              <a16:creationId xmlns:a16="http://schemas.microsoft.com/office/drawing/2014/main" id="{C0A0FB93-BDA9-4C8F-B3B9-727A8A6ACD3C}"/>
            </a:ext>
          </a:extLst>
        </xdr:cNvPr>
        <xdr:cNvSpPr/>
      </xdr:nvSpPr>
      <xdr:spPr>
        <a:xfrm>
          <a:off x="4310063" y="4572001"/>
          <a:ext cx="2186781" cy="563562"/>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1452562</xdr:colOff>
      <xdr:row>15</xdr:row>
      <xdr:rowOff>23673</xdr:rowOff>
    </xdr:from>
    <xdr:to>
      <xdr:col>3</xdr:col>
      <xdr:colOff>4759</xdr:colOff>
      <xdr:row>15</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8D76F8F-B55D-4A85-AB9A-BEAEE8CA60B9}"/>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15</xdr:row>
      <xdr:rowOff>35583</xdr:rowOff>
    </xdr:from>
    <xdr:to>
      <xdr:col>4</xdr:col>
      <xdr:colOff>1171574</xdr:colOff>
      <xdr:row>15</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86ABDE29-F442-4771-85CD-6EE103A222BE}"/>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15</xdr:row>
      <xdr:rowOff>59530</xdr:rowOff>
    </xdr:from>
    <xdr:to>
      <xdr:col>2</xdr:col>
      <xdr:colOff>2071684</xdr:colOff>
      <xdr:row>15</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1F40F35A-D26E-432E-B462-BEB0F3182CC1}"/>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10</xdr:row>
      <xdr:rowOff>15875</xdr:rowOff>
    </xdr:from>
    <xdr:to>
      <xdr:col>11</xdr:col>
      <xdr:colOff>563562</xdr:colOff>
      <xdr:row>13</xdr:row>
      <xdr:rowOff>500063</xdr:rowOff>
    </xdr:to>
    <xdr:cxnSp macro="">
      <xdr:nvCxnSpPr>
        <xdr:cNvPr id="5" name="直線コネクタ 4">
          <a:extLst>
            <a:ext uri="{FF2B5EF4-FFF2-40B4-BE49-F238E27FC236}">
              <a16:creationId xmlns:a16="http://schemas.microsoft.com/office/drawing/2014/main" id="{85C582F3-84E7-49EE-B8E1-CD640568201D}"/>
            </a:ext>
          </a:extLst>
        </xdr:cNvPr>
        <xdr:cNvCxnSpPr/>
      </xdr:nvCxnSpPr>
      <xdr:spPr>
        <a:xfrm>
          <a:off x="0" y="3019425"/>
          <a:ext cx="11961812" cy="208438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1452562</xdr:colOff>
      <xdr:row>17</xdr:row>
      <xdr:rowOff>59530</xdr:rowOff>
    </xdr:from>
    <xdr:to>
      <xdr:col>1</xdr:col>
      <xdr:colOff>2071684</xdr:colOff>
      <xdr:row>17</xdr:row>
      <xdr:rowOff>392905</xdr:rowOff>
    </xdr:to>
    <xdr:sp macro="" textlink="">
      <xdr:nvSpPr>
        <xdr:cNvPr id="2" name="角丸四角形 2">
          <a:hlinkClick xmlns:r="http://schemas.openxmlformats.org/officeDocument/2006/relationships" r:id="rId1"/>
          <a:extLst>
            <a:ext uri="{FF2B5EF4-FFF2-40B4-BE49-F238E27FC236}">
              <a16:creationId xmlns:a16="http://schemas.microsoft.com/office/drawing/2014/main" id="{A8D2D31C-931B-4A52-A98D-5D9A3EA268CD}"/>
            </a:ext>
          </a:extLst>
        </xdr:cNvPr>
        <xdr:cNvSpPr/>
      </xdr:nvSpPr>
      <xdr:spPr>
        <a:xfrm>
          <a:off x="1852612" y="70604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178592</xdr:colOff>
      <xdr:row>17</xdr:row>
      <xdr:rowOff>59530</xdr:rowOff>
    </xdr:from>
    <xdr:to>
      <xdr:col>6</xdr:col>
      <xdr:colOff>797714</xdr:colOff>
      <xdr:row>17</xdr:row>
      <xdr:rowOff>392905</xdr:rowOff>
    </xdr:to>
    <xdr:sp macro="" textlink="">
      <xdr:nvSpPr>
        <xdr:cNvPr id="3" name="角丸四角形 3">
          <a:hlinkClick xmlns:r="http://schemas.openxmlformats.org/officeDocument/2006/relationships" r:id="rId2"/>
          <a:extLst>
            <a:ext uri="{FF2B5EF4-FFF2-40B4-BE49-F238E27FC236}">
              <a16:creationId xmlns:a16="http://schemas.microsoft.com/office/drawing/2014/main" id="{F27ABC47-1A98-4699-922F-532154C136AE}"/>
            </a:ext>
          </a:extLst>
        </xdr:cNvPr>
        <xdr:cNvSpPr/>
      </xdr:nvSpPr>
      <xdr:spPr>
        <a:xfrm>
          <a:off x="8331992" y="70604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11906</xdr:colOff>
      <xdr:row>6</xdr:row>
      <xdr:rowOff>0</xdr:rowOff>
    </xdr:from>
    <xdr:to>
      <xdr:col>10</xdr:col>
      <xdr:colOff>11906</xdr:colOff>
      <xdr:row>10</xdr:row>
      <xdr:rowOff>0</xdr:rowOff>
    </xdr:to>
    <xdr:cxnSp macro="">
      <xdr:nvCxnSpPr>
        <xdr:cNvPr id="4" name="直線コネクタ 3">
          <a:extLst>
            <a:ext uri="{FF2B5EF4-FFF2-40B4-BE49-F238E27FC236}">
              <a16:creationId xmlns:a16="http://schemas.microsoft.com/office/drawing/2014/main" id="{285E1309-7D5B-4B0A-B767-8454ABBECE57}"/>
            </a:ext>
          </a:extLst>
        </xdr:cNvPr>
        <xdr:cNvCxnSpPr/>
      </xdr:nvCxnSpPr>
      <xdr:spPr>
        <a:xfrm>
          <a:off x="11906" y="1676400"/>
          <a:ext cx="11391900" cy="2019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2214562</xdr:colOff>
      <xdr:row>7</xdr:row>
      <xdr:rowOff>154781</xdr:rowOff>
    </xdr:from>
    <xdr:to>
      <xdr:col>4</xdr:col>
      <xdr:colOff>1047749</xdr:colOff>
      <xdr:row>8</xdr:row>
      <xdr:rowOff>226219</xdr:rowOff>
    </xdr:to>
    <xdr:sp macro="" textlink="">
      <xdr:nvSpPr>
        <xdr:cNvPr id="5" name="角丸四角形 5">
          <a:extLst>
            <a:ext uri="{FF2B5EF4-FFF2-40B4-BE49-F238E27FC236}">
              <a16:creationId xmlns:a16="http://schemas.microsoft.com/office/drawing/2014/main" id="{F8BE8794-EBB5-42D9-9903-47880B8558F8}"/>
            </a:ext>
          </a:extLst>
        </xdr:cNvPr>
        <xdr:cNvSpPr/>
      </xdr:nvSpPr>
      <xdr:spPr>
        <a:xfrm>
          <a:off x="4748212" y="2336006"/>
          <a:ext cx="2586037" cy="576263"/>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twoCellAnchor>
    <xdr:from>
      <xdr:col>2</xdr:col>
      <xdr:colOff>2278062</xdr:colOff>
      <xdr:row>14</xdr:row>
      <xdr:rowOff>0</xdr:rowOff>
    </xdr:from>
    <xdr:to>
      <xdr:col>5</xdr:col>
      <xdr:colOff>51593</xdr:colOff>
      <xdr:row>15</xdr:row>
      <xdr:rowOff>7937</xdr:rowOff>
    </xdr:to>
    <xdr:sp macro="" textlink="">
      <xdr:nvSpPr>
        <xdr:cNvPr id="7" name="角丸四角形 6">
          <a:extLst>
            <a:ext uri="{FF2B5EF4-FFF2-40B4-BE49-F238E27FC236}">
              <a16:creationId xmlns:a16="http://schemas.microsoft.com/office/drawing/2014/main" id="{420A3634-F48B-4418-AC88-08348F8D36E6}"/>
            </a:ext>
          </a:extLst>
        </xdr:cNvPr>
        <xdr:cNvSpPr/>
      </xdr:nvSpPr>
      <xdr:spPr>
        <a:xfrm>
          <a:off x="4595812" y="5357813"/>
          <a:ext cx="2186781" cy="404812"/>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1452562</xdr:colOff>
      <xdr:row>17</xdr:row>
      <xdr:rowOff>59530</xdr:rowOff>
    </xdr:from>
    <xdr:to>
      <xdr:col>2</xdr:col>
      <xdr:colOff>2071684</xdr:colOff>
      <xdr:row>17</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C36B360-B461-4C36-B561-C439A6BDA187}"/>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17</xdr:row>
      <xdr:rowOff>35717</xdr:rowOff>
    </xdr:from>
    <xdr:to>
      <xdr:col>4</xdr:col>
      <xdr:colOff>1171574</xdr:colOff>
      <xdr:row>17</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7A128659-E165-411B-8876-C4D5F85D4052}"/>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9</xdr:row>
      <xdr:rowOff>226220</xdr:rowOff>
    </xdr:from>
    <xdr:to>
      <xdr:col>11</xdr:col>
      <xdr:colOff>642937</xdr:colOff>
      <xdr:row>14</xdr:row>
      <xdr:rowOff>226218</xdr:rowOff>
    </xdr:to>
    <xdr:cxnSp macro="">
      <xdr:nvCxnSpPr>
        <xdr:cNvPr id="4" name="直線コネクタ 3">
          <a:extLst>
            <a:ext uri="{FF2B5EF4-FFF2-40B4-BE49-F238E27FC236}">
              <a16:creationId xmlns:a16="http://schemas.microsoft.com/office/drawing/2014/main" id="{C021C743-F951-4F20-AA2F-A2ED8C59718D}"/>
            </a:ext>
          </a:extLst>
        </xdr:cNvPr>
        <xdr:cNvCxnSpPr/>
      </xdr:nvCxnSpPr>
      <xdr:spPr>
        <a:xfrm>
          <a:off x="0" y="3007520"/>
          <a:ext cx="13073062" cy="123824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1452562</xdr:colOff>
      <xdr:row>38</xdr:row>
      <xdr:rowOff>59530</xdr:rowOff>
    </xdr:from>
    <xdr:to>
      <xdr:col>1</xdr:col>
      <xdr:colOff>2071684</xdr:colOff>
      <xdr:row>38</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392905</xdr:colOff>
      <xdr:row>38</xdr:row>
      <xdr:rowOff>71437</xdr:rowOff>
    </xdr:from>
    <xdr:to>
      <xdr:col>7</xdr:col>
      <xdr:colOff>250021</xdr:colOff>
      <xdr:row>38</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7739061" y="6667500"/>
          <a:ext cx="666741" cy="321468"/>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1452562</xdr:colOff>
      <xdr:row>344</xdr:row>
      <xdr:rowOff>23673</xdr:rowOff>
    </xdr:from>
    <xdr:to>
      <xdr:col>3</xdr:col>
      <xdr:colOff>4759</xdr:colOff>
      <xdr:row>344</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344</xdr:row>
      <xdr:rowOff>35583</xdr:rowOff>
    </xdr:from>
    <xdr:to>
      <xdr:col>4</xdr:col>
      <xdr:colOff>1171574</xdr:colOff>
      <xdr:row>344</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344</xdr:row>
      <xdr:rowOff>59530</xdr:rowOff>
    </xdr:from>
    <xdr:to>
      <xdr:col>2</xdr:col>
      <xdr:colOff>2071684</xdr:colOff>
      <xdr:row>344</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1452562</xdr:colOff>
      <xdr:row>23</xdr:row>
      <xdr:rowOff>59530</xdr:rowOff>
    </xdr:from>
    <xdr:to>
      <xdr:col>1</xdr:col>
      <xdr:colOff>2071684</xdr:colOff>
      <xdr:row>23</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178597</xdr:colOff>
      <xdr:row>23</xdr:row>
      <xdr:rowOff>59530</xdr:rowOff>
    </xdr:from>
    <xdr:to>
      <xdr:col>6</xdr:col>
      <xdr:colOff>797719</xdr:colOff>
      <xdr:row>23</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7524753"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1452562</xdr:colOff>
      <xdr:row>16</xdr:row>
      <xdr:rowOff>59530</xdr:rowOff>
    </xdr:from>
    <xdr:to>
      <xdr:col>2</xdr:col>
      <xdr:colOff>2071684</xdr:colOff>
      <xdr:row>16</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16</xdr:row>
      <xdr:rowOff>35717</xdr:rowOff>
    </xdr:from>
    <xdr:to>
      <xdr:col>4</xdr:col>
      <xdr:colOff>1171574</xdr:colOff>
      <xdr:row>16</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1452562</xdr:colOff>
      <xdr:row>31</xdr:row>
      <xdr:rowOff>59530</xdr:rowOff>
    </xdr:from>
    <xdr:to>
      <xdr:col>1</xdr:col>
      <xdr:colOff>2071684</xdr:colOff>
      <xdr:row>31</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31</xdr:row>
      <xdr:rowOff>59530</xdr:rowOff>
    </xdr:from>
    <xdr:to>
      <xdr:col>6</xdr:col>
      <xdr:colOff>750086</xdr:colOff>
      <xdr:row>31</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a:off x="7712864"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1452562</xdr:colOff>
      <xdr:row>286</xdr:row>
      <xdr:rowOff>23673</xdr:rowOff>
    </xdr:from>
    <xdr:to>
      <xdr:col>3</xdr:col>
      <xdr:colOff>4759</xdr:colOff>
      <xdr:row>286</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286</xdr:row>
      <xdr:rowOff>35583</xdr:rowOff>
    </xdr:from>
    <xdr:to>
      <xdr:col>4</xdr:col>
      <xdr:colOff>1171574</xdr:colOff>
      <xdr:row>286</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286</xdr:row>
      <xdr:rowOff>59530</xdr:rowOff>
    </xdr:from>
    <xdr:to>
      <xdr:col>2</xdr:col>
      <xdr:colOff>2071684</xdr:colOff>
      <xdr:row>286</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1452562</xdr:colOff>
      <xdr:row>19</xdr:row>
      <xdr:rowOff>59530</xdr:rowOff>
    </xdr:from>
    <xdr:to>
      <xdr:col>1</xdr:col>
      <xdr:colOff>2071684</xdr:colOff>
      <xdr:row>19</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2090737" y="76700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19</xdr:row>
      <xdr:rowOff>59530</xdr:rowOff>
    </xdr:from>
    <xdr:to>
      <xdr:col>6</xdr:col>
      <xdr:colOff>750086</xdr:colOff>
      <xdr:row>19</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7712864" y="76700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1452562</xdr:colOff>
      <xdr:row>16</xdr:row>
      <xdr:rowOff>59530</xdr:rowOff>
    </xdr:from>
    <xdr:to>
      <xdr:col>2</xdr:col>
      <xdr:colOff>2071684</xdr:colOff>
      <xdr:row>16</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852612" y="6660355"/>
          <a:ext cx="6191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16</xdr:row>
      <xdr:rowOff>35717</xdr:rowOff>
    </xdr:from>
    <xdr:to>
      <xdr:col>4</xdr:col>
      <xdr:colOff>1171574</xdr:colOff>
      <xdr:row>16</xdr:row>
      <xdr:rowOff>369092</xdr:rowOff>
    </xdr:to>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7298533" y="4881561"/>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10</xdr:row>
      <xdr:rowOff>15875</xdr:rowOff>
    </xdr:from>
    <xdr:to>
      <xdr:col>11</xdr:col>
      <xdr:colOff>563562</xdr:colOff>
      <xdr:row>13</xdr:row>
      <xdr:rowOff>500063</xdr:rowOff>
    </xdr:to>
    <xdr:cxnSp macro="">
      <xdr:nvCxnSpPr>
        <xdr:cNvPr id="2" name="直線コネクタ 1">
          <a:extLst>
            <a:ext uri="{FF2B5EF4-FFF2-40B4-BE49-F238E27FC236}">
              <a16:creationId xmlns:a16="http://schemas.microsoft.com/office/drawing/2014/main" id="{51FD2476-64D8-4CFC-B14A-11683B57D370}"/>
            </a:ext>
          </a:extLst>
        </xdr:cNvPr>
        <xdr:cNvCxnSpPr/>
      </xdr:nvCxnSpPr>
      <xdr:spPr>
        <a:xfrm>
          <a:off x="0" y="3024188"/>
          <a:ext cx="11969750" cy="20796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1452562</xdr:colOff>
      <xdr:row>111</xdr:row>
      <xdr:rowOff>23673</xdr:rowOff>
    </xdr:from>
    <xdr:to>
      <xdr:col>3</xdr:col>
      <xdr:colOff>4759</xdr:colOff>
      <xdr:row>111</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6620FFBF-75A3-4D9D-A9B9-61B5F5555378}"/>
            </a:ext>
          </a:extLst>
        </xdr:cNvPr>
        <xdr:cNvSpPr/>
      </xdr:nvSpPr>
      <xdr:spPr>
        <a:xfrm>
          <a:off x="1884362" y="18845073"/>
          <a:ext cx="6347" cy="1428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111</xdr:row>
      <xdr:rowOff>35583</xdr:rowOff>
    </xdr:from>
    <xdr:to>
      <xdr:col>4</xdr:col>
      <xdr:colOff>1171574</xdr:colOff>
      <xdr:row>111</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9B7A445F-A035-47ED-BBD5-57515EA36438}"/>
            </a:ext>
          </a:extLst>
        </xdr:cNvPr>
        <xdr:cNvSpPr/>
      </xdr:nvSpPr>
      <xdr:spPr>
        <a:xfrm>
          <a:off x="3143252" y="18856983"/>
          <a:ext cx="3172" cy="1301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111</xdr:row>
      <xdr:rowOff>59530</xdr:rowOff>
    </xdr:from>
    <xdr:to>
      <xdr:col>2</xdr:col>
      <xdr:colOff>2071684</xdr:colOff>
      <xdr:row>111</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330627FA-0AB2-44B7-AB06-2F8E6C95CC0E}"/>
            </a:ext>
          </a:extLst>
        </xdr:cNvPr>
        <xdr:cNvSpPr/>
      </xdr:nvSpPr>
      <xdr:spPr>
        <a:xfrm>
          <a:off x="1884362" y="18880930"/>
          <a:ext cx="3172" cy="1047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1452562</xdr:colOff>
      <xdr:row>24</xdr:row>
      <xdr:rowOff>59530</xdr:rowOff>
    </xdr:from>
    <xdr:to>
      <xdr:col>1</xdr:col>
      <xdr:colOff>2071684</xdr:colOff>
      <xdr:row>24</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24</xdr:row>
      <xdr:rowOff>59530</xdr:rowOff>
    </xdr:from>
    <xdr:to>
      <xdr:col>6</xdr:col>
      <xdr:colOff>750086</xdr:colOff>
      <xdr:row>24</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7712864"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1452562</xdr:colOff>
      <xdr:row>122</xdr:row>
      <xdr:rowOff>23673</xdr:rowOff>
    </xdr:from>
    <xdr:to>
      <xdr:col>3</xdr:col>
      <xdr:colOff>4759</xdr:colOff>
      <xdr:row>122</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4100512" y="14470842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122</xdr:row>
      <xdr:rowOff>35583</xdr:rowOff>
    </xdr:from>
    <xdr:to>
      <xdr:col>4</xdr:col>
      <xdr:colOff>1171574</xdr:colOff>
      <xdr:row>122</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7296152" y="14472033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122</xdr:row>
      <xdr:rowOff>59530</xdr:rowOff>
    </xdr:from>
    <xdr:to>
      <xdr:col>2</xdr:col>
      <xdr:colOff>2071684</xdr:colOff>
      <xdr:row>122</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4100512" y="14474428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122</xdr:row>
      <xdr:rowOff>23673</xdr:rowOff>
    </xdr:from>
    <xdr:to>
      <xdr:col>3</xdr:col>
      <xdr:colOff>4759</xdr:colOff>
      <xdr:row>122</xdr:row>
      <xdr:rowOff>357048</xdr:rowOff>
    </xdr:to>
    <xdr:sp macro="" textlink="">
      <xdr:nvSpPr>
        <xdr:cNvPr id="5" name="角丸四角形 1">
          <a:hlinkClick xmlns:r="http://schemas.openxmlformats.org/officeDocument/2006/relationships" r:id="rId1"/>
          <a:extLst>
            <a:ext uri="{FF2B5EF4-FFF2-40B4-BE49-F238E27FC236}">
              <a16:creationId xmlns:a16="http://schemas.microsoft.com/office/drawing/2014/main" id="{0A3F9E50-5CB3-4EBC-A9AF-8A8FED53091B}"/>
            </a:ext>
          </a:extLst>
        </xdr:cNvPr>
        <xdr:cNvSpPr/>
      </xdr:nvSpPr>
      <xdr:spPr>
        <a:xfrm>
          <a:off x="4100512" y="109964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122</xdr:row>
      <xdr:rowOff>59530</xdr:rowOff>
    </xdr:from>
    <xdr:to>
      <xdr:col>2</xdr:col>
      <xdr:colOff>2071684</xdr:colOff>
      <xdr:row>122</xdr:row>
      <xdr:rowOff>392905</xdr:rowOff>
    </xdr:to>
    <xdr:sp macro="" textlink="">
      <xdr:nvSpPr>
        <xdr:cNvPr id="6" name="角丸四角形 3">
          <a:hlinkClick xmlns:r="http://schemas.openxmlformats.org/officeDocument/2006/relationships" r:id="rId1"/>
          <a:extLst>
            <a:ext uri="{FF2B5EF4-FFF2-40B4-BE49-F238E27FC236}">
              <a16:creationId xmlns:a16="http://schemas.microsoft.com/office/drawing/2014/main" id="{C15689DA-B8B4-4D33-8C7C-1E11EEAAE468}"/>
            </a:ext>
          </a:extLst>
        </xdr:cNvPr>
        <xdr:cNvSpPr/>
      </xdr:nvSpPr>
      <xdr:spPr>
        <a:xfrm>
          <a:off x="4100512" y="110323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371</xdr:row>
      <xdr:rowOff>23673</xdr:rowOff>
    </xdr:from>
    <xdr:to>
      <xdr:col>3</xdr:col>
      <xdr:colOff>4759</xdr:colOff>
      <xdr:row>371</xdr:row>
      <xdr:rowOff>357048</xdr:rowOff>
    </xdr:to>
    <xdr:sp macro="" textlink="">
      <xdr:nvSpPr>
        <xdr:cNvPr id="7" name="角丸四角形 1">
          <a:hlinkClick xmlns:r="http://schemas.openxmlformats.org/officeDocument/2006/relationships" r:id="rId1"/>
          <a:extLst>
            <a:ext uri="{FF2B5EF4-FFF2-40B4-BE49-F238E27FC236}">
              <a16:creationId xmlns:a16="http://schemas.microsoft.com/office/drawing/2014/main" id="{E937D0C2-BFC6-4375-8370-C472E681B502}"/>
            </a:ext>
          </a:extLst>
        </xdr:cNvPr>
        <xdr:cNvSpPr/>
      </xdr:nvSpPr>
      <xdr:spPr>
        <a:xfrm>
          <a:off x="3878262" y="464215023"/>
          <a:ext cx="1225547"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371</xdr:row>
      <xdr:rowOff>35583</xdr:rowOff>
    </xdr:from>
    <xdr:to>
      <xdr:col>4</xdr:col>
      <xdr:colOff>1171574</xdr:colOff>
      <xdr:row>371</xdr:row>
      <xdr:rowOff>368958</xdr:rowOff>
    </xdr:to>
    <xdr:sp macro="" textlink="">
      <xdr:nvSpPr>
        <xdr:cNvPr id="8" name="角丸四角形 2">
          <a:hlinkClick xmlns:r="http://schemas.openxmlformats.org/officeDocument/2006/relationships" r:id="rId2"/>
          <a:extLst>
            <a:ext uri="{FF2B5EF4-FFF2-40B4-BE49-F238E27FC236}">
              <a16:creationId xmlns:a16="http://schemas.microsoft.com/office/drawing/2014/main" id="{173E830E-302A-448D-9DD9-E0464DAD5969}"/>
            </a:ext>
          </a:extLst>
        </xdr:cNvPr>
        <xdr:cNvSpPr/>
      </xdr:nvSpPr>
      <xdr:spPr>
        <a:xfrm>
          <a:off x="7626352" y="46422693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371</xdr:row>
      <xdr:rowOff>59530</xdr:rowOff>
    </xdr:from>
    <xdr:to>
      <xdr:col>2</xdr:col>
      <xdr:colOff>2071684</xdr:colOff>
      <xdr:row>371</xdr:row>
      <xdr:rowOff>392905</xdr:rowOff>
    </xdr:to>
    <xdr:sp macro="" textlink="">
      <xdr:nvSpPr>
        <xdr:cNvPr id="9" name="角丸四角形 3">
          <a:hlinkClick xmlns:r="http://schemas.openxmlformats.org/officeDocument/2006/relationships" r:id="rId1"/>
          <a:extLst>
            <a:ext uri="{FF2B5EF4-FFF2-40B4-BE49-F238E27FC236}">
              <a16:creationId xmlns:a16="http://schemas.microsoft.com/office/drawing/2014/main" id="{46536776-B205-4D45-B625-B219E0CAB496}"/>
            </a:ext>
          </a:extLst>
        </xdr:cNvPr>
        <xdr:cNvSpPr/>
      </xdr:nvSpPr>
      <xdr:spPr>
        <a:xfrm>
          <a:off x="3878262" y="464250880"/>
          <a:ext cx="6191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371</xdr:row>
      <xdr:rowOff>23673</xdr:rowOff>
    </xdr:from>
    <xdr:to>
      <xdr:col>3</xdr:col>
      <xdr:colOff>4759</xdr:colOff>
      <xdr:row>371</xdr:row>
      <xdr:rowOff>357048</xdr:rowOff>
    </xdr:to>
    <xdr:sp macro="" textlink="">
      <xdr:nvSpPr>
        <xdr:cNvPr id="10" name="角丸四角形 1">
          <a:hlinkClick xmlns:r="http://schemas.openxmlformats.org/officeDocument/2006/relationships" r:id="rId1"/>
          <a:extLst>
            <a:ext uri="{FF2B5EF4-FFF2-40B4-BE49-F238E27FC236}">
              <a16:creationId xmlns:a16="http://schemas.microsoft.com/office/drawing/2014/main" id="{6AE2DA3E-E259-40FE-89BE-0715B5ACC520}"/>
            </a:ext>
          </a:extLst>
        </xdr:cNvPr>
        <xdr:cNvSpPr/>
      </xdr:nvSpPr>
      <xdr:spPr>
        <a:xfrm>
          <a:off x="3878262" y="464215023"/>
          <a:ext cx="1225547"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371</xdr:row>
      <xdr:rowOff>59530</xdr:rowOff>
    </xdr:from>
    <xdr:to>
      <xdr:col>2</xdr:col>
      <xdr:colOff>2071684</xdr:colOff>
      <xdr:row>371</xdr:row>
      <xdr:rowOff>392905</xdr:rowOff>
    </xdr:to>
    <xdr:sp macro="" textlink="">
      <xdr:nvSpPr>
        <xdr:cNvPr id="11" name="角丸四角形 3">
          <a:hlinkClick xmlns:r="http://schemas.openxmlformats.org/officeDocument/2006/relationships" r:id="rId1"/>
          <a:extLst>
            <a:ext uri="{FF2B5EF4-FFF2-40B4-BE49-F238E27FC236}">
              <a16:creationId xmlns:a16="http://schemas.microsoft.com/office/drawing/2014/main" id="{12D9971C-4037-43F6-9BB1-300450071C02}"/>
            </a:ext>
          </a:extLst>
        </xdr:cNvPr>
        <xdr:cNvSpPr/>
      </xdr:nvSpPr>
      <xdr:spPr>
        <a:xfrm>
          <a:off x="3878262" y="464250880"/>
          <a:ext cx="6191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1452562</xdr:colOff>
      <xdr:row>9</xdr:row>
      <xdr:rowOff>59530</xdr:rowOff>
    </xdr:from>
    <xdr:to>
      <xdr:col>1</xdr:col>
      <xdr:colOff>2071684</xdr:colOff>
      <xdr:row>9</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2090737" y="14232730"/>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9</xdr:row>
      <xdr:rowOff>59530</xdr:rowOff>
    </xdr:from>
    <xdr:to>
      <xdr:col>6</xdr:col>
      <xdr:colOff>750086</xdr:colOff>
      <xdr:row>9</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8522489" y="14232730"/>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1452562</xdr:colOff>
      <xdr:row>19</xdr:row>
      <xdr:rowOff>23673</xdr:rowOff>
    </xdr:from>
    <xdr:to>
      <xdr:col>3</xdr:col>
      <xdr:colOff>4759</xdr:colOff>
      <xdr:row>19</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4100512" y="43410048"/>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19</xdr:row>
      <xdr:rowOff>35583</xdr:rowOff>
    </xdr:from>
    <xdr:to>
      <xdr:col>4</xdr:col>
      <xdr:colOff>1171574</xdr:colOff>
      <xdr:row>19</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7296152" y="43421958"/>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19</xdr:row>
      <xdr:rowOff>59530</xdr:rowOff>
    </xdr:from>
    <xdr:to>
      <xdr:col>2</xdr:col>
      <xdr:colOff>2071684</xdr:colOff>
      <xdr:row>19</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100512" y="43445905"/>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1452562</xdr:colOff>
      <xdr:row>13</xdr:row>
      <xdr:rowOff>59530</xdr:rowOff>
    </xdr:from>
    <xdr:to>
      <xdr:col>1</xdr:col>
      <xdr:colOff>2071684</xdr:colOff>
      <xdr:row>13</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13</xdr:row>
      <xdr:rowOff>59530</xdr:rowOff>
    </xdr:from>
    <xdr:to>
      <xdr:col>6</xdr:col>
      <xdr:colOff>750086</xdr:colOff>
      <xdr:row>13</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700-000004000000}"/>
            </a:ext>
          </a:extLst>
        </xdr:cNvPr>
        <xdr:cNvSpPr/>
      </xdr:nvSpPr>
      <xdr:spPr>
        <a:xfrm>
          <a:off x="8522489"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1452562</xdr:colOff>
      <xdr:row>15</xdr:row>
      <xdr:rowOff>23673</xdr:rowOff>
    </xdr:from>
    <xdr:to>
      <xdr:col>3</xdr:col>
      <xdr:colOff>4759</xdr:colOff>
      <xdr:row>15</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4100512" y="109964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15</xdr:row>
      <xdr:rowOff>35583</xdr:rowOff>
    </xdr:from>
    <xdr:to>
      <xdr:col>4</xdr:col>
      <xdr:colOff>1171574</xdr:colOff>
      <xdr:row>15</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7296152" y="110083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15</xdr:row>
      <xdr:rowOff>59530</xdr:rowOff>
    </xdr:from>
    <xdr:to>
      <xdr:col>2</xdr:col>
      <xdr:colOff>2071684</xdr:colOff>
      <xdr:row>15</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4100512" y="110323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1452562</xdr:colOff>
      <xdr:row>14</xdr:row>
      <xdr:rowOff>59530</xdr:rowOff>
    </xdr:from>
    <xdr:to>
      <xdr:col>1</xdr:col>
      <xdr:colOff>2071684</xdr:colOff>
      <xdr:row>14</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178592</xdr:colOff>
      <xdr:row>14</xdr:row>
      <xdr:rowOff>59530</xdr:rowOff>
    </xdr:from>
    <xdr:to>
      <xdr:col>6</xdr:col>
      <xdr:colOff>797714</xdr:colOff>
      <xdr:row>14</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7524748"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3</xdr:col>
      <xdr:colOff>412750</xdr:colOff>
      <xdr:row>10</xdr:row>
      <xdr:rowOff>381000</xdr:rowOff>
    </xdr:from>
    <xdr:to>
      <xdr:col>5</xdr:col>
      <xdr:colOff>675481</xdr:colOff>
      <xdr:row>11</xdr:row>
      <xdr:rowOff>385762</xdr:rowOff>
    </xdr:to>
    <xdr:sp macro="" textlink="">
      <xdr:nvSpPr>
        <xdr:cNvPr id="2" name="角丸四角形 6">
          <a:extLst>
            <a:ext uri="{FF2B5EF4-FFF2-40B4-BE49-F238E27FC236}">
              <a16:creationId xmlns:a16="http://schemas.microsoft.com/office/drawing/2014/main" id="{0C2E0D50-C6CC-425C-8C51-067CC236E71F}"/>
            </a:ext>
          </a:extLst>
        </xdr:cNvPr>
        <xdr:cNvSpPr/>
      </xdr:nvSpPr>
      <xdr:spPr>
        <a:xfrm>
          <a:off x="5226050" y="3841750"/>
          <a:ext cx="2186781" cy="404812"/>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1452562</xdr:colOff>
      <xdr:row>14</xdr:row>
      <xdr:rowOff>59530</xdr:rowOff>
    </xdr:from>
    <xdr:to>
      <xdr:col>2</xdr:col>
      <xdr:colOff>2071684</xdr:colOff>
      <xdr:row>14</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14</xdr:row>
      <xdr:rowOff>35717</xdr:rowOff>
    </xdr:from>
    <xdr:to>
      <xdr:col>4</xdr:col>
      <xdr:colOff>1171574</xdr:colOff>
      <xdr:row>14</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1452562</xdr:colOff>
      <xdr:row>13</xdr:row>
      <xdr:rowOff>59530</xdr:rowOff>
    </xdr:from>
    <xdr:to>
      <xdr:col>1</xdr:col>
      <xdr:colOff>2071684</xdr:colOff>
      <xdr:row>13</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250042</xdr:colOff>
      <xdr:row>13</xdr:row>
      <xdr:rowOff>59530</xdr:rowOff>
    </xdr:from>
    <xdr:to>
      <xdr:col>7</xdr:col>
      <xdr:colOff>59539</xdr:colOff>
      <xdr:row>13</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596198"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1452562</xdr:colOff>
      <xdr:row>13</xdr:row>
      <xdr:rowOff>59530</xdr:rowOff>
    </xdr:from>
    <xdr:to>
      <xdr:col>2</xdr:col>
      <xdr:colOff>2071684</xdr:colOff>
      <xdr:row>13</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13</xdr:row>
      <xdr:rowOff>35717</xdr:rowOff>
    </xdr:from>
    <xdr:to>
      <xdr:col>4</xdr:col>
      <xdr:colOff>1171574</xdr:colOff>
      <xdr:row>13</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1452562</xdr:colOff>
      <xdr:row>13</xdr:row>
      <xdr:rowOff>59530</xdr:rowOff>
    </xdr:from>
    <xdr:to>
      <xdr:col>1</xdr:col>
      <xdr:colOff>2071684</xdr:colOff>
      <xdr:row>13</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190496</xdr:colOff>
      <xdr:row>13</xdr:row>
      <xdr:rowOff>59530</xdr:rowOff>
    </xdr:from>
    <xdr:to>
      <xdr:col>6</xdr:col>
      <xdr:colOff>809618</xdr:colOff>
      <xdr:row>13</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536652"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1452562</xdr:colOff>
      <xdr:row>15</xdr:row>
      <xdr:rowOff>59530</xdr:rowOff>
    </xdr:from>
    <xdr:to>
      <xdr:col>2</xdr:col>
      <xdr:colOff>2071684</xdr:colOff>
      <xdr:row>15</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15</xdr:row>
      <xdr:rowOff>35717</xdr:rowOff>
    </xdr:from>
    <xdr:to>
      <xdr:col>4</xdr:col>
      <xdr:colOff>1171574</xdr:colOff>
      <xdr:row>15</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1452562</xdr:colOff>
      <xdr:row>14</xdr:row>
      <xdr:rowOff>59530</xdr:rowOff>
    </xdr:from>
    <xdr:to>
      <xdr:col>1</xdr:col>
      <xdr:colOff>2071684</xdr:colOff>
      <xdr:row>14</xdr:row>
      <xdr:rowOff>392905</xdr:rowOff>
    </xdr:to>
    <xdr:sp macro="" textlink="">
      <xdr:nvSpPr>
        <xdr:cNvPr id="2" name="角丸四角形 2">
          <a:hlinkClick xmlns:r="http://schemas.openxmlformats.org/officeDocument/2006/relationships" r:id="rId1"/>
          <a:extLst>
            <a:ext uri="{FF2B5EF4-FFF2-40B4-BE49-F238E27FC236}">
              <a16:creationId xmlns:a16="http://schemas.microsoft.com/office/drawing/2014/main" id="{CAED6A05-29E5-438A-BBBA-F2F02DF9E5DE}"/>
            </a:ext>
          </a:extLst>
        </xdr:cNvPr>
        <xdr:cNvSpPr/>
      </xdr:nvSpPr>
      <xdr:spPr>
        <a:xfrm>
          <a:off x="2090737" y="68508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14</xdr:row>
      <xdr:rowOff>59530</xdr:rowOff>
    </xdr:from>
    <xdr:to>
      <xdr:col>6</xdr:col>
      <xdr:colOff>750086</xdr:colOff>
      <xdr:row>14</xdr:row>
      <xdr:rowOff>392905</xdr:rowOff>
    </xdr:to>
    <xdr:sp macro="" textlink="">
      <xdr:nvSpPr>
        <xdr:cNvPr id="3" name="角丸四角形 3">
          <a:hlinkClick xmlns:r="http://schemas.openxmlformats.org/officeDocument/2006/relationships" r:id="rId2"/>
          <a:extLst>
            <a:ext uri="{FF2B5EF4-FFF2-40B4-BE49-F238E27FC236}">
              <a16:creationId xmlns:a16="http://schemas.microsoft.com/office/drawing/2014/main" id="{58711234-32AC-40AA-AA51-5BDF2184ADA2}"/>
            </a:ext>
          </a:extLst>
        </xdr:cNvPr>
        <xdr:cNvSpPr/>
      </xdr:nvSpPr>
      <xdr:spPr>
        <a:xfrm>
          <a:off x="8522489" y="68508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6</xdr:row>
      <xdr:rowOff>39688</xdr:rowOff>
    </xdr:from>
    <xdr:to>
      <xdr:col>10</xdr:col>
      <xdr:colOff>0</xdr:colOff>
      <xdr:row>7</xdr:row>
      <xdr:rowOff>531812</xdr:rowOff>
    </xdr:to>
    <xdr:cxnSp macro="">
      <xdr:nvCxnSpPr>
        <xdr:cNvPr id="4" name="直線コネクタ 3">
          <a:extLst>
            <a:ext uri="{FF2B5EF4-FFF2-40B4-BE49-F238E27FC236}">
              <a16:creationId xmlns:a16="http://schemas.microsoft.com/office/drawing/2014/main" id="{40C7CBC0-4968-4E35-AF33-57A82916DFE0}"/>
            </a:ext>
          </a:extLst>
        </xdr:cNvPr>
        <xdr:cNvCxnSpPr/>
      </xdr:nvCxnSpPr>
      <xdr:spPr>
        <a:xfrm>
          <a:off x="0" y="1697038"/>
          <a:ext cx="10566400" cy="10572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1912938</xdr:colOff>
      <xdr:row>6</xdr:row>
      <xdr:rowOff>246062</xdr:rowOff>
    </xdr:from>
    <xdr:to>
      <xdr:col>4</xdr:col>
      <xdr:colOff>669925</xdr:colOff>
      <xdr:row>7</xdr:row>
      <xdr:rowOff>253999</xdr:rowOff>
    </xdr:to>
    <xdr:sp macro="" textlink="">
      <xdr:nvSpPr>
        <xdr:cNvPr id="5" name="角丸四角形 5">
          <a:extLst>
            <a:ext uri="{FF2B5EF4-FFF2-40B4-BE49-F238E27FC236}">
              <a16:creationId xmlns:a16="http://schemas.microsoft.com/office/drawing/2014/main" id="{4196A847-1E91-4C78-B345-3EE9E3E12F3A}"/>
            </a:ext>
          </a:extLst>
        </xdr:cNvPr>
        <xdr:cNvSpPr/>
      </xdr:nvSpPr>
      <xdr:spPr>
        <a:xfrm>
          <a:off x="4351338" y="1903412"/>
          <a:ext cx="2198687" cy="573087"/>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twoCellAnchor>
    <xdr:from>
      <xdr:col>2</xdr:col>
      <xdr:colOff>1873250</xdr:colOff>
      <xdr:row>12</xdr:row>
      <xdr:rowOff>87313</xdr:rowOff>
    </xdr:from>
    <xdr:to>
      <xdr:col>4</xdr:col>
      <xdr:colOff>615156</xdr:colOff>
      <xdr:row>12</xdr:row>
      <xdr:rowOff>650875</xdr:rowOff>
    </xdr:to>
    <xdr:sp macro="" textlink="">
      <xdr:nvSpPr>
        <xdr:cNvPr id="6" name="角丸四角形 6">
          <a:extLst>
            <a:ext uri="{FF2B5EF4-FFF2-40B4-BE49-F238E27FC236}">
              <a16:creationId xmlns:a16="http://schemas.microsoft.com/office/drawing/2014/main" id="{D8C6C328-5DB0-462B-879A-4048ED1A756C}"/>
            </a:ext>
          </a:extLst>
        </xdr:cNvPr>
        <xdr:cNvSpPr/>
      </xdr:nvSpPr>
      <xdr:spPr>
        <a:xfrm>
          <a:off x="4311650" y="4576763"/>
          <a:ext cx="2183606" cy="563562"/>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H23"/>
  <sheetViews>
    <sheetView view="pageBreakPreview" zoomScaleNormal="100" zoomScaleSheetLayoutView="100" workbookViewId="0">
      <selection activeCell="J18" sqref="J18"/>
    </sheetView>
  </sheetViews>
  <sheetFormatPr defaultRowHeight="13" x14ac:dyDescent="0.2"/>
  <cols>
    <col min="1" max="1" width="6.6328125" customWidth="1"/>
    <col min="2" max="2" width="25.26953125" customWidth="1"/>
    <col min="3" max="7" width="15.453125" customWidth="1"/>
    <col min="8" max="8" width="15.36328125" customWidth="1"/>
  </cols>
  <sheetData>
    <row r="1" spans="1:8" ht="6.65" customHeight="1" x14ac:dyDescent="0.2">
      <c r="A1" s="3"/>
      <c r="B1" s="3"/>
      <c r="C1" s="3"/>
      <c r="D1" s="3"/>
      <c r="E1" s="3"/>
      <c r="F1" s="3"/>
      <c r="G1" s="3"/>
    </row>
    <row r="2" spans="1:8" ht="19" x14ac:dyDescent="0.2">
      <c r="A2" s="337" t="s">
        <v>250</v>
      </c>
      <c r="B2" s="337"/>
      <c r="C2" s="337"/>
      <c r="D2" s="337"/>
      <c r="E2" s="337"/>
      <c r="F2" s="337"/>
      <c r="G2" s="337"/>
    </row>
    <row r="3" spans="1:8" ht="17" thickBot="1" x14ac:dyDescent="0.25">
      <c r="A3" s="4"/>
      <c r="B3" s="4"/>
      <c r="C3" s="4"/>
      <c r="D3" s="4"/>
      <c r="E3" s="4"/>
      <c r="F3" s="2"/>
      <c r="G3" s="2" t="s">
        <v>49</v>
      </c>
    </row>
    <row r="4" spans="1:8" s="1" customFormat="1" ht="34.5" customHeight="1" thickTop="1" x14ac:dyDescent="0.2">
      <c r="A4" s="157" t="s">
        <v>36</v>
      </c>
      <c r="B4" s="161" t="s">
        <v>105</v>
      </c>
      <c r="C4" s="163" t="s">
        <v>4</v>
      </c>
      <c r="D4" s="210" t="s">
        <v>48</v>
      </c>
      <c r="E4" s="158" t="s">
        <v>5</v>
      </c>
      <c r="F4" s="158" t="s">
        <v>87</v>
      </c>
      <c r="G4" s="158" t="s">
        <v>79</v>
      </c>
      <c r="H4" s="34"/>
    </row>
    <row r="5" spans="1:8" ht="25" customHeight="1" x14ac:dyDescent="0.2">
      <c r="A5" s="159">
        <v>1</v>
      </c>
      <c r="B5" s="162" t="s">
        <v>12</v>
      </c>
      <c r="C5" s="164">
        <f>知事公室!F9</f>
        <v>0</v>
      </c>
      <c r="D5" s="212"/>
      <c r="E5" s="160"/>
      <c r="F5" s="160"/>
      <c r="G5" s="177"/>
      <c r="H5" s="35"/>
    </row>
    <row r="6" spans="1:8" ht="25" customHeight="1" x14ac:dyDescent="0.2">
      <c r="A6" s="159">
        <v>2</v>
      </c>
      <c r="B6" s="162" t="s">
        <v>11</v>
      </c>
      <c r="C6" s="164">
        <f>総務部!F7</f>
        <v>2</v>
      </c>
      <c r="D6" s="212"/>
      <c r="E6" s="160"/>
      <c r="F6" s="160">
        <f>総務部!I8</f>
        <v>2</v>
      </c>
      <c r="G6" s="177"/>
      <c r="H6" s="35"/>
    </row>
    <row r="7" spans="1:8" ht="25" customHeight="1" x14ac:dyDescent="0.2">
      <c r="A7" s="159">
        <v>3</v>
      </c>
      <c r="B7" s="162" t="s">
        <v>10</v>
      </c>
      <c r="C7" s="164">
        <f>企画部!F8</f>
        <v>2</v>
      </c>
      <c r="D7" s="212"/>
      <c r="E7" s="160">
        <f>企画部!H8</f>
        <v>2</v>
      </c>
      <c r="F7" s="160"/>
      <c r="G7" s="177"/>
      <c r="H7" s="35"/>
    </row>
    <row r="8" spans="1:8" ht="25" customHeight="1" x14ac:dyDescent="0.2">
      <c r="A8" s="159">
        <v>4</v>
      </c>
      <c r="B8" s="162" t="s">
        <v>47</v>
      </c>
      <c r="C8" s="164">
        <f>環境部!F8</f>
        <v>3</v>
      </c>
      <c r="D8" s="212"/>
      <c r="E8" s="160">
        <f>環境部!H8</f>
        <v>3</v>
      </c>
      <c r="F8" s="160"/>
      <c r="G8" s="177"/>
      <c r="H8" s="35"/>
    </row>
    <row r="9" spans="1:8" ht="25" customHeight="1" x14ac:dyDescent="0.2">
      <c r="A9" s="159">
        <v>5</v>
      </c>
      <c r="B9" s="162" t="s">
        <v>243</v>
      </c>
      <c r="C9" s="164">
        <f>生活福祉部!F9</f>
        <v>0</v>
      </c>
      <c r="D9" s="212"/>
      <c r="E9" s="160"/>
      <c r="F9" s="160"/>
      <c r="G9" s="177"/>
      <c r="H9" s="35"/>
    </row>
    <row r="10" spans="1:8" ht="25" customHeight="1" x14ac:dyDescent="0.2">
      <c r="A10" s="159">
        <v>6</v>
      </c>
      <c r="B10" s="162" t="s">
        <v>244</v>
      </c>
      <c r="C10" s="164">
        <f>生活福祉部!F10</f>
        <v>0</v>
      </c>
      <c r="D10" s="212"/>
      <c r="E10" s="160"/>
      <c r="F10" s="160"/>
      <c r="G10" s="177"/>
      <c r="H10" s="35"/>
    </row>
    <row r="11" spans="1:8" ht="25" customHeight="1" x14ac:dyDescent="0.2">
      <c r="A11" s="159">
        <v>7</v>
      </c>
      <c r="B11" s="162" t="s">
        <v>242</v>
      </c>
      <c r="C11" s="164">
        <f>保健医療介護部!F18+保健医療介護部!F23</f>
        <v>326</v>
      </c>
      <c r="D11" s="212">
        <f>保健医療介護部!G18</f>
        <v>4</v>
      </c>
      <c r="E11" s="160">
        <f>保健医療介護部!H18</f>
        <v>268</v>
      </c>
      <c r="F11" s="160">
        <f>保健医療介護部!I23</f>
        <v>3</v>
      </c>
      <c r="G11" s="177">
        <f>保健医療介護部!J23</f>
        <v>51</v>
      </c>
      <c r="H11" s="35"/>
    </row>
    <row r="12" spans="1:8" ht="25" customHeight="1" x14ac:dyDescent="0.2">
      <c r="A12" s="159">
        <v>8</v>
      </c>
      <c r="B12" s="162" t="s">
        <v>8</v>
      </c>
      <c r="C12" s="164">
        <f>農林水産部!F10+農林水産部!F15</f>
        <v>4</v>
      </c>
      <c r="D12" s="175">
        <f>農林水産部!G15</f>
        <v>1</v>
      </c>
      <c r="E12" s="160">
        <f>農林水産部!H10</f>
        <v>3</v>
      </c>
      <c r="F12" s="160"/>
      <c r="G12" s="177"/>
      <c r="H12" s="35"/>
    </row>
    <row r="13" spans="1:8" ht="25" customHeight="1" x14ac:dyDescent="0.2">
      <c r="A13" s="159">
        <v>9</v>
      </c>
      <c r="B13" s="162" t="s">
        <v>9</v>
      </c>
      <c r="C13" s="164">
        <f>商工労働部!F15+商工労働部!F20</f>
        <v>275</v>
      </c>
      <c r="D13" s="175">
        <f>商工労働部!G15</f>
        <v>80</v>
      </c>
      <c r="E13" s="160">
        <f>商工労働部!H15+商工労働部!H20</f>
        <v>190</v>
      </c>
      <c r="F13" s="160">
        <f>商工労働部!I15</f>
        <v>3</v>
      </c>
      <c r="G13" s="177">
        <f>商工労働部!J15</f>
        <v>2</v>
      </c>
      <c r="H13" s="35"/>
    </row>
    <row r="14" spans="1:8" ht="25" customHeight="1" x14ac:dyDescent="0.2">
      <c r="A14" s="159">
        <v>10</v>
      </c>
      <c r="B14" s="162" t="s">
        <v>6</v>
      </c>
      <c r="C14" s="164">
        <f>文化観光部!F8+文化観光部!F14</f>
        <v>100</v>
      </c>
      <c r="D14" s="175">
        <f>文化観光部!G14</f>
        <v>6</v>
      </c>
      <c r="E14" s="160">
        <f>文化観光部!H8</f>
        <v>9</v>
      </c>
      <c r="F14" s="160"/>
      <c r="G14" s="177">
        <f>文化観光部!J14</f>
        <v>85</v>
      </c>
      <c r="H14" s="35"/>
    </row>
    <row r="15" spans="1:8" ht="25" customHeight="1" x14ac:dyDescent="0.2">
      <c r="A15" s="159">
        <v>11</v>
      </c>
      <c r="B15" s="162" t="s">
        <v>13</v>
      </c>
      <c r="C15" s="164">
        <f>土木建築部!F14</f>
        <v>355</v>
      </c>
      <c r="D15" s="175">
        <f>土木建築部!G14</f>
        <v>280</v>
      </c>
      <c r="E15" s="160">
        <f>土木建築部!H14</f>
        <v>75</v>
      </c>
      <c r="F15" s="160">
        <f>土木建築部!I14</f>
        <v>3</v>
      </c>
      <c r="G15" s="177"/>
      <c r="H15" s="35"/>
    </row>
    <row r="16" spans="1:8" ht="25" customHeight="1" x14ac:dyDescent="0.2">
      <c r="A16" s="159">
        <v>12</v>
      </c>
      <c r="B16" s="162" t="s">
        <v>14</v>
      </c>
      <c r="C16" s="164">
        <f>教育委員会!F8</f>
        <v>8</v>
      </c>
      <c r="D16" s="175">
        <f>教育委員会!G8</f>
        <v>8</v>
      </c>
      <c r="E16" s="160"/>
      <c r="F16" s="160"/>
      <c r="G16" s="177"/>
      <c r="H16" s="35"/>
    </row>
    <row r="17" spans="1:8" ht="25" customHeight="1" thickBot="1" x14ac:dyDescent="0.25">
      <c r="A17" s="159">
        <v>13</v>
      </c>
      <c r="B17" s="165" t="s">
        <v>15</v>
      </c>
      <c r="C17" s="166">
        <f>公安委員会!F8</f>
        <v>4</v>
      </c>
      <c r="D17" s="176"/>
      <c r="E17" s="167">
        <f>公安委員会!H8</f>
        <v>4</v>
      </c>
      <c r="F17" s="167"/>
      <c r="G17" s="178"/>
      <c r="H17" s="35"/>
    </row>
    <row r="18" spans="1:8" ht="28" customHeight="1" thickBot="1" x14ac:dyDescent="0.25">
      <c r="A18" s="168"/>
      <c r="B18" s="169" t="s">
        <v>7</v>
      </c>
      <c r="C18" s="170">
        <f>SUM(C5:C17)</f>
        <v>1079</v>
      </c>
      <c r="D18" s="211">
        <f t="shared" ref="D18:G18" si="0">SUM(D5:D17)</f>
        <v>379</v>
      </c>
      <c r="E18" s="171">
        <f t="shared" si="0"/>
        <v>554</v>
      </c>
      <c r="F18" s="171">
        <f t="shared" si="0"/>
        <v>11</v>
      </c>
      <c r="G18" s="172">
        <f t="shared" si="0"/>
        <v>138</v>
      </c>
      <c r="H18" s="35"/>
    </row>
    <row r="19" spans="1:8" ht="0.65" customHeight="1" x14ac:dyDescent="0.2"/>
    <row r="20" spans="1:8" ht="21" customHeight="1" x14ac:dyDescent="0.2">
      <c r="A20" s="192" t="s">
        <v>245</v>
      </c>
      <c r="B20" s="192"/>
      <c r="C20" s="192"/>
      <c r="D20" s="192"/>
      <c r="E20" s="192"/>
      <c r="F20" s="192"/>
      <c r="G20" s="192"/>
    </row>
    <row r="21" spans="1:8" ht="21" customHeight="1" x14ac:dyDescent="0.2">
      <c r="A21" s="338" t="s">
        <v>56</v>
      </c>
      <c r="B21" s="338"/>
      <c r="C21" s="338"/>
      <c r="D21" s="338"/>
      <c r="E21" s="338"/>
      <c r="F21" s="338"/>
      <c r="G21" s="338"/>
    </row>
    <row r="22" spans="1:8" ht="21" customHeight="1" x14ac:dyDescent="0.2">
      <c r="A22" s="339" t="s">
        <v>1452</v>
      </c>
      <c r="B22" s="339"/>
      <c r="C22" s="339"/>
      <c r="D22" s="339"/>
      <c r="E22" s="339"/>
      <c r="F22" s="339"/>
      <c r="G22" s="339"/>
    </row>
    <row r="23" spans="1:8" ht="21" customHeight="1" x14ac:dyDescent="0.2">
      <c r="A23" s="339"/>
      <c r="B23" s="339"/>
      <c r="C23" s="339"/>
      <c r="D23" s="339"/>
      <c r="E23" s="339"/>
      <c r="F23" s="339"/>
      <c r="G23" s="339"/>
    </row>
  </sheetData>
  <mergeCells count="3">
    <mergeCell ref="A2:G2"/>
    <mergeCell ref="A21:G21"/>
    <mergeCell ref="A22:G23"/>
  </mergeCells>
  <phoneticPr fontId="2"/>
  <hyperlinks>
    <hyperlink ref="B5" location="知事公室!A1" display="知　　事　　公　　室" xr:uid="{00000000-0004-0000-0000-000000000000}"/>
    <hyperlink ref="B6" location="総務部!A1" display="総　　　 務　　　 部" xr:uid="{00000000-0004-0000-0000-000001000000}"/>
    <hyperlink ref="B7" location="企画部!A1" display="企　　　 画　　　 部" xr:uid="{00000000-0004-0000-0000-000002000000}"/>
    <hyperlink ref="B8" location="環境部!A1" display="環　　　 境　　　 部" xr:uid="{00000000-0004-0000-0000-000003000000}"/>
    <hyperlink ref="B9" location="'子ども部 '!A1" display="子ども生活福祉部" xr:uid="{00000000-0004-0000-0000-000004000000}"/>
    <hyperlink ref="B12" location="農林水産部!A1" display="農　林　水　産　部" xr:uid="{00000000-0004-0000-0000-000005000000}"/>
    <hyperlink ref="B13" location="商工労働部!A1" display="商　工　労　働　部" xr:uid="{00000000-0004-0000-0000-000006000000}"/>
    <hyperlink ref="B14" location="文化観光部!A1" display="文化観光スポーツ部" xr:uid="{00000000-0004-0000-0000-000007000000}"/>
    <hyperlink ref="B15" location="土木建築部!A1" display="土　木　建　築　部" xr:uid="{00000000-0004-0000-0000-000008000000}"/>
    <hyperlink ref="B16" location="教育委員会!A1" display="教　育　委　員　会" xr:uid="{00000000-0004-0000-0000-000009000000}"/>
    <hyperlink ref="B17" location="公安委員会!A1" display="公　安　委　員　会" xr:uid="{00000000-0004-0000-0000-00000A000000}"/>
    <hyperlink ref="B11" location="保健医療部!A1" display="保健医療部" xr:uid="{00000000-0004-0000-0000-00000B000000}"/>
  </hyperlinks>
  <printOptions horizontalCentered="1" verticalCentered="1"/>
  <pageMargins left="0.74803149606299213" right="0.55118110236220474" top="0.70866141732283472" bottom="0.55118110236220474" header="0.35433070866141736" footer="0.35433070866141736"/>
  <pageSetup paperSize="9" scale="10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7CC3-FB3A-4442-8C17-EFFE154B9088}">
  <sheetPr>
    <tabColor theme="4" tint="0.79998168889431442"/>
  </sheetPr>
  <dimension ref="A1:J15"/>
  <sheetViews>
    <sheetView view="pageBreakPreview" zoomScale="80" zoomScaleNormal="100" zoomScaleSheetLayoutView="80" workbookViewId="0">
      <selection activeCell="H18" sqref="H18"/>
    </sheetView>
  </sheetViews>
  <sheetFormatPr defaultColWidth="9" defaultRowHeight="13" x14ac:dyDescent="0.2"/>
  <cols>
    <col min="1" max="1" width="8.36328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環境部!A2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F4" s="151"/>
      <c r="H4" s="41" t="s">
        <v>117</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7"/>
      <c r="B7" s="128"/>
      <c r="C7" s="49"/>
      <c r="D7" s="49"/>
      <c r="E7" s="129"/>
      <c r="F7" s="48"/>
      <c r="G7" s="185"/>
      <c r="H7" s="179"/>
      <c r="I7" s="185"/>
      <c r="J7" s="185"/>
    </row>
    <row r="8" spans="1:10" ht="39.75" customHeight="1" thickBot="1" x14ac:dyDescent="0.25">
      <c r="A8" s="61"/>
      <c r="B8" s="61"/>
      <c r="C8" s="58"/>
      <c r="D8" s="59"/>
      <c r="E8" s="60"/>
      <c r="F8" s="61"/>
      <c r="G8" s="61"/>
      <c r="H8" s="60"/>
      <c r="I8" s="60"/>
      <c r="J8" s="130"/>
    </row>
    <row r="9" spans="1:10" ht="39.75" customHeight="1" thickTop="1" x14ac:dyDescent="0.2">
      <c r="A9" s="340" t="s">
        <v>268</v>
      </c>
      <c r="B9" s="341"/>
      <c r="C9" s="341"/>
      <c r="D9" s="341"/>
      <c r="E9" s="342"/>
      <c r="F9" s="57"/>
      <c r="G9" s="186"/>
      <c r="H9" s="57"/>
      <c r="I9" s="186"/>
      <c r="J9" s="186"/>
    </row>
    <row r="10" spans="1:10" ht="31.5" customHeight="1" x14ac:dyDescent="0.2">
      <c r="A10" s="50"/>
      <c r="B10" s="50"/>
      <c r="C10" s="51"/>
      <c r="D10" s="52"/>
      <c r="E10" s="52"/>
      <c r="F10" s="50"/>
      <c r="G10" s="50"/>
      <c r="H10" s="52"/>
      <c r="I10" s="52"/>
      <c r="J10" s="52"/>
    </row>
    <row r="11" spans="1:10" ht="31.5" customHeight="1" x14ac:dyDescent="0.2">
      <c r="A11" s="15" t="s">
        <v>103</v>
      </c>
      <c r="B11" s="14"/>
      <c r="C11" s="53"/>
      <c r="D11" s="54"/>
      <c r="E11" s="54"/>
      <c r="F11" s="14"/>
      <c r="G11" s="14"/>
      <c r="H11" s="54"/>
      <c r="I11" s="54"/>
      <c r="J11" s="54"/>
    </row>
    <row r="12" spans="1:10" ht="31.5" customHeight="1" x14ac:dyDescent="0.2">
      <c r="A12" s="36" t="s">
        <v>37</v>
      </c>
      <c r="B12" s="36" t="s">
        <v>52</v>
      </c>
      <c r="C12" s="344" t="s">
        <v>104</v>
      </c>
      <c r="D12" s="345"/>
      <c r="E12" s="345"/>
      <c r="F12" s="345"/>
      <c r="G12" s="345"/>
      <c r="H12" s="345"/>
      <c r="I12" s="345"/>
      <c r="J12" s="345"/>
    </row>
    <row r="13" spans="1:10" ht="39" customHeight="1" x14ac:dyDescent="0.2">
      <c r="A13" s="47"/>
      <c r="B13" s="128"/>
      <c r="C13" s="346"/>
      <c r="D13" s="347"/>
      <c r="E13" s="347"/>
      <c r="F13" s="347"/>
      <c r="G13" s="347"/>
      <c r="H13" s="347"/>
      <c r="I13" s="347"/>
      <c r="J13" s="348"/>
    </row>
    <row r="14" spans="1:10" ht="31.5" customHeight="1" x14ac:dyDescent="0.2">
      <c r="A14" s="14"/>
      <c r="B14" s="14"/>
      <c r="C14" s="53"/>
      <c r="D14" s="54"/>
      <c r="F14" s="54"/>
      <c r="G14" s="14"/>
      <c r="H14" s="54"/>
      <c r="I14" s="54"/>
      <c r="J14" s="54"/>
    </row>
    <row r="15" spans="1:10" ht="31.5" customHeight="1" x14ac:dyDescent="0.2">
      <c r="A15" s="14"/>
      <c r="C15" s="56" t="s">
        <v>61</v>
      </c>
      <c r="D15" s="16"/>
      <c r="F15" s="218" t="s">
        <v>60</v>
      </c>
      <c r="G15" s="14"/>
      <c r="H15" s="54"/>
      <c r="I15" s="54"/>
      <c r="J15" s="54"/>
    </row>
  </sheetData>
  <mergeCells count="4">
    <mergeCell ref="A2:J2"/>
    <mergeCell ref="A9:E9"/>
    <mergeCell ref="C12:J12"/>
    <mergeCell ref="C13:J13"/>
  </mergeCells>
  <phoneticPr fontId="2"/>
  <hyperlinks>
    <hyperlink ref="C15" location="総括表!A1" display="総括表シートへ" xr:uid="{9219068B-8EF8-4C59-84DA-D0A1A92F8720}"/>
    <hyperlink ref="F15" location="'生活福祉部（詳細）'!Print_Area" display="詳細シートへ" xr:uid="{4AB7C848-6084-488A-8925-ED80FC3A149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3D12-5A82-4717-847D-0BD16A5126FC}">
  <sheetPr>
    <tabColor theme="5" tint="0.79998168889431442"/>
  </sheetPr>
  <dimension ref="A1:N19"/>
  <sheetViews>
    <sheetView view="pageBreakPreview" zoomScale="85" zoomScaleNormal="100" zoomScaleSheetLayoutView="85" workbookViewId="0">
      <selection activeCell="F16" sqref="F16"/>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11.6328125" style="5" customWidth="1"/>
    <col min="8" max="8" width="7.6328125" style="5" customWidth="1"/>
    <col min="9" max="9" width="8.6328125" style="5" customWidth="1"/>
    <col min="10" max="10" width="8.26953125" style="5" customWidth="1"/>
    <col min="11" max="11" width="8.6328125" style="5" customWidth="1"/>
    <col min="12" max="12" width="7.3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118</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33" customHeight="1" x14ac:dyDescent="0.2">
      <c r="A11" s="17"/>
      <c r="B11" s="182"/>
      <c r="C11" s="28"/>
      <c r="D11" s="28"/>
      <c r="E11" s="18"/>
      <c r="F11" s="19"/>
      <c r="G11" s="29"/>
      <c r="H11" s="93"/>
      <c r="I11" s="102"/>
      <c r="J11" s="95"/>
      <c r="K11" s="96"/>
      <c r="L11" s="97"/>
    </row>
    <row r="12" spans="1:12" ht="43.5" customHeight="1" x14ac:dyDescent="0.2">
      <c r="A12" s="88"/>
      <c r="B12" s="92"/>
      <c r="C12" s="90"/>
      <c r="D12" s="90"/>
      <c r="E12" s="89"/>
      <c r="F12" s="91"/>
      <c r="G12" s="180"/>
      <c r="H12" s="98"/>
      <c r="I12" s="94"/>
      <c r="J12" s="99"/>
      <c r="K12" s="100"/>
      <c r="L12" s="101"/>
    </row>
    <row r="13" spans="1:12" ht="43.5" customHeight="1" x14ac:dyDescent="0.2">
      <c r="A13" s="88"/>
      <c r="B13" s="183"/>
      <c r="C13" s="31"/>
      <c r="D13" s="31"/>
      <c r="E13" s="22"/>
      <c r="F13" s="23"/>
      <c r="G13" s="32"/>
      <c r="H13" s="98"/>
      <c r="I13" s="94"/>
      <c r="J13" s="99"/>
      <c r="K13" s="100"/>
      <c r="L13" s="101"/>
    </row>
    <row r="14" spans="1:12" ht="43.5" customHeight="1" thickBot="1" x14ac:dyDescent="0.25">
      <c r="A14" s="9"/>
      <c r="B14" s="184"/>
      <c r="C14" s="12"/>
      <c r="D14" s="12"/>
      <c r="E14" s="11"/>
      <c r="F14" s="26"/>
      <c r="G14" s="33"/>
      <c r="H14" s="181"/>
      <c r="I14" s="147"/>
      <c r="J14" s="148"/>
      <c r="K14" s="149"/>
      <c r="L14" s="150"/>
    </row>
    <row r="15" spans="1:12" s="15" customFormat="1" ht="31.5" customHeight="1" x14ac:dyDescent="0.2">
      <c r="A15" s="14"/>
      <c r="F15" s="14"/>
      <c r="G15" s="14"/>
      <c r="H15" s="54"/>
    </row>
    <row r="16" spans="1:12" s="15" customFormat="1" ht="31.5" customHeight="1" x14ac:dyDescent="0.2">
      <c r="A16" s="14"/>
      <c r="D16" s="56" t="s">
        <v>61</v>
      </c>
      <c r="F16" s="218" t="s">
        <v>269</v>
      </c>
      <c r="G16" s="14"/>
      <c r="H16" s="14"/>
      <c r="I16" s="54"/>
    </row>
    <row r="17" spans="1:14" s="15" customFormat="1" x14ac:dyDescent="0.2"/>
    <row r="18" spans="1:14" x14ac:dyDescent="0.2">
      <c r="A18" s="62"/>
      <c r="B18" s="62"/>
      <c r="C18" s="62"/>
      <c r="D18" s="62"/>
      <c r="E18" s="62"/>
      <c r="F18" s="63"/>
      <c r="G18" s="62"/>
      <c r="H18" s="62"/>
      <c r="I18" s="62"/>
      <c r="J18" s="62"/>
      <c r="K18" s="62"/>
      <c r="L18" s="62"/>
    </row>
    <row r="19" spans="1:14" x14ac:dyDescent="0.2">
      <c r="N19"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6" location="総括表!A1" display="総括表シートへ" xr:uid="{08180CD8-9109-4816-9C46-1723464C9EFD}"/>
    <hyperlink ref="F16" location="生活福祉部!Print_Area" display="生活福祉部（総括表）へ" xr:uid="{3AF750B1-25A4-4110-93EC-27B6F4E92460}"/>
  </hyperlinks>
  <printOptions horizontalCentered="1"/>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09AB-7E32-46CC-85E0-634D47428B2B}">
  <sheetPr>
    <tabColor theme="4" tint="0.79998168889431442"/>
  </sheetPr>
  <dimension ref="A1:J18"/>
  <sheetViews>
    <sheetView view="pageBreakPreview" zoomScale="80" zoomScaleNormal="100" zoomScaleSheetLayoutView="80" workbookViewId="0">
      <selection activeCell="V12" sqref="V12"/>
    </sheetView>
  </sheetViews>
  <sheetFormatPr defaultColWidth="9" defaultRowHeight="13" x14ac:dyDescent="0.2"/>
  <cols>
    <col min="1" max="1" width="5.26953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知事公室!A2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119</v>
      </c>
      <c r="I4" s="42"/>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8"/>
      <c r="B7" s="48"/>
      <c r="C7" s="49"/>
      <c r="D7" s="46"/>
      <c r="E7" s="45"/>
      <c r="F7" s="48"/>
      <c r="G7" s="48"/>
      <c r="H7" s="45"/>
      <c r="I7" s="45"/>
      <c r="J7" s="110"/>
    </row>
    <row r="8" spans="1:10" ht="39.75" customHeight="1" x14ac:dyDescent="0.2">
      <c r="A8" s="48"/>
      <c r="B8" s="48"/>
      <c r="C8" s="49"/>
      <c r="D8" s="46"/>
      <c r="E8" s="45"/>
      <c r="F8" s="48"/>
      <c r="G8" s="48"/>
      <c r="H8" s="45"/>
      <c r="I8" s="45"/>
      <c r="J8" s="110"/>
    </row>
    <row r="9" spans="1:10" ht="39.75" customHeight="1" x14ac:dyDescent="0.2">
      <c r="A9" s="48"/>
      <c r="B9" s="48"/>
      <c r="C9" s="86"/>
      <c r="D9" s="46"/>
      <c r="E9" s="45"/>
      <c r="F9" s="48"/>
      <c r="G9" s="48"/>
      <c r="H9" s="45"/>
      <c r="I9" s="45"/>
      <c r="J9" s="110"/>
    </row>
    <row r="10" spans="1:10" ht="39.75" customHeight="1" thickBot="1" x14ac:dyDescent="0.25">
      <c r="A10" s="61"/>
      <c r="B10" s="61"/>
      <c r="C10" s="58"/>
      <c r="D10" s="59"/>
      <c r="E10" s="60"/>
      <c r="F10" s="61"/>
      <c r="G10" s="61"/>
      <c r="H10" s="60"/>
      <c r="I10" s="60"/>
      <c r="J10" s="130"/>
    </row>
    <row r="11" spans="1:10" ht="39.75" customHeight="1" thickTop="1" x14ac:dyDescent="0.2">
      <c r="A11" s="340" t="s">
        <v>237</v>
      </c>
      <c r="B11" s="341"/>
      <c r="C11" s="341"/>
      <c r="D11" s="341"/>
      <c r="E11" s="342"/>
      <c r="F11" s="57"/>
      <c r="G11" s="57"/>
      <c r="H11" s="57"/>
      <c r="I11" s="57"/>
      <c r="J11" s="112"/>
    </row>
    <row r="12" spans="1:10" ht="31.5" customHeight="1" x14ac:dyDescent="0.2">
      <c r="A12" s="50"/>
      <c r="B12" s="50"/>
      <c r="C12" s="51"/>
      <c r="D12" s="52"/>
      <c r="E12" s="52"/>
      <c r="F12" s="50"/>
      <c r="G12" s="50"/>
      <c r="H12" s="52"/>
      <c r="I12" s="52"/>
      <c r="J12" s="52"/>
    </row>
    <row r="13" spans="1:10" ht="31.5" customHeight="1" x14ac:dyDescent="0.2">
      <c r="A13" s="15" t="s">
        <v>103</v>
      </c>
      <c r="B13" s="14"/>
      <c r="C13" s="53"/>
      <c r="D13" s="54"/>
      <c r="E13" s="54"/>
      <c r="F13" s="14"/>
      <c r="G13" s="14"/>
      <c r="H13" s="54"/>
      <c r="I13" s="54"/>
      <c r="J13" s="54"/>
    </row>
    <row r="14" spans="1:10" ht="31.5" customHeight="1" x14ac:dyDescent="0.2">
      <c r="A14" s="36" t="s">
        <v>37</v>
      </c>
      <c r="B14" s="36" t="s">
        <v>52</v>
      </c>
      <c r="C14" s="344" t="s">
        <v>104</v>
      </c>
      <c r="D14" s="345"/>
      <c r="E14" s="345"/>
      <c r="F14" s="345"/>
      <c r="G14" s="345"/>
      <c r="H14" s="345"/>
      <c r="I14" s="345"/>
      <c r="J14" s="345"/>
    </row>
    <row r="15" spans="1:10" ht="31.5" customHeight="1" x14ac:dyDescent="0.2">
      <c r="A15" s="155"/>
      <c r="B15" s="152"/>
      <c r="C15" s="346"/>
      <c r="D15" s="347"/>
      <c r="E15" s="347"/>
      <c r="F15" s="347"/>
      <c r="G15" s="347"/>
      <c r="H15" s="347"/>
      <c r="I15" s="347"/>
      <c r="J15" s="348"/>
    </row>
    <row r="16" spans="1:10" ht="31.5" customHeight="1" x14ac:dyDescent="0.2">
      <c r="A16" s="14"/>
      <c r="B16" s="14"/>
      <c r="C16" s="53"/>
      <c r="D16" s="54"/>
      <c r="E16" s="54"/>
      <c r="F16" s="14"/>
      <c r="G16" s="14"/>
      <c r="H16" s="54"/>
      <c r="I16" s="54"/>
      <c r="J16" s="54"/>
    </row>
    <row r="17" spans="1:10" ht="31.5" customHeight="1" x14ac:dyDescent="0.2">
      <c r="A17" s="14"/>
      <c r="B17" s="14"/>
      <c r="C17" s="53"/>
      <c r="D17" s="54"/>
      <c r="G17" s="54"/>
      <c r="H17" s="14"/>
      <c r="I17" s="54"/>
      <c r="J17" s="54"/>
    </row>
    <row r="18" spans="1:10" ht="31.5" customHeight="1" x14ac:dyDescent="0.2">
      <c r="A18" s="14"/>
      <c r="C18" s="56" t="s">
        <v>61</v>
      </c>
      <c r="D18" s="16"/>
      <c r="F18" s="132" t="s">
        <v>60</v>
      </c>
      <c r="G18" s="14"/>
      <c r="H18" s="54"/>
      <c r="I18" s="54"/>
    </row>
  </sheetData>
  <mergeCells count="4">
    <mergeCell ref="A2:J2"/>
    <mergeCell ref="A11:E11"/>
    <mergeCell ref="C14:J14"/>
    <mergeCell ref="C15:J15"/>
  </mergeCells>
  <phoneticPr fontId="2"/>
  <hyperlinks>
    <hyperlink ref="C18" location="総括表!A1" display="総括表シートへ" xr:uid="{D49A4402-B383-4064-A8C3-D6E05E7B4273}"/>
    <hyperlink ref="F18" location="'総務部（詳細）'!A1" display="詳細シートへ" xr:uid="{15312512-AEC7-4CB8-A30E-D044C412EBB3}"/>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564B-017B-4A19-BEF9-45704BE9CFA4}">
  <sheetPr>
    <tabColor theme="5" tint="0.79998168889431442"/>
  </sheetPr>
  <dimension ref="A1:N21"/>
  <sheetViews>
    <sheetView view="pageBreakPreview" zoomScale="80" zoomScaleNormal="100" zoomScaleSheetLayoutView="80" workbookViewId="0">
      <selection activeCell="E18" sqref="E18"/>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119</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20.149999999999999" customHeight="1" x14ac:dyDescent="0.2">
      <c r="A11" s="17">
        <v>1</v>
      </c>
      <c r="B11" s="18"/>
      <c r="C11" s="28"/>
      <c r="D11" s="28"/>
      <c r="E11" s="18"/>
      <c r="F11" s="19"/>
      <c r="G11" s="29"/>
      <c r="H11" s="20"/>
      <c r="I11" s="79"/>
      <c r="J11" s="65"/>
      <c r="K11" s="30"/>
      <c r="L11" s="83" t="str">
        <f>IF(I11=0,"",I11/K11)</f>
        <v/>
      </c>
    </row>
    <row r="12" spans="1:12" ht="20.149999999999999" customHeight="1" x14ac:dyDescent="0.2">
      <c r="A12" s="21">
        <v>2</v>
      </c>
      <c r="B12" s="22"/>
      <c r="C12" s="31"/>
      <c r="D12" s="31"/>
      <c r="E12" s="22"/>
      <c r="F12" s="23"/>
      <c r="G12" s="32"/>
      <c r="H12" s="24"/>
      <c r="I12" s="80"/>
      <c r="J12" s="66"/>
      <c r="K12" s="25"/>
      <c r="L12" s="84" t="str">
        <f>IF(I12=0,"",I12/K12)</f>
        <v/>
      </c>
    </row>
    <row r="13" spans="1:12" ht="20.149999999999999" customHeight="1" x14ac:dyDescent="0.2">
      <c r="A13" s="21">
        <v>3</v>
      </c>
      <c r="B13" s="22"/>
      <c r="C13" s="31"/>
      <c r="D13" s="31"/>
      <c r="E13" s="22"/>
      <c r="F13" s="23"/>
      <c r="G13" s="32"/>
      <c r="H13" s="24"/>
      <c r="I13" s="80"/>
      <c r="J13" s="66"/>
      <c r="K13" s="25"/>
      <c r="L13" s="84" t="str">
        <f t="shared" ref="L13:L14" si="0">IF(I13=0,"",I13/K13)</f>
        <v/>
      </c>
    </row>
    <row r="14" spans="1:12" ht="20.149999999999999" customHeight="1" x14ac:dyDescent="0.2">
      <c r="A14" s="21">
        <v>4</v>
      </c>
      <c r="B14" s="22"/>
      <c r="C14" s="31"/>
      <c r="D14" s="31"/>
      <c r="E14" s="22"/>
      <c r="F14" s="23"/>
      <c r="G14" s="32"/>
      <c r="H14" s="24"/>
      <c r="I14" s="80"/>
      <c r="J14" s="66"/>
      <c r="K14" s="25"/>
      <c r="L14" s="84" t="str">
        <f t="shared" si="0"/>
        <v/>
      </c>
    </row>
    <row r="15" spans="1:12" ht="20.149999999999999" customHeight="1" thickBot="1" x14ac:dyDescent="0.25">
      <c r="A15" s="9">
        <v>5</v>
      </c>
      <c r="B15" s="11"/>
      <c r="C15" s="12"/>
      <c r="D15" s="12"/>
      <c r="E15" s="11"/>
      <c r="F15" s="26"/>
      <c r="G15" s="33"/>
      <c r="H15" s="27"/>
      <c r="I15" s="81"/>
      <c r="J15" s="67"/>
      <c r="K15" s="13"/>
      <c r="L15" s="85" t="str">
        <f>IF(I15=0,"",I15/K15)</f>
        <v/>
      </c>
    </row>
    <row r="16" spans="1:12" x14ac:dyDescent="0.2">
      <c r="A16" s="62"/>
      <c r="B16" s="62"/>
      <c r="C16" s="62"/>
      <c r="D16" s="62"/>
      <c r="E16" s="62"/>
      <c r="F16" s="63"/>
      <c r="G16" s="62"/>
      <c r="H16" s="62"/>
      <c r="I16" s="62"/>
      <c r="J16" s="62"/>
      <c r="K16" s="62"/>
      <c r="L16" s="62"/>
    </row>
    <row r="17" spans="1:14" s="15" customFormat="1" ht="31.5" customHeight="1" x14ac:dyDescent="0.2">
      <c r="A17" s="14"/>
      <c r="B17" s="14"/>
      <c r="C17" s="53"/>
      <c r="D17" s="54"/>
      <c r="E17" s="54"/>
      <c r="F17" s="14"/>
      <c r="G17" s="14"/>
      <c r="H17" s="54"/>
    </row>
    <row r="18" spans="1:14" s="15" customFormat="1" ht="31.5" customHeight="1" x14ac:dyDescent="0.2">
      <c r="A18" s="14"/>
      <c r="B18" s="14"/>
      <c r="D18" s="56" t="s">
        <v>61</v>
      </c>
      <c r="E18" s="16"/>
      <c r="F18" s="55" t="s">
        <v>122</v>
      </c>
      <c r="G18" s="14"/>
      <c r="H18" s="14"/>
      <c r="I18" s="54"/>
    </row>
    <row r="19" spans="1:14" s="15" customFormat="1" x14ac:dyDescent="0.2"/>
    <row r="20" spans="1:14" x14ac:dyDescent="0.2">
      <c r="A20" s="62"/>
      <c r="B20" s="62"/>
      <c r="C20" s="62"/>
      <c r="D20" s="62"/>
      <c r="E20" s="62"/>
      <c r="F20" s="63"/>
      <c r="G20" s="62"/>
      <c r="H20" s="62"/>
      <c r="I20" s="62"/>
      <c r="J20" s="62"/>
      <c r="K20" s="62"/>
      <c r="L20" s="62"/>
    </row>
    <row r="21" spans="1:14" x14ac:dyDescent="0.2">
      <c r="N21"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8" location="総括表!A1" display="総括表シートへ" xr:uid="{BC782AD0-5A6D-41EB-88B9-03C1AF2D9C75}"/>
    <hyperlink ref="F18" location="総務部!A1" display="総務部（総括表）へ" xr:uid="{5C81C4AC-50A1-481E-AED5-B3AF9CE15A65}"/>
  </hyperlinks>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J39"/>
  <sheetViews>
    <sheetView view="pageBreakPreview" topLeftCell="A20" zoomScale="80" zoomScaleNormal="100" zoomScaleSheetLayoutView="80" workbookViewId="0">
      <selection activeCell="Q16" sqref="Q16"/>
    </sheetView>
  </sheetViews>
  <sheetFormatPr defaultColWidth="9" defaultRowHeight="13" x14ac:dyDescent="0.2"/>
  <cols>
    <col min="1" max="1" width="10.0898437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5" width="9" style="15"/>
    <col min="16" max="16" width="15.90625" style="15" customWidth="1"/>
    <col min="17" max="17" width="61.453125" style="15" customWidth="1"/>
    <col min="18" max="18" width="28" style="15" customWidth="1"/>
    <col min="19" max="16384" width="9" style="15"/>
  </cols>
  <sheetData>
    <row r="1" spans="1:10" x14ac:dyDescent="0.2">
      <c r="A1" s="40"/>
      <c r="B1" s="40"/>
      <c r="C1" s="40"/>
      <c r="D1" s="40"/>
      <c r="E1" s="40"/>
      <c r="F1" s="40"/>
      <c r="G1" s="40"/>
      <c r="H1" s="40"/>
      <c r="I1" s="40"/>
      <c r="J1" s="40"/>
    </row>
    <row r="2" spans="1:10" ht="23.25" customHeight="1" x14ac:dyDescent="0.2">
      <c r="A2" s="343" t="str">
        <f>こども未来部!A2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120</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7" t="s">
        <v>276</v>
      </c>
      <c r="B7" s="49" t="s">
        <v>272</v>
      </c>
      <c r="C7" s="173" t="s">
        <v>1121</v>
      </c>
      <c r="D7" s="128" t="s">
        <v>274</v>
      </c>
      <c r="E7" s="174" t="s">
        <v>275</v>
      </c>
      <c r="F7" s="109">
        <v>33</v>
      </c>
      <c r="G7" s="110" t="s">
        <v>80</v>
      </c>
      <c r="H7" s="110">
        <v>33</v>
      </c>
      <c r="I7" s="110" t="s">
        <v>71</v>
      </c>
      <c r="J7" s="110" t="s">
        <v>71</v>
      </c>
    </row>
    <row r="8" spans="1:10" ht="39.75" customHeight="1" x14ac:dyDescent="0.2">
      <c r="A8" s="47" t="s">
        <v>277</v>
      </c>
      <c r="B8" s="49" t="s">
        <v>53</v>
      </c>
      <c r="C8" s="173" t="s">
        <v>1122</v>
      </c>
      <c r="D8" s="128" t="s">
        <v>274</v>
      </c>
      <c r="E8" s="174" t="s">
        <v>275</v>
      </c>
      <c r="F8" s="109">
        <v>216</v>
      </c>
      <c r="G8" s="110">
        <v>4</v>
      </c>
      <c r="H8" s="110">
        <v>212</v>
      </c>
      <c r="I8" s="110" t="s">
        <v>71</v>
      </c>
      <c r="J8" s="110" t="s">
        <v>71</v>
      </c>
    </row>
    <row r="9" spans="1:10" ht="39.75" customHeight="1" x14ac:dyDescent="0.2">
      <c r="A9" s="47" t="s">
        <v>651</v>
      </c>
      <c r="B9" s="49" t="s">
        <v>617</v>
      </c>
      <c r="C9" s="173" t="s">
        <v>1123</v>
      </c>
      <c r="D9" s="128" t="s">
        <v>616</v>
      </c>
      <c r="E9" s="174" t="s">
        <v>657</v>
      </c>
      <c r="F9" s="109">
        <v>3</v>
      </c>
      <c r="G9" s="110" t="s">
        <v>71</v>
      </c>
      <c r="H9" s="110">
        <v>3</v>
      </c>
      <c r="I9" s="110" t="s">
        <v>71</v>
      </c>
      <c r="J9" s="110" t="s">
        <v>71</v>
      </c>
    </row>
    <row r="10" spans="1:10" ht="39.75" customHeight="1" x14ac:dyDescent="0.2">
      <c r="A10" s="47" t="s">
        <v>653</v>
      </c>
      <c r="B10" s="49" t="s">
        <v>621</v>
      </c>
      <c r="C10" s="173" t="s">
        <v>1124</v>
      </c>
      <c r="D10" s="128" t="s">
        <v>616</v>
      </c>
      <c r="E10" s="174" t="s">
        <v>657</v>
      </c>
      <c r="F10" s="109">
        <v>6</v>
      </c>
      <c r="G10" s="110" t="s">
        <v>71</v>
      </c>
      <c r="H10" s="110">
        <v>6</v>
      </c>
      <c r="I10" s="110" t="s">
        <v>71</v>
      </c>
      <c r="J10" s="110" t="s">
        <v>71</v>
      </c>
    </row>
    <row r="11" spans="1:10" ht="39.75" customHeight="1" x14ac:dyDescent="0.2">
      <c r="A11" s="47" t="s">
        <v>655</v>
      </c>
      <c r="B11" s="49" t="s">
        <v>628</v>
      </c>
      <c r="C11" s="173" t="s">
        <v>1125</v>
      </c>
      <c r="D11" s="128" t="s">
        <v>616</v>
      </c>
      <c r="E11" s="174" t="s">
        <v>657</v>
      </c>
      <c r="F11" s="109">
        <v>5</v>
      </c>
      <c r="G11" s="110" t="s">
        <v>71</v>
      </c>
      <c r="H11" s="110">
        <v>5</v>
      </c>
      <c r="I11" s="110" t="s">
        <v>71</v>
      </c>
      <c r="J11" s="110" t="s">
        <v>71</v>
      </c>
    </row>
    <row r="12" spans="1:10" ht="39.75" customHeight="1" x14ac:dyDescent="0.2">
      <c r="A12" s="221">
        <v>264265</v>
      </c>
      <c r="B12" s="49" t="s">
        <v>634</v>
      </c>
      <c r="C12" s="173" t="s">
        <v>1126</v>
      </c>
      <c r="D12" s="128" t="s">
        <v>616</v>
      </c>
      <c r="E12" s="174" t="s">
        <v>657</v>
      </c>
      <c r="F12" s="109">
        <v>2</v>
      </c>
      <c r="G12" s="110" t="s">
        <v>71</v>
      </c>
      <c r="H12" s="110">
        <v>2</v>
      </c>
      <c r="I12" s="110" t="s">
        <v>71</v>
      </c>
      <c r="J12" s="110" t="s">
        <v>71</v>
      </c>
    </row>
    <row r="13" spans="1:10" ht="39.75" customHeight="1" x14ac:dyDescent="0.2">
      <c r="A13" s="47">
        <v>266</v>
      </c>
      <c r="B13" s="49" t="s">
        <v>637</v>
      </c>
      <c r="C13" s="173" t="s">
        <v>638</v>
      </c>
      <c r="D13" s="128" t="s">
        <v>616</v>
      </c>
      <c r="E13" s="174" t="s">
        <v>657</v>
      </c>
      <c r="F13" s="109">
        <v>1</v>
      </c>
      <c r="G13" s="110" t="s">
        <v>71</v>
      </c>
      <c r="H13" s="110">
        <v>1</v>
      </c>
      <c r="I13" s="110" t="s">
        <v>71</v>
      </c>
      <c r="J13" s="110" t="s">
        <v>71</v>
      </c>
    </row>
    <row r="14" spans="1:10" ht="39.75" customHeight="1" x14ac:dyDescent="0.2">
      <c r="A14" s="222">
        <v>267268</v>
      </c>
      <c r="B14" s="49" t="s">
        <v>639</v>
      </c>
      <c r="C14" s="173" t="s">
        <v>1127</v>
      </c>
      <c r="D14" s="128" t="s">
        <v>616</v>
      </c>
      <c r="E14" s="174" t="s">
        <v>657</v>
      </c>
      <c r="F14" s="109">
        <v>2</v>
      </c>
      <c r="G14" s="110" t="s">
        <v>71</v>
      </c>
      <c r="H14" s="110">
        <v>2</v>
      </c>
      <c r="I14" s="110" t="s">
        <v>71</v>
      </c>
      <c r="J14" s="110" t="s">
        <v>71</v>
      </c>
    </row>
    <row r="15" spans="1:10" ht="39.75" customHeight="1" x14ac:dyDescent="0.2">
      <c r="A15" s="223">
        <v>269</v>
      </c>
      <c r="B15" s="225" t="s">
        <v>642</v>
      </c>
      <c r="C15" s="173" t="s">
        <v>643</v>
      </c>
      <c r="D15" s="128" t="s">
        <v>616</v>
      </c>
      <c r="E15" s="224" t="s">
        <v>657</v>
      </c>
      <c r="F15" s="109">
        <v>1</v>
      </c>
      <c r="G15" s="110" t="s">
        <v>71</v>
      </c>
      <c r="H15" s="110">
        <v>1</v>
      </c>
      <c r="I15" s="110" t="s">
        <v>71</v>
      </c>
      <c r="J15" s="110" t="s">
        <v>71</v>
      </c>
    </row>
    <row r="16" spans="1:10" ht="39.75" customHeight="1" x14ac:dyDescent="0.2">
      <c r="A16" s="223">
        <v>270</v>
      </c>
      <c r="B16" s="225" t="s">
        <v>644</v>
      </c>
      <c r="C16" s="173" t="s">
        <v>645</v>
      </c>
      <c r="D16" s="128" t="s">
        <v>616</v>
      </c>
      <c r="E16" s="224" t="s">
        <v>657</v>
      </c>
      <c r="F16" s="109">
        <v>1</v>
      </c>
      <c r="G16" s="110" t="s">
        <v>71</v>
      </c>
      <c r="H16" s="110">
        <v>1</v>
      </c>
      <c r="I16" s="110" t="s">
        <v>71</v>
      </c>
      <c r="J16" s="110" t="s">
        <v>71</v>
      </c>
    </row>
    <row r="17" spans="1:10" ht="39.75" customHeight="1" x14ac:dyDescent="0.2">
      <c r="A17" s="222">
        <v>271272</v>
      </c>
      <c r="B17" s="49" t="s">
        <v>647</v>
      </c>
      <c r="C17" s="173" t="s">
        <v>1128</v>
      </c>
      <c r="D17" s="128" t="s">
        <v>656</v>
      </c>
      <c r="E17" s="174" t="s">
        <v>658</v>
      </c>
      <c r="F17" s="109">
        <v>2</v>
      </c>
      <c r="G17" s="110" t="s">
        <v>71</v>
      </c>
      <c r="H17" s="110">
        <v>2</v>
      </c>
      <c r="I17" s="110" t="s">
        <v>71</v>
      </c>
      <c r="J17" s="110" t="s">
        <v>71</v>
      </c>
    </row>
    <row r="18" spans="1:10" ht="39.75" customHeight="1" x14ac:dyDescent="0.2">
      <c r="A18" s="340" t="s">
        <v>123</v>
      </c>
      <c r="B18" s="341"/>
      <c r="C18" s="341"/>
      <c r="D18" s="341"/>
      <c r="E18" s="342"/>
      <c r="F18" s="112">
        <f>SUM(F7:F17)</f>
        <v>272</v>
      </c>
      <c r="G18" s="112">
        <f>SUM(G7:G17)</f>
        <v>4</v>
      </c>
      <c r="H18" s="112">
        <f>SUM(H7:H17)</f>
        <v>268</v>
      </c>
      <c r="I18" s="112">
        <f>SUM(I7:I17)</f>
        <v>0</v>
      </c>
      <c r="J18" s="112">
        <f>SUM(J7:J17)</f>
        <v>0</v>
      </c>
    </row>
    <row r="19" spans="1:10" ht="15" customHeight="1" x14ac:dyDescent="0.2">
      <c r="A19" s="202"/>
      <c r="B19" s="202"/>
      <c r="C19" s="202"/>
      <c r="D19" s="202"/>
      <c r="E19" s="202"/>
      <c r="F19" s="203"/>
      <c r="G19" s="203"/>
      <c r="H19" s="203"/>
      <c r="I19" s="203"/>
      <c r="J19" s="203"/>
    </row>
    <row r="20" spans="1:10" ht="31.5" customHeight="1" x14ac:dyDescent="0.2">
      <c r="A20" s="390" t="s">
        <v>271</v>
      </c>
      <c r="B20" s="390"/>
      <c r="C20" s="390"/>
      <c r="D20" s="204"/>
      <c r="E20" s="204"/>
      <c r="F20" s="43"/>
      <c r="G20" s="43"/>
      <c r="H20" s="43"/>
      <c r="I20" s="204"/>
      <c r="J20" s="204"/>
    </row>
    <row r="21" spans="1:10" s="16" customFormat="1" ht="30" customHeight="1" x14ac:dyDescent="0.2">
      <c r="A21" s="205" t="s">
        <v>37</v>
      </c>
      <c r="B21" s="205" t="s">
        <v>52</v>
      </c>
      <c r="C21" s="206" t="s">
        <v>1</v>
      </c>
      <c r="D21" s="37" t="s">
        <v>2</v>
      </c>
      <c r="E21" s="37" t="s">
        <v>3</v>
      </c>
      <c r="F21" s="38" t="s">
        <v>4</v>
      </c>
      <c r="G21" s="39" t="s">
        <v>48</v>
      </c>
      <c r="H21" s="38" t="s">
        <v>5</v>
      </c>
      <c r="I21" s="39" t="s">
        <v>87</v>
      </c>
      <c r="J21" s="39" t="s">
        <v>79</v>
      </c>
    </row>
    <row r="22" spans="1:10" ht="39.75" customHeight="1" thickBot="1" x14ac:dyDescent="0.25">
      <c r="A22" s="189" t="s">
        <v>659</v>
      </c>
      <c r="B22" s="61" t="s">
        <v>75</v>
      </c>
      <c r="C22" s="207" t="s">
        <v>106</v>
      </c>
      <c r="D22" s="58" t="s">
        <v>270</v>
      </c>
      <c r="E22" s="208" t="s">
        <v>107</v>
      </c>
      <c r="F22" s="111">
        <v>54</v>
      </c>
      <c r="G22" s="130" t="s">
        <v>80</v>
      </c>
      <c r="H22" s="130" t="s">
        <v>80</v>
      </c>
      <c r="I22" s="130">
        <v>3</v>
      </c>
      <c r="J22" s="130">
        <v>51</v>
      </c>
    </row>
    <row r="23" spans="1:10" ht="39.75" customHeight="1" thickTop="1" x14ac:dyDescent="0.2">
      <c r="A23" s="340" t="s">
        <v>273</v>
      </c>
      <c r="B23" s="341"/>
      <c r="C23" s="341"/>
      <c r="D23" s="341"/>
      <c r="E23" s="342"/>
      <c r="F23" s="112">
        <v>54</v>
      </c>
      <c r="G23" s="209" t="s">
        <v>80</v>
      </c>
      <c r="H23" s="209" t="s">
        <v>71</v>
      </c>
      <c r="I23" s="209">
        <v>3</v>
      </c>
      <c r="J23" s="209">
        <v>51</v>
      </c>
    </row>
    <row r="24" spans="1:10" ht="8.5" customHeight="1" x14ac:dyDescent="0.2">
      <c r="A24" s="50"/>
      <c r="B24" s="50"/>
      <c r="C24" s="51"/>
      <c r="D24" s="52"/>
      <c r="E24" s="52"/>
      <c r="F24" s="50"/>
      <c r="G24" s="50"/>
      <c r="H24" s="52"/>
      <c r="I24" s="52"/>
      <c r="J24" s="52"/>
    </row>
    <row r="25" spans="1:10" ht="31.5" customHeight="1" x14ac:dyDescent="0.2">
      <c r="A25" s="15" t="s">
        <v>103</v>
      </c>
      <c r="B25" s="14"/>
      <c r="C25" s="53"/>
      <c r="D25" s="54"/>
      <c r="E25" s="54"/>
      <c r="F25" s="14"/>
      <c r="G25" s="14"/>
      <c r="H25" s="54"/>
      <c r="I25" s="54"/>
      <c r="J25" s="54"/>
    </row>
    <row r="26" spans="1:10" ht="31.5" customHeight="1" x14ac:dyDescent="0.2">
      <c r="A26" s="36" t="s">
        <v>37</v>
      </c>
      <c r="B26" s="36" t="s">
        <v>52</v>
      </c>
      <c r="C26" s="344" t="s">
        <v>104</v>
      </c>
      <c r="D26" s="345"/>
      <c r="E26" s="345"/>
      <c r="F26" s="345"/>
      <c r="G26" s="345"/>
      <c r="H26" s="345"/>
      <c r="I26" s="345"/>
      <c r="J26" s="345"/>
    </row>
    <row r="27" spans="1:10" ht="33.65" customHeight="1" x14ac:dyDescent="0.2">
      <c r="A27" s="47" t="s">
        <v>276</v>
      </c>
      <c r="B27" s="49" t="s">
        <v>272</v>
      </c>
      <c r="C27" s="384" t="s">
        <v>1129</v>
      </c>
      <c r="D27" s="385"/>
      <c r="E27" s="385"/>
      <c r="F27" s="385"/>
      <c r="G27" s="385"/>
      <c r="H27" s="385"/>
      <c r="I27" s="385"/>
      <c r="J27" s="386"/>
    </row>
    <row r="28" spans="1:10" ht="33.65" customHeight="1" x14ac:dyDescent="0.2">
      <c r="A28" s="47" t="s">
        <v>650</v>
      </c>
      <c r="B28" s="49" t="s">
        <v>617</v>
      </c>
      <c r="C28" s="387" t="s">
        <v>1130</v>
      </c>
      <c r="D28" s="388"/>
      <c r="E28" s="388"/>
      <c r="F28" s="388"/>
      <c r="G28" s="388"/>
      <c r="H28" s="388"/>
      <c r="I28" s="388"/>
      <c r="J28" s="389"/>
    </row>
    <row r="29" spans="1:10" ht="48.65" customHeight="1" x14ac:dyDescent="0.2">
      <c r="A29" s="47" t="s">
        <v>652</v>
      </c>
      <c r="B29" s="49" t="s">
        <v>621</v>
      </c>
      <c r="C29" s="387" t="s">
        <v>1131</v>
      </c>
      <c r="D29" s="388"/>
      <c r="E29" s="388"/>
      <c r="F29" s="388"/>
      <c r="G29" s="388"/>
      <c r="H29" s="388"/>
      <c r="I29" s="388"/>
      <c r="J29" s="389"/>
    </row>
    <row r="30" spans="1:10" ht="33.65" customHeight="1" x14ac:dyDescent="0.2">
      <c r="A30" s="47" t="s">
        <v>654</v>
      </c>
      <c r="B30" s="49" t="s">
        <v>628</v>
      </c>
      <c r="C30" s="384" t="s">
        <v>1132</v>
      </c>
      <c r="D30" s="385"/>
      <c r="E30" s="385"/>
      <c r="F30" s="385"/>
      <c r="G30" s="385"/>
      <c r="H30" s="385"/>
      <c r="I30" s="385"/>
      <c r="J30" s="386"/>
    </row>
    <row r="31" spans="1:10" ht="33.65" customHeight="1" x14ac:dyDescent="0.2">
      <c r="A31" s="47">
        <v>264265</v>
      </c>
      <c r="B31" s="49" t="s">
        <v>634</v>
      </c>
      <c r="C31" s="384" t="s">
        <v>1132</v>
      </c>
      <c r="D31" s="385"/>
      <c r="E31" s="385"/>
      <c r="F31" s="385"/>
      <c r="G31" s="385"/>
      <c r="H31" s="385"/>
      <c r="I31" s="385"/>
      <c r="J31" s="386"/>
    </row>
    <row r="32" spans="1:10" ht="33.65" customHeight="1" x14ac:dyDescent="0.2">
      <c r="A32" s="47">
        <v>266</v>
      </c>
      <c r="B32" s="49" t="s">
        <v>637</v>
      </c>
      <c r="C32" s="384" t="s">
        <v>1132</v>
      </c>
      <c r="D32" s="385"/>
      <c r="E32" s="385"/>
      <c r="F32" s="385"/>
      <c r="G32" s="385"/>
      <c r="H32" s="385"/>
      <c r="I32" s="385"/>
      <c r="J32" s="386"/>
    </row>
    <row r="33" spans="1:10" ht="33.65" customHeight="1" x14ac:dyDescent="0.2">
      <c r="A33" s="47">
        <v>267268</v>
      </c>
      <c r="B33" s="49" t="s">
        <v>639</v>
      </c>
      <c r="C33" s="384" t="s">
        <v>1132</v>
      </c>
      <c r="D33" s="385"/>
      <c r="E33" s="385"/>
      <c r="F33" s="385"/>
      <c r="G33" s="385"/>
      <c r="H33" s="385"/>
      <c r="I33" s="385"/>
      <c r="J33" s="386"/>
    </row>
    <row r="34" spans="1:10" ht="33.65" customHeight="1" x14ac:dyDescent="0.2">
      <c r="A34" s="47">
        <v>269</v>
      </c>
      <c r="B34" s="49" t="s">
        <v>642</v>
      </c>
      <c r="C34" s="384" t="s">
        <v>1132</v>
      </c>
      <c r="D34" s="385"/>
      <c r="E34" s="385"/>
      <c r="F34" s="385"/>
      <c r="G34" s="385"/>
      <c r="H34" s="385"/>
      <c r="I34" s="385"/>
      <c r="J34" s="386"/>
    </row>
    <row r="35" spans="1:10" ht="33.65" customHeight="1" x14ac:dyDescent="0.2">
      <c r="A35" s="47">
        <v>270</v>
      </c>
      <c r="B35" s="49" t="s">
        <v>644</v>
      </c>
      <c r="C35" s="384" t="s">
        <v>1132</v>
      </c>
      <c r="D35" s="385"/>
      <c r="E35" s="385"/>
      <c r="F35" s="385"/>
      <c r="G35" s="385"/>
      <c r="H35" s="385"/>
      <c r="I35" s="385"/>
      <c r="J35" s="386"/>
    </row>
    <row r="36" spans="1:10" ht="33.65" customHeight="1" x14ac:dyDescent="0.2">
      <c r="A36" s="47">
        <v>271272</v>
      </c>
      <c r="B36" s="49" t="s">
        <v>647</v>
      </c>
      <c r="C36" s="384" t="s">
        <v>1133</v>
      </c>
      <c r="D36" s="385"/>
      <c r="E36" s="385"/>
      <c r="F36" s="385"/>
      <c r="G36" s="385"/>
      <c r="H36" s="385"/>
      <c r="I36" s="385"/>
      <c r="J36" s="386"/>
    </row>
    <row r="37" spans="1:10" ht="48" customHeight="1" x14ac:dyDescent="0.2">
      <c r="A37" s="47" t="s">
        <v>615</v>
      </c>
      <c r="B37" s="49" t="s">
        <v>53</v>
      </c>
      <c r="C37" s="387" t="s">
        <v>1134</v>
      </c>
      <c r="D37" s="388"/>
      <c r="E37" s="388"/>
      <c r="F37" s="388"/>
      <c r="G37" s="388"/>
      <c r="H37" s="388"/>
      <c r="I37" s="388"/>
      <c r="J37" s="389"/>
    </row>
    <row r="38" spans="1:10" ht="7.5" customHeight="1" x14ac:dyDescent="0.2">
      <c r="A38" s="16"/>
      <c r="B38" s="53"/>
      <c r="C38" s="53"/>
      <c r="D38" s="54"/>
      <c r="F38" s="54"/>
      <c r="G38" s="14"/>
      <c r="H38" s="14"/>
      <c r="I38" s="54"/>
      <c r="J38" s="54"/>
    </row>
    <row r="39" spans="1:10" ht="31.5" customHeight="1" x14ac:dyDescent="0.2">
      <c r="A39" s="14"/>
      <c r="C39" s="56" t="s">
        <v>61</v>
      </c>
      <c r="D39" s="56"/>
      <c r="F39" s="132" t="s">
        <v>60</v>
      </c>
      <c r="H39" s="14"/>
      <c r="I39" s="14"/>
      <c r="J39" s="54"/>
    </row>
  </sheetData>
  <mergeCells count="16">
    <mergeCell ref="A2:J2"/>
    <mergeCell ref="A18:E18"/>
    <mergeCell ref="C26:J26"/>
    <mergeCell ref="C27:J27"/>
    <mergeCell ref="C37:J37"/>
    <mergeCell ref="A20:C20"/>
    <mergeCell ref="A23:E23"/>
    <mergeCell ref="C28:J28"/>
    <mergeCell ref="C29:J29"/>
    <mergeCell ref="C30:J30"/>
    <mergeCell ref="C31:J31"/>
    <mergeCell ref="C32:J32"/>
    <mergeCell ref="C33:J33"/>
    <mergeCell ref="C34:J34"/>
    <mergeCell ref="C35:J35"/>
    <mergeCell ref="C36:J36"/>
  </mergeCells>
  <phoneticPr fontId="2"/>
  <hyperlinks>
    <hyperlink ref="C39" location="総括表!A1" display="総括表シートへ" xr:uid="{00000000-0004-0000-0B00-000000000000}"/>
    <hyperlink ref="F39" location="'保健医療部（詳細）'!A1" display="詳細シートへ" xr:uid="{00000000-0004-0000-0B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rowBreaks count="1" manualBreakCount="1">
    <brk id="18"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L347"/>
  <sheetViews>
    <sheetView view="pageBreakPreview" topLeftCell="A4" zoomScaleNormal="100" zoomScaleSheetLayoutView="100" workbookViewId="0">
      <pane ySplit="7" topLeftCell="A335" activePane="bottomLeft" state="frozen"/>
      <selection activeCell="A4" sqref="A4"/>
      <selection pane="bottomLeft" activeCell="N69" sqref="N69"/>
    </sheetView>
  </sheetViews>
  <sheetFormatPr defaultColWidth="9" defaultRowHeight="13" x14ac:dyDescent="0.2"/>
  <cols>
    <col min="1" max="1" width="5.08984375" style="5" customWidth="1"/>
    <col min="2" max="3" width="29.6328125" style="5" customWidth="1"/>
    <col min="4" max="4" width="29.7265625" style="5" customWidth="1"/>
    <col min="5" max="5" width="20.6328125" style="5" customWidth="1"/>
    <col min="6" max="6" width="9.6328125" style="8" customWidth="1"/>
    <col min="7" max="7" width="10.7265625" style="5" bestFit="1" customWidth="1"/>
    <col min="8" max="8" width="10" style="5" customWidth="1"/>
    <col min="9" max="9" width="9.453125" style="5" bestFit="1" customWidth="1"/>
    <col min="10" max="10" width="10" style="5" customWidth="1"/>
    <col min="11" max="12" width="8.6328125" style="5" customWidth="1"/>
    <col min="13" max="16384" width="9" style="5"/>
  </cols>
  <sheetData>
    <row r="1" spans="1:12" s="15" customFormat="1" x14ac:dyDescent="0.2"/>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row r="4" spans="1:12" s="15" customFormat="1" ht="25.5" customHeight="1" x14ac:dyDescent="0.2">
      <c r="I4" s="395" t="s">
        <v>1135</v>
      </c>
      <c r="J4" s="395"/>
      <c r="K4" s="395"/>
      <c r="L4" s="395"/>
    </row>
    <row r="5" spans="1:12" s="15" customFormat="1" ht="26.25" customHeight="1" thickBot="1" x14ac:dyDescent="0.25">
      <c r="H5" s="270"/>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33" customHeight="1" x14ac:dyDescent="0.2">
      <c r="A11" s="88">
        <v>1</v>
      </c>
      <c r="B11" s="118" t="s">
        <v>272</v>
      </c>
      <c r="C11" s="117" t="s">
        <v>582</v>
      </c>
      <c r="D11" s="117"/>
      <c r="E11" s="89" t="s">
        <v>578</v>
      </c>
      <c r="F11" s="91">
        <v>36617</v>
      </c>
      <c r="G11" s="115">
        <v>16000</v>
      </c>
      <c r="H11" s="98" t="s">
        <v>80</v>
      </c>
      <c r="I11" s="127" t="s">
        <v>80</v>
      </c>
      <c r="J11" s="99" t="s">
        <v>80</v>
      </c>
      <c r="K11" s="100" t="s">
        <v>80</v>
      </c>
      <c r="L11" s="101" t="s">
        <v>80</v>
      </c>
    </row>
    <row r="12" spans="1:12" ht="33" customHeight="1" x14ac:dyDescent="0.2">
      <c r="A12" s="88">
        <v>2</v>
      </c>
      <c r="B12" s="118" t="s">
        <v>272</v>
      </c>
      <c r="C12" s="117" t="s">
        <v>583</v>
      </c>
      <c r="D12" s="117"/>
      <c r="E12" s="89" t="s">
        <v>578</v>
      </c>
      <c r="F12" s="91">
        <v>44348</v>
      </c>
      <c r="G12" s="115">
        <v>9600</v>
      </c>
      <c r="H12" s="98" t="s">
        <v>80</v>
      </c>
      <c r="I12" s="127" t="s">
        <v>80</v>
      </c>
      <c r="J12" s="99" t="s">
        <v>80</v>
      </c>
      <c r="K12" s="100" t="s">
        <v>80</v>
      </c>
      <c r="L12" s="101" t="s">
        <v>80</v>
      </c>
    </row>
    <row r="13" spans="1:12" ht="33" customHeight="1" x14ac:dyDescent="0.2">
      <c r="A13" s="88">
        <v>3</v>
      </c>
      <c r="B13" s="118" t="s">
        <v>272</v>
      </c>
      <c r="C13" s="117" t="s">
        <v>584</v>
      </c>
      <c r="D13" s="117"/>
      <c r="E13" s="89" t="s">
        <v>578</v>
      </c>
      <c r="F13" s="91">
        <v>36617</v>
      </c>
      <c r="G13" s="115">
        <v>9600</v>
      </c>
      <c r="H13" s="98" t="s">
        <v>80</v>
      </c>
      <c r="I13" s="127" t="s">
        <v>80</v>
      </c>
      <c r="J13" s="99" t="s">
        <v>80</v>
      </c>
      <c r="K13" s="100" t="s">
        <v>80</v>
      </c>
      <c r="L13" s="101" t="s">
        <v>80</v>
      </c>
    </row>
    <row r="14" spans="1:12" ht="33" customHeight="1" x14ac:dyDescent="0.2">
      <c r="A14" s="88">
        <v>4</v>
      </c>
      <c r="B14" s="118" t="s">
        <v>272</v>
      </c>
      <c r="C14" s="117" t="s">
        <v>585</v>
      </c>
      <c r="D14" s="117"/>
      <c r="E14" s="89" t="s">
        <v>578</v>
      </c>
      <c r="F14" s="91">
        <v>36617</v>
      </c>
      <c r="G14" s="115">
        <v>9600</v>
      </c>
      <c r="H14" s="98" t="s">
        <v>80</v>
      </c>
      <c r="I14" s="127" t="s">
        <v>80</v>
      </c>
      <c r="J14" s="99" t="s">
        <v>80</v>
      </c>
      <c r="K14" s="100" t="s">
        <v>80</v>
      </c>
      <c r="L14" s="101" t="s">
        <v>80</v>
      </c>
    </row>
    <row r="15" spans="1:12" ht="33" customHeight="1" x14ac:dyDescent="0.2">
      <c r="A15" s="88">
        <v>5</v>
      </c>
      <c r="B15" s="118" t="s">
        <v>272</v>
      </c>
      <c r="C15" s="117" t="s">
        <v>586</v>
      </c>
      <c r="D15" s="117"/>
      <c r="E15" s="89" t="s">
        <v>578</v>
      </c>
      <c r="F15" s="91">
        <v>36617</v>
      </c>
      <c r="G15" s="115">
        <v>21000</v>
      </c>
      <c r="H15" s="98" t="s">
        <v>80</v>
      </c>
      <c r="I15" s="127" t="s">
        <v>80</v>
      </c>
      <c r="J15" s="99" t="s">
        <v>80</v>
      </c>
      <c r="K15" s="100" t="s">
        <v>80</v>
      </c>
      <c r="L15" s="101" t="s">
        <v>80</v>
      </c>
    </row>
    <row r="16" spans="1:12" ht="33" customHeight="1" x14ac:dyDescent="0.2">
      <c r="A16" s="88">
        <v>6</v>
      </c>
      <c r="B16" s="118" t="s">
        <v>272</v>
      </c>
      <c r="C16" s="117" t="s">
        <v>587</v>
      </c>
      <c r="D16" s="117"/>
      <c r="E16" s="89" t="s">
        <v>578</v>
      </c>
      <c r="F16" s="91">
        <v>36617</v>
      </c>
      <c r="G16" s="115">
        <v>9600</v>
      </c>
      <c r="H16" s="98" t="s">
        <v>80</v>
      </c>
      <c r="I16" s="127" t="s">
        <v>80</v>
      </c>
      <c r="J16" s="99" t="s">
        <v>80</v>
      </c>
      <c r="K16" s="100" t="s">
        <v>80</v>
      </c>
      <c r="L16" s="101" t="s">
        <v>80</v>
      </c>
    </row>
    <row r="17" spans="1:12" ht="33" customHeight="1" x14ac:dyDescent="0.2">
      <c r="A17" s="88">
        <v>7</v>
      </c>
      <c r="B17" s="118" t="s">
        <v>272</v>
      </c>
      <c r="C17" s="117" t="s">
        <v>588</v>
      </c>
      <c r="D17" s="117"/>
      <c r="E17" s="89" t="s">
        <v>578</v>
      </c>
      <c r="F17" s="91">
        <v>36617</v>
      </c>
      <c r="G17" s="115">
        <v>21000</v>
      </c>
      <c r="H17" s="98" t="s">
        <v>80</v>
      </c>
      <c r="I17" s="127" t="s">
        <v>80</v>
      </c>
      <c r="J17" s="99" t="s">
        <v>80</v>
      </c>
      <c r="K17" s="100" t="s">
        <v>80</v>
      </c>
      <c r="L17" s="101" t="s">
        <v>80</v>
      </c>
    </row>
    <row r="18" spans="1:12" ht="33" customHeight="1" x14ac:dyDescent="0.2">
      <c r="A18" s="88">
        <v>8</v>
      </c>
      <c r="B18" s="118" t="s">
        <v>272</v>
      </c>
      <c r="C18" s="117" t="s">
        <v>589</v>
      </c>
      <c r="D18" s="117"/>
      <c r="E18" s="89" t="s">
        <v>578</v>
      </c>
      <c r="F18" s="91">
        <v>36617</v>
      </c>
      <c r="G18" s="115">
        <v>21000</v>
      </c>
      <c r="H18" s="98" t="s">
        <v>80</v>
      </c>
      <c r="I18" s="127" t="s">
        <v>80</v>
      </c>
      <c r="J18" s="99" t="s">
        <v>80</v>
      </c>
      <c r="K18" s="100" t="s">
        <v>80</v>
      </c>
      <c r="L18" s="101" t="s">
        <v>80</v>
      </c>
    </row>
    <row r="19" spans="1:12" ht="33" customHeight="1" x14ac:dyDescent="0.2">
      <c r="A19" s="88">
        <v>9</v>
      </c>
      <c r="B19" s="118" t="s">
        <v>272</v>
      </c>
      <c r="C19" s="117" t="s">
        <v>590</v>
      </c>
      <c r="D19" s="117"/>
      <c r="E19" s="89" t="s">
        <v>578</v>
      </c>
      <c r="F19" s="91">
        <v>36617</v>
      </c>
      <c r="G19" s="115">
        <v>21000</v>
      </c>
      <c r="H19" s="98" t="s">
        <v>80</v>
      </c>
      <c r="I19" s="127" t="s">
        <v>80</v>
      </c>
      <c r="J19" s="99" t="s">
        <v>80</v>
      </c>
      <c r="K19" s="100" t="s">
        <v>80</v>
      </c>
      <c r="L19" s="101" t="s">
        <v>80</v>
      </c>
    </row>
    <row r="20" spans="1:12" ht="33" customHeight="1" x14ac:dyDescent="0.2">
      <c r="A20" s="88">
        <v>10</v>
      </c>
      <c r="B20" s="118" t="s">
        <v>272</v>
      </c>
      <c r="C20" s="117" t="s">
        <v>591</v>
      </c>
      <c r="D20" s="117"/>
      <c r="E20" s="89" t="s">
        <v>578</v>
      </c>
      <c r="F20" s="91">
        <v>36617</v>
      </c>
      <c r="G20" s="115">
        <v>21000</v>
      </c>
      <c r="H20" s="98" t="s">
        <v>80</v>
      </c>
      <c r="I20" s="127" t="s">
        <v>80</v>
      </c>
      <c r="J20" s="99" t="s">
        <v>80</v>
      </c>
      <c r="K20" s="100" t="s">
        <v>80</v>
      </c>
      <c r="L20" s="101" t="s">
        <v>80</v>
      </c>
    </row>
    <row r="21" spans="1:12" ht="33" customHeight="1" x14ac:dyDescent="0.2">
      <c r="A21" s="88">
        <v>11</v>
      </c>
      <c r="B21" s="118" t="s">
        <v>272</v>
      </c>
      <c r="C21" s="117" t="s">
        <v>592</v>
      </c>
      <c r="D21" s="117"/>
      <c r="E21" s="89" t="s">
        <v>578</v>
      </c>
      <c r="F21" s="91">
        <v>36617</v>
      </c>
      <c r="G21" s="115">
        <v>14000</v>
      </c>
      <c r="H21" s="98" t="s">
        <v>80</v>
      </c>
      <c r="I21" s="127" t="s">
        <v>80</v>
      </c>
      <c r="J21" s="99" t="s">
        <v>80</v>
      </c>
      <c r="K21" s="100" t="s">
        <v>80</v>
      </c>
      <c r="L21" s="101" t="s">
        <v>80</v>
      </c>
    </row>
    <row r="22" spans="1:12" ht="33" customHeight="1" x14ac:dyDescent="0.2">
      <c r="A22" s="88">
        <v>12</v>
      </c>
      <c r="B22" s="118" t="s">
        <v>272</v>
      </c>
      <c r="C22" s="117" t="s">
        <v>593</v>
      </c>
      <c r="D22" s="117"/>
      <c r="E22" s="89" t="s">
        <v>578</v>
      </c>
      <c r="F22" s="91">
        <v>36617</v>
      </c>
      <c r="G22" s="115">
        <v>14000</v>
      </c>
      <c r="H22" s="98" t="s">
        <v>80</v>
      </c>
      <c r="I22" s="127" t="s">
        <v>80</v>
      </c>
      <c r="J22" s="99" t="s">
        <v>80</v>
      </c>
      <c r="K22" s="100" t="s">
        <v>80</v>
      </c>
      <c r="L22" s="101" t="s">
        <v>80</v>
      </c>
    </row>
    <row r="23" spans="1:12" ht="33" customHeight="1" x14ac:dyDescent="0.2">
      <c r="A23" s="88">
        <v>13</v>
      </c>
      <c r="B23" s="118" t="s">
        <v>272</v>
      </c>
      <c r="C23" s="117" t="s">
        <v>594</v>
      </c>
      <c r="D23" s="117"/>
      <c r="E23" s="89" t="s">
        <v>578</v>
      </c>
      <c r="F23" s="91">
        <v>36617</v>
      </c>
      <c r="G23" s="115">
        <v>21000</v>
      </c>
      <c r="H23" s="98" t="s">
        <v>80</v>
      </c>
      <c r="I23" s="127" t="s">
        <v>80</v>
      </c>
      <c r="J23" s="99" t="s">
        <v>80</v>
      </c>
      <c r="K23" s="100" t="s">
        <v>80</v>
      </c>
      <c r="L23" s="101" t="s">
        <v>80</v>
      </c>
    </row>
    <row r="24" spans="1:12" ht="33" customHeight="1" x14ac:dyDescent="0.2">
      <c r="A24" s="88">
        <v>14</v>
      </c>
      <c r="B24" s="118" t="s">
        <v>272</v>
      </c>
      <c r="C24" s="117" t="s">
        <v>595</v>
      </c>
      <c r="D24" s="117"/>
      <c r="E24" s="89" t="s">
        <v>578</v>
      </c>
      <c r="F24" s="91">
        <v>36617</v>
      </c>
      <c r="G24" s="115">
        <v>21000</v>
      </c>
      <c r="H24" s="98" t="s">
        <v>80</v>
      </c>
      <c r="I24" s="127" t="s">
        <v>80</v>
      </c>
      <c r="J24" s="99" t="s">
        <v>80</v>
      </c>
      <c r="K24" s="100" t="s">
        <v>80</v>
      </c>
      <c r="L24" s="101" t="s">
        <v>80</v>
      </c>
    </row>
    <row r="25" spans="1:12" ht="33" customHeight="1" x14ac:dyDescent="0.2">
      <c r="A25" s="88">
        <v>15</v>
      </c>
      <c r="B25" s="118" t="s">
        <v>272</v>
      </c>
      <c r="C25" s="117" t="s">
        <v>596</v>
      </c>
      <c r="D25" s="117"/>
      <c r="E25" s="89" t="s">
        <v>578</v>
      </c>
      <c r="F25" s="91">
        <v>36617</v>
      </c>
      <c r="G25" s="115">
        <v>21000</v>
      </c>
      <c r="H25" s="98" t="s">
        <v>80</v>
      </c>
      <c r="I25" s="127" t="s">
        <v>80</v>
      </c>
      <c r="J25" s="99" t="s">
        <v>80</v>
      </c>
      <c r="K25" s="100" t="s">
        <v>80</v>
      </c>
      <c r="L25" s="101" t="s">
        <v>80</v>
      </c>
    </row>
    <row r="26" spans="1:12" ht="33" customHeight="1" x14ac:dyDescent="0.2">
      <c r="A26" s="88">
        <v>16</v>
      </c>
      <c r="B26" s="118" t="s">
        <v>272</v>
      </c>
      <c r="C26" s="117" t="s">
        <v>597</v>
      </c>
      <c r="D26" s="117"/>
      <c r="E26" s="89" t="s">
        <v>578</v>
      </c>
      <c r="F26" s="91">
        <v>44348</v>
      </c>
      <c r="G26" s="115">
        <v>16000</v>
      </c>
      <c r="H26" s="98" t="s">
        <v>80</v>
      </c>
      <c r="I26" s="127" t="s">
        <v>80</v>
      </c>
      <c r="J26" s="99" t="s">
        <v>80</v>
      </c>
      <c r="K26" s="100" t="s">
        <v>80</v>
      </c>
      <c r="L26" s="101" t="s">
        <v>80</v>
      </c>
    </row>
    <row r="27" spans="1:12" ht="33" customHeight="1" x14ac:dyDescent="0.2">
      <c r="A27" s="88">
        <v>17</v>
      </c>
      <c r="B27" s="118" t="s">
        <v>272</v>
      </c>
      <c r="C27" s="117" t="s">
        <v>598</v>
      </c>
      <c r="D27" s="117"/>
      <c r="E27" s="89" t="s">
        <v>578</v>
      </c>
      <c r="F27" s="91">
        <v>36617</v>
      </c>
      <c r="G27" s="115">
        <v>21000</v>
      </c>
      <c r="H27" s="98" t="s">
        <v>80</v>
      </c>
      <c r="I27" s="127" t="s">
        <v>80</v>
      </c>
      <c r="J27" s="99" t="s">
        <v>80</v>
      </c>
      <c r="K27" s="100" t="s">
        <v>80</v>
      </c>
      <c r="L27" s="101" t="s">
        <v>80</v>
      </c>
    </row>
    <row r="28" spans="1:12" ht="33" customHeight="1" x14ac:dyDescent="0.2">
      <c r="A28" s="88">
        <v>18</v>
      </c>
      <c r="B28" s="118" t="s">
        <v>272</v>
      </c>
      <c r="C28" s="117" t="s">
        <v>599</v>
      </c>
      <c r="D28" s="117"/>
      <c r="E28" s="89" t="s">
        <v>578</v>
      </c>
      <c r="F28" s="91">
        <v>44348</v>
      </c>
      <c r="G28" s="115">
        <v>21000</v>
      </c>
      <c r="H28" s="98" t="s">
        <v>80</v>
      </c>
      <c r="I28" s="127" t="s">
        <v>80</v>
      </c>
      <c r="J28" s="99" t="s">
        <v>80</v>
      </c>
      <c r="K28" s="100" t="s">
        <v>80</v>
      </c>
      <c r="L28" s="101" t="s">
        <v>80</v>
      </c>
    </row>
    <row r="29" spans="1:12" ht="33" customHeight="1" x14ac:dyDescent="0.2">
      <c r="A29" s="88">
        <v>19</v>
      </c>
      <c r="B29" s="118" t="s">
        <v>272</v>
      </c>
      <c r="C29" s="117" t="s">
        <v>600</v>
      </c>
      <c r="D29" s="117"/>
      <c r="E29" s="89" t="s">
        <v>578</v>
      </c>
      <c r="F29" s="91">
        <v>36617</v>
      </c>
      <c r="G29" s="115">
        <v>21000</v>
      </c>
      <c r="H29" s="98" t="s">
        <v>80</v>
      </c>
      <c r="I29" s="127" t="s">
        <v>80</v>
      </c>
      <c r="J29" s="99" t="s">
        <v>80</v>
      </c>
      <c r="K29" s="100" t="s">
        <v>80</v>
      </c>
      <c r="L29" s="101" t="s">
        <v>80</v>
      </c>
    </row>
    <row r="30" spans="1:12" ht="33" customHeight="1" x14ac:dyDescent="0.2">
      <c r="A30" s="88">
        <v>20</v>
      </c>
      <c r="B30" s="118" t="s">
        <v>272</v>
      </c>
      <c r="C30" s="117" t="s">
        <v>601</v>
      </c>
      <c r="D30" s="117"/>
      <c r="E30" s="89" t="s">
        <v>578</v>
      </c>
      <c r="F30" s="91">
        <v>44348</v>
      </c>
      <c r="G30" s="115">
        <v>16000</v>
      </c>
      <c r="H30" s="98" t="s">
        <v>80</v>
      </c>
      <c r="I30" s="127" t="s">
        <v>80</v>
      </c>
      <c r="J30" s="99" t="s">
        <v>80</v>
      </c>
      <c r="K30" s="100" t="s">
        <v>80</v>
      </c>
      <c r="L30" s="101" t="s">
        <v>80</v>
      </c>
    </row>
    <row r="31" spans="1:12" ht="33" customHeight="1" x14ac:dyDescent="0.2">
      <c r="A31" s="88">
        <v>21</v>
      </c>
      <c r="B31" s="118" t="s">
        <v>272</v>
      </c>
      <c r="C31" s="117" t="s">
        <v>602</v>
      </c>
      <c r="D31" s="117"/>
      <c r="E31" s="89" t="s">
        <v>578</v>
      </c>
      <c r="F31" s="91">
        <v>36617</v>
      </c>
      <c r="G31" s="115">
        <v>16000</v>
      </c>
      <c r="H31" s="98" t="s">
        <v>80</v>
      </c>
      <c r="I31" s="127" t="s">
        <v>80</v>
      </c>
      <c r="J31" s="99" t="s">
        <v>80</v>
      </c>
      <c r="K31" s="100" t="s">
        <v>80</v>
      </c>
      <c r="L31" s="101" t="s">
        <v>80</v>
      </c>
    </row>
    <row r="32" spans="1:12" ht="33" customHeight="1" x14ac:dyDescent="0.2">
      <c r="A32" s="88">
        <v>22</v>
      </c>
      <c r="B32" s="118" t="s">
        <v>272</v>
      </c>
      <c r="C32" s="117" t="s">
        <v>603</v>
      </c>
      <c r="D32" s="117"/>
      <c r="E32" s="89" t="s">
        <v>578</v>
      </c>
      <c r="F32" s="91">
        <v>36617</v>
      </c>
      <c r="G32" s="115">
        <v>14000</v>
      </c>
      <c r="H32" s="98" t="s">
        <v>80</v>
      </c>
      <c r="I32" s="127" t="s">
        <v>80</v>
      </c>
      <c r="J32" s="99" t="s">
        <v>80</v>
      </c>
      <c r="K32" s="100" t="s">
        <v>80</v>
      </c>
      <c r="L32" s="101" t="s">
        <v>80</v>
      </c>
    </row>
    <row r="33" spans="1:12" ht="33" customHeight="1" x14ac:dyDescent="0.2">
      <c r="A33" s="88">
        <v>23</v>
      </c>
      <c r="B33" s="118" t="s">
        <v>272</v>
      </c>
      <c r="C33" s="117" t="s">
        <v>604</v>
      </c>
      <c r="D33" s="117"/>
      <c r="E33" s="89" t="s">
        <v>578</v>
      </c>
      <c r="F33" s="91">
        <v>36617</v>
      </c>
      <c r="G33" s="115">
        <v>14000</v>
      </c>
      <c r="H33" s="98" t="s">
        <v>80</v>
      </c>
      <c r="I33" s="127" t="s">
        <v>80</v>
      </c>
      <c r="J33" s="99" t="s">
        <v>80</v>
      </c>
      <c r="K33" s="100" t="s">
        <v>80</v>
      </c>
      <c r="L33" s="101" t="s">
        <v>80</v>
      </c>
    </row>
    <row r="34" spans="1:12" ht="33" customHeight="1" x14ac:dyDescent="0.2">
      <c r="A34" s="88">
        <v>24</v>
      </c>
      <c r="B34" s="118" t="s">
        <v>272</v>
      </c>
      <c r="C34" s="117" t="s">
        <v>605</v>
      </c>
      <c r="D34" s="117"/>
      <c r="E34" s="89" t="s">
        <v>578</v>
      </c>
      <c r="F34" s="91">
        <v>36617</v>
      </c>
      <c r="G34" s="115">
        <v>14000</v>
      </c>
      <c r="H34" s="98" t="s">
        <v>80</v>
      </c>
      <c r="I34" s="127" t="s">
        <v>80</v>
      </c>
      <c r="J34" s="99" t="s">
        <v>80</v>
      </c>
      <c r="K34" s="100" t="s">
        <v>80</v>
      </c>
      <c r="L34" s="101" t="s">
        <v>80</v>
      </c>
    </row>
    <row r="35" spans="1:12" ht="33" customHeight="1" x14ac:dyDescent="0.2">
      <c r="A35" s="88">
        <v>25</v>
      </c>
      <c r="B35" s="118" t="s">
        <v>272</v>
      </c>
      <c r="C35" s="117" t="s">
        <v>606</v>
      </c>
      <c r="D35" s="117"/>
      <c r="E35" s="89" t="s">
        <v>578</v>
      </c>
      <c r="F35" s="91">
        <v>36617</v>
      </c>
      <c r="G35" s="115">
        <v>21000</v>
      </c>
      <c r="H35" s="98" t="s">
        <v>80</v>
      </c>
      <c r="I35" s="127" t="s">
        <v>80</v>
      </c>
      <c r="J35" s="99" t="s">
        <v>80</v>
      </c>
      <c r="K35" s="100" t="s">
        <v>80</v>
      </c>
      <c r="L35" s="101" t="s">
        <v>80</v>
      </c>
    </row>
    <row r="36" spans="1:12" ht="33" customHeight="1" x14ac:dyDescent="0.2">
      <c r="A36" s="88">
        <v>26</v>
      </c>
      <c r="B36" s="118" t="s">
        <v>272</v>
      </c>
      <c r="C36" s="117" t="s">
        <v>607</v>
      </c>
      <c r="D36" s="117"/>
      <c r="E36" s="89" t="s">
        <v>578</v>
      </c>
      <c r="F36" s="91">
        <v>44348</v>
      </c>
      <c r="G36" s="115">
        <v>21000</v>
      </c>
      <c r="H36" s="98" t="s">
        <v>80</v>
      </c>
      <c r="I36" s="127" t="s">
        <v>80</v>
      </c>
      <c r="J36" s="99" t="s">
        <v>80</v>
      </c>
      <c r="K36" s="100" t="s">
        <v>80</v>
      </c>
      <c r="L36" s="101" t="s">
        <v>80</v>
      </c>
    </row>
    <row r="37" spans="1:12" ht="33" customHeight="1" x14ac:dyDescent="0.2">
      <c r="A37" s="88">
        <v>27</v>
      </c>
      <c r="B37" s="118" t="s">
        <v>272</v>
      </c>
      <c r="C37" s="117" t="s">
        <v>608</v>
      </c>
      <c r="D37" s="117"/>
      <c r="E37" s="89" t="s">
        <v>578</v>
      </c>
      <c r="F37" s="91">
        <v>44348</v>
      </c>
      <c r="G37" s="115">
        <v>21000</v>
      </c>
      <c r="H37" s="98" t="s">
        <v>80</v>
      </c>
      <c r="I37" s="127" t="s">
        <v>80</v>
      </c>
      <c r="J37" s="99" t="s">
        <v>80</v>
      </c>
      <c r="K37" s="100" t="s">
        <v>80</v>
      </c>
      <c r="L37" s="101" t="s">
        <v>80</v>
      </c>
    </row>
    <row r="38" spans="1:12" ht="33" customHeight="1" x14ac:dyDescent="0.2">
      <c r="A38" s="88">
        <v>28</v>
      </c>
      <c r="B38" s="118" t="s">
        <v>272</v>
      </c>
      <c r="C38" s="117" t="s">
        <v>609</v>
      </c>
      <c r="D38" s="117"/>
      <c r="E38" s="89" t="s">
        <v>578</v>
      </c>
      <c r="F38" s="91">
        <v>44348</v>
      </c>
      <c r="G38" s="115">
        <v>21000</v>
      </c>
      <c r="H38" s="98" t="s">
        <v>80</v>
      </c>
      <c r="I38" s="127" t="s">
        <v>80</v>
      </c>
      <c r="J38" s="99" t="s">
        <v>80</v>
      </c>
      <c r="K38" s="100" t="s">
        <v>80</v>
      </c>
      <c r="L38" s="101" t="s">
        <v>80</v>
      </c>
    </row>
    <row r="39" spans="1:12" ht="33" customHeight="1" x14ac:dyDescent="0.2">
      <c r="A39" s="88">
        <v>29</v>
      </c>
      <c r="B39" s="118" t="s">
        <v>272</v>
      </c>
      <c r="C39" s="117" t="s">
        <v>610</v>
      </c>
      <c r="D39" s="117"/>
      <c r="E39" s="89" t="s">
        <v>578</v>
      </c>
      <c r="F39" s="91">
        <v>44348</v>
      </c>
      <c r="G39" s="115">
        <v>16000</v>
      </c>
      <c r="H39" s="98" t="s">
        <v>80</v>
      </c>
      <c r="I39" s="127" t="s">
        <v>80</v>
      </c>
      <c r="J39" s="99" t="s">
        <v>80</v>
      </c>
      <c r="K39" s="100" t="s">
        <v>80</v>
      </c>
      <c r="L39" s="101" t="s">
        <v>80</v>
      </c>
    </row>
    <row r="40" spans="1:12" ht="33" customHeight="1" x14ac:dyDescent="0.2">
      <c r="A40" s="88">
        <v>30</v>
      </c>
      <c r="B40" s="118" t="s">
        <v>272</v>
      </c>
      <c r="C40" s="117" t="s">
        <v>611</v>
      </c>
      <c r="D40" s="117"/>
      <c r="E40" s="89" t="s">
        <v>578</v>
      </c>
      <c r="F40" s="91">
        <v>44348</v>
      </c>
      <c r="G40" s="115">
        <v>21000</v>
      </c>
      <c r="H40" s="98" t="s">
        <v>80</v>
      </c>
      <c r="I40" s="127" t="s">
        <v>80</v>
      </c>
      <c r="J40" s="99" t="s">
        <v>80</v>
      </c>
      <c r="K40" s="100" t="s">
        <v>80</v>
      </c>
      <c r="L40" s="101" t="s">
        <v>80</v>
      </c>
    </row>
    <row r="41" spans="1:12" ht="33" customHeight="1" x14ac:dyDescent="0.2">
      <c r="A41" s="88">
        <v>31</v>
      </c>
      <c r="B41" s="118" t="s">
        <v>272</v>
      </c>
      <c r="C41" s="117" t="s">
        <v>612</v>
      </c>
      <c r="D41" s="117"/>
      <c r="E41" s="89" t="s">
        <v>578</v>
      </c>
      <c r="F41" s="91">
        <v>44348</v>
      </c>
      <c r="G41" s="115">
        <v>9600</v>
      </c>
      <c r="H41" s="98" t="s">
        <v>80</v>
      </c>
      <c r="I41" s="127" t="s">
        <v>80</v>
      </c>
      <c r="J41" s="99" t="s">
        <v>80</v>
      </c>
      <c r="K41" s="100" t="s">
        <v>80</v>
      </c>
      <c r="L41" s="101" t="s">
        <v>80</v>
      </c>
    </row>
    <row r="42" spans="1:12" ht="33" customHeight="1" x14ac:dyDescent="0.2">
      <c r="A42" s="88">
        <v>32</v>
      </c>
      <c r="B42" s="118" t="s">
        <v>272</v>
      </c>
      <c r="C42" s="117" t="s">
        <v>613</v>
      </c>
      <c r="D42" s="117"/>
      <c r="E42" s="89" t="s">
        <v>578</v>
      </c>
      <c r="F42" s="91">
        <v>36617</v>
      </c>
      <c r="G42" s="115">
        <v>21000</v>
      </c>
      <c r="H42" s="98" t="s">
        <v>80</v>
      </c>
      <c r="I42" s="127" t="s">
        <v>80</v>
      </c>
      <c r="J42" s="99" t="s">
        <v>80</v>
      </c>
      <c r="K42" s="100" t="s">
        <v>80</v>
      </c>
      <c r="L42" s="101" t="s">
        <v>80</v>
      </c>
    </row>
    <row r="43" spans="1:12" ht="33" customHeight="1" x14ac:dyDescent="0.2">
      <c r="A43" s="88">
        <v>33</v>
      </c>
      <c r="B43" s="118" t="s">
        <v>272</v>
      </c>
      <c r="C43" s="117" t="s">
        <v>614</v>
      </c>
      <c r="D43" s="117"/>
      <c r="E43" s="89" t="s">
        <v>578</v>
      </c>
      <c r="F43" s="91">
        <v>44348</v>
      </c>
      <c r="G43" s="115">
        <v>400</v>
      </c>
      <c r="H43" s="98" t="s">
        <v>80</v>
      </c>
      <c r="I43" s="127" t="s">
        <v>80</v>
      </c>
      <c r="J43" s="99" t="s">
        <v>80</v>
      </c>
      <c r="K43" s="100" t="s">
        <v>80</v>
      </c>
      <c r="L43" s="101" t="s">
        <v>80</v>
      </c>
    </row>
    <row r="44" spans="1:12" ht="55.5" customHeight="1" x14ac:dyDescent="0.2">
      <c r="A44" s="88">
        <v>34</v>
      </c>
      <c r="B44" s="118" t="s">
        <v>53</v>
      </c>
      <c r="C44" s="117" t="s">
        <v>312</v>
      </c>
      <c r="D44" s="117"/>
      <c r="E44" s="89" t="s">
        <v>578</v>
      </c>
      <c r="F44" s="91">
        <v>34425</v>
      </c>
      <c r="G44" s="115">
        <v>19000</v>
      </c>
      <c r="H44" s="98" t="s">
        <v>80</v>
      </c>
      <c r="I44" s="127" t="s">
        <v>80</v>
      </c>
      <c r="J44" s="99" t="s">
        <v>80</v>
      </c>
      <c r="K44" s="100" t="s">
        <v>80</v>
      </c>
      <c r="L44" s="101" t="s">
        <v>80</v>
      </c>
    </row>
    <row r="45" spans="1:12" ht="55.5" customHeight="1" x14ac:dyDescent="0.2">
      <c r="A45" s="88">
        <v>35</v>
      </c>
      <c r="B45" s="118" t="s">
        <v>53</v>
      </c>
      <c r="C45" s="117" t="s">
        <v>313</v>
      </c>
      <c r="D45" s="117"/>
      <c r="E45" s="89" t="s">
        <v>578</v>
      </c>
      <c r="F45" s="91">
        <v>34425</v>
      </c>
      <c r="G45" s="115">
        <v>10000</v>
      </c>
      <c r="H45" s="98" t="s">
        <v>80</v>
      </c>
      <c r="I45" s="127" t="s">
        <v>80</v>
      </c>
      <c r="J45" s="99" t="s">
        <v>80</v>
      </c>
      <c r="K45" s="100" t="s">
        <v>80</v>
      </c>
      <c r="L45" s="101" t="s">
        <v>80</v>
      </c>
    </row>
    <row r="46" spans="1:12" ht="55.5" customHeight="1" x14ac:dyDescent="0.2">
      <c r="A46" s="88">
        <v>36</v>
      </c>
      <c r="B46" s="118" t="s">
        <v>53</v>
      </c>
      <c r="C46" s="117" t="s">
        <v>314</v>
      </c>
      <c r="D46" s="117" t="s">
        <v>518</v>
      </c>
      <c r="E46" s="89" t="s">
        <v>578</v>
      </c>
      <c r="F46" s="91">
        <v>33695</v>
      </c>
      <c r="G46" s="115">
        <v>3</v>
      </c>
      <c r="H46" s="98" t="s">
        <v>80</v>
      </c>
      <c r="I46" s="127" t="s">
        <v>80</v>
      </c>
      <c r="J46" s="99" t="s">
        <v>80</v>
      </c>
      <c r="K46" s="100" t="s">
        <v>80</v>
      </c>
      <c r="L46" s="101" t="s">
        <v>80</v>
      </c>
    </row>
    <row r="47" spans="1:12" ht="55.5" customHeight="1" x14ac:dyDescent="0.2">
      <c r="A47" s="88">
        <v>37</v>
      </c>
      <c r="B47" s="118" t="s">
        <v>53</v>
      </c>
      <c r="C47" s="117" t="s">
        <v>314</v>
      </c>
      <c r="D47" s="117" t="s">
        <v>519</v>
      </c>
      <c r="E47" s="89" t="s">
        <v>578</v>
      </c>
      <c r="F47" s="91">
        <v>33695</v>
      </c>
      <c r="G47" s="115">
        <v>4</v>
      </c>
      <c r="H47" s="98" t="s">
        <v>80</v>
      </c>
      <c r="I47" s="127" t="s">
        <v>80</v>
      </c>
      <c r="J47" s="99" t="s">
        <v>80</v>
      </c>
      <c r="K47" s="100" t="s">
        <v>80</v>
      </c>
      <c r="L47" s="101" t="s">
        <v>80</v>
      </c>
    </row>
    <row r="48" spans="1:12" ht="55.5" customHeight="1" x14ac:dyDescent="0.2">
      <c r="A48" s="88">
        <v>38</v>
      </c>
      <c r="B48" s="118" t="s">
        <v>53</v>
      </c>
      <c r="C48" s="117" t="s">
        <v>315</v>
      </c>
      <c r="D48" s="117"/>
      <c r="E48" s="89" t="s">
        <v>578</v>
      </c>
      <c r="F48" s="91">
        <v>35582</v>
      </c>
      <c r="G48" s="115">
        <v>5500</v>
      </c>
      <c r="H48" s="98" t="s">
        <v>80</v>
      </c>
      <c r="I48" s="127" t="s">
        <v>80</v>
      </c>
      <c r="J48" s="99" t="s">
        <v>80</v>
      </c>
      <c r="K48" s="100" t="s">
        <v>80</v>
      </c>
      <c r="L48" s="101" t="s">
        <v>80</v>
      </c>
    </row>
    <row r="49" spans="1:12" ht="55.5" customHeight="1" x14ac:dyDescent="0.2">
      <c r="A49" s="88">
        <v>39</v>
      </c>
      <c r="B49" s="118" t="s">
        <v>53</v>
      </c>
      <c r="C49" s="117" t="s">
        <v>316</v>
      </c>
      <c r="D49" s="117"/>
      <c r="E49" s="89" t="s">
        <v>578</v>
      </c>
      <c r="F49" s="91">
        <v>35582</v>
      </c>
      <c r="G49" s="115">
        <v>2300</v>
      </c>
      <c r="H49" s="98" t="s">
        <v>80</v>
      </c>
      <c r="I49" s="127" t="s">
        <v>80</v>
      </c>
      <c r="J49" s="99" t="s">
        <v>80</v>
      </c>
      <c r="K49" s="100" t="s">
        <v>80</v>
      </c>
      <c r="L49" s="101" t="s">
        <v>80</v>
      </c>
    </row>
    <row r="50" spans="1:12" ht="55.5" customHeight="1" x14ac:dyDescent="0.2">
      <c r="A50" s="88">
        <v>40</v>
      </c>
      <c r="B50" s="118" t="s">
        <v>53</v>
      </c>
      <c r="C50" s="117" t="s">
        <v>317</v>
      </c>
      <c r="D50" s="117"/>
      <c r="E50" s="89" t="s">
        <v>578</v>
      </c>
      <c r="F50" s="91">
        <v>36982</v>
      </c>
      <c r="G50" s="115">
        <v>2450</v>
      </c>
      <c r="H50" s="275">
        <v>46113</v>
      </c>
      <c r="I50" s="276">
        <v>2850</v>
      </c>
      <c r="J50" s="263">
        <v>0</v>
      </c>
      <c r="K50" s="264">
        <v>3353</v>
      </c>
      <c r="L50" s="101">
        <f>I50/K50</f>
        <v>0.84998508798091266</v>
      </c>
    </row>
    <row r="51" spans="1:12" ht="55.5" customHeight="1" x14ac:dyDescent="0.2">
      <c r="A51" s="88">
        <v>41</v>
      </c>
      <c r="B51" s="118" t="s">
        <v>53</v>
      </c>
      <c r="C51" s="117" t="s">
        <v>318</v>
      </c>
      <c r="D51" s="117" t="s">
        <v>520</v>
      </c>
      <c r="E51" s="89" t="s">
        <v>578</v>
      </c>
      <c r="F51" s="91">
        <v>39173</v>
      </c>
      <c r="G51" s="115">
        <v>4000</v>
      </c>
      <c r="H51" s="275">
        <v>46113</v>
      </c>
      <c r="I51" s="276">
        <v>4500</v>
      </c>
      <c r="J51" s="263">
        <v>294</v>
      </c>
      <c r="K51" s="264">
        <v>6432</v>
      </c>
      <c r="L51" s="101">
        <f t="shared" ref="L51:L52" si="0">I51/K51</f>
        <v>0.69962686567164178</v>
      </c>
    </row>
    <row r="52" spans="1:12" ht="55.5" customHeight="1" x14ac:dyDescent="0.2">
      <c r="A52" s="88">
        <v>42</v>
      </c>
      <c r="B52" s="118" t="s">
        <v>53</v>
      </c>
      <c r="C52" s="117" t="s">
        <v>318</v>
      </c>
      <c r="D52" s="117" t="s">
        <v>521</v>
      </c>
      <c r="E52" s="89" t="s">
        <v>578</v>
      </c>
      <c r="F52" s="91">
        <v>43556</v>
      </c>
      <c r="G52" s="115">
        <v>350</v>
      </c>
      <c r="H52" s="275">
        <v>46113</v>
      </c>
      <c r="I52" s="276">
        <v>500</v>
      </c>
      <c r="J52" s="263">
        <v>1408</v>
      </c>
      <c r="K52" s="264">
        <v>561</v>
      </c>
      <c r="L52" s="101">
        <f t="shared" si="0"/>
        <v>0.89126559714795006</v>
      </c>
    </row>
    <row r="53" spans="1:12" ht="55.5" customHeight="1" x14ac:dyDescent="0.2">
      <c r="A53" s="88">
        <v>43</v>
      </c>
      <c r="B53" s="118" t="s">
        <v>53</v>
      </c>
      <c r="C53" s="117" t="s">
        <v>319</v>
      </c>
      <c r="D53" s="117"/>
      <c r="E53" s="89" t="s">
        <v>578</v>
      </c>
      <c r="F53" s="91">
        <v>35886</v>
      </c>
      <c r="G53" s="115">
        <v>5600</v>
      </c>
      <c r="H53" s="98" t="s">
        <v>80</v>
      </c>
      <c r="I53" s="127" t="s">
        <v>80</v>
      </c>
      <c r="J53" s="99" t="s">
        <v>80</v>
      </c>
      <c r="K53" s="100" t="s">
        <v>80</v>
      </c>
      <c r="L53" s="101" t="s">
        <v>80</v>
      </c>
    </row>
    <row r="54" spans="1:12" ht="55.5" customHeight="1" x14ac:dyDescent="0.2">
      <c r="A54" s="88">
        <v>44</v>
      </c>
      <c r="B54" s="118" t="s">
        <v>53</v>
      </c>
      <c r="C54" s="117" t="s">
        <v>320</v>
      </c>
      <c r="D54" s="117"/>
      <c r="E54" s="89" t="s">
        <v>578</v>
      </c>
      <c r="F54" s="91">
        <v>35521</v>
      </c>
      <c r="G54" s="115">
        <v>6100</v>
      </c>
      <c r="H54" s="98" t="s">
        <v>80</v>
      </c>
      <c r="I54" s="127" t="s">
        <v>80</v>
      </c>
      <c r="J54" s="99" t="s">
        <v>80</v>
      </c>
      <c r="K54" s="100" t="s">
        <v>80</v>
      </c>
      <c r="L54" s="101" t="s">
        <v>80</v>
      </c>
    </row>
    <row r="55" spans="1:12" ht="55.5" customHeight="1" x14ac:dyDescent="0.2">
      <c r="A55" s="88">
        <v>45</v>
      </c>
      <c r="B55" s="118" t="s">
        <v>53</v>
      </c>
      <c r="C55" s="117" t="s">
        <v>321</v>
      </c>
      <c r="D55" s="117"/>
      <c r="E55" s="89" t="s">
        <v>578</v>
      </c>
      <c r="F55" s="91">
        <v>35886</v>
      </c>
      <c r="G55" s="115">
        <v>3200</v>
      </c>
      <c r="H55" s="98" t="s">
        <v>80</v>
      </c>
      <c r="I55" s="127" t="s">
        <v>80</v>
      </c>
      <c r="J55" s="99" t="s">
        <v>80</v>
      </c>
      <c r="K55" s="100" t="s">
        <v>80</v>
      </c>
      <c r="L55" s="101" t="s">
        <v>80</v>
      </c>
    </row>
    <row r="56" spans="1:12" ht="55.5" customHeight="1" x14ac:dyDescent="0.2">
      <c r="A56" s="88">
        <v>46</v>
      </c>
      <c r="B56" s="118" t="s">
        <v>53</v>
      </c>
      <c r="C56" s="117" t="s">
        <v>322</v>
      </c>
      <c r="D56" s="117"/>
      <c r="E56" s="89" t="s">
        <v>578</v>
      </c>
      <c r="F56" s="91">
        <v>35886</v>
      </c>
      <c r="G56" s="115">
        <v>3600</v>
      </c>
      <c r="H56" s="98" t="s">
        <v>80</v>
      </c>
      <c r="I56" s="127" t="s">
        <v>80</v>
      </c>
      <c r="J56" s="99" t="s">
        <v>80</v>
      </c>
      <c r="K56" s="100" t="s">
        <v>80</v>
      </c>
      <c r="L56" s="101" t="s">
        <v>80</v>
      </c>
    </row>
    <row r="57" spans="1:12" ht="55.5" customHeight="1" x14ac:dyDescent="0.2">
      <c r="A57" s="88">
        <v>47</v>
      </c>
      <c r="B57" s="118" t="s">
        <v>53</v>
      </c>
      <c r="C57" s="117" t="s">
        <v>323</v>
      </c>
      <c r="D57" s="117"/>
      <c r="E57" s="89" t="s">
        <v>578</v>
      </c>
      <c r="F57" s="91">
        <v>35886</v>
      </c>
      <c r="G57" s="115">
        <v>5600</v>
      </c>
      <c r="H57" s="98" t="s">
        <v>80</v>
      </c>
      <c r="I57" s="127" t="s">
        <v>80</v>
      </c>
      <c r="J57" s="99" t="s">
        <v>80</v>
      </c>
      <c r="K57" s="100" t="s">
        <v>80</v>
      </c>
      <c r="L57" s="101" t="s">
        <v>80</v>
      </c>
    </row>
    <row r="58" spans="1:12" ht="55.5" customHeight="1" x14ac:dyDescent="0.2">
      <c r="A58" s="88">
        <v>48</v>
      </c>
      <c r="B58" s="118" t="s">
        <v>53</v>
      </c>
      <c r="C58" s="117" t="s">
        <v>324</v>
      </c>
      <c r="D58" s="117"/>
      <c r="E58" s="89" t="s">
        <v>578</v>
      </c>
      <c r="F58" s="91">
        <v>35886</v>
      </c>
      <c r="G58" s="115">
        <v>9400</v>
      </c>
      <c r="H58" s="98" t="s">
        <v>80</v>
      </c>
      <c r="I58" s="127" t="s">
        <v>80</v>
      </c>
      <c r="J58" s="99" t="s">
        <v>80</v>
      </c>
      <c r="K58" s="100" t="s">
        <v>80</v>
      </c>
      <c r="L58" s="101" t="s">
        <v>80</v>
      </c>
    </row>
    <row r="59" spans="1:12" ht="55.5" customHeight="1" x14ac:dyDescent="0.2">
      <c r="A59" s="88">
        <v>49</v>
      </c>
      <c r="B59" s="118" t="s">
        <v>53</v>
      </c>
      <c r="C59" s="117" t="s">
        <v>325</v>
      </c>
      <c r="D59" s="117"/>
      <c r="E59" s="89" t="s">
        <v>578</v>
      </c>
      <c r="F59" s="91">
        <v>35886</v>
      </c>
      <c r="G59" s="115">
        <v>2800</v>
      </c>
      <c r="H59" s="98" t="s">
        <v>80</v>
      </c>
      <c r="I59" s="127" t="s">
        <v>80</v>
      </c>
      <c r="J59" s="99" t="s">
        <v>80</v>
      </c>
      <c r="K59" s="100" t="s">
        <v>80</v>
      </c>
      <c r="L59" s="101" t="s">
        <v>80</v>
      </c>
    </row>
    <row r="60" spans="1:12" ht="55.5" customHeight="1" x14ac:dyDescent="0.2">
      <c r="A60" s="88">
        <v>50</v>
      </c>
      <c r="B60" s="118" t="s">
        <v>53</v>
      </c>
      <c r="C60" s="117" t="s">
        <v>326</v>
      </c>
      <c r="D60" s="117"/>
      <c r="E60" s="89" t="s">
        <v>578</v>
      </c>
      <c r="F60" s="91">
        <v>35886</v>
      </c>
      <c r="G60" s="115">
        <v>3500</v>
      </c>
      <c r="H60" s="98" t="s">
        <v>80</v>
      </c>
      <c r="I60" s="127" t="s">
        <v>80</v>
      </c>
      <c r="J60" s="99" t="s">
        <v>80</v>
      </c>
      <c r="K60" s="100" t="s">
        <v>80</v>
      </c>
      <c r="L60" s="101" t="s">
        <v>80</v>
      </c>
    </row>
    <row r="61" spans="1:12" ht="55.5" customHeight="1" x14ac:dyDescent="0.2">
      <c r="A61" s="88">
        <v>51</v>
      </c>
      <c r="B61" s="118" t="s">
        <v>53</v>
      </c>
      <c r="C61" s="117" t="s">
        <v>327</v>
      </c>
      <c r="D61" s="117"/>
      <c r="E61" s="89" t="s">
        <v>578</v>
      </c>
      <c r="F61" s="91">
        <v>36251</v>
      </c>
      <c r="G61" s="115">
        <v>35000</v>
      </c>
      <c r="H61" s="98" t="s">
        <v>80</v>
      </c>
      <c r="I61" s="127" t="s">
        <v>80</v>
      </c>
      <c r="J61" s="99" t="s">
        <v>80</v>
      </c>
      <c r="K61" s="100" t="s">
        <v>80</v>
      </c>
      <c r="L61" s="101" t="s">
        <v>80</v>
      </c>
    </row>
    <row r="62" spans="1:12" ht="55.5" customHeight="1" x14ac:dyDescent="0.2">
      <c r="A62" s="88">
        <v>52</v>
      </c>
      <c r="B62" s="118" t="s">
        <v>53</v>
      </c>
      <c r="C62" s="117" t="s">
        <v>328</v>
      </c>
      <c r="D62" s="117"/>
      <c r="E62" s="89" t="s">
        <v>578</v>
      </c>
      <c r="F62" s="91">
        <v>36251</v>
      </c>
      <c r="G62" s="115">
        <v>35000</v>
      </c>
      <c r="H62" s="98" t="s">
        <v>80</v>
      </c>
      <c r="I62" s="127" t="s">
        <v>80</v>
      </c>
      <c r="J62" s="99" t="s">
        <v>80</v>
      </c>
      <c r="K62" s="100" t="s">
        <v>80</v>
      </c>
      <c r="L62" s="101" t="s">
        <v>80</v>
      </c>
    </row>
    <row r="63" spans="1:12" ht="55.5" customHeight="1" x14ac:dyDescent="0.2">
      <c r="A63" s="88">
        <v>53</v>
      </c>
      <c r="B63" s="118" t="s">
        <v>53</v>
      </c>
      <c r="C63" s="117" t="s">
        <v>329</v>
      </c>
      <c r="D63" s="117"/>
      <c r="E63" s="89" t="s">
        <v>578</v>
      </c>
      <c r="F63" s="91">
        <v>37347</v>
      </c>
      <c r="G63" s="115">
        <v>35000</v>
      </c>
      <c r="H63" s="98" t="s">
        <v>80</v>
      </c>
      <c r="I63" s="127" t="s">
        <v>80</v>
      </c>
      <c r="J63" s="99" t="s">
        <v>80</v>
      </c>
      <c r="K63" s="100" t="s">
        <v>80</v>
      </c>
      <c r="L63" s="101" t="s">
        <v>80</v>
      </c>
    </row>
    <row r="64" spans="1:12" ht="55.5" customHeight="1" x14ac:dyDescent="0.2">
      <c r="A64" s="88">
        <v>54</v>
      </c>
      <c r="B64" s="118" t="s">
        <v>53</v>
      </c>
      <c r="C64" s="117" t="s">
        <v>330</v>
      </c>
      <c r="D64" s="117"/>
      <c r="E64" s="89" t="s">
        <v>578</v>
      </c>
      <c r="F64" s="91">
        <v>36251</v>
      </c>
      <c r="G64" s="115">
        <v>35000</v>
      </c>
      <c r="H64" s="98" t="s">
        <v>80</v>
      </c>
      <c r="I64" s="127" t="s">
        <v>80</v>
      </c>
      <c r="J64" s="99" t="s">
        <v>80</v>
      </c>
      <c r="K64" s="100" t="s">
        <v>80</v>
      </c>
      <c r="L64" s="101" t="s">
        <v>80</v>
      </c>
    </row>
    <row r="65" spans="1:12" ht="55.5" customHeight="1" x14ac:dyDescent="0.2">
      <c r="A65" s="88">
        <v>55</v>
      </c>
      <c r="B65" s="118" t="s">
        <v>53</v>
      </c>
      <c r="C65" s="117" t="s">
        <v>331</v>
      </c>
      <c r="D65" s="117"/>
      <c r="E65" s="89" t="s">
        <v>578</v>
      </c>
      <c r="F65" s="91">
        <v>36251</v>
      </c>
      <c r="G65" s="115">
        <v>35000</v>
      </c>
      <c r="H65" s="98" t="s">
        <v>80</v>
      </c>
      <c r="I65" s="127" t="s">
        <v>80</v>
      </c>
      <c r="J65" s="99" t="s">
        <v>80</v>
      </c>
      <c r="K65" s="100" t="s">
        <v>80</v>
      </c>
      <c r="L65" s="101" t="s">
        <v>80</v>
      </c>
    </row>
    <row r="66" spans="1:12" ht="55.5" customHeight="1" x14ac:dyDescent="0.2">
      <c r="A66" s="88">
        <v>56</v>
      </c>
      <c r="B66" s="118" t="s">
        <v>53</v>
      </c>
      <c r="C66" s="117" t="s">
        <v>332</v>
      </c>
      <c r="D66" s="117"/>
      <c r="E66" s="89" t="s">
        <v>578</v>
      </c>
      <c r="F66" s="91">
        <v>37347</v>
      </c>
      <c r="G66" s="115">
        <v>35000</v>
      </c>
      <c r="H66" s="98" t="s">
        <v>80</v>
      </c>
      <c r="I66" s="127" t="s">
        <v>80</v>
      </c>
      <c r="J66" s="99" t="s">
        <v>80</v>
      </c>
      <c r="K66" s="100" t="s">
        <v>80</v>
      </c>
      <c r="L66" s="101" t="s">
        <v>80</v>
      </c>
    </row>
    <row r="67" spans="1:12" ht="55.5" customHeight="1" x14ac:dyDescent="0.2">
      <c r="A67" s="88">
        <v>57</v>
      </c>
      <c r="B67" s="118" t="s">
        <v>53</v>
      </c>
      <c r="C67" s="117" t="s">
        <v>333</v>
      </c>
      <c r="D67" s="117"/>
      <c r="E67" s="89" t="s">
        <v>578</v>
      </c>
      <c r="F67" s="91">
        <v>36251</v>
      </c>
      <c r="G67" s="115">
        <v>35000</v>
      </c>
      <c r="H67" s="98" t="s">
        <v>80</v>
      </c>
      <c r="I67" s="127" t="s">
        <v>80</v>
      </c>
      <c r="J67" s="99" t="s">
        <v>80</v>
      </c>
      <c r="K67" s="100" t="s">
        <v>80</v>
      </c>
      <c r="L67" s="101" t="s">
        <v>80</v>
      </c>
    </row>
    <row r="68" spans="1:12" ht="55.5" customHeight="1" x14ac:dyDescent="0.2">
      <c r="A68" s="88">
        <v>58</v>
      </c>
      <c r="B68" s="118" t="s">
        <v>53</v>
      </c>
      <c r="C68" s="117" t="s">
        <v>334</v>
      </c>
      <c r="D68" s="117"/>
      <c r="E68" s="89" t="s">
        <v>578</v>
      </c>
      <c r="F68" s="91">
        <v>37347</v>
      </c>
      <c r="G68" s="115">
        <v>45000</v>
      </c>
      <c r="H68" s="98" t="s">
        <v>80</v>
      </c>
      <c r="I68" s="127" t="s">
        <v>80</v>
      </c>
      <c r="J68" s="99" t="s">
        <v>80</v>
      </c>
      <c r="K68" s="100" t="s">
        <v>80</v>
      </c>
      <c r="L68" s="101" t="s">
        <v>80</v>
      </c>
    </row>
    <row r="69" spans="1:12" ht="55.5" customHeight="1" x14ac:dyDescent="0.2">
      <c r="A69" s="88">
        <v>59</v>
      </c>
      <c r="B69" s="118" t="s">
        <v>53</v>
      </c>
      <c r="C69" s="117" t="s">
        <v>579</v>
      </c>
      <c r="D69" s="117"/>
      <c r="E69" s="89" t="s">
        <v>578</v>
      </c>
      <c r="F69" s="91">
        <v>41365</v>
      </c>
      <c r="G69" s="115">
        <v>6800</v>
      </c>
      <c r="H69" s="275">
        <v>46113</v>
      </c>
      <c r="I69" s="276">
        <v>22000</v>
      </c>
      <c r="J69" s="263">
        <v>1</v>
      </c>
      <c r="K69" s="264">
        <v>22849</v>
      </c>
      <c r="L69" s="101">
        <f>I69/K69</f>
        <v>0.9628430128233183</v>
      </c>
    </row>
    <row r="70" spans="1:12" ht="55.5" customHeight="1" x14ac:dyDescent="0.2">
      <c r="A70" s="88">
        <v>60</v>
      </c>
      <c r="B70" s="118" t="s">
        <v>53</v>
      </c>
      <c r="C70" s="117" t="s">
        <v>580</v>
      </c>
      <c r="D70" s="117"/>
      <c r="E70" s="89" t="s">
        <v>578</v>
      </c>
      <c r="F70" s="91">
        <v>41365</v>
      </c>
      <c r="G70" s="115">
        <v>3300</v>
      </c>
      <c r="H70" s="98" t="s">
        <v>80</v>
      </c>
      <c r="I70" s="127" t="s">
        <v>80</v>
      </c>
      <c r="J70" s="99" t="s">
        <v>80</v>
      </c>
      <c r="K70" s="100" t="s">
        <v>80</v>
      </c>
      <c r="L70" s="101" t="s">
        <v>80</v>
      </c>
    </row>
    <row r="71" spans="1:12" ht="55.5" customHeight="1" x14ac:dyDescent="0.2">
      <c r="A71" s="88">
        <v>61</v>
      </c>
      <c r="B71" s="118" t="s">
        <v>53</v>
      </c>
      <c r="C71" s="117" t="s">
        <v>581</v>
      </c>
      <c r="D71" s="117"/>
      <c r="E71" s="89" t="s">
        <v>578</v>
      </c>
      <c r="F71" s="91">
        <v>41365</v>
      </c>
      <c r="G71" s="115">
        <v>3300</v>
      </c>
      <c r="H71" s="98" t="s">
        <v>80</v>
      </c>
      <c r="I71" s="127" t="s">
        <v>80</v>
      </c>
      <c r="J71" s="99" t="s">
        <v>80</v>
      </c>
      <c r="K71" s="100" t="s">
        <v>80</v>
      </c>
      <c r="L71" s="101" t="s">
        <v>80</v>
      </c>
    </row>
    <row r="72" spans="1:12" ht="55.5" customHeight="1" x14ac:dyDescent="0.2">
      <c r="A72" s="88">
        <v>62</v>
      </c>
      <c r="B72" s="118" t="s">
        <v>53</v>
      </c>
      <c r="C72" s="117" t="s">
        <v>335</v>
      </c>
      <c r="D72" s="117"/>
      <c r="E72" s="89" t="s">
        <v>578</v>
      </c>
      <c r="F72" s="91">
        <v>41365</v>
      </c>
      <c r="G72" s="115">
        <v>27700</v>
      </c>
      <c r="H72" s="98" t="s">
        <v>80</v>
      </c>
      <c r="I72" s="127" t="s">
        <v>80</v>
      </c>
      <c r="J72" s="99" t="s">
        <v>80</v>
      </c>
      <c r="K72" s="100" t="s">
        <v>80</v>
      </c>
      <c r="L72" s="101" t="s">
        <v>80</v>
      </c>
    </row>
    <row r="73" spans="1:12" ht="55.5" customHeight="1" x14ac:dyDescent="0.2">
      <c r="A73" s="88">
        <v>63</v>
      </c>
      <c r="B73" s="118" t="s">
        <v>53</v>
      </c>
      <c r="C73" s="117" t="s">
        <v>336</v>
      </c>
      <c r="D73" s="117"/>
      <c r="E73" s="89" t="s">
        <v>578</v>
      </c>
      <c r="F73" s="91">
        <v>41365</v>
      </c>
      <c r="G73" s="115">
        <v>15000</v>
      </c>
      <c r="H73" s="98" t="s">
        <v>80</v>
      </c>
      <c r="I73" s="127" t="s">
        <v>80</v>
      </c>
      <c r="J73" s="99" t="s">
        <v>80</v>
      </c>
      <c r="K73" s="100" t="s">
        <v>80</v>
      </c>
      <c r="L73" s="101" t="s">
        <v>80</v>
      </c>
    </row>
    <row r="74" spans="1:12" ht="55.5" customHeight="1" x14ac:dyDescent="0.2">
      <c r="A74" s="88">
        <v>64</v>
      </c>
      <c r="B74" s="118" t="s">
        <v>53</v>
      </c>
      <c r="C74" s="117" t="s">
        <v>337</v>
      </c>
      <c r="D74" s="117"/>
      <c r="E74" s="89" t="s">
        <v>578</v>
      </c>
      <c r="F74" s="91">
        <v>41365</v>
      </c>
      <c r="G74" s="115">
        <v>10400</v>
      </c>
      <c r="H74" s="98" t="s">
        <v>80</v>
      </c>
      <c r="I74" s="127" t="s">
        <v>80</v>
      </c>
      <c r="J74" s="99" t="s">
        <v>80</v>
      </c>
      <c r="K74" s="100" t="s">
        <v>80</v>
      </c>
      <c r="L74" s="101" t="s">
        <v>80</v>
      </c>
    </row>
    <row r="75" spans="1:12" ht="55.5" customHeight="1" x14ac:dyDescent="0.2">
      <c r="A75" s="88">
        <v>65</v>
      </c>
      <c r="B75" s="118" t="s">
        <v>53</v>
      </c>
      <c r="C75" s="117" t="s">
        <v>338</v>
      </c>
      <c r="D75" s="117"/>
      <c r="E75" s="89" t="s">
        <v>578</v>
      </c>
      <c r="F75" s="91">
        <v>41365</v>
      </c>
      <c r="G75" s="115">
        <v>6500</v>
      </c>
      <c r="H75" s="98" t="s">
        <v>80</v>
      </c>
      <c r="I75" s="127" t="s">
        <v>80</v>
      </c>
      <c r="J75" s="99" t="s">
        <v>80</v>
      </c>
      <c r="K75" s="100" t="s">
        <v>80</v>
      </c>
      <c r="L75" s="101" t="s">
        <v>80</v>
      </c>
    </row>
    <row r="76" spans="1:12" ht="55.5" customHeight="1" x14ac:dyDescent="0.2">
      <c r="A76" s="88">
        <v>66</v>
      </c>
      <c r="B76" s="118" t="s">
        <v>53</v>
      </c>
      <c r="C76" s="117" t="s">
        <v>339</v>
      </c>
      <c r="D76" s="117"/>
      <c r="E76" s="89" t="s">
        <v>578</v>
      </c>
      <c r="F76" s="91">
        <v>41365</v>
      </c>
      <c r="G76" s="115">
        <v>10700</v>
      </c>
      <c r="H76" s="98" t="s">
        <v>80</v>
      </c>
      <c r="I76" s="127" t="s">
        <v>80</v>
      </c>
      <c r="J76" s="99" t="s">
        <v>80</v>
      </c>
      <c r="K76" s="100" t="s">
        <v>80</v>
      </c>
      <c r="L76" s="101" t="s">
        <v>80</v>
      </c>
    </row>
    <row r="77" spans="1:12" ht="55.5" customHeight="1" x14ac:dyDescent="0.2">
      <c r="A77" s="88">
        <v>67</v>
      </c>
      <c r="B77" s="118" t="s">
        <v>53</v>
      </c>
      <c r="C77" s="117" t="s">
        <v>340</v>
      </c>
      <c r="D77" s="117"/>
      <c r="E77" s="89" t="s">
        <v>578</v>
      </c>
      <c r="F77" s="91">
        <v>36617</v>
      </c>
      <c r="G77" s="115">
        <v>5200</v>
      </c>
      <c r="H77" s="98" t="s">
        <v>80</v>
      </c>
      <c r="I77" s="127" t="s">
        <v>80</v>
      </c>
      <c r="J77" s="99" t="s">
        <v>80</v>
      </c>
      <c r="K77" s="100" t="s">
        <v>80</v>
      </c>
      <c r="L77" s="101" t="s">
        <v>80</v>
      </c>
    </row>
    <row r="78" spans="1:12" ht="55.5" customHeight="1" x14ac:dyDescent="0.2">
      <c r="A78" s="88">
        <v>68</v>
      </c>
      <c r="B78" s="118" t="s">
        <v>53</v>
      </c>
      <c r="C78" s="117" t="s">
        <v>341</v>
      </c>
      <c r="D78" s="117"/>
      <c r="E78" s="89" t="s">
        <v>578</v>
      </c>
      <c r="F78" s="91">
        <v>36617</v>
      </c>
      <c r="G78" s="115">
        <v>2400</v>
      </c>
      <c r="H78" s="98" t="s">
        <v>80</v>
      </c>
      <c r="I78" s="127" t="s">
        <v>80</v>
      </c>
      <c r="J78" s="99" t="s">
        <v>80</v>
      </c>
      <c r="K78" s="100" t="s">
        <v>80</v>
      </c>
      <c r="L78" s="101" t="s">
        <v>80</v>
      </c>
    </row>
    <row r="79" spans="1:12" ht="55.5" customHeight="1" x14ac:dyDescent="0.2">
      <c r="A79" s="88">
        <v>69</v>
      </c>
      <c r="B79" s="118" t="s">
        <v>53</v>
      </c>
      <c r="C79" s="117" t="s">
        <v>342</v>
      </c>
      <c r="D79" s="117"/>
      <c r="E79" s="89" t="s">
        <v>578</v>
      </c>
      <c r="F79" s="91">
        <v>36617</v>
      </c>
      <c r="G79" s="115">
        <v>4000</v>
      </c>
      <c r="H79" s="98" t="s">
        <v>80</v>
      </c>
      <c r="I79" s="127" t="s">
        <v>80</v>
      </c>
      <c r="J79" s="99" t="s">
        <v>80</v>
      </c>
      <c r="K79" s="100" t="s">
        <v>80</v>
      </c>
      <c r="L79" s="101" t="s">
        <v>80</v>
      </c>
    </row>
    <row r="80" spans="1:12" ht="55.5" customHeight="1" x14ac:dyDescent="0.2">
      <c r="A80" s="88">
        <v>70</v>
      </c>
      <c r="B80" s="118" t="s">
        <v>53</v>
      </c>
      <c r="C80" s="117" t="s">
        <v>343</v>
      </c>
      <c r="D80" s="117"/>
      <c r="E80" s="89" t="s">
        <v>578</v>
      </c>
      <c r="F80" s="91">
        <v>41365</v>
      </c>
      <c r="G80" s="115">
        <v>4000</v>
      </c>
      <c r="H80" s="98" t="s">
        <v>80</v>
      </c>
      <c r="I80" s="127" t="s">
        <v>80</v>
      </c>
      <c r="J80" s="99" t="s">
        <v>80</v>
      </c>
      <c r="K80" s="100" t="s">
        <v>80</v>
      </c>
      <c r="L80" s="101" t="s">
        <v>80</v>
      </c>
    </row>
    <row r="81" spans="1:12" ht="55.5" customHeight="1" x14ac:dyDescent="0.2">
      <c r="A81" s="88">
        <v>71</v>
      </c>
      <c r="B81" s="118" t="s">
        <v>53</v>
      </c>
      <c r="C81" s="117" t="s">
        <v>344</v>
      </c>
      <c r="D81" s="117"/>
      <c r="E81" s="89" t="s">
        <v>578</v>
      </c>
      <c r="F81" s="91">
        <v>41365</v>
      </c>
      <c r="G81" s="115">
        <v>2800</v>
      </c>
      <c r="H81" s="98" t="s">
        <v>80</v>
      </c>
      <c r="I81" s="127" t="s">
        <v>80</v>
      </c>
      <c r="J81" s="99" t="s">
        <v>80</v>
      </c>
      <c r="K81" s="100" t="s">
        <v>80</v>
      </c>
      <c r="L81" s="101" t="s">
        <v>80</v>
      </c>
    </row>
    <row r="82" spans="1:12" ht="55.5" customHeight="1" x14ac:dyDescent="0.2">
      <c r="A82" s="88">
        <v>72</v>
      </c>
      <c r="B82" s="118" t="s">
        <v>53</v>
      </c>
      <c r="C82" s="117" t="s">
        <v>345</v>
      </c>
      <c r="D82" s="117"/>
      <c r="E82" s="89" t="s">
        <v>578</v>
      </c>
      <c r="F82" s="91">
        <v>41365</v>
      </c>
      <c r="G82" s="115">
        <v>11700</v>
      </c>
      <c r="H82" s="98" t="s">
        <v>80</v>
      </c>
      <c r="I82" s="127" t="s">
        <v>80</v>
      </c>
      <c r="J82" s="99" t="s">
        <v>80</v>
      </c>
      <c r="K82" s="100" t="s">
        <v>80</v>
      </c>
      <c r="L82" s="101" t="s">
        <v>80</v>
      </c>
    </row>
    <row r="83" spans="1:12" ht="55.5" customHeight="1" x14ac:dyDescent="0.2">
      <c r="A83" s="88">
        <v>73</v>
      </c>
      <c r="B83" s="118" t="s">
        <v>53</v>
      </c>
      <c r="C83" s="117" t="s">
        <v>346</v>
      </c>
      <c r="D83" s="117" t="s">
        <v>522</v>
      </c>
      <c r="E83" s="89" t="s">
        <v>578</v>
      </c>
      <c r="F83" s="91">
        <v>41365</v>
      </c>
      <c r="G83" s="115">
        <v>14800</v>
      </c>
      <c r="H83" s="98" t="s">
        <v>80</v>
      </c>
      <c r="I83" s="127" t="s">
        <v>80</v>
      </c>
      <c r="J83" s="99" t="s">
        <v>80</v>
      </c>
      <c r="K83" s="100" t="s">
        <v>80</v>
      </c>
      <c r="L83" s="101" t="s">
        <v>80</v>
      </c>
    </row>
    <row r="84" spans="1:12" ht="55.5" customHeight="1" x14ac:dyDescent="0.2">
      <c r="A84" s="88">
        <v>74</v>
      </c>
      <c r="B84" s="118" t="s">
        <v>53</v>
      </c>
      <c r="C84" s="117" t="s">
        <v>347</v>
      </c>
      <c r="D84" s="117" t="s">
        <v>523</v>
      </c>
      <c r="E84" s="89" t="s">
        <v>578</v>
      </c>
      <c r="F84" s="91">
        <v>41365</v>
      </c>
      <c r="G84" s="115">
        <v>4000</v>
      </c>
      <c r="H84" s="98" t="s">
        <v>80</v>
      </c>
      <c r="I84" s="127" t="s">
        <v>80</v>
      </c>
      <c r="J84" s="99" t="s">
        <v>80</v>
      </c>
      <c r="K84" s="100" t="s">
        <v>80</v>
      </c>
      <c r="L84" s="101" t="s">
        <v>80</v>
      </c>
    </row>
    <row r="85" spans="1:12" ht="95.15" customHeight="1" x14ac:dyDescent="0.2">
      <c r="A85" s="88">
        <v>75</v>
      </c>
      <c r="B85" s="118" t="s">
        <v>53</v>
      </c>
      <c r="C85" s="117" t="s">
        <v>348</v>
      </c>
      <c r="D85" s="117"/>
      <c r="E85" s="89" t="s">
        <v>578</v>
      </c>
      <c r="F85" s="91">
        <v>41365</v>
      </c>
      <c r="G85" s="115">
        <v>2800</v>
      </c>
      <c r="H85" s="98" t="s">
        <v>80</v>
      </c>
      <c r="I85" s="127" t="s">
        <v>80</v>
      </c>
      <c r="J85" s="99" t="s">
        <v>80</v>
      </c>
      <c r="K85" s="100" t="s">
        <v>80</v>
      </c>
      <c r="L85" s="101" t="s">
        <v>80</v>
      </c>
    </row>
    <row r="86" spans="1:12" ht="55.5" customHeight="1" x14ac:dyDescent="0.2">
      <c r="A86" s="88">
        <v>76</v>
      </c>
      <c r="B86" s="118" t="s">
        <v>53</v>
      </c>
      <c r="C86" s="117" t="s">
        <v>349</v>
      </c>
      <c r="D86" s="117" t="s">
        <v>524</v>
      </c>
      <c r="E86" s="89" t="s">
        <v>578</v>
      </c>
      <c r="F86" s="91">
        <v>41365</v>
      </c>
      <c r="G86" s="115">
        <v>14800</v>
      </c>
      <c r="H86" s="98" t="s">
        <v>80</v>
      </c>
      <c r="I86" s="127" t="s">
        <v>80</v>
      </c>
      <c r="J86" s="99" t="s">
        <v>80</v>
      </c>
      <c r="K86" s="100" t="s">
        <v>80</v>
      </c>
      <c r="L86" s="101" t="s">
        <v>80</v>
      </c>
    </row>
    <row r="87" spans="1:12" ht="55.5" customHeight="1" x14ac:dyDescent="0.2">
      <c r="A87" s="88">
        <v>77</v>
      </c>
      <c r="B87" s="118" t="s">
        <v>53</v>
      </c>
      <c r="C87" s="117" t="s">
        <v>349</v>
      </c>
      <c r="D87" s="117" t="s">
        <v>525</v>
      </c>
      <c r="E87" s="89" t="s">
        <v>578</v>
      </c>
      <c r="F87" s="91">
        <v>41365</v>
      </c>
      <c r="G87" s="115">
        <v>4000</v>
      </c>
      <c r="H87" s="98" t="s">
        <v>80</v>
      </c>
      <c r="I87" s="127" t="s">
        <v>80</v>
      </c>
      <c r="J87" s="99" t="s">
        <v>80</v>
      </c>
      <c r="K87" s="100" t="s">
        <v>80</v>
      </c>
      <c r="L87" s="101" t="s">
        <v>80</v>
      </c>
    </row>
    <row r="88" spans="1:12" ht="55.5" customHeight="1" x14ac:dyDescent="0.2">
      <c r="A88" s="88">
        <v>78</v>
      </c>
      <c r="B88" s="118" t="s">
        <v>53</v>
      </c>
      <c r="C88" s="117" t="s">
        <v>350</v>
      </c>
      <c r="D88" s="117"/>
      <c r="E88" s="89" t="s">
        <v>578</v>
      </c>
      <c r="F88" s="91">
        <v>41365</v>
      </c>
      <c r="G88" s="115">
        <v>4000</v>
      </c>
      <c r="H88" s="98" t="s">
        <v>80</v>
      </c>
      <c r="I88" s="127" t="s">
        <v>80</v>
      </c>
      <c r="J88" s="99" t="s">
        <v>80</v>
      </c>
      <c r="K88" s="100" t="s">
        <v>80</v>
      </c>
      <c r="L88" s="101" t="s">
        <v>80</v>
      </c>
    </row>
    <row r="89" spans="1:12" ht="55.5" customHeight="1" x14ac:dyDescent="0.2">
      <c r="A89" s="88">
        <v>79</v>
      </c>
      <c r="B89" s="118" t="s">
        <v>53</v>
      </c>
      <c r="C89" s="117" t="s">
        <v>351</v>
      </c>
      <c r="D89" s="117"/>
      <c r="E89" s="89" t="s">
        <v>578</v>
      </c>
      <c r="F89" s="91">
        <v>41365</v>
      </c>
      <c r="G89" s="115">
        <v>29200</v>
      </c>
      <c r="H89" s="98" t="s">
        <v>80</v>
      </c>
      <c r="I89" s="127" t="s">
        <v>80</v>
      </c>
      <c r="J89" s="99" t="s">
        <v>80</v>
      </c>
      <c r="K89" s="100" t="s">
        <v>80</v>
      </c>
      <c r="L89" s="101" t="s">
        <v>80</v>
      </c>
    </row>
    <row r="90" spans="1:12" ht="55.5" customHeight="1" x14ac:dyDescent="0.2">
      <c r="A90" s="88">
        <v>80</v>
      </c>
      <c r="B90" s="118" t="s">
        <v>53</v>
      </c>
      <c r="C90" s="117" t="s">
        <v>352</v>
      </c>
      <c r="D90" s="117"/>
      <c r="E90" s="89" t="s">
        <v>578</v>
      </c>
      <c r="F90" s="91">
        <v>41365</v>
      </c>
      <c r="G90" s="115">
        <v>11300</v>
      </c>
      <c r="H90" s="98" t="s">
        <v>80</v>
      </c>
      <c r="I90" s="127" t="s">
        <v>80</v>
      </c>
      <c r="J90" s="99" t="s">
        <v>80</v>
      </c>
      <c r="K90" s="100" t="s">
        <v>80</v>
      </c>
      <c r="L90" s="101" t="s">
        <v>80</v>
      </c>
    </row>
    <row r="91" spans="1:12" ht="55.5" customHeight="1" x14ac:dyDescent="0.2">
      <c r="A91" s="88">
        <v>81</v>
      </c>
      <c r="B91" s="118" t="s">
        <v>53</v>
      </c>
      <c r="C91" s="117" t="s">
        <v>353</v>
      </c>
      <c r="D91" s="117"/>
      <c r="E91" s="89" t="s">
        <v>578</v>
      </c>
      <c r="F91" s="91">
        <v>44409</v>
      </c>
      <c r="G91" s="115">
        <v>11000</v>
      </c>
      <c r="H91" s="98" t="s">
        <v>80</v>
      </c>
      <c r="I91" s="127" t="s">
        <v>80</v>
      </c>
      <c r="J91" s="99" t="s">
        <v>80</v>
      </c>
      <c r="K91" s="100" t="s">
        <v>80</v>
      </c>
      <c r="L91" s="101" t="s">
        <v>80</v>
      </c>
    </row>
    <row r="92" spans="1:12" ht="55.5" customHeight="1" x14ac:dyDescent="0.2">
      <c r="A92" s="88">
        <v>82</v>
      </c>
      <c r="B92" s="118" t="s">
        <v>53</v>
      </c>
      <c r="C92" s="117" t="s">
        <v>354</v>
      </c>
      <c r="D92" s="117"/>
      <c r="E92" s="89" t="s">
        <v>578</v>
      </c>
      <c r="F92" s="91">
        <v>44409</v>
      </c>
      <c r="G92" s="115">
        <v>11000</v>
      </c>
      <c r="H92" s="98" t="s">
        <v>80</v>
      </c>
      <c r="I92" s="127" t="s">
        <v>80</v>
      </c>
      <c r="J92" s="99" t="s">
        <v>80</v>
      </c>
      <c r="K92" s="100" t="s">
        <v>80</v>
      </c>
      <c r="L92" s="101" t="s">
        <v>80</v>
      </c>
    </row>
    <row r="93" spans="1:12" ht="55.5" customHeight="1" x14ac:dyDescent="0.2">
      <c r="A93" s="88">
        <v>83</v>
      </c>
      <c r="B93" s="118" t="s">
        <v>53</v>
      </c>
      <c r="C93" s="117" t="s">
        <v>355</v>
      </c>
      <c r="D93" s="117"/>
      <c r="E93" s="89" t="s">
        <v>578</v>
      </c>
      <c r="F93" s="91">
        <v>44409</v>
      </c>
      <c r="G93" s="115">
        <v>11000</v>
      </c>
      <c r="H93" s="98" t="s">
        <v>80</v>
      </c>
      <c r="I93" s="127" t="s">
        <v>80</v>
      </c>
      <c r="J93" s="99" t="s">
        <v>80</v>
      </c>
      <c r="K93" s="100" t="s">
        <v>80</v>
      </c>
      <c r="L93" s="101" t="s">
        <v>80</v>
      </c>
    </row>
    <row r="94" spans="1:12" ht="55.5" customHeight="1" x14ac:dyDescent="0.2">
      <c r="A94" s="88">
        <v>84</v>
      </c>
      <c r="B94" s="118" t="s">
        <v>53</v>
      </c>
      <c r="C94" s="117" t="s">
        <v>356</v>
      </c>
      <c r="D94" s="117"/>
      <c r="E94" s="89" t="s">
        <v>578</v>
      </c>
      <c r="F94" s="91">
        <v>44409</v>
      </c>
      <c r="G94" s="115">
        <v>11000</v>
      </c>
      <c r="H94" s="98" t="s">
        <v>80</v>
      </c>
      <c r="I94" s="127" t="s">
        <v>80</v>
      </c>
      <c r="J94" s="99" t="s">
        <v>80</v>
      </c>
      <c r="K94" s="100" t="s">
        <v>80</v>
      </c>
      <c r="L94" s="101" t="s">
        <v>80</v>
      </c>
    </row>
    <row r="95" spans="1:12" ht="55.5" customHeight="1" x14ac:dyDescent="0.2">
      <c r="A95" s="88">
        <v>85</v>
      </c>
      <c r="B95" s="118" t="s">
        <v>53</v>
      </c>
      <c r="C95" s="117" t="s">
        <v>129</v>
      </c>
      <c r="D95" s="117"/>
      <c r="E95" s="89" t="s">
        <v>578</v>
      </c>
      <c r="F95" s="91">
        <v>41365</v>
      </c>
      <c r="G95" s="115">
        <v>29200</v>
      </c>
      <c r="H95" s="98" t="s">
        <v>80</v>
      </c>
      <c r="I95" s="127" t="s">
        <v>80</v>
      </c>
      <c r="J95" s="99" t="s">
        <v>80</v>
      </c>
      <c r="K95" s="100" t="s">
        <v>80</v>
      </c>
      <c r="L95" s="101" t="s">
        <v>80</v>
      </c>
    </row>
    <row r="96" spans="1:12" ht="55.5" customHeight="1" x14ac:dyDescent="0.2">
      <c r="A96" s="88">
        <v>86</v>
      </c>
      <c r="B96" s="118" t="s">
        <v>53</v>
      </c>
      <c r="C96" s="117" t="s">
        <v>130</v>
      </c>
      <c r="D96" s="117"/>
      <c r="E96" s="89" t="s">
        <v>578</v>
      </c>
      <c r="F96" s="91">
        <v>41365</v>
      </c>
      <c r="G96" s="115">
        <v>11300</v>
      </c>
      <c r="H96" s="98" t="s">
        <v>80</v>
      </c>
      <c r="I96" s="127" t="s">
        <v>80</v>
      </c>
      <c r="J96" s="99" t="s">
        <v>80</v>
      </c>
      <c r="K96" s="100" t="s">
        <v>80</v>
      </c>
      <c r="L96" s="101" t="s">
        <v>80</v>
      </c>
    </row>
    <row r="97" spans="1:12" ht="55.5" customHeight="1" x14ac:dyDescent="0.2">
      <c r="A97" s="88">
        <v>87</v>
      </c>
      <c r="B97" s="118" t="s">
        <v>53</v>
      </c>
      <c r="C97" s="117" t="s">
        <v>357</v>
      </c>
      <c r="D97" s="117"/>
      <c r="E97" s="89" t="s">
        <v>578</v>
      </c>
      <c r="F97" s="91">
        <v>36617</v>
      </c>
      <c r="G97" s="115">
        <v>7100</v>
      </c>
      <c r="H97" s="98" t="s">
        <v>80</v>
      </c>
      <c r="I97" s="127" t="s">
        <v>80</v>
      </c>
      <c r="J97" s="99" t="s">
        <v>80</v>
      </c>
      <c r="K97" s="100" t="s">
        <v>80</v>
      </c>
      <c r="L97" s="101" t="s">
        <v>80</v>
      </c>
    </row>
    <row r="98" spans="1:12" ht="55.5" customHeight="1" x14ac:dyDescent="0.2">
      <c r="A98" s="88">
        <v>88</v>
      </c>
      <c r="B98" s="118" t="s">
        <v>53</v>
      </c>
      <c r="C98" s="117" t="s">
        <v>358</v>
      </c>
      <c r="D98" s="117"/>
      <c r="E98" s="89" t="s">
        <v>578</v>
      </c>
      <c r="F98" s="91">
        <v>41365</v>
      </c>
      <c r="G98" s="115">
        <v>2100</v>
      </c>
      <c r="H98" s="98" t="s">
        <v>80</v>
      </c>
      <c r="I98" s="127" t="s">
        <v>80</v>
      </c>
      <c r="J98" s="99" t="s">
        <v>80</v>
      </c>
      <c r="K98" s="100" t="s">
        <v>80</v>
      </c>
      <c r="L98" s="101" t="s">
        <v>80</v>
      </c>
    </row>
    <row r="99" spans="1:12" ht="55.5" customHeight="1" x14ac:dyDescent="0.2">
      <c r="A99" s="88">
        <v>89</v>
      </c>
      <c r="B99" s="118" t="s">
        <v>53</v>
      </c>
      <c r="C99" s="117" t="s">
        <v>359</v>
      </c>
      <c r="D99" s="117"/>
      <c r="E99" s="89" t="s">
        <v>578</v>
      </c>
      <c r="F99" s="91">
        <v>36617</v>
      </c>
      <c r="G99" s="115">
        <v>2900</v>
      </c>
      <c r="H99" s="98" t="s">
        <v>80</v>
      </c>
      <c r="I99" s="127" t="s">
        <v>80</v>
      </c>
      <c r="J99" s="99" t="s">
        <v>80</v>
      </c>
      <c r="K99" s="100" t="s">
        <v>80</v>
      </c>
      <c r="L99" s="101" t="s">
        <v>80</v>
      </c>
    </row>
    <row r="100" spans="1:12" ht="55.5" customHeight="1" x14ac:dyDescent="0.2">
      <c r="A100" s="88">
        <v>90</v>
      </c>
      <c r="B100" s="118" t="s">
        <v>53</v>
      </c>
      <c r="C100" s="117" t="s">
        <v>360</v>
      </c>
      <c r="D100" s="117"/>
      <c r="E100" s="89" t="s">
        <v>578</v>
      </c>
      <c r="F100" s="91">
        <v>39539</v>
      </c>
      <c r="G100" s="115">
        <v>13000</v>
      </c>
      <c r="H100" s="98" t="s">
        <v>80</v>
      </c>
      <c r="I100" s="127" t="s">
        <v>80</v>
      </c>
      <c r="J100" s="99" t="s">
        <v>80</v>
      </c>
      <c r="K100" s="100" t="s">
        <v>80</v>
      </c>
      <c r="L100" s="101" t="s">
        <v>80</v>
      </c>
    </row>
    <row r="101" spans="1:12" ht="55.5" customHeight="1" x14ac:dyDescent="0.2">
      <c r="A101" s="88">
        <v>91</v>
      </c>
      <c r="B101" s="118" t="s">
        <v>53</v>
      </c>
      <c r="C101" s="117" t="s">
        <v>361</v>
      </c>
      <c r="D101" s="117"/>
      <c r="E101" s="89" t="s">
        <v>578</v>
      </c>
      <c r="F101" s="91">
        <v>39539</v>
      </c>
      <c r="G101" s="115">
        <v>7100</v>
      </c>
      <c r="H101" s="98" t="s">
        <v>80</v>
      </c>
      <c r="I101" s="127" t="s">
        <v>80</v>
      </c>
      <c r="J101" s="99" t="s">
        <v>80</v>
      </c>
      <c r="K101" s="100" t="s">
        <v>80</v>
      </c>
      <c r="L101" s="101" t="s">
        <v>80</v>
      </c>
    </row>
    <row r="102" spans="1:12" ht="55.5" customHeight="1" x14ac:dyDescent="0.2">
      <c r="A102" s="88">
        <v>92</v>
      </c>
      <c r="B102" s="118" t="s">
        <v>53</v>
      </c>
      <c r="C102" s="117" t="s">
        <v>362</v>
      </c>
      <c r="D102" s="117"/>
      <c r="E102" s="89" t="s">
        <v>578</v>
      </c>
      <c r="F102" s="91">
        <v>41365</v>
      </c>
      <c r="G102" s="115">
        <v>2100</v>
      </c>
      <c r="H102" s="98" t="s">
        <v>80</v>
      </c>
      <c r="I102" s="127" t="s">
        <v>80</v>
      </c>
      <c r="J102" s="99" t="s">
        <v>80</v>
      </c>
      <c r="K102" s="100" t="s">
        <v>80</v>
      </c>
      <c r="L102" s="101" t="s">
        <v>80</v>
      </c>
    </row>
    <row r="103" spans="1:12" ht="55.5" customHeight="1" x14ac:dyDescent="0.2">
      <c r="A103" s="88">
        <v>93</v>
      </c>
      <c r="B103" s="118" t="s">
        <v>53</v>
      </c>
      <c r="C103" s="117" t="s">
        <v>363</v>
      </c>
      <c r="D103" s="117"/>
      <c r="E103" s="89" t="s">
        <v>578</v>
      </c>
      <c r="F103" s="91">
        <v>39539</v>
      </c>
      <c r="G103" s="115">
        <v>2900</v>
      </c>
      <c r="H103" s="98" t="s">
        <v>80</v>
      </c>
      <c r="I103" s="127" t="s">
        <v>80</v>
      </c>
      <c r="J103" s="99" t="s">
        <v>80</v>
      </c>
      <c r="K103" s="100" t="s">
        <v>80</v>
      </c>
      <c r="L103" s="101" t="s">
        <v>80</v>
      </c>
    </row>
    <row r="104" spans="1:12" ht="55.5" customHeight="1" x14ac:dyDescent="0.2">
      <c r="A104" s="88">
        <v>94</v>
      </c>
      <c r="B104" s="118" t="s">
        <v>53</v>
      </c>
      <c r="C104" s="117" t="s">
        <v>364</v>
      </c>
      <c r="D104" s="117"/>
      <c r="E104" s="89" t="s">
        <v>578</v>
      </c>
      <c r="F104" s="91">
        <v>41365</v>
      </c>
      <c r="G104" s="115">
        <v>29200</v>
      </c>
      <c r="H104" s="98" t="s">
        <v>80</v>
      </c>
      <c r="I104" s="127" t="s">
        <v>80</v>
      </c>
      <c r="J104" s="99" t="s">
        <v>80</v>
      </c>
      <c r="K104" s="100" t="s">
        <v>80</v>
      </c>
      <c r="L104" s="101" t="s">
        <v>80</v>
      </c>
    </row>
    <row r="105" spans="1:12" ht="55.5" customHeight="1" x14ac:dyDescent="0.2">
      <c r="A105" s="88">
        <v>95</v>
      </c>
      <c r="B105" s="118" t="s">
        <v>53</v>
      </c>
      <c r="C105" s="117" t="s">
        <v>365</v>
      </c>
      <c r="D105" s="117"/>
      <c r="E105" s="89" t="s">
        <v>578</v>
      </c>
      <c r="F105" s="91">
        <v>41365</v>
      </c>
      <c r="G105" s="115">
        <v>11300</v>
      </c>
      <c r="H105" s="98" t="s">
        <v>80</v>
      </c>
      <c r="I105" s="127" t="s">
        <v>80</v>
      </c>
      <c r="J105" s="99" t="s">
        <v>80</v>
      </c>
      <c r="K105" s="100" t="s">
        <v>80</v>
      </c>
      <c r="L105" s="101" t="s">
        <v>80</v>
      </c>
    </row>
    <row r="106" spans="1:12" ht="55.5" customHeight="1" x14ac:dyDescent="0.2">
      <c r="A106" s="88">
        <v>96</v>
      </c>
      <c r="B106" s="118" t="s">
        <v>53</v>
      </c>
      <c r="C106" s="117" t="s">
        <v>366</v>
      </c>
      <c r="D106" s="117"/>
      <c r="E106" s="89" t="s">
        <v>578</v>
      </c>
      <c r="F106" s="91">
        <v>41968</v>
      </c>
      <c r="G106" s="115">
        <v>29200</v>
      </c>
      <c r="H106" s="98" t="s">
        <v>80</v>
      </c>
      <c r="I106" s="127" t="s">
        <v>80</v>
      </c>
      <c r="J106" s="99" t="s">
        <v>80</v>
      </c>
      <c r="K106" s="100" t="s">
        <v>80</v>
      </c>
      <c r="L106" s="101" t="s">
        <v>80</v>
      </c>
    </row>
    <row r="107" spans="1:12" ht="55.5" customHeight="1" x14ac:dyDescent="0.2">
      <c r="A107" s="88">
        <v>97</v>
      </c>
      <c r="B107" s="118" t="s">
        <v>53</v>
      </c>
      <c r="C107" s="117" t="s">
        <v>367</v>
      </c>
      <c r="D107" s="117"/>
      <c r="E107" s="89" t="s">
        <v>578</v>
      </c>
      <c r="F107" s="91">
        <v>41968</v>
      </c>
      <c r="G107" s="115">
        <v>11300</v>
      </c>
      <c r="H107" s="98" t="s">
        <v>80</v>
      </c>
      <c r="I107" s="127" t="s">
        <v>80</v>
      </c>
      <c r="J107" s="99" t="s">
        <v>80</v>
      </c>
      <c r="K107" s="100" t="s">
        <v>80</v>
      </c>
      <c r="L107" s="101" t="s">
        <v>80</v>
      </c>
    </row>
    <row r="108" spans="1:12" ht="55.5" customHeight="1" x14ac:dyDescent="0.2">
      <c r="A108" s="88">
        <v>98</v>
      </c>
      <c r="B108" s="118" t="s">
        <v>53</v>
      </c>
      <c r="C108" s="117" t="s">
        <v>368</v>
      </c>
      <c r="D108" s="117"/>
      <c r="E108" s="89" t="s">
        <v>578</v>
      </c>
      <c r="F108" s="91">
        <v>41365</v>
      </c>
      <c r="G108" s="115">
        <v>2100</v>
      </c>
      <c r="H108" s="98" t="s">
        <v>80</v>
      </c>
      <c r="I108" s="127" t="s">
        <v>80</v>
      </c>
      <c r="J108" s="99" t="s">
        <v>80</v>
      </c>
      <c r="K108" s="100" t="s">
        <v>80</v>
      </c>
      <c r="L108" s="101" t="s">
        <v>80</v>
      </c>
    </row>
    <row r="109" spans="1:12" ht="55.5" customHeight="1" x14ac:dyDescent="0.2">
      <c r="A109" s="88">
        <v>99</v>
      </c>
      <c r="B109" s="118" t="s">
        <v>53</v>
      </c>
      <c r="C109" s="117" t="s">
        <v>369</v>
      </c>
      <c r="D109" s="117"/>
      <c r="E109" s="89" t="s">
        <v>578</v>
      </c>
      <c r="F109" s="91">
        <v>38443</v>
      </c>
      <c r="G109" s="115">
        <v>2900</v>
      </c>
      <c r="H109" s="98" t="s">
        <v>80</v>
      </c>
      <c r="I109" s="127" t="s">
        <v>80</v>
      </c>
      <c r="J109" s="99" t="s">
        <v>80</v>
      </c>
      <c r="K109" s="100" t="s">
        <v>80</v>
      </c>
      <c r="L109" s="101" t="s">
        <v>80</v>
      </c>
    </row>
    <row r="110" spans="1:12" ht="55.5" customHeight="1" x14ac:dyDescent="0.2">
      <c r="A110" s="88">
        <v>100</v>
      </c>
      <c r="B110" s="118" t="s">
        <v>53</v>
      </c>
      <c r="C110" s="117" t="s">
        <v>370</v>
      </c>
      <c r="D110" s="117"/>
      <c r="E110" s="89" t="s">
        <v>578</v>
      </c>
      <c r="F110" s="91">
        <v>44409</v>
      </c>
      <c r="G110" s="115">
        <v>2100</v>
      </c>
      <c r="H110" s="98" t="s">
        <v>80</v>
      </c>
      <c r="I110" s="127" t="s">
        <v>80</v>
      </c>
      <c r="J110" s="99" t="s">
        <v>80</v>
      </c>
      <c r="K110" s="100" t="s">
        <v>80</v>
      </c>
      <c r="L110" s="101" t="s">
        <v>80</v>
      </c>
    </row>
    <row r="111" spans="1:12" ht="55.5" customHeight="1" x14ac:dyDescent="0.2">
      <c r="A111" s="88">
        <v>101</v>
      </c>
      <c r="B111" s="118" t="s">
        <v>53</v>
      </c>
      <c r="C111" s="117" t="s">
        <v>371</v>
      </c>
      <c r="D111" s="117"/>
      <c r="E111" s="89" t="s">
        <v>578</v>
      </c>
      <c r="F111" s="91">
        <v>44409</v>
      </c>
      <c r="G111" s="115">
        <v>2900</v>
      </c>
      <c r="H111" s="98" t="s">
        <v>80</v>
      </c>
      <c r="I111" s="127" t="s">
        <v>80</v>
      </c>
      <c r="J111" s="99" t="s">
        <v>80</v>
      </c>
      <c r="K111" s="100" t="s">
        <v>80</v>
      </c>
      <c r="L111" s="101" t="s">
        <v>80</v>
      </c>
    </row>
    <row r="112" spans="1:12" ht="74.5" customHeight="1" x14ac:dyDescent="0.2">
      <c r="A112" s="88">
        <v>102</v>
      </c>
      <c r="B112" s="118" t="s">
        <v>53</v>
      </c>
      <c r="C112" s="117" t="s">
        <v>372</v>
      </c>
      <c r="D112" s="117"/>
      <c r="E112" s="89" t="s">
        <v>578</v>
      </c>
      <c r="F112" s="91">
        <v>41365</v>
      </c>
      <c r="G112" s="115">
        <v>2100</v>
      </c>
      <c r="H112" s="98" t="s">
        <v>80</v>
      </c>
      <c r="I112" s="127" t="s">
        <v>80</v>
      </c>
      <c r="J112" s="99" t="s">
        <v>80</v>
      </c>
      <c r="K112" s="100" t="s">
        <v>80</v>
      </c>
      <c r="L112" s="101" t="s">
        <v>80</v>
      </c>
    </row>
    <row r="113" spans="1:12" ht="74.5" customHeight="1" x14ac:dyDescent="0.2">
      <c r="A113" s="88">
        <v>103</v>
      </c>
      <c r="B113" s="118" t="s">
        <v>53</v>
      </c>
      <c r="C113" s="117" t="s">
        <v>373</v>
      </c>
      <c r="D113" s="117"/>
      <c r="E113" s="89" t="s">
        <v>578</v>
      </c>
      <c r="F113" s="91">
        <v>38443</v>
      </c>
      <c r="G113" s="115">
        <v>2900</v>
      </c>
      <c r="H113" s="98" t="s">
        <v>80</v>
      </c>
      <c r="I113" s="127" t="s">
        <v>80</v>
      </c>
      <c r="J113" s="99" t="s">
        <v>80</v>
      </c>
      <c r="K113" s="100" t="s">
        <v>80</v>
      </c>
      <c r="L113" s="101" t="s">
        <v>80</v>
      </c>
    </row>
    <row r="114" spans="1:12" ht="55.5" customHeight="1" x14ac:dyDescent="0.2">
      <c r="A114" s="88">
        <v>104</v>
      </c>
      <c r="B114" s="118" t="s">
        <v>53</v>
      </c>
      <c r="C114" s="117" t="s">
        <v>374</v>
      </c>
      <c r="D114" s="117" t="s">
        <v>526</v>
      </c>
      <c r="E114" s="89" t="s">
        <v>578</v>
      </c>
      <c r="F114" s="91">
        <v>38443</v>
      </c>
      <c r="G114" s="115">
        <v>155300</v>
      </c>
      <c r="H114" s="98" t="s">
        <v>80</v>
      </c>
      <c r="I114" s="127" t="s">
        <v>80</v>
      </c>
      <c r="J114" s="99" t="s">
        <v>80</v>
      </c>
      <c r="K114" s="100" t="s">
        <v>80</v>
      </c>
      <c r="L114" s="101" t="s">
        <v>80</v>
      </c>
    </row>
    <row r="115" spans="1:12" ht="55.5" customHeight="1" x14ac:dyDescent="0.2">
      <c r="A115" s="88">
        <v>105</v>
      </c>
      <c r="B115" s="118" t="s">
        <v>53</v>
      </c>
      <c r="C115" s="117" t="s">
        <v>375</v>
      </c>
      <c r="D115" s="117" t="s">
        <v>527</v>
      </c>
      <c r="E115" s="89" t="s">
        <v>578</v>
      </c>
      <c r="F115" s="91">
        <v>38443</v>
      </c>
      <c r="G115" s="115">
        <v>130900</v>
      </c>
      <c r="H115" s="98" t="s">
        <v>80</v>
      </c>
      <c r="I115" s="127" t="s">
        <v>80</v>
      </c>
      <c r="J115" s="99" t="s">
        <v>80</v>
      </c>
      <c r="K115" s="100" t="s">
        <v>80</v>
      </c>
      <c r="L115" s="101" t="s">
        <v>80</v>
      </c>
    </row>
    <row r="116" spans="1:12" ht="55.5" customHeight="1" x14ac:dyDescent="0.2">
      <c r="A116" s="88">
        <v>106</v>
      </c>
      <c r="B116" s="118" t="s">
        <v>53</v>
      </c>
      <c r="C116" s="117" t="s">
        <v>376</v>
      </c>
      <c r="D116" s="117" t="s">
        <v>528</v>
      </c>
      <c r="E116" s="89" t="s">
        <v>578</v>
      </c>
      <c r="F116" s="91">
        <v>38443</v>
      </c>
      <c r="G116" s="115">
        <v>5700</v>
      </c>
      <c r="H116" s="98" t="s">
        <v>80</v>
      </c>
      <c r="I116" s="127" t="s">
        <v>80</v>
      </c>
      <c r="J116" s="99" t="s">
        <v>80</v>
      </c>
      <c r="K116" s="100" t="s">
        <v>80</v>
      </c>
      <c r="L116" s="101" t="s">
        <v>80</v>
      </c>
    </row>
    <row r="117" spans="1:12" ht="55.5" customHeight="1" x14ac:dyDescent="0.2">
      <c r="A117" s="88">
        <v>107</v>
      </c>
      <c r="B117" s="118" t="s">
        <v>53</v>
      </c>
      <c r="C117" s="117" t="s">
        <v>377</v>
      </c>
      <c r="D117" s="117" t="s">
        <v>529</v>
      </c>
      <c r="E117" s="89" t="s">
        <v>578</v>
      </c>
      <c r="F117" s="91">
        <v>38443</v>
      </c>
      <c r="G117" s="115">
        <v>98200</v>
      </c>
      <c r="H117" s="98" t="s">
        <v>80</v>
      </c>
      <c r="I117" s="127" t="s">
        <v>80</v>
      </c>
      <c r="J117" s="99" t="s">
        <v>80</v>
      </c>
      <c r="K117" s="100" t="s">
        <v>80</v>
      </c>
      <c r="L117" s="101" t="s">
        <v>80</v>
      </c>
    </row>
    <row r="118" spans="1:12" ht="55.5" customHeight="1" x14ac:dyDescent="0.2">
      <c r="A118" s="88">
        <v>108</v>
      </c>
      <c r="B118" s="118" t="s">
        <v>53</v>
      </c>
      <c r="C118" s="117" t="s">
        <v>378</v>
      </c>
      <c r="D118" s="117" t="s">
        <v>530</v>
      </c>
      <c r="E118" s="89" t="s">
        <v>578</v>
      </c>
      <c r="F118" s="91">
        <v>38443</v>
      </c>
      <c r="G118" s="115">
        <v>74700</v>
      </c>
      <c r="H118" s="98" t="s">
        <v>80</v>
      </c>
      <c r="I118" s="127" t="s">
        <v>80</v>
      </c>
      <c r="J118" s="99" t="s">
        <v>80</v>
      </c>
      <c r="K118" s="100" t="s">
        <v>80</v>
      </c>
      <c r="L118" s="101" t="s">
        <v>80</v>
      </c>
    </row>
    <row r="119" spans="1:12" ht="55.5" customHeight="1" x14ac:dyDescent="0.2">
      <c r="A119" s="88">
        <v>109</v>
      </c>
      <c r="B119" s="118" t="s">
        <v>53</v>
      </c>
      <c r="C119" s="117" t="s">
        <v>379</v>
      </c>
      <c r="D119" s="117" t="s">
        <v>531</v>
      </c>
      <c r="E119" s="89" t="s">
        <v>578</v>
      </c>
      <c r="F119" s="91">
        <v>38443</v>
      </c>
      <c r="G119" s="115">
        <v>74700</v>
      </c>
      <c r="H119" s="98" t="s">
        <v>80</v>
      </c>
      <c r="I119" s="127" t="s">
        <v>80</v>
      </c>
      <c r="J119" s="99" t="s">
        <v>80</v>
      </c>
      <c r="K119" s="100" t="s">
        <v>80</v>
      </c>
      <c r="L119" s="101" t="s">
        <v>80</v>
      </c>
    </row>
    <row r="120" spans="1:12" ht="55.5" customHeight="1" x14ac:dyDescent="0.2">
      <c r="A120" s="88">
        <v>110</v>
      </c>
      <c r="B120" s="118" t="s">
        <v>53</v>
      </c>
      <c r="C120" s="117" t="s">
        <v>380</v>
      </c>
      <c r="D120" s="117" t="s">
        <v>526</v>
      </c>
      <c r="E120" s="89" t="s">
        <v>578</v>
      </c>
      <c r="F120" s="91">
        <v>38443</v>
      </c>
      <c r="G120" s="115">
        <v>125900</v>
      </c>
      <c r="H120" s="98" t="s">
        <v>80</v>
      </c>
      <c r="I120" s="127" t="s">
        <v>80</v>
      </c>
      <c r="J120" s="99" t="s">
        <v>80</v>
      </c>
      <c r="K120" s="100" t="s">
        <v>80</v>
      </c>
      <c r="L120" s="101" t="s">
        <v>80</v>
      </c>
    </row>
    <row r="121" spans="1:12" ht="55.5" customHeight="1" x14ac:dyDescent="0.2">
      <c r="A121" s="88">
        <v>111</v>
      </c>
      <c r="B121" s="118" t="s">
        <v>53</v>
      </c>
      <c r="C121" s="117" t="s">
        <v>381</v>
      </c>
      <c r="D121" s="117" t="s">
        <v>527</v>
      </c>
      <c r="E121" s="89" t="s">
        <v>578</v>
      </c>
      <c r="F121" s="91">
        <v>38443</v>
      </c>
      <c r="G121" s="115">
        <v>104200</v>
      </c>
      <c r="H121" s="98" t="s">
        <v>80</v>
      </c>
      <c r="I121" s="127" t="s">
        <v>80</v>
      </c>
      <c r="J121" s="99" t="s">
        <v>80</v>
      </c>
      <c r="K121" s="100" t="s">
        <v>80</v>
      </c>
      <c r="L121" s="101" t="s">
        <v>80</v>
      </c>
    </row>
    <row r="122" spans="1:12" ht="55.5" customHeight="1" x14ac:dyDescent="0.2">
      <c r="A122" s="88">
        <v>112</v>
      </c>
      <c r="B122" s="118" t="s">
        <v>53</v>
      </c>
      <c r="C122" s="117" t="s">
        <v>382</v>
      </c>
      <c r="D122" s="117" t="s">
        <v>532</v>
      </c>
      <c r="E122" s="89" t="s">
        <v>578</v>
      </c>
      <c r="F122" s="91">
        <v>38443</v>
      </c>
      <c r="G122" s="115">
        <v>4400</v>
      </c>
      <c r="H122" s="98" t="s">
        <v>80</v>
      </c>
      <c r="I122" s="127" t="s">
        <v>80</v>
      </c>
      <c r="J122" s="99" t="s">
        <v>80</v>
      </c>
      <c r="K122" s="100" t="s">
        <v>80</v>
      </c>
      <c r="L122" s="101" t="s">
        <v>80</v>
      </c>
    </row>
    <row r="123" spans="1:12" ht="55.5" customHeight="1" x14ac:dyDescent="0.2">
      <c r="A123" s="88">
        <v>113</v>
      </c>
      <c r="B123" s="118" t="s">
        <v>53</v>
      </c>
      <c r="C123" s="117" t="s">
        <v>383</v>
      </c>
      <c r="D123" s="117" t="s">
        <v>529</v>
      </c>
      <c r="E123" s="89" t="s">
        <v>578</v>
      </c>
      <c r="F123" s="91">
        <v>38443</v>
      </c>
      <c r="G123" s="115">
        <v>79100</v>
      </c>
      <c r="H123" s="98" t="s">
        <v>80</v>
      </c>
      <c r="I123" s="127" t="s">
        <v>80</v>
      </c>
      <c r="J123" s="99" t="s">
        <v>80</v>
      </c>
      <c r="K123" s="100" t="s">
        <v>80</v>
      </c>
      <c r="L123" s="101" t="s">
        <v>80</v>
      </c>
    </row>
    <row r="124" spans="1:12" ht="55.5" customHeight="1" x14ac:dyDescent="0.2">
      <c r="A124" s="88">
        <v>114</v>
      </c>
      <c r="B124" s="118" t="s">
        <v>53</v>
      </c>
      <c r="C124" s="117" t="s">
        <v>384</v>
      </c>
      <c r="D124" s="117" t="s">
        <v>530</v>
      </c>
      <c r="E124" s="89" t="s">
        <v>578</v>
      </c>
      <c r="F124" s="91">
        <v>38443</v>
      </c>
      <c r="G124" s="115">
        <v>57700</v>
      </c>
      <c r="H124" s="98" t="s">
        <v>80</v>
      </c>
      <c r="I124" s="127" t="s">
        <v>80</v>
      </c>
      <c r="J124" s="99" t="s">
        <v>80</v>
      </c>
      <c r="K124" s="100" t="s">
        <v>80</v>
      </c>
      <c r="L124" s="101" t="s">
        <v>80</v>
      </c>
    </row>
    <row r="125" spans="1:12" ht="55.5" customHeight="1" x14ac:dyDescent="0.2">
      <c r="A125" s="88">
        <v>115</v>
      </c>
      <c r="B125" s="118" t="s">
        <v>53</v>
      </c>
      <c r="C125" s="117" t="s">
        <v>385</v>
      </c>
      <c r="D125" s="117" t="s">
        <v>531</v>
      </c>
      <c r="E125" s="89" t="s">
        <v>578</v>
      </c>
      <c r="F125" s="91">
        <v>38443</v>
      </c>
      <c r="G125" s="115">
        <v>57700</v>
      </c>
      <c r="H125" s="98" t="s">
        <v>80</v>
      </c>
      <c r="I125" s="127" t="s">
        <v>80</v>
      </c>
      <c r="J125" s="99" t="s">
        <v>80</v>
      </c>
      <c r="K125" s="100" t="s">
        <v>80</v>
      </c>
      <c r="L125" s="101" t="s">
        <v>80</v>
      </c>
    </row>
    <row r="126" spans="1:12" ht="55.5" customHeight="1" x14ac:dyDescent="0.2">
      <c r="A126" s="88">
        <v>116</v>
      </c>
      <c r="B126" s="118" t="s">
        <v>53</v>
      </c>
      <c r="C126" s="117" t="s">
        <v>386</v>
      </c>
      <c r="D126" s="117" t="s">
        <v>533</v>
      </c>
      <c r="E126" s="89" t="s">
        <v>578</v>
      </c>
      <c r="F126" s="91">
        <v>38443</v>
      </c>
      <c r="G126" s="115">
        <v>87300</v>
      </c>
      <c r="H126" s="98" t="s">
        <v>80</v>
      </c>
      <c r="I126" s="127" t="s">
        <v>80</v>
      </c>
      <c r="J126" s="99" t="s">
        <v>80</v>
      </c>
      <c r="K126" s="100" t="s">
        <v>80</v>
      </c>
      <c r="L126" s="101" t="s">
        <v>80</v>
      </c>
    </row>
    <row r="127" spans="1:12" ht="55.5" customHeight="1" x14ac:dyDescent="0.2">
      <c r="A127" s="88">
        <v>117</v>
      </c>
      <c r="B127" s="118" t="s">
        <v>53</v>
      </c>
      <c r="C127" s="117" t="s">
        <v>387</v>
      </c>
      <c r="D127" s="117" t="s">
        <v>534</v>
      </c>
      <c r="E127" s="89" t="s">
        <v>578</v>
      </c>
      <c r="F127" s="91">
        <v>38443</v>
      </c>
      <c r="G127" s="115">
        <v>66800</v>
      </c>
      <c r="H127" s="98" t="s">
        <v>80</v>
      </c>
      <c r="I127" s="127" t="s">
        <v>80</v>
      </c>
      <c r="J127" s="99" t="s">
        <v>80</v>
      </c>
      <c r="K127" s="100" t="s">
        <v>80</v>
      </c>
      <c r="L127" s="101" t="s">
        <v>80</v>
      </c>
    </row>
    <row r="128" spans="1:12" ht="55.5" customHeight="1" x14ac:dyDescent="0.2">
      <c r="A128" s="88">
        <v>118</v>
      </c>
      <c r="B128" s="118" t="s">
        <v>53</v>
      </c>
      <c r="C128" s="117" t="s">
        <v>388</v>
      </c>
      <c r="D128" s="117" t="s">
        <v>535</v>
      </c>
      <c r="E128" s="89" t="s">
        <v>578</v>
      </c>
      <c r="F128" s="91">
        <v>38443</v>
      </c>
      <c r="G128" s="115">
        <v>31900</v>
      </c>
      <c r="H128" s="98" t="s">
        <v>80</v>
      </c>
      <c r="I128" s="127" t="s">
        <v>80</v>
      </c>
      <c r="J128" s="99" t="s">
        <v>80</v>
      </c>
      <c r="K128" s="100" t="s">
        <v>80</v>
      </c>
      <c r="L128" s="101" t="s">
        <v>80</v>
      </c>
    </row>
    <row r="129" spans="1:12" ht="55.5" customHeight="1" x14ac:dyDescent="0.2">
      <c r="A129" s="88">
        <v>119</v>
      </c>
      <c r="B129" s="118" t="s">
        <v>53</v>
      </c>
      <c r="C129" s="117" t="s">
        <v>389</v>
      </c>
      <c r="D129" s="117" t="s">
        <v>536</v>
      </c>
      <c r="E129" s="89" t="s">
        <v>578</v>
      </c>
      <c r="F129" s="91">
        <v>41365</v>
      </c>
      <c r="G129" s="115">
        <v>11200</v>
      </c>
      <c r="H129" s="98" t="s">
        <v>80</v>
      </c>
      <c r="I129" s="127" t="s">
        <v>80</v>
      </c>
      <c r="J129" s="99" t="s">
        <v>80</v>
      </c>
      <c r="K129" s="100" t="s">
        <v>80</v>
      </c>
      <c r="L129" s="101" t="s">
        <v>80</v>
      </c>
    </row>
    <row r="130" spans="1:12" ht="55.5" customHeight="1" x14ac:dyDescent="0.2">
      <c r="A130" s="88">
        <v>120</v>
      </c>
      <c r="B130" s="118" t="s">
        <v>53</v>
      </c>
      <c r="C130" s="117" t="s">
        <v>390</v>
      </c>
      <c r="D130" s="117" t="s">
        <v>537</v>
      </c>
      <c r="E130" s="89" t="s">
        <v>578</v>
      </c>
      <c r="F130" s="91">
        <v>38443</v>
      </c>
      <c r="G130" s="115">
        <v>87300</v>
      </c>
      <c r="H130" s="98" t="s">
        <v>80</v>
      </c>
      <c r="I130" s="127" t="s">
        <v>80</v>
      </c>
      <c r="J130" s="99" t="s">
        <v>80</v>
      </c>
      <c r="K130" s="100" t="s">
        <v>80</v>
      </c>
      <c r="L130" s="101" t="s">
        <v>80</v>
      </c>
    </row>
    <row r="131" spans="1:12" ht="55.5" customHeight="1" x14ac:dyDescent="0.2">
      <c r="A131" s="88">
        <v>121</v>
      </c>
      <c r="B131" s="118" t="s">
        <v>53</v>
      </c>
      <c r="C131" s="117" t="s">
        <v>391</v>
      </c>
      <c r="D131" s="117" t="s">
        <v>538</v>
      </c>
      <c r="E131" s="89" t="s">
        <v>578</v>
      </c>
      <c r="F131" s="91">
        <v>38443</v>
      </c>
      <c r="G131" s="115">
        <v>43100</v>
      </c>
      <c r="H131" s="98" t="s">
        <v>80</v>
      </c>
      <c r="I131" s="127" t="s">
        <v>80</v>
      </c>
      <c r="J131" s="99" t="s">
        <v>80</v>
      </c>
      <c r="K131" s="100" t="s">
        <v>80</v>
      </c>
      <c r="L131" s="101" t="s">
        <v>80</v>
      </c>
    </row>
    <row r="132" spans="1:12" ht="55.5" customHeight="1" x14ac:dyDescent="0.2">
      <c r="A132" s="88">
        <v>122</v>
      </c>
      <c r="B132" s="118" t="s">
        <v>53</v>
      </c>
      <c r="C132" s="117" t="s">
        <v>392</v>
      </c>
      <c r="D132" s="117" t="s">
        <v>539</v>
      </c>
      <c r="E132" s="89" t="s">
        <v>578</v>
      </c>
      <c r="F132" s="91">
        <v>38443</v>
      </c>
      <c r="G132" s="115">
        <v>31900</v>
      </c>
      <c r="H132" s="98" t="s">
        <v>80</v>
      </c>
      <c r="I132" s="127" t="s">
        <v>80</v>
      </c>
      <c r="J132" s="99" t="s">
        <v>80</v>
      </c>
      <c r="K132" s="100" t="s">
        <v>80</v>
      </c>
      <c r="L132" s="101" t="s">
        <v>80</v>
      </c>
    </row>
    <row r="133" spans="1:12" ht="55.5" customHeight="1" x14ac:dyDescent="0.2">
      <c r="A133" s="88">
        <v>123</v>
      </c>
      <c r="B133" s="118" t="s">
        <v>53</v>
      </c>
      <c r="C133" s="117" t="s">
        <v>393</v>
      </c>
      <c r="D133" s="117" t="s">
        <v>540</v>
      </c>
      <c r="E133" s="89" t="s">
        <v>578</v>
      </c>
      <c r="F133" s="91">
        <v>38443</v>
      </c>
      <c r="G133" s="115">
        <v>43100</v>
      </c>
      <c r="H133" s="98" t="s">
        <v>80</v>
      </c>
      <c r="I133" s="127" t="s">
        <v>80</v>
      </c>
      <c r="J133" s="99" t="s">
        <v>80</v>
      </c>
      <c r="K133" s="100" t="s">
        <v>80</v>
      </c>
      <c r="L133" s="101" t="s">
        <v>80</v>
      </c>
    </row>
    <row r="134" spans="1:12" ht="55.5" customHeight="1" x14ac:dyDescent="0.2">
      <c r="A134" s="88">
        <v>124</v>
      </c>
      <c r="B134" s="118" t="s">
        <v>53</v>
      </c>
      <c r="C134" s="117" t="s">
        <v>394</v>
      </c>
      <c r="D134" s="117" t="s">
        <v>541</v>
      </c>
      <c r="E134" s="89" t="s">
        <v>578</v>
      </c>
      <c r="F134" s="91">
        <v>38443</v>
      </c>
      <c r="G134" s="115">
        <v>31900</v>
      </c>
      <c r="H134" s="98" t="s">
        <v>80</v>
      </c>
      <c r="I134" s="127" t="s">
        <v>80</v>
      </c>
      <c r="J134" s="99" t="s">
        <v>80</v>
      </c>
      <c r="K134" s="100" t="s">
        <v>80</v>
      </c>
      <c r="L134" s="101" t="s">
        <v>80</v>
      </c>
    </row>
    <row r="135" spans="1:12" ht="55.5" customHeight="1" x14ac:dyDescent="0.2">
      <c r="A135" s="88">
        <v>125</v>
      </c>
      <c r="B135" s="118" t="s">
        <v>53</v>
      </c>
      <c r="C135" s="117" t="s">
        <v>395</v>
      </c>
      <c r="D135" s="117" t="s">
        <v>542</v>
      </c>
      <c r="E135" s="89" t="s">
        <v>578</v>
      </c>
      <c r="F135" s="91">
        <v>38443</v>
      </c>
      <c r="G135" s="115">
        <v>56700</v>
      </c>
      <c r="H135" s="98" t="s">
        <v>80</v>
      </c>
      <c r="I135" s="127" t="s">
        <v>80</v>
      </c>
      <c r="J135" s="99" t="s">
        <v>80</v>
      </c>
      <c r="K135" s="100" t="s">
        <v>80</v>
      </c>
      <c r="L135" s="101" t="s">
        <v>80</v>
      </c>
    </row>
    <row r="136" spans="1:12" ht="55.5" customHeight="1" x14ac:dyDescent="0.2">
      <c r="A136" s="88">
        <v>126</v>
      </c>
      <c r="B136" s="118" t="s">
        <v>53</v>
      </c>
      <c r="C136" s="117" t="s">
        <v>396</v>
      </c>
      <c r="D136" s="117" t="s">
        <v>543</v>
      </c>
      <c r="E136" s="89" t="s">
        <v>578</v>
      </c>
      <c r="F136" s="91">
        <v>38443</v>
      </c>
      <c r="G136" s="115">
        <v>42400</v>
      </c>
      <c r="H136" s="98" t="s">
        <v>80</v>
      </c>
      <c r="I136" s="127" t="s">
        <v>80</v>
      </c>
      <c r="J136" s="99" t="s">
        <v>80</v>
      </c>
      <c r="K136" s="100" t="s">
        <v>80</v>
      </c>
      <c r="L136" s="101" t="s">
        <v>80</v>
      </c>
    </row>
    <row r="137" spans="1:12" ht="55.5" customHeight="1" x14ac:dyDescent="0.2">
      <c r="A137" s="88">
        <v>127</v>
      </c>
      <c r="B137" s="118" t="s">
        <v>53</v>
      </c>
      <c r="C137" s="117" t="s">
        <v>397</v>
      </c>
      <c r="D137" s="117" t="s">
        <v>544</v>
      </c>
      <c r="E137" s="89" t="s">
        <v>578</v>
      </c>
      <c r="F137" s="91">
        <v>38443</v>
      </c>
      <c r="G137" s="115">
        <v>21400</v>
      </c>
      <c r="H137" s="98" t="s">
        <v>80</v>
      </c>
      <c r="I137" s="127" t="s">
        <v>80</v>
      </c>
      <c r="J137" s="99" t="s">
        <v>80</v>
      </c>
      <c r="K137" s="100" t="s">
        <v>80</v>
      </c>
      <c r="L137" s="101" t="s">
        <v>80</v>
      </c>
    </row>
    <row r="138" spans="1:12" ht="55.5" customHeight="1" x14ac:dyDescent="0.2">
      <c r="A138" s="88">
        <v>128</v>
      </c>
      <c r="B138" s="118" t="s">
        <v>53</v>
      </c>
      <c r="C138" s="117" t="s">
        <v>398</v>
      </c>
      <c r="D138" s="117" t="s">
        <v>536</v>
      </c>
      <c r="E138" s="89" t="s">
        <v>578</v>
      </c>
      <c r="F138" s="91">
        <v>41365</v>
      </c>
      <c r="G138" s="115">
        <v>5800</v>
      </c>
      <c r="H138" s="98" t="s">
        <v>80</v>
      </c>
      <c r="I138" s="127" t="s">
        <v>80</v>
      </c>
      <c r="J138" s="99" t="s">
        <v>80</v>
      </c>
      <c r="K138" s="100" t="s">
        <v>80</v>
      </c>
      <c r="L138" s="101" t="s">
        <v>80</v>
      </c>
    </row>
    <row r="139" spans="1:12" ht="55.5" customHeight="1" x14ac:dyDescent="0.2">
      <c r="A139" s="88">
        <v>129</v>
      </c>
      <c r="B139" s="118" t="s">
        <v>53</v>
      </c>
      <c r="C139" s="117" t="s">
        <v>399</v>
      </c>
      <c r="D139" s="117" t="s">
        <v>545</v>
      </c>
      <c r="E139" s="89" t="s">
        <v>578</v>
      </c>
      <c r="F139" s="91">
        <v>38443</v>
      </c>
      <c r="G139" s="115">
        <v>56700</v>
      </c>
      <c r="H139" s="98" t="s">
        <v>80</v>
      </c>
      <c r="I139" s="127" t="s">
        <v>80</v>
      </c>
      <c r="J139" s="99" t="s">
        <v>80</v>
      </c>
      <c r="K139" s="100" t="s">
        <v>80</v>
      </c>
      <c r="L139" s="101" t="s">
        <v>80</v>
      </c>
    </row>
    <row r="140" spans="1:12" ht="55.5" customHeight="1" x14ac:dyDescent="0.2">
      <c r="A140" s="88">
        <v>130</v>
      </c>
      <c r="B140" s="118" t="s">
        <v>53</v>
      </c>
      <c r="C140" s="117" t="s">
        <v>400</v>
      </c>
      <c r="D140" s="117" t="s">
        <v>546</v>
      </c>
      <c r="E140" s="89" t="s">
        <v>578</v>
      </c>
      <c r="F140" s="91">
        <v>38443</v>
      </c>
      <c r="G140" s="115">
        <v>28200</v>
      </c>
      <c r="H140" s="98" t="s">
        <v>80</v>
      </c>
      <c r="I140" s="127" t="s">
        <v>80</v>
      </c>
      <c r="J140" s="99" t="s">
        <v>80</v>
      </c>
      <c r="K140" s="100" t="s">
        <v>80</v>
      </c>
      <c r="L140" s="101" t="s">
        <v>80</v>
      </c>
    </row>
    <row r="141" spans="1:12" ht="55.5" customHeight="1" x14ac:dyDescent="0.2">
      <c r="A141" s="88">
        <v>131</v>
      </c>
      <c r="B141" s="118" t="s">
        <v>53</v>
      </c>
      <c r="C141" s="117" t="s">
        <v>401</v>
      </c>
      <c r="D141" s="117" t="s">
        <v>547</v>
      </c>
      <c r="E141" s="89" t="s">
        <v>578</v>
      </c>
      <c r="F141" s="91">
        <v>38443</v>
      </c>
      <c r="G141" s="115">
        <v>21400</v>
      </c>
      <c r="H141" s="98" t="s">
        <v>80</v>
      </c>
      <c r="I141" s="127" t="s">
        <v>80</v>
      </c>
      <c r="J141" s="99" t="s">
        <v>80</v>
      </c>
      <c r="K141" s="100" t="s">
        <v>80</v>
      </c>
      <c r="L141" s="101" t="s">
        <v>80</v>
      </c>
    </row>
    <row r="142" spans="1:12" ht="55.5" customHeight="1" x14ac:dyDescent="0.2">
      <c r="A142" s="88">
        <v>132</v>
      </c>
      <c r="B142" s="118" t="s">
        <v>53</v>
      </c>
      <c r="C142" s="117" t="s">
        <v>402</v>
      </c>
      <c r="D142" s="117" t="s">
        <v>548</v>
      </c>
      <c r="E142" s="89" t="s">
        <v>578</v>
      </c>
      <c r="F142" s="91">
        <v>38443</v>
      </c>
      <c r="G142" s="115">
        <v>28200</v>
      </c>
      <c r="H142" s="98" t="s">
        <v>80</v>
      </c>
      <c r="I142" s="127" t="s">
        <v>80</v>
      </c>
      <c r="J142" s="99" t="s">
        <v>80</v>
      </c>
      <c r="K142" s="100" t="s">
        <v>80</v>
      </c>
      <c r="L142" s="101" t="s">
        <v>80</v>
      </c>
    </row>
    <row r="143" spans="1:12" ht="55.5" customHeight="1" x14ac:dyDescent="0.2">
      <c r="A143" s="88">
        <v>133</v>
      </c>
      <c r="B143" s="118" t="s">
        <v>53</v>
      </c>
      <c r="C143" s="117" t="s">
        <v>403</v>
      </c>
      <c r="D143" s="117" t="s">
        <v>549</v>
      </c>
      <c r="E143" s="89" t="s">
        <v>578</v>
      </c>
      <c r="F143" s="91">
        <v>38443</v>
      </c>
      <c r="G143" s="115">
        <v>21400</v>
      </c>
      <c r="H143" s="98" t="s">
        <v>80</v>
      </c>
      <c r="I143" s="127" t="s">
        <v>80</v>
      </c>
      <c r="J143" s="99" t="s">
        <v>80</v>
      </c>
      <c r="K143" s="100" t="s">
        <v>80</v>
      </c>
      <c r="L143" s="101" t="s">
        <v>80</v>
      </c>
    </row>
    <row r="144" spans="1:12" ht="55.5" customHeight="1" x14ac:dyDescent="0.2">
      <c r="A144" s="88">
        <v>134</v>
      </c>
      <c r="B144" s="118" t="s">
        <v>53</v>
      </c>
      <c r="C144" s="117" t="s">
        <v>404</v>
      </c>
      <c r="D144" s="117" t="s">
        <v>542</v>
      </c>
      <c r="E144" s="89" t="s">
        <v>578</v>
      </c>
      <c r="F144" s="91">
        <v>38443</v>
      </c>
      <c r="G144" s="115">
        <v>72100</v>
      </c>
      <c r="H144" s="98" t="s">
        <v>80</v>
      </c>
      <c r="I144" s="127" t="s">
        <v>80</v>
      </c>
      <c r="J144" s="99" t="s">
        <v>80</v>
      </c>
      <c r="K144" s="100" t="s">
        <v>80</v>
      </c>
      <c r="L144" s="101" t="s">
        <v>80</v>
      </c>
    </row>
    <row r="145" spans="1:12" ht="55.5" customHeight="1" x14ac:dyDescent="0.2">
      <c r="A145" s="88">
        <v>135</v>
      </c>
      <c r="B145" s="118" t="s">
        <v>53</v>
      </c>
      <c r="C145" s="117" t="s">
        <v>405</v>
      </c>
      <c r="D145" s="117" t="s">
        <v>550</v>
      </c>
      <c r="E145" s="89" t="s">
        <v>578</v>
      </c>
      <c r="F145" s="91">
        <v>38443</v>
      </c>
      <c r="G145" s="115">
        <v>51200</v>
      </c>
      <c r="H145" s="98" t="s">
        <v>80</v>
      </c>
      <c r="I145" s="127" t="s">
        <v>80</v>
      </c>
      <c r="J145" s="99" t="s">
        <v>80</v>
      </c>
      <c r="K145" s="100" t="s">
        <v>80</v>
      </c>
      <c r="L145" s="101" t="s">
        <v>80</v>
      </c>
    </row>
    <row r="146" spans="1:12" ht="55.5" customHeight="1" x14ac:dyDescent="0.2">
      <c r="A146" s="88">
        <v>136</v>
      </c>
      <c r="B146" s="118" t="s">
        <v>53</v>
      </c>
      <c r="C146" s="117" t="s">
        <v>406</v>
      </c>
      <c r="D146" s="117" t="s">
        <v>544</v>
      </c>
      <c r="E146" s="89" t="s">
        <v>578</v>
      </c>
      <c r="F146" s="91">
        <v>38443</v>
      </c>
      <c r="G146" s="115">
        <v>25400</v>
      </c>
      <c r="H146" s="98" t="s">
        <v>80</v>
      </c>
      <c r="I146" s="127" t="s">
        <v>80</v>
      </c>
      <c r="J146" s="99" t="s">
        <v>80</v>
      </c>
      <c r="K146" s="100" t="s">
        <v>80</v>
      </c>
      <c r="L146" s="101" t="s">
        <v>80</v>
      </c>
    </row>
    <row r="147" spans="1:12" ht="55.5" customHeight="1" x14ac:dyDescent="0.2">
      <c r="A147" s="88">
        <v>137</v>
      </c>
      <c r="B147" s="118" t="s">
        <v>53</v>
      </c>
      <c r="C147" s="117" t="s">
        <v>407</v>
      </c>
      <c r="D147" s="117" t="s">
        <v>551</v>
      </c>
      <c r="E147" s="89" t="s">
        <v>578</v>
      </c>
      <c r="F147" s="91">
        <v>38443</v>
      </c>
      <c r="G147" s="115">
        <v>72100</v>
      </c>
      <c r="H147" s="98" t="s">
        <v>80</v>
      </c>
      <c r="I147" s="127" t="s">
        <v>80</v>
      </c>
      <c r="J147" s="99" t="s">
        <v>80</v>
      </c>
      <c r="K147" s="100" t="s">
        <v>80</v>
      </c>
      <c r="L147" s="101" t="s">
        <v>80</v>
      </c>
    </row>
    <row r="148" spans="1:12" ht="55.5" customHeight="1" x14ac:dyDescent="0.2">
      <c r="A148" s="88">
        <v>138</v>
      </c>
      <c r="B148" s="118" t="s">
        <v>53</v>
      </c>
      <c r="C148" s="117" t="s">
        <v>408</v>
      </c>
      <c r="D148" s="117" t="s">
        <v>552</v>
      </c>
      <c r="E148" s="89" t="s">
        <v>578</v>
      </c>
      <c r="F148" s="91">
        <v>38443</v>
      </c>
      <c r="G148" s="115">
        <v>35700</v>
      </c>
      <c r="H148" s="98" t="s">
        <v>80</v>
      </c>
      <c r="I148" s="127" t="s">
        <v>80</v>
      </c>
      <c r="J148" s="99" t="s">
        <v>80</v>
      </c>
      <c r="K148" s="100" t="s">
        <v>80</v>
      </c>
      <c r="L148" s="101" t="s">
        <v>80</v>
      </c>
    </row>
    <row r="149" spans="1:12" ht="55.5" customHeight="1" x14ac:dyDescent="0.2">
      <c r="A149" s="88">
        <v>139</v>
      </c>
      <c r="B149" s="118" t="s">
        <v>53</v>
      </c>
      <c r="C149" s="117" t="s">
        <v>409</v>
      </c>
      <c r="D149" s="117" t="s">
        <v>553</v>
      </c>
      <c r="E149" s="89" t="s">
        <v>578</v>
      </c>
      <c r="F149" s="91">
        <v>38443</v>
      </c>
      <c r="G149" s="115">
        <v>25400</v>
      </c>
      <c r="H149" s="98" t="s">
        <v>80</v>
      </c>
      <c r="I149" s="127" t="s">
        <v>80</v>
      </c>
      <c r="J149" s="99" t="s">
        <v>80</v>
      </c>
      <c r="K149" s="100" t="s">
        <v>80</v>
      </c>
      <c r="L149" s="101" t="s">
        <v>80</v>
      </c>
    </row>
    <row r="150" spans="1:12" ht="55.5" customHeight="1" x14ac:dyDescent="0.2">
      <c r="A150" s="88">
        <v>140</v>
      </c>
      <c r="B150" s="118" t="s">
        <v>53</v>
      </c>
      <c r="C150" s="117" t="s">
        <v>410</v>
      </c>
      <c r="D150" s="117" t="s">
        <v>554</v>
      </c>
      <c r="E150" s="89" t="s">
        <v>578</v>
      </c>
      <c r="F150" s="91">
        <v>38443</v>
      </c>
      <c r="G150" s="115">
        <v>35700</v>
      </c>
      <c r="H150" s="98" t="s">
        <v>80</v>
      </c>
      <c r="I150" s="127" t="s">
        <v>80</v>
      </c>
      <c r="J150" s="99" t="s">
        <v>80</v>
      </c>
      <c r="K150" s="100" t="s">
        <v>80</v>
      </c>
      <c r="L150" s="101" t="s">
        <v>80</v>
      </c>
    </row>
    <row r="151" spans="1:12" ht="55.5" customHeight="1" x14ac:dyDescent="0.2">
      <c r="A151" s="88">
        <v>141</v>
      </c>
      <c r="B151" s="118" t="s">
        <v>53</v>
      </c>
      <c r="C151" s="117" t="s">
        <v>411</v>
      </c>
      <c r="D151" s="117" t="s">
        <v>555</v>
      </c>
      <c r="E151" s="89" t="s">
        <v>578</v>
      </c>
      <c r="F151" s="91">
        <v>38443</v>
      </c>
      <c r="G151" s="115">
        <v>25400</v>
      </c>
      <c r="H151" s="98" t="s">
        <v>80</v>
      </c>
      <c r="I151" s="127" t="s">
        <v>80</v>
      </c>
      <c r="J151" s="99" t="s">
        <v>80</v>
      </c>
      <c r="K151" s="100" t="s">
        <v>80</v>
      </c>
      <c r="L151" s="101" t="s">
        <v>80</v>
      </c>
    </row>
    <row r="152" spans="1:12" ht="55.5" customHeight="1" x14ac:dyDescent="0.2">
      <c r="A152" s="88">
        <v>142</v>
      </c>
      <c r="B152" s="118" t="s">
        <v>53</v>
      </c>
      <c r="C152" s="117" t="s">
        <v>412</v>
      </c>
      <c r="D152" s="117" t="s">
        <v>556</v>
      </c>
      <c r="E152" s="89" t="s">
        <v>578</v>
      </c>
      <c r="F152" s="91">
        <v>44409</v>
      </c>
      <c r="G152" s="115">
        <v>31900</v>
      </c>
      <c r="H152" s="98" t="s">
        <v>80</v>
      </c>
      <c r="I152" s="127" t="s">
        <v>80</v>
      </c>
      <c r="J152" s="99" t="s">
        <v>80</v>
      </c>
      <c r="K152" s="100" t="s">
        <v>80</v>
      </c>
      <c r="L152" s="101" t="s">
        <v>80</v>
      </c>
    </row>
    <row r="153" spans="1:12" ht="55.5" customHeight="1" x14ac:dyDescent="0.2">
      <c r="A153" s="88">
        <v>143</v>
      </c>
      <c r="B153" s="118" t="s">
        <v>53</v>
      </c>
      <c r="C153" s="117" t="s">
        <v>413</v>
      </c>
      <c r="D153" s="117" t="s">
        <v>557</v>
      </c>
      <c r="E153" s="89" t="s">
        <v>578</v>
      </c>
      <c r="F153" s="91">
        <v>44409</v>
      </c>
      <c r="G153" s="115">
        <v>31900</v>
      </c>
      <c r="H153" s="98" t="s">
        <v>80</v>
      </c>
      <c r="I153" s="127" t="s">
        <v>80</v>
      </c>
      <c r="J153" s="99" t="s">
        <v>80</v>
      </c>
      <c r="K153" s="100" t="s">
        <v>80</v>
      </c>
      <c r="L153" s="101" t="s">
        <v>80</v>
      </c>
    </row>
    <row r="154" spans="1:12" ht="55.5" customHeight="1" x14ac:dyDescent="0.2">
      <c r="A154" s="88">
        <v>144</v>
      </c>
      <c r="B154" s="118" t="s">
        <v>53</v>
      </c>
      <c r="C154" s="117" t="s">
        <v>414</v>
      </c>
      <c r="D154" s="117" t="s">
        <v>558</v>
      </c>
      <c r="E154" s="89" t="s">
        <v>578</v>
      </c>
      <c r="F154" s="91">
        <v>44409</v>
      </c>
      <c r="G154" s="115">
        <v>31900</v>
      </c>
      <c r="H154" s="98" t="s">
        <v>80</v>
      </c>
      <c r="I154" s="127" t="s">
        <v>80</v>
      </c>
      <c r="J154" s="99" t="s">
        <v>80</v>
      </c>
      <c r="K154" s="100" t="s">
        <v>80</v>
      </c>
      <c r="L154" s="101" t="s">
        <v>80</v>
      </c>
    </row>
    <row r="155" spans="1:12" ht="55.5" customHeight="1" x14ac:dyDescent="0.2">
      <c r="A155" s="88">
        <v>145</v>
      </c>
      <c r="B155" s="118" t="s">
        <v>53</v>
      </c>
      <c r="C155" s="117" t="s">
        <v>415</v>
      </c>
      <c r="D155" s="117" t="s">
        <v>556</v>
      </c>
      <c r="E155" s="89" t="s">
        <v>578</v>
      </c>
      <c r="F155" s="91">
        <v>44409</v>
      </c>
      <c r="G155" s="115">
        <v>21400</v>
      </c>
      <c r="H155" s="98" t="s">
        <v>80</v>
      </c>
      <c r="I155" s="127" t="s">
        <v>80</v>
      </c>
      <c r="J155" s="99" t="s">
        <v>80</v>
      </c>
      <c r="K155" s="100" t="s">
        <v>80</v>
      </c>
      <c r="L155" s="101" t="s">
        <v>80</v>
      </c>
    </row>
    <row r="156" spans="1:12" ht="55.5" customHeight="1" x14ac:dyDescent="0.2">
      <c r="A156" s="88">
        <v>146</v>
      </c>
      <c r="B156" s="118" t="s">
        <v>53</v>
      </c>
      <c r="C156" s="117" t="s">
        <v>416</v>
      </c>
      <c r="D156" s="117" t="s">
        <v>557</v>
      </c>
      <c r="E156" s="89" t="s">
        <v>578</v>
      </c>
      <c r="F156" s="91">
        <v>44409</v>
      </c>
      <c r="G156" s="115">
        <v>21400</v>
      </c>
      <c r="H156" s="98" t="s">
        <v>80</v>
      </c>
      <c r="I156" s="127" t="s">
        <v>80</v>
      </c>
      <c r="J156" s="99" t="s">
        <v>80</v>
      </c>
      <c r="K156" s="100" t="s">
        <v>80</v>
      </c>
      <c r="L156" s="101" t="s">
        <v>80</v>
      </c>
    </row>
    <row r="157" spans="1:12" ht="55.5" customHeight="1" x14ac:dyDescent="0.2">
      <c r="A157" s="88">
        <v>147</v>
      </c>
      <c r="B157" s="118" t="s">
        <v>53</v>
      </c>
      <c r="C157" s="117" t="s">
        <v>417</v>
      </c>
      <c r="D157" s="117" t="s">
        <v>558</v>
      </c>
      <c r="E157" s="89" t="s">
        <v>578</v>
      </c>
      <c r="F157" s="91">
        <v>44409</v>
      </c>
      <c r="G157" s="115">
        <v>21400</v>
      </c>
      <c r="H157" s="98" t="s">
        <v>80</v>
      </c>
      <c r="I157" s="127" t="s">
        <v>80</v>
      </c>
      <c r="J157" s="99" t="s">
        <v>80</v>
      </c>
      <c r="K157" s="100" t="s">
        <v>80</v>
      </c>
      <c r="L157" s="101" t="s">
        <v>80</v>
      </c>
    </row>
    <row r="158" spans="1:12" ht="55.5" customHeight="1" x14ac:dyDescent="0.2">
      <c r="A158" s="88">
        <v>148</v>
      </c>
      <c r="B158" s="118" t="s">
        <v>53</v>
      </c>
      <c r="C158" s="117" t="s">
        <v>418</v>
      </c>
      <c r="D158" s="117" t="s">
        <v>559</v>
      </c>
      <c r="E158" s="89" t="s">
        <v>578</v>
      </c>
      <c r="F158" s="91">
        <v>38443</v>
      </c>
      <c r="G158" s="115">
        <v>212400</v>
      </c>
      <c r="H158" s="98" t="s">
        <v>80</v>
      </c>
      <c r="I158" s="127" t="s">
        <v>80</v>
      </c>
      <c r="J158" s="99" t="s">
        <v>80</v>
      </c>
      <c r="K158" s="100" t="s">
        <v>80</v>
      </c>
      <c r="L158" s="101" t="s">
        <v>80</v>
      </c>
    </row>
    <row r="159" spans="1:12" ht="55.5" customHeight="1" x14ac:dyDescent="0.2">
      <c r="A159" s="88">
        <v>149</v>
      </c>
      <c r="B159" s="118" t="s">
        <v>53</v>
      </c>
      <c r="C159" s="117" t="s">
        <v>419</v>
      </c>
      <c r="D159" s="117" t="s">
        <v>560</v>
      </c>
      <c r="E159" s="89" t="s">
        <v>578</v>
      </c>
      <c r="F159" s="91">
        <v>38443</v>
      </c>
      <c r="G159" s="115">
        <v>38700</v>
      </c>
      <c r="H159" s="98" t="s">
        <v>80</v>
      </c>
      <c r="I159" s="127" t="s">
        <v>80</v>
      </c>
      <c r="J159" s="99" t="s">
        <v>80</v>
      </c>
      <c r="K159" s="100" t="s">
        <v>80</v>
      </c>
      <c r="L159" s="101" t="s">
        <v>80</v>
      </c>
    </row>
    <row r="160" spans="1:12" ht="55.5" customHeight="1" x14ac:dyDescent="0.2">
      <c r="A160" s="88">
        <v>150</v>
      </c>
      <c r="B160" s="118" t="s">
        <v>53</v>
      </c>
      <c r="C160" s="117" t="s">
        <v>420</v>
      </c>
      <c r="D160" s="117" t="s">
        <v>561</v>
      </c>
      <c r="E160" s="89" t="s">
        <v>578</v>
      </c>
      <c r="F160" s="91">
        <v>38443</v>
      </c>
      <c r="G160" s="115">
        <v>90</v>
      </c>
      <c r="H160" s="98" t="s">
        <v>80</v>
      </c>
      <c r="I160" s="127" t="s">
        <v>80</v>
      </c>
      <c r="J160" s="99" t="s">
        <v>80</v>
      </c>
      <c r="K160" s="100" t="s">
        <v>80</v>
      </c>
      <c r="L160" s="101" t="s">
        <v>80</v>
      </c>
    </row>
    <row r="161" spans="1:12" ht="55.5" customHeight="1" x14ac:dyDescent="0.2">
      <c r="A161" s="88">
        <v>151</v>
      </c>
      <c r="B161" s="118" t="s">
        <v>53</v>
      </c>
      <c r="C161" s="117" t="s">
        <v>421</v>
      </c>
      <c r="D161" s="117" t="s">
        <v>562</v>
      </c>
      <c r="E161" s="89" t="s">
        <v>578</v>
      </c>
      <c r="F161" s="91">
        <v>38443</v>
      </c>
      <c r="G161" s="115">
        <v>76100</v>
      </c>
      <c r="H161" s="98" t="s">
        <v>80</v>
      </c>
      <c r="I161" s="127" t="s">
        <v>80</v>
      </c>
      <c r="J161" s="99" t="s">
        <v>80</v>
      </c>
      <c r="K161" s="100" t="s">
        <v>80</v>
      </c>
      <c r="L161" s="101" t="s">
        <v>80</v>
      </c>
    </row>
    <row r="162" spans="1:12" ht="55.5" customHeight="1" x14ac:dyDescent="0.2">
      <c r="A162" s="88">
        <v>152</v>
      </c>
      <c r="B162" s="118" t="s">
        <v>53</v>
      </c>
      <c r="C162" s="117" t="s">
        <v>422</v>
      </c>
      <c r="D162" s="117" t="s">
        <v>563</v>
      </c>
      <c r="E162" s="89" t="s">
        <v>578</v>
      </c>
      <c r="F162" s="91">
        <v>38443</v>
      </c>
      <c r="G162" s="115">
        <v>37100</v>
      </c>
      <c r="H162" s="98" t="s">
        <v>80</v>
      </c>
      <c r="I162" s="127" t="s">
        <v>80</v>
      </c>
      <c r="J162" s="99" t="s">
        <v>80</v>
      </c>
      <c r="K162" s="100" t="s">
        <v>80</v>
      </c>
      <c r="L162" s="101" t="s">
        <v>80</v>
      </c>
    </row>
    <row r="163" spans="1:12" ht="55.5" customHeight="1" x14ac:dyDescent="0.2">
      <c r="A163" s="88">
        <v>153</v>
      </c>
      <c r="B163" s="118" t="s">
        <v>53</v>
      </c>
      <c r="C163" s="117" t="s">
        <v>423</v>
      </c>
      <c r="D163" s="117" t="s">
        <v>542</v>
      </c>
      <c r="E163" s="89" t="s">
        <v>578</v>
      </c>
      <c r="F163" s="91">
        <v>38443</v>
      </c>
      <c r="G163" s="115">
        <v>70500</v>
      </c>
      <c r="H163" s="98" t="s">
        <v>80</v>
      </c>
      <c r="I163" s="127" t="s">
        <v>80</v>
      </c>
      <c r="J163" s="99" t="s">
        <v>80</v>
      </c>
      <c r="K163" s="100" t="s">
        <v>80</v>
      </c>
      <c r="L163" s="101" t="s">
        <v>80</v>
      </c>
    </row>
    <row r="164" spans="1:12" ht="55.5" customHeight="1" x14ac:dyDescent="0.2">
      <c r="A164" s="88">
        <v>154</v>
      </c>
      <c r="B164" s="118" t="s">
        <v>53</v>
      </c>
      <c r="C164" s="117" t="s">
        <v>424</v>
      </c>
      <c r="D164" s="117" t="s">
        <v>550</v>
      </c>
      <c r="E164" s="89" t="s">
        <v>578</v>
      </c>
      <c r="F164" s="91">
        <v>38443</v>
      </c>
      <c r="G164" s="115">
        <v>52900</v>
      </c>
      <c r="H164" s="98" t="s">
        <v>80</v>
      </c>
      <c r="I164" s="127" t="s">
        <v>80</v>
      </c>
      <c r="J164" s="99" t="s">
        <v>80</v>
      </c>
      <c r="K164" s="100" t="s">
        <v>80</v>
      </c>
      <c r="L164" s="101" t="s">
        <v>80</v>
      </c>
    </row>
    <row r="165" spans="1:12" ht="55.5" customHeight="1" x14ac:dyDescent="0.2">
      <c r="A165" s="88">
        <v>155</v>
      </c>
      <c r="B165" s="118" t="s">
        <v>53</v>
      </c>
      <c r="C165" s="117" t="s">
        <v>425</v>
      </c>
      <c r="D165" s="117" t="s">
        <v>544</v>
      </c>
      <c r="E165" s="89" t="s">
        <v>578</v>
      </c>
      <c r="F165" s="91">
        <v>38443</v>
      </c>
      <c r="G165" s="115">
        <v>23900</v>
      </c>
      <c r="H165" s="98" t="s">
        <v>80</v>
      </c>
      <c r="I165" s="127" t="s">
        <v>80</v>
      </c>
      <c r="J165" s="99" t="s">
        <v>80</v>
      </c>
      <c r="K165" s="100" t="s">
        <v>80</v>
      </c>
      <c r="L165" s="101" t="s">
        <v>80</v>
      </c>
    </row>
    <row r="166" spans="1:12" ht="55.5" customHeight="1" x14ac:dyDescent="0.2">
      <c r="A166" s="88">
        <v>156</v>
      </c>
      <c r="B166" s="118" t="s">
        <v>53</v>
      </c>
      <c r="C166" s="117" t="s">
        <v>426</v>
      </c>
      <c r="D166" s="117" t="s">
        <v>551</v>
      </c>
      <c r="E166" s="89" t="s">
        <v>578</v>
      </c>
      <c r="F166" s="91">
        <v>38443</v>
      </c>
      <c r="G166" s="115">
        <v>70500</v>
      </c>
      <c r="H166" s="98" t="s">
        <v>80</v>
      </c>
      <c r="I166" s="127" t="s">
        <v>80</v>
      </c>
      <c r="J166" s="99" t="s">
        <v>80</v>
      </c>
      <c r="K166" s="100" t="s">
        <v>80</v>
      </c>
      <c r="L166" s="101" t="s">
        <v>80</v>
      </c>
    </row>
    <row r="167" spans="1:12" ht="55.5" customHeight="1" x14ac:dyDescent="0.2">
      <c r="A167" s="88">
        <v>157</v>
      </c>
      <c r="B167" s="118" t="s">
        <v>53</v>
      </c>
      <c r="C167" s="117" t="s">
        <v>427</v>
      </c>
      <c r="D167" s="117" t="s">
        <v>552</v>
      </c>
      <c r="E167" s="89" t="s">
        <v>578</v>
      </c>
      <c r="F167" s="91">
        <v>38443</v>
      </c>
      <c r="G167" s="115">
        <v>52900</v>
      </c>
      <c r="H167" s="98" t="s">
        <v>80</v>
      </c>
      <c r="I167" s="127" t="s">
        <v>80</v>
      </c>
      <c r="J167" s="99" t="s">
        <v>80</v>
      </c>
      <c r="K167" s="100" t="s">
        <v>80</v>
      </c>
      <c r="L167" s="101" t="s">
        <v>80</v>
      </c>
    </row>
    <row r="168" spans="1:12" ht="55.5" customHeight="1" x14ac:dyDescent="0.2">
      <c r="A168" s="88">
        <v>158</v>
      </c>
      <c r="B168" s="118" t="s">
        <v>53</v>
      </c>
      <c r="C168" s="117" t="s">
        <v>428</v>
      </c>
      <c r="D168" s="117" t="s">
        <v>553</v>
      </c>
      <c r="E168" s="89" t="s">
        <v>578</v>
      </c>
      <c r="F168" s="91">
        <v>38443</v>
      </c>
      <c r="G168" s="115">
        <v>23900</v>
      </c>
      <c r="H168" s="98" t="s">
        <v>80</v>
      </c>
      <c r="I168" s="127" t="s">
        <v>80</v>
      </c>
      <c r="J168" s="99" t="s">
        <v>80</v>
      </c>
      <c r="K168" s="100" t="s">
        <v>80</v>
      </c>
      <c r="L168" s="101" t="s">
        <v>80</v>
      </c>
    </row>
    <row r="169" spans="1:12" ht="55.5" customHeight="1" x14ac:dyDescent="0.2">
      <c r="A169" s="88">
        <v>159</v>
      </c>
      <c r="B169" s="118" t="s">
        <v>53</v>
      </c>
      <c r="C169" s="117" t="s">
        <v>429</v>
      </c>
      <c r="D169" s="117" t="s">
        <v>564</v>
      </c>
      <c r="E169" s="89" t="s">
        <v>578</v>
      </c>
      <c r="F169" s="91">
        <v>38808</v>
      </c>
      <c r="G169" s="115">
        <v>23900</v>
      </c>
      <c r="H169" s="98" t="s">
        <v>80</v>
      </c>
      <c r="I169" s="127" t="s">
        <v>80</v>
      </c>
      <c r="J169" s="99" t="s">
        <v>80</v>
      </c>
      <c r="K169" s="100" t="s">
        <v>80</v>
      </c>
      <c r="L169" s="101" t="s">
        <v>80</v>
      </c>
    </row>
    <row r="170" spans="1:12" ht="55.5" customHeight="1" x14ac:dyDescent="0.2">
      <c r="A170" s="88">
        <v>160</v>
      </c>
      <c r="B170" s="118" t="s">
        <v>53</v>
      </c>
      <c r="C170" s="117" t="s">
        <v>430</v>
      </c>
      <c r="D170" s="117" t="s">
        <v>542</v>
      </c>
      <c r="E170" s="89" t="s">
        <v>578</v>
      </c>
      <c r="F170" s="91">
        <v>38443</v>
      </c>
      <c r="G170" s="115">
        <v>124600</v>
      </c>
      <c r="H170" s="98" t="s">
        <v>80</v>
      </c>
      <c r="I170" s="127" t="s">
        <v>80</v>
      </c>
      <c r="J170" s="99" t="s">
        <v>80</v>
      </c>
      <c r="K170" s="100" t="s">
        <v>80</v>
      </c>
      <c r="L170" s="101" t="s">
        <v>80</v>
      </c>
    </row>
    <row r="171" spans="1:12" ht="55.5" customHeight="1" x14ac:dyDescent="0.2">
      <c r="A171" s="88">
        <v>161</v>
      </c>
      <c r="B171" s="118" t="s">
        <v>53</v>
      </c>
      <c r="C171" s="117" t="s">
        <v>431</v>
      </c>
      <c r="D171" s="117" t="s">
        <v>565</v>
      </c>
      <c r="E171" s="89" t="s">
        <v>578</v>
      </c>
      <c r="F171" s="91">
        <v>38443</v>
      </c>
      <c r="G171" s="115">
        <v>2000</v>
      </c>
      <c r="H171" s="98" t="s">
        <v>80</v>
      </c>
      <c r="I171" s="127" t="s">
        <v>80</v>
      </c>
      <c r="J171" s="99" t="s">
        <v>80</v>
      </c>
      <c r="K171" s="100" t="s">
        <v>80</v>
      </c>
      <c r="L171" s="101" t="s">
        <v>80</v>
      </c>
    </row>
    <row r="172" spans="1:12" ht="55.5" customHeight="1" x14ac:dyDescent="0.2">
      <c r="A172" s="88">
        <v>162</v>
      </c>
      <c r="B172" s="118" t="s">
        <v>53</v>
      </c>
      <c r="C172" s="117" t="s">
        <v>432</v>
      </c>
      <c r="D172" s="117" t="s">
        <v>550</v>
      </c>
      <c r="E172" s="89" t="s">
        <v>578</v>
      </c>
      <c r="F172" s="91">
        <v>38443</v>
      </c>
      <c r="G172" s="115">
        <v>95000</v>
      </c>
      <c r="H172" s="98" t="s">
        <v>80</v>
      </c>
      <c r="I172" s="127" t="s">
        <v>80</v>
      </c>
      <c r="J172" s="99" t="s">
        <v>80</v>
      </c>
      <c r="K172" s="100" t="s">
        <v>80</v>
      </c>
      <c r="L172" s="101" t="s">
        <v>80</v>
      </c>
    </row>
    <row r="173" spans="1:12" ht="55.5" customHeight="1" x14ac:dyDescent="0.2">
      <c r="A173" s="88">
        <v>163</v>
      </c>
      <c r="B173" s="118" t="s">
        <v>53</v>
      </c>
      <c r="C173" s="117" t="s">
        <v>433</v>
      </c>
      <c r="D173" s="117" t="s">
        <v>565</v>
      </c>
      <c r="E173" s="89" t="s">
        <v>578</v>
      </c>
      <c r="F173" s="91">
        <v>38443</v>
      </c>
      <c r="G173" s="115">
        <v>1000</v>
      </c>
      <c r="H173" s="98" t="s">
        <v>80</v>
      </c>
      <c r="I173" s="127" t="s">
        <v>80</v>
      </c>
      <c r="J173" s="99" t="s">
        <v>80</v>
      </c>
      <c r="K173" s="100" t="s">
        <v>80</v>
      </c>
      <c r="L173" s="101" t="s">
        <v>80</v>
      </c>
    </row>
    <row r="174" spans="1:12" ht="55.5" customHeight="1" x14ac:dyDescent="0.2">
      <c r="A174" s="88">
        <v>164</v>
      </c>
      <c r="B174" s="118" t="s">
        <v>53</v>
      </c>
      <c r="C174" s="117" t="s">
        <v>434</v>
      </c>
      <c r="D174" s="117" t="s">
        <v>544</v>
      </c>
      <c r="E174" s="89" t="s">
        <v>578</v>
      </c>
      <c r="F174" s="91">
        <v>38443</v>
      </c>
      <c r="G174" s="115">
        <v>53400</v>
      </c>
      <c r="H174" s="98" t="s">
        <v>80</v>
      </c>
      <c r="I174" s="127" t="s">
        <v>80</v>
      </c>
      <c r="J174" s="99" t="s">
        <v>80</v>
      </c>
      <c r="K174" s="100" t="s">
        <v>80</v>
      </c>
      <c r="L174" s="101" t="s">
        <v>80</v>
      </c>
    </row>
    <row r="175" spans="1:12" ht="55.5" customHeight="1" x14ac:dyDescent="0.2">
      <c r="A175" s="88">
        <v>165</v>
      </c>
      <c r="B175" s="118" t="s">
        <v>53</v>
      </c>
      <c r="C175" s="117" t="s">
        <v>435</v>
      </c>
      <c r="D175" s="117" t="s">
        <v>565</v>
      </c>
      <c r="E175" s="89" t="s">
        <v>578</v>
      </c>
      <c r="F175" s="91">
        <v>38443</v>
      </c>
      <c r="G175" s="115">
        <v>500</v>
      </c>
      <c r="H175" s="98" t="s">
        <v>80</v>
      </c>
      <c r="I175" s="127" t="s">
        <v>80</v>
      </c>
      <c r="J175" s="99" t="s">
        <v>80</v>
      </c>
      <c r="K175" s="100" t="s">
        <v>80</v>
      </c>
      <c r="L175" s="101" t="s">
        <v>80</v>
      </c>
    </row>
    <row r="176" spans="1:12" ht="55.5" customHeight="1" x14ac:dyDescent="0.2">
      <c r="A176" s="88">
        <v>166</v>
      </c>
      <c r="B176" s="118" t="s">
        <v>53</v>
      </c>
      <c r="C176" s="117" t="s">
        <v>436</v>
      </c>
      <c r="D176" s="117" t="s">
        <v>551</v>
      </c>
      <c r="E176" s="89" t="s">
        <v>578</v>
      </c>
      <c r="F176" s="91">
        <v>38443</v>
      </c>
      <c r="G176" s="115">
        <v>124600</v>
      </c>
      <c r="H176" s="98" t="s">
        <v>80</v>
      </c>
      <c r="I176" s="127" t="s">
        <v>80</v>
      </c>
      <c r="J176" s="99" t="s">
        <v>80</v>
      </c>
      <c r="K176" s="100" t="s">
        <v>80</v>
      </c>
      <c r="L176" s="101" t="s">
        <v>80</v>
      </c>
    </row>
    <row r="177" spans="1:12" ht="55.5" customHeight="1" x14ac:dyDescent="0.2">
      <c r="A177" s="88">
        <v>167</v>
      </c>
      <c r="B177" s="118" t="s">
        <v>53</v>
      </c>
      <c r="C177" s="117" t="s">
        <v>437</v>
      </c>
      <c r="D177" s="117" t="s">
        <v>565</v>
      </c>
      <c r="E177" s="89" t="s">
        <v>578</v>
      </c>
      <c r="F177" s="91">
        <v>38443</v>
      </c>
      <c r="G177" s="115">
        <v>2000</v>
      </c>
      <c r="H177" s="98" t="s">
        <v>80</v>
      </c>
      <c r="I177" s="127" t="s">
        <v>80</v>
      </c>
      <c r="J177" s="99" t="s">
        <v>80</v>
      </c>
      <c r="K177" s="100" t="s">
        <v>80</v>
      </c>
      <c r="L177" s="101" t="s">
        <v>80</v>
      </c>
    </row>
    <row r="178" spans="1:12" ht="55.5" customHeight="1" x14ac:dyDescent="0.2">
      <c r="A178" s="88">
        <v>168</v>
      </c>
      <c r="B178" s="118" t="s">
        <v>53</v>
      </c>
      <c r="C178" s="117" t="s">
        <v>438</v>
      </c>
      <c r="D178" s="117" t="s">
        <v>552</v>
      </c>
      <c r="E178" s="89" t="s">
        <v>578</v>
      </c>
      <c r="F178" s="91">
        <v>38443</v>
      </c>
      <c r="G178" s="115">
        <v>95000</v>
      </c>
      <c r="H178" s="98" t="s">
        <v>80</v>
      </c>
      <c r="I178" s="127" t="s">
        <v>80</v>
      </c>
      <c r="J178" s="99" t="s">
        <v>80</v>
      </c>
      <c r="K178" s="100" t="s">
        <v>80</v>
      </c>
      <c r="L178" s="101" t="s">
        <v>80</v>
      </c>
    </row>
    <row r="179" spans="1:12" ht="55.5" customHeight="1" x14ac:dyDescent="0.2">
      <c r="A179" s="88">
        <v>169</v>
      </c>
      <c r="B179" s="118" t="s">
        <v>53</v>
      </c>
      <c r="C179" s="117" t="s">
        <v>439</v>
      </c>
      <c r="D179" s="117" t="s">
        <v>565</v>
      </c>
      <c r="E179" s="89" t="s">
        <v>578</v>
      </c>
      <c r="F179" s="91">
        <v>38443</v>
      </c>
      <c r="G179" s="115">
        <v>1000</v>
      </c>
      <c r="H179" s="98" t="s">
        <v>80</v>
      </c>
      <c r="I179" s="127" t="s">
        <v>80</v>
      </c>
      <c r="J179" s="99" t="s">
        <v>80</v>
      </c>
      <c r="K179" s="100" t="s">
        <v>80</v>
      </c>
      <c r="L179" s="101" t="s">
        <v>80</v>
      </c>
    </row>
    <row r="180" spans="1:12" ht="55.5" customHeight="1" x14ac:dyDescent="0.2">
      <c r="A180" s="88">
        <v>170</v>
      </c>
      <c r="B180" s="118" t="s">
        <v>53</v>
      </c>
      <c r="C180" s="117" t="s">
        <v>440</v>
      </c>
      <c r="D180" s="117" t="s">
        <v>553</v>
      </c>
      <c r="E180" s="89" t="s">
        <v>578</v>
      </c>
      <c r="F180" s="91">
        <v>38443</v>
      </c>
      <c r="G180" s="115">
        <v>53400</v>
      </c>
      <c r="H180" s="98" t="s">
        <v>80</v>
      </c>
      <c r="I180" s="127" t="s">
        <v>80</v>
      </c>
      <c r="J180" s="99" t="s">
        <v>80</v>
      </c>
      <c r="K180" s="100" t="s">
        <v>80</v>
      </c>
      <c r="L180" s="101" t="s">
        <v>80</v>
      </c>
    </row>
    <row r="181" spans="1:12" ht="55.5" customHeight="1" x14ac:dyDescent="0.2">
      <c r="A181" s="88">
        <v>171</v>
      </c>
      <c r="B181" s="118" t="s">
        <v>53</v>
      </c>
      <c r="C181" s="117" t="s">
        <v>441</v>
      </c>
      <c r="D181" s="117" t="s">
        <v>565</v>
      </c>
      <c r="E181" s="89" t="s">
        <v>578</v>
      </c>
      <c r="F181" s="91">
        <v>38443</v>
      </c>
      <c r="G181" s="115">
        <v>500</v>
      </c>
      <c r="H181" s="98" t="s">
        <v>80</v>
      </c>
      <c r="I181" s="127" t="s">
        <v>80</v>
      </c>
      <c r="J181" s="99" t="s">
        <v>80</v>
      </c>
      <c r="K181" s="100" t="s">
        <v>80</v>
      </c>
      <c r="L181" s="101" t="s">
        <v>80</v>
      </c>
    </row>
    <row r="182" spans="1:12" ht="55.5" customHeight="1" x14ac:dyDescent="0.2">
      <c r="A182" s="88">
        <v>172</v>
      </c>
      <c r="B182" s="118" t="s">
        <v>53</v>
      </c>
      <c r="C182" s="117" t="s">
        <v>442</v>
      </c>
      <c r="D182" s="117" t="s">
        <v>564</v>
      </c>
      <c r="E182" s="89" t="s">
        <v>578</v>
      </c>
      <c r="F182" s="91">
        <v>38808</v>
      </c>
      <c r="G182" s="115">
        <v>53400</v>
      </c>
      <c r="H182" s="98" t="s">
        <v>80</v>
      </c>
      <c r="I182" s="127" t="s">
        <v>80</v>
      </c>
      <c r="J182" s="99" t="s">
        <v>80</v>
      </c>
      <c r="K182" s="100" t="s">
        <v>80</v>
      </c>
      <c r="L182" s="101" t="s">
        <v>80</v>
      </c>
    </row>
    <row r="183" spans="1:12" ht="55.5" customHeight="1" x14ac:dyDescent="0.2">
      <c r="A183" s="88">
        <v>173</v>
      </c>
      <c r="B183" s="118" t="s">
        <v>53</v>
      </c>
      <c r="C183" s="117" t="s">
        <v>443</v>
      </c>
      <c r="D183" s="117" t="s">
        <v>565</v>
      </c>
      <c r="E183" s="89" t="s">
        <v>578</v>
      </c>
      <c r="F183" s="91">
        <v>38808</v>
      </c>
      <c r="G183" s="115">
        <v>500</v>
      </c>
      <c r="H183" s="98" t="s">
        <v>80</v>
      </c>
      <c r="I183" s="127" t="s">
        <v>80</v>
      </c>
      <c r="J183" s="99" t="s">
        <v>80</v>
      </c>
      <c r="K183" s="100" t="s">
        <v>80</v>
      </c>
      <c r="L183" s="101" t="s">
        <v>80</v>
      </c>
    </row>
    <row r="184" spans="1:12" ht="55.5" customHeight="1" x14ac:dyDescent="0.2">
      <c r="A184" s="88">
        <v>174</v>
      </c>
      <c r="B184" s="118" t="s">
        <v>53</v>
      </c>
      <c r="C184" s="117" t="s">
        <v>444</v>
      </c>
      <c r="D184" s="117" t="s">
        <v>566</v>
      </c>
      <c r="E184" s="89" t="s">
        <v>578</v>
      </c>
      <c r="F184" s="91">
        <v>38443</v>
      </c>
      <c r="G184" s="115">
        <v>104500</v>
      </c>
      <c r="H184" s="98" t="s">
        <v>80</v>
      </c>
      <c r="I184" s="127" t="s">
        <v>80</v>
      </c>
      <c r="J184" s="99" t="s">
        <v>80</v>
      </c>
      <c r="K184" s="100" t="s">
        <v>80</v>
      </c>
      <c r="L184" s="101" t="s">
        <v>80</v>
      </c>
    </row>
    <row r="185" spans="1:12" ht="55.5" customHeight="1" x14ac:dyDescent="0.2">
      <c r="A185" s="88">
        <v>175</v>
      </c>
      <c r="B185" s="118" t="s">
        <v>53</v>
      </c>
      <c r="C185" s="117" t="s">
        <v>445</v>
      </c>
      <c r="D185" s="117" t="s">
        <v>560</v>
      </c>
      <c r="E185" s="89" t="s">
        <v>578</v>
      </c>
      <c r="F185" s="91">
        <v>38443</v>
      </c>
      <c r="G185" s="115">
        <v>24100</v>
      </c>
      <c r="H185" s="98" t="s">
        <v>80</v>
      </c>
      <c r="I185" s="127" t="s">
        <v>80</v>
      </c>
      <c r="J185" s="99" t="s">
        <v>80</v>
      </c>
      <c r="K185" s="100" t="s">
        <v>80</v>
      </c>
      <c r="L185" s="101" t="s">
        <v>80</v>
      </c>
    </row>
    <row r="186" spans="1:12" ht="55.5" customHeight="1" x14ac:dyDescent="0.2">
      <c r="A186" s="88">
        <v>176</v>
      </c>
      <c r="B186" s="118" t="s">
        <v>53</v>
      </c>
      <c r="C186" s="117" t="s">
        <v>446</v>
      </c>
      <c r="D186" s="117" t="s">
        <v>561</v>
      </c>
      <c r="E186" s="89" t="s">
        <v>578</v>
      </c>
      <c r="F186" s="91">
        <v>38443</v>
      </c>
      <c r="G186" s="115">
        <v>90</v>
      </c>
      <c r="H186" s="98" t="s">
        <v>80</v>
      </c>
      <c r="I186" s="127" t="s">
        <v>80</v>
      </c>
      <c r="J186" s="99" t="s">
        <v>80</v>
      </c>
      <c r="K186" s="100" t="s">
        <v>80</v>
      </c>
      <c r="L186" s="101" t="s">
        <v>80</v>
      </c>
    </row>
    <row r="187" spans="1:12" ht="55.5" customHeight="1" x14ac:dyDescent="0.2">
      <c r="A187" s="88">
        <v>177</v>
      </c>
      <c r="B187" s="118" t="s">
        <v>53</v>
      </c>
      <c r="C187" s="117" t="s">
        <v>447</v>
      </c>
      <c r="D187" s="117" t="s">
        <v>562</v>
      </c>
      <c r="E187" s="89" t="s">
        <v>578</v>
      </c>
      <c r="F187" s="91">
        <v>38443</v>
      </c>
      <c r="G187" s="115">
        <v>33800</v>
      </c>
      <c r="H187" s="98" t="s">
        <v>80</v>
      </c>
      <c r="I187" s="127" t="s">
        <v>80</v>
      </c>
      <c r="J187" s="99" t="s">
        <v>80</v>
      </c>
      <c r="K187" s="100" t="s">
        <v>80</v>
      </c>
      <c r="L187" s="101" t="s">
        <v>80</v>
      </c>
    </row>
    <row r="188" spans="1:12" ht="55.5" customHeight="1" x14ac:dyDescent="0.2">
      <c r="A188" s="88">
        <v>178</v>
      </c>
      <c r="B188" s="118" t="s">
        <v>53</v>
      </c>
      <c r="C188" s="117" t="s">
        <v>448</v>
      </c>
      <c r="D188" s="117" t="s">
        <v>563</v>
      </c>
      <c r="E188" s="89" t="s">
        <v>578</v>
      </c>
      <c r="F188" s="91">
        <v>38443</v>
      </c>
      <c r="G188" s="115">
        <v>22500</v>
      </c>
      <c r="H188" s="98" t="s">
        <v>80</v>
      </c>
      <c r="I188" s="127" t="s">
        <v>80</v>
      </c>
      <c r="J188" s="99" t="s">
        <v>80</v>
      </c>
      <c r="K188" s="100" t="s">
        <v>80</v>
      </c>
      <c r="L188" s="101" t="s">
        <v>80</v>
      </c>
    </row>
    <row r="189" spans="1:12" ht="55.5" customHeight="1" x14ac:dyDescent="0.2">
      <c r="A189" s="88">
        <v>179</v>
      </c>
      <c r="B189" s="118" t="s">
        <v>53</v>
      </c>
      <c r="C189" s="117" t="s">
        <v>449</v>
      </c>
      <c r="D189" s="117" t="s">
        <v>567</v>
      </c>
      <c r="E189" s="89" t="s">
        <v>578</v>
      </c>
      <c r="F189" s="91">
        <v>44409</v>
      </c>
      <c r="G189" s="115">
        <v>124600</v>
      </c>
      <c r="H189" s="98" t="s">
        <v>80</v>
      </c>
      <c r="I189" s="127" t="s">
        <v>80</v>
      </c>
      <c r="J189" s="99" t="s">
        <v>80</v>
      </c>
      <c r="K189" s="100" t="s">
        <v>80</v>
      </c>
      <c r="L189" s="101" t="s">
        <v>80</v>
      </c>
    </row>
    <row r="190" spans="1:12" ht="55.5" customHeight="1" x14ac:dyDescent="0.2">
      <c r="A190" s="88">
        <v>180</v>
      </c>
      <c r="B190" s="118" t="s">
        <v>53</v>
      </c>
      <c r="C190" s="117" t="s">
        <v>450</v>
      </c>
      <c r="D190" s="117" t="s">
        <v>565</v>
      </c>
      <c r="E190" s="89" t="s">
        <v>578</v>
      </c>
      <c r="F190" s="91">
        <v>44409</v>
      </c>
      <c r="G190" s="115">
        <v>2000</v>
      </c>
      <c r="H190" s="98" t="s">
        <v>80</v>
      </c>
      <c r="I190" s="127" t="s">
        <v>80</v>
      </c>
      <c r="J190" s="99" t="s">
        <v>80</v>
      </c>
      <c r="K190" s="100" t="s">
        <v>80</v>
      </c>
      <c r="L190" s="101" t="s">
        <v>80</v>
      </c>
    </row>
    <row r="191" spans="1:12" ht="55.5" customHeight="1" x14ac:dyDescent="0.2">
      <c r="A191" s="88">
        <v>181</v>
      </c>
      <c r="B191" s="118" t="s">
        <v>53</v>
      </c>
      <c r="C191" s="117" t="s">
        <v>451</v>
      </c>
      <c r="D191" s="117" t="s">
        <v>568</v>
      </c>
      <c r="E191" s="89" t="s">
        <v>578</v>
      </c>
      <c r="F191" s="91">
        <v>44409</v>
      </c>
      <c r="G191" s="115">
        <v>8300</v>
      </c>
      <c r="H191" s="98" t="s">
        <v>80</v>
      </c>
      <c r="I191" s="127" t="s">
        <v>80</v>
      </c>
      <c r="J191" s="99" t="s">
        <v>80</v>
      </c>
      <c r="K191" s="100" t="s">
        <v>80</v>
      </c>
      <c r="L191" s="101" t="s">
        <v>80</v>
      </c>
    </row>
    <row r="192" spans="1:12" ht="55.5" customHeight="1" x14ac:dyDescent="0.2">
      <c r="A192" s="88">
        <v>182</v>
      </c>
      <c r="B192" s="118" t="s">
        <v>53</v>
      </c>
      <c r="C192" s="117" t="s">
        <v>452</v>
      </c>
      <c r="D192" s="117" t="s">
        <v>569</v>
      </c>
      <c r="E192" s="89" t="s">
        <v>578</v>
      </c>
      <c r="F192" s="91">
        <v>44409</v>
      </c>
      <c r="G192" s="115">
        <v>95000</v>
      </c>
      <c r="H192" s="98" t="s">
        <v>80</v>
      </c>
      <c r="I192" s="127" t="s">
        <v>80</v>
      </c>
      <c r="J192" s="99" t="s">
        <v>80</v>
      </c>
      <c r="K192" s="100" t="s">
        <v>80</v>
      </c>
      <c r="L192" s="101" t="s">
        <v>80</v>
      </c>
    </row>
    <row r="193" spans="1:12" ht="55.5" customHeight="1" x14ac:dyDescent="0.2">
      <c r="A193" s="88">
        <v>183</v>
      </c>
      <c r="B193" s="118" t="s">
        <v>53</v>
      </c>
      <c r="C193" s="117" t="s">
        <v>453</v>
      </c>
      <c r="D193" s="117" t="s">
        <v>565</v>
      </c>
      <c r="E193" s="89" t="s">
        <v>578</v>
      </c>
      <c r="F193" s="91">
        <v>44409</v>
      </c>
      <c r="G193" s="115">
        <v>1000</v>
      </c>
      <c r="H193" s="98" t="s">
        <v>80</v>
      </c>
      <c r="I193" s="127" t="s">
        <v>80</v>
      </c>
      <c r="J193" s="99" t="s">
        <v>80</v>
      </c>
      <c r="K193" s="100" t="s">
        <v>80</v>
      </c>
      <c r="L193" s="101" t="s">
        <v>80</v>
      </c>
    </row>
    <row r="194" spans="1:12" ht="55.5" customHeight="1" x14ac:dyDescent="0.2">
      <c r="A194" s="88">
        <v>184</v>
      </c>
      <c r="B194" s="118" t="s">
        <v>53</v>
      </c>
      <c r="C194" s="117" t="s">
        <v>454</v>
      </c>
      <c r="D194" s="117" t="s">
        <v>568</v>
      </c>
      <c r="E194" s="89" t="s">
        <v>578</v>
      </c>
      <c r="F194" s="91">
        <v>44409</v>
      </c>
      <c r="G194" s="115">
        <v>8300</v>
      </c>
      <c r="H194" s="98" t="s">
        <v>80</v>
      </c>
      <c r="I194" s="127" t="s">
        <v>80</v>
      </c>
      <c r="J194" s="99" t="s">
        <v>80</v>
      </c>
      <c r="K194" s="100" t="s">
        <v>80</v>
      </c>
      <c r="L194" s="101" t="s">
        <v>80</v>
      </c>
    </row>
    <row r="195" spans="1:12" ht="55.5" customHeight="1" x14ac:dyDescent="0.2">
      <c r="A195" s="88">
        <v>185</v>
      </c>
      <c r="B195" s="118" t="s">
        <v>53</v>
      </c>
      <c r="C195" s="117" t="s">
        <v>455</v>
      </c>
      <c r="D195" s="117" t="s">
        <v>570</v>
      </c>
      <c r="E195" s="89" t="s">
        <v>578</v>
      </c>
      <c r="F195" s="91">
        <v>44409</v>
      </c>
      <c r="G195" s="115">
        <v>53400</v>
      </c>
      <c r="H195" s="98" t="s">
        <v>80</v>
      </c>
      <c r="I195" s="127" t="s">
        <v>80</v>
      </c>
      <c r="J195" s="99" t="s">
        <v>80</v>
      </c>
      <c r="K195" s="100" t="s">
        <v>80</v>
      </c>
      <c r="L195" s="101" t="s">
        <v>80</v>
      </c>
    </row>
    <row r="196" spans="1:12" ht="55.5" customHeight="1" x14ac:dyDescent="0.2">
      <c r="A196" s="88">
        <v>186</v>
      </c>
      <c r="B196" s="118" t="s">
        <v>53</v>
      </c>
      <c r="C196" s="117" t="s">
        <v>456</v>
      </c>
      <c r="D196" s="117" t="s">
        <v>565</v>
      </c>
      <c r="E196" s="89" t="s">
        <v>578</v>
      </c>
      <c r="F196" s="91">
        <v>44409</v>
      </c>
      <c r="G196" s="115">
        <v>500</v>
      </c>
      <c r="H196" s="98" t="s">
        <v>80</v>
      </c>
      <c r="I196" s="127" t="s">
        <v>80</v>
      </c>
      <c r="J196" s="99" t="s">
        <v>80</v>
      </c>
      <c r="K196" s="100" t="s">
        <v>80</v>
      </c>
      <c r="L196" s="101" t="s">
        <v>80</v>
      </c>
    </row>
    <row r="197" spans="1:12" ht="55.5" customHeight="1" x14ac:dyDescent="0.2">
      <c r="A197" s="88">
        <v>187</v>
      </c>
      <c r="B197" s="118" t="s">
        <v>53</v>
      </c>
      <c r="C197" s="117" t="s">
        <v>457</v>
      </c>
      <c r="D197" s="117" t="s">
        <v>568</v>
      </c>
      <c r="E197" s="89" t="s">
        <v>578</v>
      </c>
      <c r="F197" s="91">
        <v>44409</v>
      </c>
      <c r="G197" s="115">
        <v>4300</v>
      </c>
      <c r="H197" s="98" t="s">
        <v>80</v>
      </c>
      <c r="I197" s="127" t="s">
        <v>80</v>
      </c>
      <c r="J197" s="99" t="s">
        <v>80</v>
      </c>
      <c r="K197" s="100" t="s">
        <v>80</v>
      </c>
      <c r="L197" s="101" t="s">
        <v>80</v>
      </c>
    </row>
    <row r="198" spans="1:12" ht="55.5" customHeight="1" x14ac:dyDescent="0.2">
      <c r="A198" s="88">
        <v>188</v>
      </c>
      <c r="B198" s="118" t="s">
        <v>53</v>
      </c>
      <c r="C198" s="117" t="s">
        <v>458</v>
      </c>
      <c r="D198" s="117" t="s">
        <v>571</v>
      </c>
      <c r="E198" s="89" t="s">
        <v>578</v>
      </c>
      <c r="F198" s="91">
        <v>44409</v>
      </c>
      <c r="G198" s="115">
        <v>53400</v>
      </c>
      <c r="H198" s="98" t="s">
        <v>80</v>
      </c>
      <c r="I198" s="127" t="s">
        <v>80</v>
      </c>
      <c r="J198" s="99" t="s">
        <v>80</v>
      </c>
      <c r="K198" s="100" t="s">
        <v>80</v>
      </c>
      <c r="L198" s="101" t="s">
        <v>80</v>
      </c>
    </row>
    <row r="199" spans="1:12" ht="55.5" customHeight="1" x14ac:dyDescent="0.2">
      <c r="A199" s="88">
        <v>189</v>
      </c>
      <c r="B199" s="118" t="s">
        <v>53</v>
      </c>
      <c r="C199" s="117" t="s">
        <v>459</v>
      </c>
      <c r="D199" s="117" t="s">
        <v>565</v>
      </c>
      <c r="E199" s="89" t="s">
        <v>578</v>
      </c>
      <c r="F199" s="91">
        <v>44409</v>
      </c>
      <c r="G199" s="115">
        <v>500</v>
      </c>
      <c r="H199" s="98" t="s">
        <v>80</v>
      </c>
      <c r="I199" s="127" t="s">
        <v>80</v>
      </c>
      <c r="J199" s="99" t="s">
        <v>80</v>
      </c>
      <c r="K199" s="100" t="s">
        <v>80</v>
      </c>
      <c r="L199" s="101" t="s">
        <v>80</v>
      </c>
    </row>
    <row r="200" spans="1:12" ht="55.5" customHeight="1" x14ac:dyDescent="0.2">
      <c r="A200" s="88">
        <v>190</v>
      </c>
      <c r="B200" s="118" t="s">
        <v>53</v>
      </c>
      <c r="C200" s="117" t="s">
        <v>460</v>
      </c>
      <c r="D200" s="117" t="s">
        <v>568</v>
      </c>
      <c r="E200" s="89" t="s">
        <v>578</v>
      </c>
      <c r="F200" s="91">
        <v>44409</v>
      </c>
      <c r="G200" s="115">
        <v>4300</v>
      </c>
      <c r="H200" s="98" t="s">
        <v>80</v>
      </c>
      <c r="I200" s="127" t="s">
        <v>80</v>
      </c>
      <c r="J200" s="99" t="s">
        <v>80</v>
      </c>
      <c r="K200" s="100" t="s">
        <v>80</v>
      </c>
      <c r="L200" s="101" t="s">
        <v>80</v>
      </c>
    </row>
    <row r="201" spans="1:12" ht="55.5" customHeight="1" x14ac:dyDescent="0.2">
      <c r="A201" s="88">
        <v>191</v>
      </c>
      <c r="B201" s="118" t="s">
        <v>53</v>
      </c>
      <c r="C201" s="117" t="s">
        <v>461</v>
      </c>
      <c r="D201" s="117" t="s">
        <v>542</v>
      </c>
      <c r="E201" s="89" t="s">
        <v>578</v>
      </c>
      <c r="F201" s="91">
        <v>44409</v>
      </c>
      <c r="G201" s="115">
        <v>70500</v>
      </c>
      <c r="H201" s="98" t="s">
        <v>80</v>
      </c>
      <c r="I201" s="127" t="s">
        <v>80</v>
      </c>
      <c r="J201" s="99" t="s">
        <v>80</v>
      </c>
      <c r="K201" s="100" t="s">
        <v>80</v>
      </c>
      <c r="L201" s="101" t="s">
        <v>80</v>
      </c>
    </row>
    <row r="202" spans="1:12" ht="55.5" customHeight="1" x14ac:dyDescent="0.2">
      <c r="A202" s="88">
        <v>192</v>
      </c>
      <c r="B202" s="118" t="s">
        <v>53</v>
      </c>
      <c r="C202" s="117" t="s">
        <v>462</v>
      </c>
      <c r="D202" s="117" t="s">
        <v>550</v>
      </c>
      <c r="E202" s="89" t="s">
        <v>578</v>
      </c>
      <c r="F202" s="91">
        <v>44409</v>
      </c>
      <c r="G202" s="115">
        <v>52900</v>
      </c>
      <c r="H202" s="98" t="s">
        <v>80</v>
      </c>
      <c r="I202" s="127" t="s">
        <v>80</v>
      </c>
      <c r="J202" s="99" t="s">
        <v>80</v>
      </c>
      <c r="K202" s="100" t="s">
        <v>80</v>
      </c>
      <c r="L202" s="101" t="s">
        <v>80</v>
      </c>
    </row>
    <row r="203" spans="1:12" ht="55.5" customHeight="1" x14ac:dyDescent="0.2">
      <c r="A203" s="88">
        <v>193</v>
      </c>
      <c r="B203" s="118" t="s">
        <v>53</v>
      </c>
      <c r="C203" s="117" t="s">
        <v>463</v>
      </c>
      <c r="D203" s="117" t="s">
        <v>544</v>
      </c>
      <c r="E203" s="89" t="s">
        <v>578</v>
      </c>
      <c r="F203" s="91">
        <v>44409</v>
      </c>
      <c r="G203" s="115">
        <v>23900</v>
      </c>
      <c r="H203" s="98" t="s">
        <v>80</v>
      </c>
      <c r="I203" s="127" t="s">
        <v>80</v>
      </c>
      <c r="J203" s="99" t="s">
        <v>80</v>
      </c>
      <c r="K203" s="100" t="s">
        <v>80</v>
      </c>
      <c r="L203" s="101" t="s">
        <v>80</v>
      </c>
    </row>
    <row r="204" spans="1:12" ht="55.5" customHeight="1" x14ac:dyDescent="0.2">
      <c r="A204" s="88">
        <v>194</v>
      </c>
      <c r="B204" s="118" t="s">
        <v>53</v>
      </c>
      <c r="C204" s="117" t="s">
        <v>464</v>
      </c>
      <c r="D204" s="117" t="s">
        <v>551</v>
      </c>
      <c r="E204" s="89" t="s">
        <v>578</v>
      </c>
      <c r="F204" s="91">
        <v>44409</v>
      </c>
      <c r="G204" s="115">
        <v>70500</v>
      </c>
      <c r="H204" s="98" t="s">
        <v>80</v>
      </c>
      <c r="I204" s="127" t="s">
        <v>80</v>
      </c>
      <c r="J204" s="99" t="s">
        <v>80</v>
      </c>
      <c r="K204" s="100" t="s">
        <v>80</v>
      </c>
      <c r="L204" s="101" t="s">
        <v>80</v>
      </c>
    </row>
    <row r="205" spans="1:12" ht="55.5" customHeight="1" x14ac:dyDescent="0.2">
      <c r="A205" s="88">
        <v>195</v>
      </c>
      <c r="B205" s="118" t="s">
        <v>53</v>
      </c>
      <c r="C205" s="117" t="s">
        <v>465</v>
      </c>
      <c r="D205" s="117" t="s">
        <v>552</v>
      </c>
      <c r="E205" s="89" t="s">
        <v>578</v>
      </c>
      <c r="F205" s="91">
        <v>44409</v>
      </c>
      <c r="G205" s="115">
        <v>52900</v>
      </c>
      <c r="H205" s="98" t="s">
        <v>80</v>
      </c>
      <c r="I205" s="127" t="s">
        <v>80</v>
      </c>
      <c r="J205" s="99" t="s">
        <v>80</v>
      </c>
      <c r="K205" s="100" t="s">
        <v>80</v>
      </c>
      <c r="L205" s="101" t="s">
        <v>80</v>
      </c>
    </row>
    <row r="206" spans="1:12" ht="55.5" customHeight="1" x14ac:dyDescent="0.2">
      <c r="A206" s="88">
        <v>196</v>
      </c>
      <c r="B206" s="118" t="s">
        <v>53</v>
      </c>
      <c r="C206" s="117" t="s">
        <v>466</v>
      </c>
      <c r="D206" s="117" t="s">
        <v>553</v>
      </c>
      <c r="E206" s="89" t="s">
        <v>578</v>
      </c>
      <c r="F206" s="91">
        <v>44409</v>
      </c>
      <c r="G206" s="115">
        <v>23900</v>
      </c>
      <c r="H206" s="98" t="s">
        <v>80</v>
      </c>
      <c r="I206" s="127" t="s">
        <v>80</v>
      </c>
      <c r="J206" s="99" t="s">
        <v>80</v>
      </c>
      <c r="K206" s="100" t="s">
        <v>80</v>
      </c>
      <c r="L206" s="101" t="s">
        <v>80</v>
      </c>
    </row>
    <row r="207" spans="1:12" ht="55.5" customHeight="1" x14ac:dyDescent="0.2">
      <c r="A207" s="88">
        <v>197</v>
      </c>
      <c r="B207" s="118" t="s">
        <v>53</v>
      </c>
      <c r="C207" s="117" t="s">
        <v>467</v>
      </c>
      <c r="D207" s="117" t="s">
        <v>564</v>
      </c>
      <c r="E207" s="89" t="s">
        <v>578</v>
      </c>
      <c r="F207" s="91">
        <v>44409</v>
      </c>
      <c r="G207" s="115">
        <v>23900</v>
      </c>
      <c r="H207" s="98" t="s">
        <v>80</v>
      </c>
      <c r="I207" s="127" t="s">
        <v>80</v>
      </c>
      <c r="J207" s="99" t="s">
        <v>80</v>
      </c>
      <c r="K207" s="100" t="s">
        <v>80</v>
      </c>
      <c r="L207" s="101" t="s">
        <v>80</v>
      </c>
    </row>
    <row r="208" spans="1:12" ht="55.5" customHeight="1" x14ac:dyDescent="0.2">
      <c r="A208" s="88">
        <v>198</v>
      </c>
      <c r="B208" s="118" t="s">
        <v>53</v>
      </c>
      <c r="C208" s="117" t="s">
        <v>468</v>
      </c>
      <c r="D208" s="117" t="s">
        <v>572</v>
      </c>
      <c r="E208" s="89" t="s">
        <v>578</v>
      </c>
      <c r="F208" s="91">
        <v>38443</v>
      </c>
      <c r="G208" s="115">
        <v>155300</v>
      </c>
      <c r="H208" s="98" t="s">
        <v>80</v>
      </c>
      <c r="I208" s="127" t="s">
        <v>80</v>
      </c>
      <c r="J208" s="99" t="s">
        <v>80</v>
      </c>
      <c r="K208" s="100" t="s">
        <v>80</v>
      </c>
      <c r="L208" s="101" t="s">
        <v>80</v>
      </c>
    </row>
    <row r="209" spans="1:12" ht="55.5" customHeight="1" x14ac:dyDescent="0.2">
      <c r="A209" s="88">
        <v>199</v>
      </c>
      <c r="B209" s="118" t="s">
        <v>53</v>
      </c>
      <c r="C209" s="117" t="s">
        <v>469</v>
      </c>
      <c r="D209" s="117" t="s">
        <v>573</v>
      </c>
      <c r="E209" s="89" t="s">
        <v>578</v>
      </c>
      <c r="F209" s="91">
        <v>38443</v>
      </c>
      <c r="G209" s="115">
        <v>130900</v>
      </c>
      <c r="H209" s="98" t="s">
        <v>80</v>
      </c>
      <c r="I209" s="127" t="s">
        <v>80</v>
      </c>
      <c r="J209" s="99" t="s">
        <v>80</v>
      </c>
      <c r="K209" s="100" t="s">
        <v>80</v>
      </c>
      <c r="L209" s="101" t="s">
        <v>80</v>
      </c>
    </row>
    <row r="210" spans="1:12" ht="55.5" customHeight="1" x14ac:dyDescent="0.2">
      <c r="A210" s="88">
        <v>200</v>
      </c>
      <c r="B210" s="118" t="s">
        <v>53</v>
      </c>
      <c r="C210" s="117" t="s">
        <v>470</v>
      </c>
      <c r="D210" s="117" t="s">
        <v>574</v>
      </c>
      <c r="E210" s="89" t="s">
        <v>578</v>
      </c>
      <c r="F210" s="91">
        <v>38443</v>
      </c>
      <c r="G210" s="115">
        <v>98200</v>
      </c>
      <c r="H210" s="98" t="s">
        <v>80</v>
      </c>
      <c r="I210" s="127" t="s">
        <v>80</v>
      </c>
      <c r="J210" s="99" t="s">
        <v>80</v>
      </c>
      <c r="K210" s="100" t="s">
        <v>80</v>
      </c>
      <c r="L210" s="101" t="s">
        <v>80</v>
      </c>
    </row>
    <row r="211" spans="1:12" ht="55.5" customHeight="1" x14ac:dyDescent="0.2">
      <c r="A211" s="88">
        <v>201</v>
      </c>
      <c r="B211" s="118" t="s">
        <v>53</v>
      </c>
      <c r="C211" s="117" t="s">
        <v>471</v>
      </c>
      <c r="D211" s="117" t="s">
        <v>575</v>
      </c>
      <c r="E211" s="89" t="s">
        <v>578</v>
      </c>
      <c r="F211" s="91">
        <v>41968</v>
      </c>
      <c r="G211" s="115">
        <v>130900</v>
      </c>
      <c r="H211" s="98" t="s">
        <v>80</v>
      </c>
      <c r="I211" s="127" t="s">
        <v>80</v>
      </c>
      <c r="J211" s="99" t="s">
        <v>80</v>
      </c>
      <c r="K211" s="100" t="s">
        <v>80</v>
      </c>
      <c r="L211" s="101" t="s">
        <v>80</v>
      </c>
    </row>
    <row r="212" spans="1:12" ht="55.5" customHeight="1" x14ac:dyDescent="0.2">
      <c r="A212" s="88">
        <v>202</v>
      </c>
      <c r="B212" s="118" t="s">
        <v>53</v>
      </c>
      <c r="C212" s="117" t="s">
        <v>472</v>
      </c>
      <c r="D212" s="117" t="s">
        <v>572</v>
      </c>
      <c r="E212" s="89" t="s">
        <v>578</v>
      </c>
      <c r="F212" s="91">
        <v>38443</v>
      </c>
      <c r="G212" s="115">
        <v>125900</v>
      </c>
      <c r="H212" s="98" t="s">
        <v>80</v>
      </c>
      <c r="I212" s="127" t="s">
        <v>80</v>
      </c>
      <c r="J212" s="99" t="s">
        <v>80</v>
      </c>
      <c r="K212" s="100" t="s">
        <v>80</v>
      </c>
      <c r="L212" s="101" t="s">
        <v>80</v>
      </c>
    </row>
    <row r="213" spans="1:12" ht="55.5" customHeight="1" x14ac:dyDescent="0.2">
      <c r="A213" s="88">
        <v>203</v>
      </c>
      <c r="B213" s="118" t="s">
        <v>53</v>
      </c>
      <c r="C213" s="117" t="s">
        <v>473</v>
      </c>
      <c r="D213" s="117" t="s">
        <v>573</v>
      </c>
      <c r="E213" s="89" t="s">
        <v>578</v>
      </c>
      <c r="F213" s="91">
        <v>38443</v>
      </c>
      <c r="G213" s="115">
        <v>104200</v>
      </c>
      <c r="H213" s="98" t="s">
        <v>80</v>
      </c>
      <c r="I213" s="127" t="s">
        <v>80</v>
      </c>
      <c r="J213" s="99" t="s">
        <v>80</v>
      </c>
      <c r="K213" s="100" t="s">
        <v>80</v>
      </c>
      <c r="L213" s="101" t="s">
        <v>80</v>
      </c>
    </row>
    <row r="214" spans="1:12" ht="55.5" customHeight="1" x14ac:dyDescent="0.2">
      <c r="A214" s="88">
        <v>204</v>
      </c>
      <c r="B214" s="118" t="s">
        <v>53</v>
      </c>
      <c r="C214" s="117" t="s">
        <v>474</v>
      </c>
      <c r="D214" s="117" t="s">
        <v>574</v>
      </c>
      <c r="E214" s="89" t="s">
        <v>578</v>
      </c>
      <c r="F214" s="91">
        <v>38443</v>
      </c>
      <c r="G214" s="115">
        <v>79100</v>
      </c>
      <c r="H214" s="98" t="s">
        <v>80</v>
      </c>
      <c r="I214" s="127" t="s">
        <v>80</v>
      </c>
      <c r="J214" s="99" t="s">
        <v>80</v>
      </c>
      <c r="K214" s="100" t="s">
        <v>80</v>
      </c>
      <c r="L214" s="101" t="s">
        <v>80</v>
      </c>
    </row>
    <row r="215" spans="1:12" ht="55.5" customHeight="1" x14ac:dyDescent="0.2">
      <c r="A215" s="88">
        <v>205</v>
      </c>
      <c r="B215" s="118" t="s">
        <v>53</v>
      </c>
      <c r="C215" s="117" t="s">
        <v>475</v>
      </c>
      <c r="D215" s="117" t="s">
        <v>575</v>
      </c>
      <c r="E215" s="89" t="s">
        <v>578</v>
      </c>
      <c r="F215" s="91">
        <v>41968</v>
      </c>
      <c r="G215" s="115">
        <v>104200</v>
      </c>
      <c r="H215" s="98" t="s">
        <v>80</v>
      </c>
      <c r="I215" s="127" t="s">
        <v>80</v>
      </c>
      <c r="J215" s="99" t="s">
        <v>80</v>
      </c>
      <c r="K215" s="100" t="s">
        <v>80</v>
      </c>
      <c r="L215" s="101" t="s">
        <v>80</v>
      </c>
    </row>
    <row r="216" spans="1:12" ht="55.5" customHeight="1" x14ac:dyDescent="0.2">
      <c r="A216" s="88">
        <v>206</v>
      </c>
      <c r="B216" s="118" t="s">
        <v>53</v>
      </c>
      <c r="C216" s="117" t="s">
        <v>476</v>
      </c>
      <c r="D216" s="117" t="s">
        <v>576</v>
      </c>
      <c r="E216" s="89" t="s">
        <v>578</v>
      </c>
      <c r="F216" s="91">
        <v>41968</v>
      </c>
      <c r="G216" s="115">
        <v>37600</v>
      </c>
      <c r="H216" s="98" t="s">
        <v>80</v>
      </c>
      <c r="I216" s="127" t="s">
        <v>80</v>
      </c>
      <c r="J216" s="99" t="s">
        <v>80</v>
      </c>
      <c r="K216" s="100" t="s">
        <v>80</v>
      </c>
      <c r="L216" s="101" t="s">
        <v>80</v>
      </c>
    </row>
    <row r="217" spans="1:12" ht="55.5" customHeight="1" x14ac:dyDescent="0.2">
      <c r="A217" s="88">
        <v>207</v>
      </c>
      <c r="B217" s="118" t="s">
        <v>53</v>
      </c>
      <c r="C217" s="117" t="s">
        <v>476</v>
      </c>
      <c r="D217" s="117" t="s">
        <v>577</v>
      </c>
      <c r="E217" s="89" t="s">
        <v>578</v>
      </c>
      <c r="F217" s="91">
        <v>41968</v>
      </c>
      <c r="G217" s="115">
        <v>37600</v>
      </c>
      <c r="H217" s="98" t="s">
        <v>80</v>
      </c>
      <c r="I217" s="127" t="s">
        <v>80</v>
      </c>
      <c r="J217" s="99" t="s">
        <v>80</v>
      </c>
      <c r="K217" s="100" t="s">
        <v>80</v>
      </c>
      <c r="L217" s="101" t="s">
        <v>80</v>
      </c>
    </row>
    <row r="218" spans="1:12" ht="55.5" customHeight="1" x14ac:dyDescent="0.2">
      <c r="A218" s="88">
        <v>208</v>
      </c>
      <c r="B218" s="118" t="s">
        <v>53</v>
      </c>
      <c r="C218" s="117" t="s">
        <v>477</v>
      </c>
      <c r="D218" s="117" t="s">
        <v>576</v>
      </c>
      <c r="E218" s="89" t="s">
        <v>578</v>
      </c>
      <c r="F218" s="91">
        <v>41968</v>
      </c>
      <c r="G218" s="115">
        <v>24800</v>
      </c>
      <c r="H218" s="98" t="s">
        <v>80</v>
      </c>
      <c r="I218" s="127" t="s">
        <v>80</v>
      </c>
      <c r="J218" s="99" t="s">
        <v>80</v>
      </c>
      <c r="K218" s="100" t="s">
        <v>80</v>
      </c>
      <c r="L218" s="101" t="s">
        <v>80</v>
      </c>
    </row>
    <row r="219" spans="1:12" ht="55.5" customHeight="1" x14ac:dyDescent="0.2">
      <c r="A219" s="88">
        <v>209</v>
      </c>
      <c r="B219" s="118" t="s">
        <v>53</v>
      </c>
      <c r="C219" s="117" t="s">
        <v>477</v>
      </c>
      <c r="D219" s="117" t="s">
        <v>577</v>
      </c>
      <c r="E219" s="89" t="s">
        <v>578</v>
      </c>
      <c r="F219" s="91">
        <v>41968</v>
      </c>
      <c r="G219" s="115">
        <v>24800</v>
      </c>
      <c r="H219" s="98" t="s">
        <v>80</v>
      </c>
      <c r="I219" s="127" t="s">
        <v>80</v>
      </c>
      <c r="J219" s="99" t="s">
        <v>80</v>
      </c>
      <c r="K219" s="100" t="s">
        <v>80</v>
      </c>
      <c r="L219" s="101" t="s">
        <v>80</v>
      </c>
    </row>
    <row r="220" spans="1:12" ht="55.5" customHeight="1" x14ac:dyDescent="0.2">
      <c r="A220" s="88">
        <v>210</v>
      </c>
      <c r="B220" s="118" t="s">
        <v>53</v>
      </c>
      <c r="C220" s="117" t="s">
        <v>478</v>
      </c>
      <c r="D220" s="117"/>
      <c r="E220" s="89" t="s">
        <v>578</v>
      </c>
      <c r="F220" s="91">
        <v>41968</v>
      </c>
      <c r="G220" s="115">
        <v>155300</v>
      </c>
      <c r="H220" s="98" t="s">
        <v>80</v>
      </c>
      <c r="I220" s="127" t="s">
        <v>80</v>
      </c>
      <c r="J220" s="99" t="s">
        <v>80</v>
      </c>
      <c r="K220" s="100" t="s">
        <v>80</v>
      </c>
      <c r="L220" s="101" t="s">
        <v>80</v>
      </c>
    </row>
    <row r="221" spans="1:12" ht="55.5" customHeight="1" x14ac:dyDescent="0.2">
      <c r="A221" s="88">
        <v>211</v>
      </c>
      <c r="B221" s="118" t="s">
        <v>53</v>
      </c>
      <c r="C221" s="117" t="s">
        <v>479</v>
      </c>
      <c r="D221" s="117"/>
      <c r="E221" s="89" t="s">
        <v>578</v>
      </c>
      <c r="F221" s="91">
        <v>41968</v>
      </c>
      <c r="G221" s="115">
        <v>125900</v>
      </c>
      <c r="H221" s="98" t="s">
        <v>80</v>
      </c>
      <c r="I221" s="127" t="s">
        <v>80</v>
      </c>
      <c r="J221" s="99" t="s">
        <v>80</v>
      </c>
      <c r="K221" s="100" t="s">
        <v>80</v>
      </c>
      <c r="L221" s="101" t="s">
        <v>80</v>
      </c>
    </row>
    <row r="222" spans="1:12" ht="55.5" customHeight="1" x14ac:dyDescent="0.2">
      <c r="A222" s="88">
        <v>212</v>
      </c>
      <c r="B222" s="118" t="s">
        <v>53</v>
      </c>
      <c r="C222" s="117" t="s">
        <v>480</v>
      </c>
      <c r="D222" s="117"/>
      <c r="E222" s="89" t="s">
        <v>578</v>
      </c>
      <c r="F222" s="91">
        <v>41365</v>
      </c>
      <c r="G222" s="115">
        <v>70700</v>
      </c>
      <c r="H222" s="98" t="s">
        <v>80</v>
      </c>
      <c r="I222" s="127" t="s">
        <v>80</v>
      </c>
      <c r="J222" s="99" t="s">
        <v>80</v>
      </c>
      <c r="K222" s="100" t="s">
        <v>80</v>
      </c>
      <c r="L222" s="101" t="s">
        <v>80</v>
      </c>
    </row>
    <row r="223" spans="1:12" ht="55.5" customHeight="1" x14ac:dyDescent="0.2">
      <c r="A223" s="88">
        <v>213</v>
      </c>
      <c r="B223" s="118" t="s">
        <v>53</v>
      </c>
      <c r="C223" s="117" t="s">
        <v>481</v>
      </c>
      <c r="D223" s="117"/>
      <c r="E223" s="89" t="s">
        <v>578</v>
      </c>
      <c r="F223" s="91">
        <v>41365</v>
      </c>
      <c r="G223" s="115">
        <v>48500</v>
      </c>
      <c r="H223" s="98" t="s">
        <v>80</v>
      </c>
      <c r="I223" s="127" t="s">
        <v>80</v>
      </c>
      <c r="J223" s="99" t="s">
        <v>80</v>
      </c>
      <c r="K223" s="100" t="s">
        <v>80</v>
      </c>
      <c r="L223" s="101" t="s">
        <v>80</v>
      </c>
    </row>
    <row r="224" spans="1:12" ht="55.5" customHeight="1" x14ac:dyDescent="0.2">
      <c r="A224" s="88">
        <v>214</v>
      </c>
      <c r="B224" s="118" t="s">
        <v>53</v>
      </c>
      <c r="C224" s="117" t="s">
        <v>482</v>
      </c>
      <c r="D224" s="117"/>
      <c r="E224" s="89" t="s">
        <v>578</v>
      </c>
      <c r="F224" s="91">
        <v>41365</v>
      </c>
      <c r="G224" s="115">
        <v>17800</v>
      </c>
      <c r="H224" s="98" t="s">
        <v>80</v>
      </c>
      <c r="I224" s="127" t="s">
        <v>80</v>
      </c>
      <c r="J224" s="99" t="s">
        <v>80</v>
      </c>
      <c r="K224" s="100" t="s">
        <v>80</v>
      </c>
      <c r="L224" s="101" t="s">
        <v>80</v>
      </c>
    </row>
    <row r="225" spans="1:12" ht="55.5" customHeight="1" x14ac:dyDescent="0.2">
      <c r="A225" s="88">
        <v>215</v>
      </c>
      <c r="B225" s="118" t="s">
        <v>53</v>
      </c>
      <c r="C225" s="117" t="s">
        <v>483</v>
      </c>
      <c r="D225" s="117" t="s">
        <v>542</v>
      </c>
      <c r="E225" s="89" t="s">
        <v>578</v>
      </c>
      <c r="F225" s="91">
        <v>44652</v>
      </c>
      <c r="G225" s="115">
        <v>70500</v>
      </c>
      <c r="H225" s="98" t="s">
        <v>80</v>
      </c>
      <c r="I225" s="127" t="s">
        <v>80</v>
      </c>
      <c r="J225" s="99" t="s">
        <v>80</v>
      </c>
      <c r="K225" s="100" t="s">
        <v>80</v>
      </c>
      <c r="L225" s="101" t="s">
        <v>80</v>
      </c>
    </row>
    <row r="226" spans="1:12" ht="55.5" customHeight="1" x14ac:dyDescent="0.2">
      <c r="A226" s="88">
        <v>216</v>
      </c>
      <c r="B226" s="118" t="s">
        <v>53</v>
      </c>
      <c r="C226" s="117" t="s">
        <v>484</v>
      </c>
      <c r="D226" s="117" t="s">
        <v>550</v>
      </c>
      <c r="E226" s="89" t="s">
        <v>578</v>
      </c>
      <c r="F226" s="91">
        <v>44652</v>
      </c>
      <c r="G226" s="115">
        <v>52900</v>
      </c>
      <c r="H226" s="98" t="s">
        <v>80</v>
      </c>
      <c r="I226" s="127" t="s">
        <v>80</v>
      </c>
      <c r="J226" s="99" t="s">
        <v>80</v>
      </c>
      <c r="K226" s="100" t="s">
        <v>80</v>
      </c>
      <c r="L226" s="101" t="s">
        <v>80</v>
      </c>
    </row>
    <row r="227" spans="1:12" ht="55.5" customHeight="1" x14ac:dyDescent="0.2">
      <c r="A227" s="88">
        <v>217</v>
      </c>
      <c r="B227" s="118" t="s">
        <v>53</v>
      </c>
      <c r="C227" s="117" t="s">
        <v>485</v>
      </c>
      <c r="D227" s="117" t="s">
        <v>544</v>
      </c>
      <c r="E227" s="89" t="s">
        <v>578</v>
      </c>
      <c r="F227" s="91">
        <v>44652</v>
      </c>
      <c r="G227" s="115">
        <v>23900</v>
      </c>
      <c r="H227" s="98" t="s">
        <v>80</v>
      </c>
      <c r="I227" s="127" t="s">
        <v>80</v>
      </c>
      <c r="J227" s="99" t="s">
        <v>80</v>
      </c>
      <c r="K227" s="100" t="s">
        <v>80</v>
      </c>
      <c r="L227" s="101" t="s">
        <v>80</v>
      </c>
    </row>
    <row r="228" spans="1:12" ht="55.5" customHeight="1" x14ac:dyDescent="0.2">
      <c r="A228" s="88">
        <v>218</v>
      </c>
      <c r="B228" s="118" t="s">
        <v>53</v>
      </c>
      <c r="C228" s="117" t="s">
        <v>486</v>
      </c>
      <c r="D228" s="117" t="s">
        <v>551</v>
      </c>
      <c r="E228" s="89" t="s">
        <v>578</v>
      </c>
      <c r="F228" s="91">
        <v>44652</v>
      </c>
      <c r="G228" s="115">
        <v>70500</v>
      </c>
      <c r="H228" s="98" t="s">
        <v>80</v>
      </c>
      <c r="I228" s="127" t="s">
        <v>80</v>
      </c>
      <c r="J228" s="99" t="s">
        <v>80</v>
      </c>
      <c r="K228" s="100" t="s">
        <v>80</v>
      </c>
      <c r="L228" s="101" t="s">
        <v>80</v>
      </c>
    </row>
    <row r="229" spans="1:12" ht="55.5" customHeight="1" x14ac:dyDescent="0.2">
      <c r="A229" s="88">
        <v>219</v>
      </c>
      <c r="B229" s="118" t="s">
        <v>53</v>
      </c>
      <c r="C229" s="117" t="s">
        <v>487</v>
      </c>
      <c r="D229" s="117" t="s">
        <v>552</v>
      </c>
      <c r="E229" s="89" t="s">
        <v>578</v>
      </c>
      <c r="F229" s="91">
        <v>44652</v>
      </c>
      <c r="G229" s="115">
        <v>52900</v>
      </c>
      <c r="H229" s="98" t="s">
        <v>80</v>
      </c>
      <c r="I229" s="127" t="s">
        <v>80</v>
      </c>
      <c r="J229" s="99" t="s">
        <v>80</v>
      </c>
      <c r="K229" s="100" t="s">
        <v>80</v>
      </c>
      <c r="L229" s="101" t="s">
        <v>80</v>
      </c>
    </row>
    <row r="230" spans="1:12" ht="55.5" customHeight="1" x14ac:dyDescent="0.2">
      <c r="A230" s="88">
        <v>220</v>
      </c>
      <c r="B230" s="118" t="s">
        <v>53</v>
      </c>
      <c r="C230" s="117" t="s">
        <v>488</v>
      </c>
      <c r="D230" s="117" t="s">
        <v>553</v>
      </c>
      <c r="E230" s="89" t="s">
        <v>578</v>
      </c>
      <c r="F230" s="91">
        <v>44652</v>
      </c>
      <c r="G230" s="115">
        <v>23900</v>
      </c>
      <c r="H230" s="98" t="s">
        <v>80</v>
      </c>
      <c r="I230" s="127" t="s">
        <v>80</v>
      </c>
      <c r="J230" s="99" t="s">
        <v>80</v>
      </c>
      <c r="K230" s="100" t="s">
        <v>80</v>
      </c>
      <c r="L230" s="101" t="s">
        <v>80</v>
      </c>
    </row>
    <row r="231" spans="1:12" ht="55.5" customHeight="1" x14ac:dyDescent="0.2">
      <c r="A231" s="88">
        <v>221</v>
      </c>
      <c r="B231" s="118" t="s">
        <v>53</v>
      </c>
      <c r="C231" s="117" t="s">
        <v>489</v>
      </c>
      <c r="D231" s="117" t="s">
        <v>564</v>
      </c>
      <c r="E231" s="89" t="s">
        <v>578</v>
      </c>
      <c r="F231" s="91">
        <v>44652</v>
      </c>
      <c r="G231" s="115">
        <v>23900</v>
      </c>
      <c r="H231" s="98" t="s">
        <v>80</v>
      </c>
      <c r="I231" s="127" t="s">
        <v>80</v>
      </c>
      <c r="J231" s="99" t="s">
        <v>80</v>
      </c>
      <c r="K231" s="100" t="s">
        <v>80</v>
      </c>
      <c r="L231" s="101" t="s">
        <v>80</v>
      </c>
    </row>
    <row r="232" spans="1:12" ht="55.5" customHeight="1" x14ac:dyDescent="0.2">
      <c r="A232" s="88">
        <v>222</v>
      </c>
      <c r="B232" s="118" t="s">
        <v>53</v>
      </c>
      <c r="C232" s="117" t="s">
        <v>490</v>
      </c>
      <c r="D232" s="117" t="s">
        <v>542</v>
      </c>
      <c r="E232" s="89" t="s">
        <v>578</v>
      </c>
      <c r="F232" s="91">
        <v>44652</v>
      </c>
      <c r="G232" s="115">
        <v>124600</v>
      </c>
      <c r="H232" s="98" t="s">
        <v>80</v>
      </c>
      <c r="I232" s="127" t="s">
        <v>80</v>
      </c>
      <c r="J232" s="99" t="s">
        <v>80</v>
      </c>
      <c r="K232" s="100" t="s">
        <v>80</v>
      </c>
      <c r="L232" s="101" t="s">
        <v>80</v>
      </c>
    </row>
    <row r="233" spans="1:12" ht="55.5" customHeight="1" x14ac:dyDescent="0.2">
      <c r="A233" s="88">
        <v>223</v>
      </c>
      <c r="B233" s="118" t="s">
        <v>53</v>
      </c>
      <c r="C233" s="117" t="s">
        <v>491</v>
      </c>
      <c r="D233" s="117" t="s">
        <v>565</v>
      </c>
      <c r="E233" s="89" t="s">
        <v>578</v>
      </c>
      <c r="F233" s="91">
        <v>38443</v>
      </c>
      <c r="G233" s="115">
        <v>2000</v>
      </c>
      <c r="H233" s="98" t="s">
        <v>80</v>
      </c>
      <c r="I233" s="127" t="s">
        <v>80</v>
      </c>
      <c r="J233" s="99" t="s">
        <v>80</v>
      </c>
      <c r="K233" s="100" t="s">
        <v>80</v>
      </c>
      <c r="L233" s="101" t="s">
        <v>80</v>
      </c>
    </row>
    <row r="234" spans="1:12" ht="55.5" customHeight="1" x14ac:dyDescent="0.2">
      <c r="A234" s="88">
        <v>224</v>
      </c>
      <c r="B234" s="118" t="s">
        <v>53</v>
      </c>
      <c r="C234" s="117" t="s">
        <v>492</v>
      </c>
      <c r="D234" s="117" t="s">
        <v>550</v>
      </c>
      <c r="E234" s="89" t="s">
        <v>578</v>
      </c>
      <c r="F234" s="91">
        <v>44652</v>
      </c>
      <c r="G234" s="115">
        <v>95000</v>
      </c>
      <c r="H234" s="98" t="s">
        <v>80</v>
      </c>
      <c r="I234" s="127" t="s">
        <v>80</v>
      </c>
      <c r="J234" s="99" t="s">
        <v>80</v>
      </c>
      <c r="K234" s="100" t="s">
        <v>80</v>
      </c>
      <c r="L234" s="101" t="s">
        <v>80</v>
      </c>
    </row>
    <row r="235" spans="1:12" ht="55.5" customHeight="1" x14ac:dyDescent="0.2">
      <c r="A235" s="88">
        <v>225</v>
      </c>
      <c r="B235" s="118" t="s">
        <v>53</v>
      </c>
      <c r="C235" s="117" t="s">
        <v>493</v>
      </c>
      <c r="D235" s="117" t="s">
        <v>565</v>
      </c>
      <c r="E235" s="89" t="s">
        <v>578</v>
      </c>
      <c r="F235" s="91">
        <v>38443</v>
      </c>
      <c r="G235" s="115">
        <v>1000</v>
      </c>
      <c r="H235" s="98" t="s">
        <v>80</v>
      </c>
      <c r="I235" s="127" t="s">
        <v>80</v>
      </c>
      <c r="J235" s="99" t="s">
        <v>80</v>
      </c>
      <c r="K235" s="100" t="s">
        <v>80</v>
      </c>
      <c r="L235" s="101" t="s">
        <v>80</v>
      </c>
    </row>
    <row r="236" spans="1:12" ht="55.5" customHeight="1" x14ac:dyDescent="0.2">
      <c r="A236" s="88">
        <v>226</v>
      </c>
      <c r="B236" s="118" t="s">
        <v>53</v>
      </c>
      <c r="C236" s="117" t="s">
        <v>494</v>
      </c>
      <c r="D236" s="117" t="s">
        <v>544</v>
      </c>
      <c r="E236" s="89" t="s">
        <v>578</v>
      </c>
      <c r="F236" s="91">
        <v>44652</v>
      </c>
      <c r="G236" s="115">
        <v>53400</v>
      </c>
      <c r="H236" s="98" t="s">
        <v>80</v>
      </c>
      <c r="I236" s="127" t="s">
        <v>80</v>
      </c>
      <c r="J236" s="99" t="s">
        <v>80</v>
      </c>
      <c r="K236" s="100" t="s">
        <v>80</v>
      </c>
      <c r="L236" s="101" t="s">
        <v>80</v>
      </c>
    </row>
    <row r="237" spans="1:12" ht="55.5" customHeight="1" x14ac:dyDescent="0.2">
      <c r="A237" s="88">
        <v>227</v>
      </c>
      <c r="B237" s="118" t="s">
        <v>53</v>
      </c>
      <c r="C237" s="117" t="s">
        <v>495</v>
      </c>
      <c r="D237" s="117" t="s">
        <v>565</v>
      </c>
      <c r="E237" s="89" t="s">
        <v>578</v>
      </c>
      <c r="F237" s="91">
        <v>38443</v>
      </c>
      <c r="G237" s="115">
        <v>500</v>
      </c>
      <c r="H237" s="98" t="s">
        <v>80</v>
      </c>
      <c r="I237" s="127" t="s">
        <v>80</v>
      </c>
      <c r="J237" s="99" t="s">
        <v>80</v>
      </c>
      <c r="K237" s="100" t="s">
        <v>80</v>
      </c>
      <c r="L237" s="101" t="s">
        <v>80</v>
      </c>
    </row>
    <row r="238" spans="1:12" ht="55.5" customHeight="1" x14ac:dyDescent="0.2">
      <c r="A238" s="88">
        <v>228</v>
      </c>
      <c r="B238" s="118" t="s">
        <v>53</v>
      </c>
      <c r="C238" s="117" t="s">
        <v>496</v>
      </c>
      <c r="D238" s="117" t="s">
        <v>551</v>
      </c>
      <c r="E238" s="89" t="s">
        <v>578</v>
      </c>
      <c r="F238" s="91">
        <v>44652</v>
      </c>
      <c r="G238" s="115">
        <v>124600</v>
      </c>
      <c r="H238" s="98" t="s">
        <v>80</v>
      </c>
      <c r="I238" s="127" t="s">
        <v>80</v>
      </c>
      <c r="J238" s="99" t="s">
        <v>80</v>
      </c>
      <c r="K238" s="100" t="s">
        <v>80</v>
      </c>
      <c r="L238" s="101" t="s">
        <v>80</v>
      </c>
    </row>
    <row r="239" spans="1:12" ht="55.5" customHeight="1" x14ac:dyDescent="0.2">
      <c r="A239" s="88">
        <v>229</v>
      </c>
      <c r="B239" s="118" t="s">
        <v>53</v>
      </c>
      <c r="C239" s="117" t="s">
        <v>497</v>
      </c>
      <c r="D239" s="117" t="s">
        <v>565</v>
      </c>
      <c r="E239" s="89" t="s">
        <v>578</v>
      </c>
      <c r="F239" s="91">
        <v>38443</v>
      </c>
      <c r="G239" s="115">
        <v>2000</v>
      </c>
      <c r="H239" s="98" t="s">
        <v>80</v>
      </c>
      <c r="I239" s="127" t="s">
        <v>80</v>
      </c>
      <c r="J239" s="99" t="s">
        <v>80</v>
      </c>
      <c r="K239" s="100" t="s">
        <v>80</v>
      </c>
      <c r="L239" s="101" t="s">
        <v>80</v>
      </c>
    </row>
    <row r="240" spans="1:12" ht="55.5" customHeight="1" x14ac:dyDescent="0.2">
      <c r="A240" s="88">
        <v>230</v>
      </c>
      <c r="B240" s="118" t="s">
        <v>53</v>
      </c>
      <c r="C240" s="117" t="s">
        <v>498</v>
      </c>
      <c r="D240" s="117" t="s">
        <v>552</v>
      </c>
      <c r="E240" s="89" t="s">
        <v>578</v>
      </c>
      <c r="F240" s="91">
        <v>44652</v>
      </c>
      <c r="G240" s="115">
        <v>95000</v>
      </c>
      <c r="H240" s="98" t="s">
        <v>80</v>
      </c>
      <c r="I240" s="127" t="s">
        <v>80</v>
      </c>
      <c r="J240" s="99" t="s">
        <v>80</v>
      </c>
      <c r="K240" s="100" t="s">
        <v>80</v>
      </c>
      <c r="L240" s="101" t="s">
        <v>80</v>
      </c>
    </row>
    <row r="241" spans="1:12" ht="55.5" customHeight="1" x14ac:dyDescent="0.2">
      <c r="A241" s="88">
        <v>231</v>
      </c>
      <c r="B241" s="118" t="s">
        <v>53</v>
      </c>
      <c r="C241" s="117" t="s">
        <v>499</v>
      </c>
      <c r="D241" s="117" t="s">
        <v>565</v>
      </c>
      <c r="E241" s="89" t="s">
        <v>578</v>
      </c>
      <c r="F241" s="91">
        <v>38443</v>
      </c>
      <c r="G241" s="115">
        <v>1000</v>
      </c>
      <c r="H241" s="98" t="s">
        <v>80</v>
      </c>
      <c r="I241" s="127" t="s">
        <v>80</v>
      </c>
      <c r="J241" s="99" t="s">
        <v>80</v>
      </c>
      <c r="K241" s="100" t="s">
        <v>80</v>
      </c>
      <c r="L241" s="101" t="s">
        <v>80</v>
      </c>
    </row>
    <row r="242" spans="1:12" ht="55.5" customHeight="1" x14ac:dyDescent="0.2">
      <c r="A242" s="88">
        <v>232</v>
      </c>
      <c r="B242" s="118" t="s">
        <v>53</v>
      </c>
      <c r="C242" s="117" t="s">
        <v>500</v>
      </c>
      <c r="D242" s="117" t="s">
        <v>553</v>
      </c>
      <c r="E242" s="89" t="s">
        <v>578</v>
      </c>
      <c r="F242" s="91">
        <v>44652</v>
      </c>
      <c r="G242" s="115">
        <v>53400</v>
      </c>
      <c r="H242" s="98" t="s">
        <v>80</v>
      </c>
      <c r="I242" s="127" t="s">
        <v>80</v>
      </c>
      <c r="J242" s="99" t="s">
        <v>80</v>
      </c>
      <c r="K242" s="100" t="s">
        <v>80</v>
      </c>
      <c r="L242" s="101" t="s">
        <v>80</v>
      </c>
    </row>
    <row r="243" spans="1:12" ht="55.5" customHeight="1" x14ac:dyDescent="0.2">
      <c r="A243" s="88">
        <v>233</v>
      </c>
      <c r="B243" s="118" t="s">
        <v>53</v>
      </c>
      <c r="C243" s="117" t="s">
        <v>501</v>
      </c>
      <c r="D243" s="117" t="s">
        <v>565</v>
      </c>
      <c r="E243" s="89" t="s">
        <v>578</v>
      </c>
      <c r="F243" s="91">
        <v>38443</v>
      </c>
      <c r="G243" s="115">
        <v>500</v>
      </c>
      <c r="H243" s="98" t="s">
        <v>80</v>
      </c>
      <c r="I243" s="127" t="s">
        <v>80</v>
      </c>
      <c r="J243" s="99" t="s">
        <v>80</v>
      </c>
      <c r="K243" s="100" t="s">
        <v>80</v>
      </c>
      <c r="L243" s="101" t="s">
        <v>80</v>
      </c>
    </row>
    <row r="244" spans="1:12" ht="55.5" customHeight="1" x14ac:dyDescent="0.2">
      <c r="A244" s="88">
        <v>234</v>
      </c>
      <c r="B244" s="118" t="s">
        <v>53</v>
      </c>
      <c r="C244" s="117" t="s">
        <v>502</v>
      </c>
      <c r="D244" s="117" t="s">
        <v>564</v>
      </c>
      <c r="E244" s="89" t="s">
        <v>578</v>
      </c>
      <c r="F244" s="91">
        <v>44652</v>
      </c>
      <c r="G244" s="115">
        <v>53400</v>
      </c>
      <c r="H244" s="98" t="s">
        <v>80</v>
      </c>
      <c r="I244" s="127" t="s">
        <v>80</v>
      </c>
      <c r="J244" s="99" t="s">
        <v>80</v>
      </c>
      <c r="K244" s="100" t="s">
        <v>80</v>
      </c>
      <c r="L244" s="101" t="s">
        <v>80</v>
      </c>
    </row>
    <row r="245" spans="1:12" ht="55.5" customHeight="1" x14ac:dyDescent="0.2">
      <c r="A245" s="88">
        <v>235</v>
      </c>
      <c r="B245" s="118" t="s">
        <v>53</v>
      </c>
      <c r="C245" s="117" t="s">
        <v>503</v>
      </c>
      <c r="D245" s="117" t="s">
        <v>565</v>
      </c>
      <c r="E245" s="89" t="s">
        <v>578</v>
      </c>
      <c r="F245" s="91">
        <v>38443</v>
      </c>
      <c r="G245" s="115">
        <v>500</v>
      </c>
      <c r="H245" s="98" t="s">
        <v>80</v>
      </c>
      <c r="I245" s="127" t="s">
        <v>80</v>
      </c>
      <c r="J245" s="99" t="s">
        <v>80</v>
      </c>
      <c r="K245" s="100" t="s">
        <v>80</v>
      </c>
      <c r="L245" s="101" t="s">
        <v>80</v>
      </c>
    </row>
    <row r="246" spans="1:12" ht="55.5" customHeight="1" x14ac:dyDescent="0.2">
      <c r="A246" s="88">
        <v>236</v>
      </c>
      <c r="B246" s="118" t="s">
        <v>53</v>
      </c>
      <c r="C246" s="117" t="s">
        <v>504</v>
      </c>
      <c r="D246" s="117"/>
      <c r="E246" s="89" t="s">
        <v>578</v>
      </c>
      <c r="F246" s="91">
        <v>41365</v>
      </c>
      <c r="G246" s="115">
        <v>2100</v>
      </c>
      <c r="H246" s="98" t="s">
        <v>80</v>
      </c>
      <c r="I246" s="127" t="s">
        <v>80</v>
      </c>
      <c r="J246" s="99" t="s">
        <v>80</v>
      </c>
      <c r="K246" s="100" t="s">
        <v>80</v>
      </c>
      <c r="L246" s="101" t="s">
        <v>80</v>
      </c>
    </row>
    <row r="247" spans="1:12" ht="55.5" customHeight="1" x14ac:dyDescent="0.2">
      <c r="A247" s="88">
        <v>237</v>
      </c>
      <c r="B247" s="118" t="s">
        <v>53</v>
      </c>
      <c r="C247" s="117" t="s">
        <v>505</v>
      </c>
      <c r="D247" s="117"/>
      <c r="E247" s="89" t="s">
        <v>578</v>
      </c>
      <c r="F247" s="91">
        <v>38443</v>
      </c>
      <c r="G247" s="115">
        <v>2900</v>
      </c>
      <c r="H247" s="98" t="s">
        <v>80</v>
      </c>
      <c r="I247" s="127" t="s">
        <v>80</v>
      </c>
      <c r="J247" s="99" t="s">
        <v>80</v>
      </c>
      <c r="K247" s="100" t="s">
        <v>80</v>
      </c>
      <c r="L247" s="101" t="s">
        <v>80</v>
      </c>
    </row>
    <row r="248" spans="1:12" ht="55.5" customHeight="1" x14ac:dyDescent="0.2">
      <c r="A248" s="88">
        <v>238</v>
      </c>
      <c r="B248" s="118" t="s">
        <v>53</v>
      </c>
      <c r="C248" s="117" t="s">
        <v>506</v>
      </c>
      <c r="D248" s="117"/>
      <c r="E248" s="89" t="s">
        <v>578</v>
      </c>
      <c r="F248" s="91">
        <v>41365</v>
      </c>
      <c r="G248" s="115">
        <v>2100</v>
      </c>
      <c r="H248" s="98" t="s">
        <v>80</v>
      </c>
      <c r="I248" s="127" t="s">
        <v>80</v>
      </c>
      <c r="J248" s="99" t="s">
        <v>80</v>
      </c>
      <c r="K248" s="100" t="s">
        <v>80</v>
      </c>
      <c r="L248" s="101" t="s">
        <v>80</v>
      </c>
    </row>
    <row r="249" spans="1:12" ht="55.5" customHeight="1" x14ac:dyDescent="0.2">
      <c r="A249" s="88">
        <v>239</v>
      </c>
      <c r="B249" s="118" t="s">
        <v>53</v>
      </c>
      <c r="C249" s="117" t="s">
        <v>507</v>
      </c>
      <c r="D249" s="117"/>
      <c r="E249" s="89" t="s">
        <v>578</v>
      </c>
      <c r="F249" s="91">
        <v>38443</v>
      </c>
      <c r="G249" s="115">
        <v>2900</v>
      </c>
      <c r="H249" s="98" t="s">
        <v>80</v>
      </c>
      <c r="I249" s="127" t="s">
        <v>80</v>
      </c>
      <c r="J249" s="99" t="s">
        <v>80</v>
      </c>
      <c r="K249" s="100" t="s">
        <v>80</v>
      </c>
      <c r="L249" s="101" t="s">
        <v>80</v>
      </c>
    </row>
    <row r="250" spans="1:12" ht="55.5" customHeight="1" x14ac:dyDescent="0.2">
      <c r="A250" s="88">
        <v>240</v>
      </c>
      <c r="B250" s="118" t="s">
        <v>53</v>
      </c>
      <c r="C250" s="117" t="s">
        <v>508</v>
      </c>
      <c r="D250" s="117"/>
      <c r="E250" s="89" t="s">
        <v>578</v>
      </c>
      <c r="F250" s="91">
        <v>44652</v>
      </c>
      <c r="G250" s="115">
        <v>2100</v>
      </c>
      <c r="H250" s="98" t="s">
        <v>80</v>
      </c>
      <c r="I250" s="127" t="s">
        <v>80</v>
      </c>
      <c r="J250" s="99" t="s">
        <v>80</v>
      </c>
      <c r="K250" s="100" t="s">
        <v>80</v>
      </c>
      <c r="L250" s="101" t="s">
        <v>80</v>
      </c>
    </row>
    <row r="251" spans="1:12" ht="55.5" customHeight="1" x14ac:dyDescent="0.2">
      <c r="A251" s="88">
        <v>241</v>
      </c>
      <c r="B251" s="118" t="s">
        <v>53</v>
      </c>
      <c r="C251" s="117" t="s">
        <v>509</v>
      </c>
      <c r="D251" s="117"/>
      <c r="E251" s="89" t="s">
        <v>578</v>
      </c>
      <c r="F251" s="91">
        <v>44652</v>
      </c>
      <c r="G251" s="115">
        <v>2900</v>
      </c>
      <c r="H251" s="98" t="s">
        <v>80</v>
      </c>
      <c r="I251" s="127" t="s">
        <v>80</v>
      </c>
      <c r="J251" s="99" t="s">
        <v>80</v>
      </c>
      <c r="K251" s="100" t="s">
        <v>80</v>
      </c>
      <c r="L251" s="101" t="s">
        <v>80</v>
      </c>
    </row>
    <row r="252" spans="1:12" ht="55.5" customHeight="1" x14ac:dyDescent="0.2">
      <c r="A252" s="88">
        <v>242</v>
      </c>
      <c r="B252" s="118" t="s">
        <v>53</v>
      </c>
      <c r="C252" s="117" t="s">
        <v>510</v>
      </c>
      <c r="D252" s="117"/>
      <c r="E252" s="89" t="s">
        <v>578</v>
      </c>
      <c r="F252" s="91">
        <v>44652</v>
      </c>
      <c r="G252" s="115">
        <v>2100</v>
      </c>
      <c r="H252" s="98" t="s">
        <v>80</v>
      </c>
      <c r="I252" s="127" t="s">
        <v>80</v>
      </c>
      <c r="J252" s="99" t="s">
        <v>80</v>
      </c>
      <c r="K252" s="100" t="s">
        <v>80</v>
      </c>
      <c r="L252" s="101" t="s">
        <v>80</v>
      </c>
    </row>
    <row r="253" spans="1:12" ht="55.5" customHeight="1" x14ac:dyDescent="0.2">
      <c r="A253" s="88">
        <v>243</v>
      </c>
      <c r="B253" s="118" t="s">
        <v>53</v>
      </c>
      <c r="C253" s="117" t="s">
        <v>511</v>
      </c>
      <c r="D253" s="117"/>
      <c r="E253" s="89" t="s">
        <v>578</v>
      </c>
      <c r="F253" s="91">
        <v>44652</v>
      </c>
      <c r="G253" s="115">
        <v>2900</v>
      </c>
      <c r="H253" s="98" t="s">
        <v>80</v>
      </c>
      <c r="I253" s="127" t="s">
        <v>80</v>
      </c>
      <c r="J253" s="99" t="s">
        <v>80</v>
      </c>
      <c r="K253" s="100" t="s">
        <v>80</v>
      </c>
      <c r="L253" s="101" t="s">
        <v>80</v>
      </c>
    </row>
    <row r="254" spans="1:12" ht="55.5" customHeight="1" x14ac:dyDescent="0.2">
      <c r="A254" s="88">
        <v>244</v>
      </c>
      <c r="B254" s="118" t="s">
        <v>53</v>
      </c>
      <c r="C254" s="117" t="s">
        <v>512</v>
      </c>
      <c r="D254" s="117"/>
      <c r="E254" s="89" t="s">
        <v>578</v>
      </c>
      <c r="F254" s="91">
        <v>41968</v>
      </c>
      <c r="G254" s="115">
        <v>2100</v>
      </c>
      <c r="H254" s="98" t="s">
        <v>80</v>
      </c>
      <c r="I254" s="127" t="s">
        <v>80</v>
      </c>
      <c r="J254" s="99" t="s">
        <v>80</v>
      </c>
      <c r="K254" s="100" t="s">
        <v>80</v>
      </c>
      <c r="L254" s="101" t="s">
        <v>80</v>
      </c>
    </row>
    <row r="255" spans="1:12" ht="55.5" customHeight="1" x14ac:dyDescent="0.2">
      <c r="A255" s="88">
        <v>245</v>
      </c>
      <c r="B255" s="118" t="s">
        <v>53</v>
      </c>
      <c r="C255" s="117" t="s">
        <v>513</v>
      </c>
      <c r="D255" s="117"/>
      <c r="E255" s="89" t="s">
        <v>578</v>
      </c>
      <c r="F255" s="91">
        <v>41968</v>
      </c>
      <c r="G255" s="115">
        <v>2900</v>
      </c>
      <c r="H255" s="98" t="s">
        <v>80</v>
      </c>
      <c r="I255" s="127" t="s">
        <v>80</v>
      </c>
      <c r="J255" s="99" t="s">
        <v>80</v>
      </c>
      <c r="K255" s="100" t="s">
        <v>80</v>
      </c>
      <c r="L255" s="101" t="s">
        <v>80</v>
      </c>
    </row>
    <row r="256" spans="1:12" ht="55.5" customHeight="1" x14ac:dyDescent="0.2">
      <c r="A256" s="88">
        <v>246</v>
      </c>
      <c r="B256" s="118" t="s">
        <v>53</v>
      </c>
      <c r="C256" s="117" t="s">
        <v>514</v>
      </c>
      <c r="D256" s="117"/>
      <c r="E256" s="89" t="s">
        <v>578</v>
      </c>
      <c r="F256" s="91">
        <v>41968</v>
      </c>
      <c r="G256" s="115">
        <v>2100</v>
      </c>
      <c r="H256" s="98" t="s">
        <v>80</v>
      </c>
      <c r="I256" s="127" t="s">
        <v>80</v>
      </c>
      <c r="J256" s="99" t="s">
        <v>80</v>
      </c>
      <c r="K256" s="100" t="s">
        <v>80</v>
      </c>
      <c r="L256" s="101" t="s">
        <v>80</v>
      </c>
    </row>
    <row r="257" spans="1:12" ht="55.5" customHeight="1" x14ac:dyDescent="0.2">
      <c r="A257" s="88">
        <v>247</v>
      </c>
      <c r="B257" s="118" t="s">
        <v>53</v>
      </c>
      <c r="C257" s="117" t="s">
        <v>515</v>
      </c>
      <c r="D257" s="117"/>
      <c r="E257" s="89" t="s">
        <v>578</v>
      </c>
      <c r="F257" s="91">
        <v>41968</v>
      </c>
      <c r="G257" s="115">
        <v>2900</v>
      </c>
      <c r="H257" s="98" t="s">
        <v>80</v>
      </c>
      <c r="I257" s="127" t="s">
        <v>80</v>
      </c>
      <c r="J257" s="99" t="s">
        <v>80</v>
      </c>
      <c r="K257" s="100" t="s">
        <v>80</v>
      </c>
      <c r="L257" s="101" t="s">
        <v>80</v>
      </c>
    </row>
    <row r="258" spans="1:12" ht="55.5" customHeight="1" x14ac:dyDescent="0.2">
      <c r="A258" s="88">
        <v>248</v>
      </c>
      <c r="B258" s="118" t="s">
        <v>53</v>
      </c>
      <c r="C258" s="117" t="s">
        <v>516</v>
      </c>
      <c r="D258" s="117"/>
      <c r="E258" s="89" t="s">
        <v>578</v>
      </c>
      <c r="F258" s="91">
        <v>41968</v>
      </c>
      <c r="G258" s="115">
        <v>2100</v>
      </c>
      <c r="H258" s="98" t="s">
        <v>80</v>
      </c>
      <c r="I258" s="127" t="s">
        <v>80</v>
      </c>
      <c r="J258" s="99" t="s">
        <v>80</v>
      </c>
      <c r="K258" s="100" t="s">
        <v>80</v>
      </c>
      <c r="L258" s="101" t="s">
        <v>80</v>
      </c>
    </row>
    <row r="259" spans="1:12" ht="55.5" customHeight="1" x14ac:dyDescent="0.2">
      <c r="A259" s="88">
        <v>249</v>
      </c>
      <c r="B259" s="118" t="s">
        <v>53</v>
      </c>
      <c r="C259" s="117" t="s">
        <v>517</v>
      </c>
      <c r="D259" s="117"/>
      <c r="E259" s="89" t="s">
        <v>578</v>
      </c>
      <c r="F259" s="91">
        <v>41968</v>
      </c>
      <c r="G259" s="115">
        <v>2900</v>
      </c>
      <c r="H259" s="98" t="s">
        <v>80</v>
      </c>
      <c r="I259" s="127" t="s">
        <v>80</v>
      </c>
      <c r="J259" s="99" t="s">
        <v>80</v>
      </c>
      <c r="K259" s="100" t="s">
        <v>80</v>
      </c>
      <c r="L259" s="101" t="s">
        <v>80</v>
      </c>
    </row>
    <row r="260" spans="1:12" ht="33" customHeight="1" x14ac:dyDescent="0.2">
      <c r="A260" s="88">
        <v>250</v>
      </c>
      <c r="B260" s="118" t="s">
        <v>617</v>
      </c>
      <c r="C260" s="117" t="s">
        <v>618</v>
      </c>
      <c r="D260" s="117"/>
      <c r="E260" s="89" t="s">
        <v>616</v>
      </c>
      <c r="F260" s="91">
        <v>36982</v>
      </c>
      <c r="G260" s="115">
        <v>21500</v>
      </c>
      <c r="H260" s="98" t="s">
        <v>80</v>
      </c>
      <c r="I260" s="127" t="s">
        <v>80</v>
      </c>
      <c r="J260" s="99" t="s">
        <v>80</v>
      </c>
      <c r="K260" s="100" t="s">
        <v>80</v>
      </c>
      <c r="L260" s="101" t="s">
        <v>80</v>
      </c>
    </row>
    <row r="261" spans="1:12" ht="33" customHeight="1" x14ac:dyDescent="0.2">
      <c r="A261" s="88">
        <v>251</v>
      </c>
      <c r="B261" s="118" t="s">
        <v>617</v>
      </c>
      <c r="C261" s="117" t="s">
        <v>619</v>
      </c>
      <c r="D261" s="117"/>
      <c r="E261" s="89" t="s">
        <v>616</v>
      </c>
      <c r="F261" s="91">
        <v>36982</v>
      </c>
      <c r="G261" s="115">
        <v>7600</v>
      </c>
      <c r="H261" s="98" t="s">
        <v>80</v>
      </c>
      <c r="I261" s="127" t="s">
        <v>80</v>
      </c>
      <c r="J261" s="99" t="s">
        <v>80</v>
      </c>
      <c r="K261" s="100" t="s">
        <v>80</v>
      </c>
      <c r="L261" s="101" t="s">
        <v>80</v>
      </c>
    </row>
    <row r="262" spans="1:12" ht="33" customHeight="1" x14ac:dyDescent="0.2">
      <c r="A262" s="88">
        <v>252</v>
      </c>
      <c r="B262" s="118" t="s">
        <v>617</v>
      </c>
      <c r="C262" s="117" t="s">
        <v>620</v>
      </c>
      <c r="D262" s="117"/>
      <c r="E262" s="89" t="s">
        <v>616</v>
      </c>
      <c r="F262" s="91">
        <v>36982</v>
      </c>
      <c r="G262" s="115">
        <v>15000</v>
      </c>
      <c r="H262" s="98" t="s">
        <v>80</v>
      </c>
      <c r="I262" s="127" t="s">
        <v>80</v>
      </c>
      <c r="J262" s="99" t="s">
        <v>80</v>
      </c>
      <c r="K262" s="100" t="s">
        <v>80</v>
      </c>
      <c r="L262" s="101" t="s">
        <v>80</v>
      </c>
    </row>
    <row r="263" spans="1:12" ht="33" customHeight="1" x14ac:dyDescent="0.2">
      <c r="A263" s="88">
        <v>253</v>
      </c>
      <c r="B263" s="118" t="s">
        <v>621</v>
      </c>
      <c r="C263" s="117" t="s">
        <v>622</v>
      </c>
      <c r="D263" s="117"/>
      <c r="E263" s="89" t="s">
        <v>616</v>
      </c>
      <c r="F263" s="91">
        <v>35582</v>
      </c>
      <c r="G263" s="115">
        <v>22000</v>
      </c>
      <c r="H263" s="98" t="s">
        <v>80</v>
      </c>
      <c r="I263" s="127" t="s">
        <v>80</v>
      </c>
      <c r="J263" s="99" t="s">
        <v>80</v>
      </c>
      <c r="K263" s="100" t="s">
        <v>80</v>
      </c>
      <c r="L263" s="101" t="s">
        <v>80</v>
      </c>
    </row>
    <row r="264" spans="1:12" ht="33" customHeight="1" x14ac:dyDescent="0.2">
      <c r="A264" s="88">
        <v>254</v>
      </c>
      <c r="B264" s="118" t="s">
        <v>621</v>
      </c>
      <c r="C264" s="117" t="s">
        <v>623</v>
      </c>
      <c r="D264" s="117"/>
      <c r="E264" s="89" t="s">
        <v>616</v>
      </c>
      <c r="F264" s="91">
        <v>34425</v>
      </c>
      <c r="G264" s="115">
        <v>10000</v>
      </c>
      <c r="H264" s="98" t="s">
        <v>80</v>
      </c>
      <c r="I264" s="127" t="s">
        <v>80</v>
      </c>
      <c r="J264" s="99" t="s">
        <v>80</v>
      </c>
      <c r="K264" s="100" t="s">
        <v>80</v>
      </c>
      <c r="L264" s="101" t="s">
        <v>80</v>
      </c>
    </row>
    <row r="265" spans="1:12" ht="33" customHeight="1" x14ac:dyDescent="0.2">
      <c r="A265" s="88">
        <v>255</v>
      </c>
      <c r="B265" s="118" t="s">
        <v>621</v>
      </c>
      <c r="C265" s="117" t="s">
        <v>624</v>
      </c>
      <c r="D265" s="117"/>
      <c r="E265" s="89" t="s">
        <v>616</v>
      </c>
      <c r="F265" s="91">
        <v>31503</v>
      </c>
      <c r="G265" s="115">
        <v>600</v>
      </c>
      <c r="H265" s="98" t="s">
        <v>80</v>
      </c>
      <c r="I265" s="127" t="s">
        <v>80</v>
      </c>
      <c r="J265" s="99" t="s">
        <v>80</v>
      </c>
      <c r="K265" s="100" t="s">
        <v>80</v>
      </c>
      <c r="L265" s="101" t="s">
        <v>80</v>
      </c>
    </row>
    <row r="266" spans="1:12" ht="33" customHeight="1" x14ac:dyDescent="0.2">
      <c r="A266" s="88">
        <v>256</v>
      </c>
      <c r="B266" s="118" t="s">
        <v>621</v>
      </c>
      <c r="C266" s="117" t="s">
        <v>625</v>
      </c>
      <c r="D266" s="117"/>
      <c r="E266" s="89" t="s">
        <v>616</v>
      </c>
      <c r="F266" s="91">
        <v>31503</v>
      </c>
      <c r="G266" s="115">
        <v>300</v>
      </c>
      <c r="H266" s="98" t="s">
        <v>80</v>
      </c>
      <c r="I266" s="127" t="s">
        <v>80</v>
      </c>
      <c r="J266" s="99" t="s">
        <v>80</v>
      </c>
      <c r="K266" s="100" t="s">
        <v>80</v>
      </c>
      <c r="L266" s="101" t="s">
        <v>80</v>
      </c>
    </row>
    <row r="267" spans="1:12" ht="33" customHeight="1" x14ac:dyDescent="0.2">
      <c r="A267" s="88">
        <v>257</v>
      </c>
      <c r="B267" s="118" t="s">
        <v>621</v>
      </c>
      <c r="C267" s="117" t="s">
        <v>626</v>
      </c>
      <c r="D267" s="117"/>
      <c r="E267" s="89" t="s">
        <v>616</v>
      </c>
      <c r="F267" s="91">
        <v>31503</v>
      </c>
      <c r="G267" s="115">
        <v>250</v>
      </c>
      <c r="H267" s="98" t="s">
        <v>80</v>
      </c>
      <c r="I267" s="127" t="s">
        <v>80</v>
      </c>
      <c r="J267" s="99" t="s">
        <v>80</v>
      </c>
      <c r="K267" s="100" t="s">
        <v>80</v>
      </c>
      <c r="L267" s="101" t="s">
        <v>80</v>
      </c>
    </row>
    <row r="268" spans="1:12" ht="33" customHeight="1" x14ac:dyDescent="0.2">
      <c r="A268" s="88">
        <v>258</v>
      </c>
      <c r="B268" s="118" t="s">
        <v>621</v>
      </c>
      <c r="C268" s="117" t="s">
        <v>627</v>
      </c>
      <c r="D268" s="117"/>
      <c r="E268" s="89" t="s">
        <v>616</v>
      </c>
      <c r="F268" s="91">
        <v>31503</v>
      </c>
      <c r="G268" s="115">
        <v>200</v>
      </c>
      <c r="H268" s="98" t="s">
        <v>80</v>
      </c>
      <c r="I268" s="127" t="s">
        <v>80</v>
      </c>
      <c r="J268" s="99" t="s">
        <v>80</v>
      </c>
      <c r="K268" s="100" t="s">
        <v>80</v>
      </c>
      <c r="L268" s="101" t="s">
        <v>80</v>
      </c>
    </row>
    <row r="269" spans="1:12" ht="33" customHeight="1" x14ac:dyDescent="0.2">
      <c r="A269" s="88">
        <v>259</v>
      </c>
      <c r="B269" s="118" t="s">
        <v>628</v>
      </c>
      <c r="C269" s="117" t="s">
        <v>629</v>
      </c>
      <c r="D269" s="117"/>
      <c r="E269" s="89" t="s">
        <v>616</v>
      </c>
      <c r="F269" s="91">
        <v>34790</v>
      </c>
      <c r="G269" s="115">
        <v>16000</v>
      </c>
      <c r="H269" s="98" t="s">
        <v>80</v>
      </c>
      <c r="I269" s="127" t="s">
        <v>80</v>
      </c>
      <c r="J269" s="99" t="s">
        <v>80</v>
      </c>
      <c r="K269" s="100" t="s">
        <v>80</v>
      </c>
      <c r="L269" s="101" t="s">
        <v>80</v>
      </c>
    </row>
    <row r="270" spans="1:12" ht="33" customHeight="1" x14ac:dyDescent="0.2">
      <c r="A270" s="88">
        <v>260</v>
      </c>
      <c r="B270" s="118" t="s">
        <v>628</v>
      </c>
      <c r="C270" s="117" t="s">
        <v>630</v>
      </c>
      <c r="D270" s="117"/>
      <c r="E270" s="89" t="s">
        <v>616</v>
      </c>
      <c r="F270" s="91">
        <v>37622</v>
      </c>
      <c r="G270" s="115">
        <v>5600</v>
      </c>
      <c r="H270" s="98" t="s">
        <v>80</v>
      </c>
      <c r="I270" s="127" t="s">
        <v>80</v>
      </c>
      <c r="J270" s="99" t="s">
        <v>80</v>
      </c>
      <c r="K270" s="100" t="s">
        <v>80</v>
      </c>
      <c r="L270" s="101" t="s">
        <v>80</v>
      </c>
    </row>
    <row r="271" spans="1:12" ht="33" customHeight="1" x14ac:dyDescent="0.2">
      <c r="A271" s="88">
        <v>261</v>
      </c>
      <c r="B271" s="118" t="s">
        <v>628</v>
      </c>
      <c r="C271" s="117" t="s">
        <v>631</v>
      </c>
      <c r="D271" s="117"/>
      <c r="E271" s="89" t="s">
        <v>616</v>
      </c>
      <c r="F271" s="91">
        <v>37622</v>
      </c>
      <c r="G271" s="115">
        <v>7000</v>
      </c>
      <c r="H271" s="98" t="s">
        <v>80</v>
      </c>
      <c r="I271" s="127" t="s">
        <v>80</v>
      </c>
      <c r="J271" s="99" t="s">
        <v>80</v>
      </c>
      <c r="K271" s="100" t="s">
        <v>80</v>
      </c>
      <c r="L271" s="101" t="s">
        <v>80</v>
      </c>
    </row>
    <row r="272" spans="1:12" ht="33" customHeight="1" x14ac:dyDescent="0.2">
      <c r="A272" s="88">
        <v>262</v>
      </c>
      <c r="B272" s="118" t="s">
        <v>628</v>
      </c>
      <c r="C272" s="117" t="s">
        <v>632</v>
      </c>
      <c r="D272" s="117"/>
      <c r="E272" s="89" t="s">
        <v>616</v>
      </c>
      <c r="F272" s="91">
        <v>34790</v>
      </c>
      <c r="G272" s="115">
        <v>2900</v>
      </c>
      <c r="H272" s="98" t="s">
        <v>80</v>
      </c>
      <c r="I272" s="127" t="s">
        <v>80</v>
      </c>
      <c r="J272" s="99" t="s">
        <v>80</v>
      </c>
      <c r="K272" s="100" t="s">
        <v>80</v>
      </c>
      <c r="L272" s="101" t="s">
        <v>80</v>
      </c>
    </row>
    <row r="273" spans="1:12" ht="33" customHeight="1" x14ac:dyDescent="0.2">
      <c r="A273" s="88">
        <v>263</v>
      </c>
      <c r="B273" s="118" t="s">
        <v>628</v>
      </c>
      <c r="C273" s="117" t="s">
        <v>633</v>
      </c>
      <c r="D273" s="117"/>
      <c r="E273" s="89" t="s">
        <v>616</v>
      </c>
      <c r="F273" s="91">
        <v>37622</v>
      </c>
      <c r="G273" s="115">
        <v>3400</v>
      </c>
      <c r="H273" s="98" t="s">
        <v>80</v>
      </c>
      <c r="I273" s="127" t="s">
        <v>80</v>
      </c>
      <c r="J273" s="99" t="s">
        <v>80</v>
      </c>
      <c r="K273" s="100" t="s">
        <v>80</v>
      </c>
      <c r="L273" s="101" t="s">
        <v>80</v>
      </c>
    </row>
    <row r="274" spans="1:12" ht="33" customHeight="1" x14ac:dyDescent="0.2">
      <c r="A274" s="88">
        <v>264</v>
      </c>
      <c r="B274" s="118" t="s">
        <v>634</v>
      </c>
      <c r="C274" s="117" t="s">
        <v>635</v>
      </c>
      <c r="D274" s="117"/>
      <c r="E274" s="89" t="s">
        <v>616</v>
      </c>
      <c r="F274" s="91">
        <v>34790</v>
      </c>
      <c r="G274" s="115">
        <v>22000</v>
      </c>
      <c r="H274" s="98" t="s">
        <v>80</v>
      </c>
      <c r="I274" s="127" t="s">
        <v>80</v>
      </c>
      <c r="J274" s="99" t="s">
        <v>80</v>
      </c>
      <c r="K274" s="100" t="s">
        <v>80</v>
      </c>
      <c r="L274" s="101" t="s">
        <v>80</v>
      </c>
    </row>
    <row r="275" spans="1:12" ht="33" customHeight="1" x14ac:dyDescent="0.2">
      <c r="A275" s="88">
        <v>265</v>
      </c>
      <c r="B275" s="118" t="s">
        <v>634</v>
      </c>
      <c r="C275" s="117" t="s">
        <v>636</v>
      </c>
      <c r="D275" s="117"/>
      <c r="E275" s="89" t="s">
        <v>616</v>
      </c>
      <c r="F275" s="91">
        <v>36617</v>
      </c>
      <c r="G275" s="115">
        <v>7400</v>
      </c>
      <c r="H275" s="98" t="s">
        <v>80</v>
      </c>
      <c r="I275" s="127" t="s">
        <v>80</v>
      </c>
      <c r="J275" s="99" t="s">
        <v>80</v>
      </c>
      <c r="K275" s="100" t="s">
        <v>80</v>
      </c>
      <c r="L275" s="101" t="s">
        <v>80</v>
      </c>
    </row>
    <row r="276" spans="1:12" ht="33" customHeight="1" x14ac:dyDescent="0.2">
      <c r="A276" s="88">
        <v>266</v>
      </c>
      <c r="B276" s="118" t="s">
        <v>637</v>
      </c>
      <c r="C276" s="117" t="s">
        <v>638</v>
      </c>
      <c r="D276" s="117"/>
      <c r="E276" s="89" t="s">
        <v>616</v>
      </c>
      <c r="F276" s="91">
        <v>34790</v>
      </c>
      <c r="G276" s="115">
        <v>22000</v>
      </c>
      <c r="H276" s="98" t="s">
        <v>80</v>
      </c>
      <c r="I276" s="127" t="s">
        <v>80</v>
      </c>
      <c r="J276" s="99" t="s">
        <v>80</v>
      </c>
      <c r="K276" s="100" t="s">
        <v>80</v>
      </c>
      <c r="L276" s="101" t="s">
        <v>80</v>
      </c>
    </row>
    <row r="277" spans="1:12" ht="33" customHeight="1" x14ac:dyDescent="0.2">
      <c r="A277" s="88">
        <v>267</v>
      </c>
      <c r="B277" s="118" t="s">
        <v>639</v>
      </c>
      <c r="C277" s="117" t="s">
        <v>640</v>
      </c>
      <c r="D277" s="117"/>
      <c r="E277" s="89" t="s">
        <v>616</v>
      </c>
      <c r="F277" s="91">
        <v>35582</v>
      </c>
      <c r="G277" s="115">
        <v>22000</v>
      </c>
      <c r="H277" s="98" t="s">
        <v>80</v>
      </c>
      <c r="I277" s="127" t="s">
        <v>80</v>
      </c>
      <c r="J277" s="99" t="s">
        <v>80</v>
      </c>
      <c r="K277" s="100" t="s">
        <v>80</v>
      </c>
      <c r="L277" s="101" t="s">
        <v>80</v>
      </c>
    </row>
    <row r="278" spans="1:12" ht="33" customHeight="1" x14ac:dyDescent="0.2">
      <c r="A278" s="88">
        <v>268</v>
      </c>
      <c r="B278" s="118" t="s">
        <v>639</v>
      </c>
      <c r="C278" s="117" t="s">
        <v>641</v>
      </c>
      <c r="D278" s="117"/>
      <c r="E278" s="89" t="s">
        <v>616</v>
      </c>
      <c r="F278" s="91">
        <v>35582</v>
      </c>
      <c r="G278" s="115">
        <v>6400</v>
      </c>
      <c r="H278" s="98" t="s">
        <v>80</v>
      </c>
      <c r="I278" s="127" t="s">
        <v>80</v>
      </c>
      <c r="J278" s="99" t="s">
        <v>80</v>
      </c>
      <c r="K278" s="100" t="s">
        <v>80</v>
      </c>
      <c r="L278" s="101" t="s">
        <v>80</v>
      </c>
    </row>
    <row r="279" spans="1:12" ht="33" customHeight="1" x14ac:dyDescent="0.2">
      <c r="A279" s="88">
        <v>269</v>
      </c>
      <c r="B279" s="118" t="s">
        <v>642</v>
      </c>
      <c r="C279" s="117" t="s">
        <v>643</v>
      </c>
      <c r="D279" s="117"/>
      <c r="E279" s="89" t="s">
        <v>616</v>
      </c>
      <c r="F279" s="91">
        <v>34790</v>
      </c>
      <c r="G279" s="115">
        <v>16000</v>
      </c>
      <c r="H279" s="98" t="s">
        <v>80</v>
      </c>
      <c r="I279" s="127" t="s">
        <v>80</v>
      </c>
      <c r="J279" s="99" t="s">
        <v>80</v>
      </c>
      <c r="K279" s="100" t="s">
        <v>80</v>
      </c>
      <c r="L279" s="101" t="s">
        <v>80</v>
      </c>
    </row>
    <row r="280" spans="1:12" ht="33" customHeight="1" x14ac:dyDescent="0.2">
      <c r="A280" s="88">
        <v>270</v>
      </c>
      <c r="B280" s="118" t="s">
        <v>644</v>
      </c>
      <c r="C280" s="117" t="s">
        <v>645</v>
      </c>
      <c r="D280" s="117"/>
      <c r="E280" s="89" t="s">
        <v>616</v>
      </c>
      <c r="F280" s="91">
        <v>34790</v>
      </c>
      <c r="G280" s="115">
        <v>16000</v>
      </c>
      <c r="H280" s="98" t="s">
        <v>80</v>
      </c>
      <c r="I280" s="127" t="s">
        <v>80</v>
      </c>
      <c r="J280" s="99" t="s">
        <v>80</v>
      </c>
      <c r="K280" s="100" t="s">
        <v>80</v>
      </c>
      <c r="L280" s="101" t="s">
        <v>80</v>
      </c>
    </row>
    <row r="281" spans="1:12" ht="33" customHeight="1" x14ac:dyDescent="0.2">
      <c r="A281" s="88">
        <v>271</v>
      </c>
      <c r="B281" s="118" t="s">
        <v>647</v>
      </c>
      <c r="C281" s="117" t="s">
        <v>648</v>
      </c>
      <c r="D281" s="117"/>
      <c r="E281" s="89" t="s">
        <v>646</v>
      </c>
      <c r="F281" s="91">
        <v>43556</v>
      </c>
      <c r="G281" s="115">
        <v>750</v>
      </c>
      <c r="H281" s="98" t="s">
        <v>80</v>
      </c>
      <c r="I281" s="127" t="s">
        <v>80</v>
      </c>
      <c r="J281" s="99" t="s">
        <v>80</v>
      </c>
      <c r="K281" s="100" t="s">
        <v>80</v>
      </c>
      <c r="L281" s="101" t="s">
        <v>80</v>
      </c>
    </row>
    <row r="282" spans="1:12" ht="33" customHeight="1" x14ac:dyDescent="0.2">
      <c r="A282" s="88">
        <v>272</v>
      </c>
      <c r="B282" s="118" t="s">
        <v>647</v>
      </c>
      <c r="C282" s="117" t="s">
        <v>649</v>
      </c>
      <c r="D282" s="117"/>
      <c r="E282" s="89" t="s">
        <v>646</v>
      </c>
      <c r="F282" s="91">
        <v>43556</v>
      </c>
      <c r="G282" s="115">
        <v>480</v>
      </c>
      <c r="H282" s="98" t="s">
        <v>80</v>
      </c>
      <c r="I282" s="127" t="s">
        <v>80</v>
      </c>
      <c r="J282" s="99" t="s">
        <v>80</v>
      </c>
      <c r="K282" s="100" t="s">
        <v>80</v>
      </c>
      <c r="L282" s="101" t="s">
        <v>80</v>
      </c>
    </row>
    <row r="283" spans="1:12" ht="33" customHeight="1" x14ac:dyDescent="0.2">
      <c r="A283" s="197"/>
      <c r="B283" s="193"/>
      <c r="C283" s="194"/>
      <c r="D283" s="194"/>
      <c r="E283" s="197"/>
      <c r="F283" s="201"/>
      <c r="G283" s="195"/>
      <c r="H283" s="195"/>
      <c r="I283" s="200"/>
      <c r="J283" s="196"/>
      <c r="K283" s="196"/>
      <c r="L283" s="200"/>
    </row>
    <row r="284" spans="1:12" ht="33" customHeight="1" thickBot="1" x14ac:dyDescent="0.25">
      <c r="A284" s="394" t="s">
        <v>271</v>
      </c>
      <c r="B284" s="394"/>
      <c r="C284" s="394"/>
      <c r="D284" s="194"/>
      <c r="E284" s="197"/>
      <c r="F284" s="201"/>
      <c r="G284" s="195"/>
      <c r="H284" s="195"/>
      <c r="I284" s="200"/>
      <c r="J284" s="196"/>
      <c r="K284" s="196"/>
      <c r="L284" s="200"/>
    </row>
    <row r="285" spans="1:12" ht="19.5" customHeight="1" thickBot="1" x14ac:dyDescent="0.25">
      <c r="A285" s="349" t="s">
        <v>16</v>
      </c>
      <c r="B285" s="350"/>
      <c r="C285" s="350"/>
      <c r="D285" s="350"/>
      <c r="E285" s="350"/>
      <c r="F285" s="351" t="s">
        <v>31</v>
      </c>
      <c r="G285" s="352"/>
      <c r="H285" s="351" t="s">
        <v>50</v>
      </c>
      <c r="I285" s="366"/>
      <c r="J285" s="367"/>
      <c r="K285" s="367"/>
      <c r="L285" s="352"/>
    </row>
    <row r="286" spans="1:12" s="7" customFormat="1" ht="19.5" customHeight="1" x14ac:dyDescent="0.2">
      <c r="A286" s="69" t="s">
        <v>17</v>
      </c>
      <c r="B286" s="70" t="s">
        <v>18</v>
      </c>
      <c r="C286" s="70" t="s">
        <v>19</v>
      </c>
      <c r="D286" s="70" t="s">
        <v>20</v>
      </c>
      <c r="E286" s="71" t="s">
        <v>21</v>
      </c>
      <c r="F286" s="72" t="s">
        <v>32</v>
      </c>
      <c r="G286" s="73" t="s">
        <v>22</v>
      </c>
      <c r="H286" s="136" t="s">
        <v>33</v>
      </c>
      <c r="I286" s="75" t="s">
        <v>35</v>
      </c>
      <c r="J286" s="76" t="s">
        <v>41</v>
      </c>
      <c r="K286" s="76" t="s">
        <v>42</v>
      </c>
      <c r="L286" s="77" t="s">
        <v>43</v>
      </c>
    </row>
    <row r="287" spans="1:12" ht="23.25" customHeight="1" x14ac:dyDescent="0.2">
      <c r="A287" s="353" t="s">
        <v>38</v>
      </c>
      <c r="B287" s="356" t="s">
        <v>51</v>
      </c>
      <c r="C287" s="359" t="s">
        <v>23</v>
      </c>
      <c r="D287" s="359" t="s">
        <v>24</v>
      </c>
      <c r="E287" s="360" t="s">
        <v>25</v>
      </c>
      <c r="F287" s="363" t="s">
        <v>26</v>
      </c>
      <c r="G287" s="368" t="s">
        <v>27</v>
      </c>
      <c r="H287" s="391" t="s">
        <v>44</v>
      </c>
      <c r="I287" s="373" t="s">
        <v>34</v>
      </c>
      <c r="J287" s="375" t="s">
        <v>45</v>
      </c>
      <c r="K287" s="377" t="s">
        <v>28</v>
      </c>
      <c r="L287" s="379" t="s">
        <v>46</v>
      </c>
    </row>
    <row r="288" spans="1:12" ht="54.75" customHeight="1" x14ac:dyDescent="0.2">
      <c r="A288" s="354"/>
      <c r="B288" s="357"/>
      <c r="C288" s="357"/>
      <c r="D288" s="357"/>
      <c r="E288" s="361"/>
      <c r="F288" s="364"/>
      <c r="G288" s="369"/>
      <c r="H288" s="392"/>
      <c r="I288" s="374"/>
      <c r="J288" s="376"/>
      <c r="K288" s="378"/>
      <c r="L288" s="380"/>
    </row>
    <row r="289" spans="1:12" ht="19.5" customHeight="1" thickBot="1" x14ac:dyDescent="0.25">
      <c r="A289" s="355"/>
      <c r="B289" s="358"/>
      <c r="C289" s="358"/>
      <c r="D289" s="358"/>
      <c r="E289" s="362"/>
      <c r="F289" s="365"/>
      <c r="G289" s="10" t="s">
        <v>29</v>
      </c>
      <c r="H289" s="393"/>
      <c r="I289" s="78" t="s">
        <v>29</v>
      </c>
      <c r="J289" s="64" t="s">
        <v>30</v>
      </c>
      <c r="K289" s="68" t="s">
        <v>29</v>
      </c>
      <c r="L289" s="82" t="s">
        <v>0</v>
      </c>
    </row>
    <row r="290" spans="1:12" ht="33" customHeight="1" x14ac:dyDescent="0.2">
      <c r="A290" s="21">
        <v>273</v>
      </c>
      <c r="B290" s="118" t="s">
        <v>73</v>
      </c>
      <c r="C290" s="117" t="s">
        <v>278</v>
      </c>
      <c r="D290" s="117" t="s">
        <v>279</v>
      </c>
      <c r="E290" s="89" t="s">
        <v>74</v>
      </c>
      <c r="F290" s="91">
        <v>41730</v>
      </c>
      <c r="G290" s="115">
        <v>3150</v>
      </c>
      <c r="H290" s="98" t="s">
        <v>80</v>
      </c>
      <c r="I290" s="127" t="s">
        <v>79</v>
      </c>
      <c r="J290" s="99" t="s">
        <v>80</v>
      </c>
      <c r="K290" s="100" t="s">
        <v>80</v>
      </c>
      <c r="L290" s="101" t="s">
        <v>80</v>
      </c>
    </row>
    <row r="291" spans="1:12" ht="33" customHeight="1" x14ac:dyDescent="0.2">
      <c r="A291" s="21">
        <v>274</v>
      </c>
      <c r="B291" s="118" t="s">
        <v>73</v>
      </c>
      <c r="C291" s="117" t="s">
        <v>278</v>
      </c>
      <c r="D291" s="117" t="s">
        <v>280</v>
      </c>
      <c r="E291" s="89" t="s">
        <v>74</v>
      </c>
      <c r="F291" s="91">
        <v>41730</v>
      </c>
      <c r="G291" s="115">
        <v>14640</v>
      </c>
      <c r="H291" s="98" t="s">
        <v>80</v>
      </c>
      <c r="I291" s="127" t="s">
        <v>79</v>
      </c>
      <c r="J291" s="99" t="s">
        <v>80</v>
      </c>
      <c r="K291" s="100" t="s">
        <v>80</v>
      </c>
      <c r="L291" s="101" t="s">
        <v>80</v>
      </c>
    </row>
    <row r="292" spans="1:12" ht="33" customHeight="1" x14ac:dyDescent="0.2">
      <c r="A292" s="21">
        <v>275</v>
      </c>
      <c r="B292" s="118" t="s">
        <v>73</v>
      </c>
      <c r="C292" s="117" t="s">
        <v>278</v>
      </c>
      <c r="D292" s="117" t="s">
        <v>281</v>
      </c>
      <c r="E292" s="89" t="s">
        <v>74</v>
      </c>
      <c r="F292" s="91">
        <v>41730</v>
      </c>
      <c r="G292" s="115">
        <v>1530</v>
      </c>
      <c r="H292" s="98" t="s">
        <v>80</v>
      </c>
      <c r="I292" s="127" t="s">
        <v>79</v>
      </c>
      <c r="J292" s="99" t="s">
        <v>80</v>
      </c>
      <c r="K292" s="100" t="s">
        <v>80</v>
      </c>
      <c r="L292" s="101" t="s">
        <v>80</v>
      </c>
    </row>
    <row r="293" spans="1:12" ht="33" customHeight="1" x14ac:dyDescent="0.2">
      <c r="A293" s="21">
        <v>276</v>
      </c>
      <c r="B293" s="118" t="s">
        <v>73</v>
      </c>
      <c r="C293" s="117" t="s">
        <v>278</v>
      </c>
      <c r="D293" s="117" t="s">
        <v>282</v>
      </c>
      <c r="E293" s="89" t="s">
        <v>74</v>
      </c>
      <c r="F293" s="91">
        <v>41730</v>
      </c>
      <c r="G293" s="115">
        <v>1830</v>
      </c>
      <c r="H293" s="98" t="s">
        <v>80</v>
      </c>
      <c r="I293" s="127" t="s">
        <v>79</v>
      </c>
      <c r="J293" s="99" t="s">
        <v>80</v>
      </c>
      <c r="K293" s="100" t="s">
        <v>80</v>
      </c>
      <c r="L293" s="101" t="s">
        <v>80</v>
      </c>
    </row>
    <row r="294" spans="1:12" ht="33" customHeight="1" x14ac:dyDescent="0.2">
      <c r="A294" s="21">
        <v>277</v>
      </c>
      <c r="B294" s="118" t="s">
        <v>73</v>
      </c>
      <c r="C294" s="117" t="s">
        <v>278</v>
      </c>
      <c r="D294" s="117" t="s">
        <v>283</v>
      </c>
      <c r="E294" s="89" t="s">
        <v>74</v>
      </c>
      <c r="F294" s="91">
        <v>41730</v>
      </c>
      <c r="G294" s="115">
        <v>2830</v>
      </c>
      <c r="H294" s="98" t="s">
        <v>80</v>
      </c>
      <c r="I294" s="127" t="s">
        <v>79</v>
      </c>
      <c r="J294" s="99" t="s">
        <v>80</v>
      </c>
      <c r="K294" s="100" t="s">
        <v>80</v>
      </c>
      <c r="L294" s="101" t="s">
        <v>80</v>
      </c>
    </row>
    <row r="295" spans="1:12" ht="33" customHeight="1" x14ac:dyDescent="0.2">
      <c r="A295" s="21">
        <v>278</v>
      </c>
      <c r="B295" s="118" t="s">
        <v>73</v>
      </c>
      <c r="C295" s="117" t="s">
        <v>278</v>
      </c>
      <c r="D295" s="117" t="s">
        <v>284</v>
      </c>
      <c r="E295" s="89" t="s">
        <v>74</v>
      </c>
      <c r="F295" s="91">
        <v>41730</v>
      </c>
      <c r="G295" s="115">
        <v>2560</v>
      </c>
      <c r="H295" s="98" t="s">
        <v>80</v>
      </c>
      <c r="I295" s="127" t="s">
        <v>79</v>
      </c>
      <c r="J295" s="99" t="s">
        <v>80</v>
      </c>
      <c r="K295" s="100" t="s">
        <v>80</v>
      </c>
      <c r="L295" s="101" t="s">
        <v>80</v>
      </c>
    </row>
    <row r="296" spans="1:12" ht="33" customHeight="1" x14ac:dyDescent="0.2">
      <c r="A296" s="21">
        <v>279</v>
      </c>
      <c r="B296" s="118" t="s">
        <v>73</v>
      </c>
      <c r="C296" s="117" t="s">
        <v>278</v>
      </c>
      <c r="D296" s="117" t="s">
        <v>285</v>
      </c>
      <c r="E296" s="89" t="s">
        <v>74</v>
      </c>
      <c r="F296" s="91">
        <v>41730</v>
      </c>
      <c r="G296" s="115">
        <v>1330</v>
      </c>
      <c r="H296" s="98" t="s">
        <v>80</v>
      </c>
      <c r="I296" s="127" t="s">
        <v>79</v>
      </c>
      <c r="J296" s="99" t="s">
        <v>80</v>
      </c>
      <c r="K296" s="100" t="s">
        <v>80</v>
      </c>
      <c r="L296" s="101" t="s">
        <v>80</v>
      </c>
    </row>
    <row r="297" spans="1:12" ht="33" customHeight="1" x14ac:dyDescent="0.2">
      <c r="A297" s="21">
        <v>280</v>
      </c>
      <c r="B297" s="118" t="s">
        <v>73</v>
      </c>
      <c r="C297" s="117" t="s">
        <v>278</v>
      </c>
      <c r="D297" s="117" t="s">
        <v>286</v>
      </c>
      <c r="E297" s="89" t="s">
        <v>74</v>
      </c>
      <c r="F297" s="91">
        <v>41730</v>
      </c>
      <c r="G297" s="115">
        <v>1730</v>
      </c>
      <c r="H297" s="98" t="s">
        <v>80</v>
      </c>
      <c r="I297" s="127" t="s">
        <v>79</v>
      </c>
      <c r="J297" s="99" t="s">
        <v>80</v>
      </c>
      <c r="K297" s="100" t="s">
        <v>80</v>
      </c>
      <c r="L297" s="101" t="s">
        <v>80</v>
      </c>
    </row>
    <row r="298" spans="1:12" ht="33" customHeight="1" x14ac:dyDescent="0.2">
      <c r="A298" s="21">
        <v>281</v>
      </c>
      <c r="B298" s="118" t="s">
        <v>73</v>
      </c>
      <c r="C298" s="117" t="s">
        <v>278</v>
      </c>
      <c r="D298" s="117" t="s">
        <v>287</v>
      </c>
      <c r="E298" s="89" t="s">
        <v>74</v>
      </c>
      <c r="F298" s="91">
        <v>41730</v>
      </c>
      <c r="G298" s="115">
        <v>3350</v>
      </c>
      <c r="H298" s="98" t="s">
        <v>80</v>
      </c>
      <c r="I298" s="127" t="s">
        <v>79</v>
      </c>
      <c r="J298" s="99" t="s">
        <v>80</v>
      </c>
      <c r="K298" s="100" t="s">
        <v>80</v>
      </c>
      <c r="L298" s="101" t="s">
        <v>80</v>
      </c>
    </row>
    <row r="299" spans="1:12" ht="33" customHeight="1" x14ac:dyDescent="0.2">
      <c r="A299" s="21">
        <v>282</v>
      </c>
      <c r="B299" s="118" t="s">
        <v>73</v>
      </c>
      <c r="C299" s="117" t="s">
        <v>278</v>
      </c>
      <c r="D299" s="117" t="s">
        <v>288</v>
      </c>
      <c r="E299" s="89" t="s">
        <v>74</v>
      </c>
      <c r="F299" s="91">
        <v>41730</v>
      </c>
      <c r="G299" s="115">
        <v>1180</v>
      </c>
      <c r="H299" s="98" t="s">
        <v>80</v>
      </c>
      <c r="I299" s="127" t="s">
        <v>79</v>
      </c>
      <c r="J299" s="99" t="s">
        <v>80</v>
      </c>
      <c r="K299" s="100" t="s">
        <v>80</v>
      </c>
      <c r="L299" s="101" t="s">
        <v>80</v>
      </c>
    </row>
    <row r="300" spans="1:12" ht="33" customHeight="1" x14ac:dyDescent="0.2">
      <c r="A300" s="21">
        <v>283</v>
      </c>
      <c r="B300" s="118" t="s">
        <v>73</v>
      </c>
      <c r="C300" s="117" t="s">
        <v>278</v>
      </c>
      <c r="D300" s="117" t="s">
        <v>289</v>
      </c>
      <c r="E300" s="89" t="s">
        <v>74</v>
      </c>
      <c r="F300" s="91">
        <v>41730</v>
      </c>
      <c r="G300" s="115">
        <v>1350</v>
      </c>
      <c r="H300" s="98" t="s">
        <v>80</v>
      </c>
      <c r="I300" s="127" t="s">
        <v>79</v>
      </c>
      <c r="J300" s="99" t="s">
        <v>80</v>
      </c>
      <c r="K300" s="100" t="s">
        <v>80</v>
      </c>
      <c r="L300" s="101" t="s">
        <v>80</v>
      </c>
    </row>
    <row r="301" spans="1:12" ht="33" customHeight="1" x14ac:dyDescent="0.2">
      <c r="A301" s="21">
        <v>284</v>
      </c>
      <c r="B301" s="118" t="s">
        <v>73</v>
      </c>
      <c r="C301" s="117" t="s">
        <v>278</v>
      </c>
      <c r="D301" s="117" t="s">
        <v>290</v>
      </c>
      <c r="E301" s="89" t="s">
        <v>74</v>
      </c>
      <c r="F301" s="91">
        <v>41730</v>
      </c>
      <c r="G301" s="115">
        <v>7590</v>
      </c>
      <c r="H301" s="98" t="s">
        <v>80</v>
      </c>
      <c r="I301" s="127" t="s">
        <v>79</v>
      </c>
      <c r="J301" s="99" t="s">
        <v>80</v>
      </c>
      <c r="K301" s="100" t="s">
        <v>80</v>
      </c>
      <c r="L301" s="101" t="s">
        <v>80</v>
      </c>
    </row>
    <row r="302" spans="1:12" ht="47.25" customHeight="1" x14ac:dyDescent="0.2">
      <c r="A302" s="21">
        <v>285</v>
      </c>
      <c r="B302" s="118" t="s">
        <v>73</v>
      </c>
      <c r="C302" s="117" t="s">
        <v>278</v>
      </c>
      <c r="D302" s="117" t="s">
        <v>291</v>
      </c>
      <c r="E302" s="89" t="s">
        <v>74</v>
      </c>
      <c r="F302" s="91">
        <v>36312</v>
      </c>
      <c r="G302" s="115">
        <v>200</v>
      </c>
      <c r="H302" s="98" t="s">
        <v>80</v>
      </c>
      <c r="I302" s="127" t="s">
        <v>79</v>
      </c>
      <c r="J302" s="99" t="s">
        <v>80</v>
      </c>
      <c r="K302" s="100" t="s">
        <v>80</v>
      </c>
      <c r="L302" s="101" t="s">
        <v>80</v>
      </c>
    </row>
    <row r="303" spans="1:12" ht="47.25" customHeight="1" x14ac:dyDescent="0.2">
      <c r="A303" s="21">
        <v>286</v>
      </c>
      <c r="B303" s="118" t="s">
        <v>73</v>
      </c>
      <c r="C303" s="117" t="s">
        <v>1149</v>
      </c>
      <c r="D303" s="117" t="s">
        <v>292</v>
      </c>
      <c r="E303" s="89" t="s">
        <v>74</v>
      </c>
      <c r="F303" s="91">
        <v>41730</v>
      </c>
      <c r="G303" s="115">
        <v>4180</v>
      </c>
      <c r="H303" s="98" t="s">
        <v>80</v>
      </c>
      <c r="I303" s="127" t="s">
        <v>79</v>
      </c>
      <c r="J303" s="99" t="s">
        <v>80</v>
      </c>
      <c r="K303" s="100" t="s">
        <v>80</v>
      </c>
      <c r="L303" s="101" t="s">
        <v>80</v>
      </c>
    </row>
    <row r="304" spans="1:12" ht="47.25" customHeight="1" x14ac:dyDescent="0.2">
      <c r="A304" s="21">
        <v>287</v>
      </c>
      <c r="B304" s="118" t="s">
        <v>73</v>
      </c>
      <c r="C304" s="117" t="s">
        <v>1149</v>
      </c>
      <c r="D304" s="117" t="s">
        <v>1136</v>
      </c>
      <c r="E304" s="89" t="s">
        <v>74</v>
      </c>
      <c r="F304" s="91">
        <v>41730</v>
      </c>
      <c r="G304" s="115">
        <v>4100</v>
      </c>
      <c r="H304" s="98" t="s">
        <v>80</v>
      </c>
      <c r="I304" s="127" t="s">
        <v>79</v>
      </c>
      <c r="J304" s="99" t="s">
        <v>80</v>
      </c>
      <c r="K304" s="100" t="s">
        <v>80</v>
      </c>
      <c r="L304" s="101" t="s">
        <v>80</v>
      </c>
    </row>
    <row r="305" spans="1:12" ht="47.25" customHeight="1" x14ac:dyDescent="0.2">
      <c r="A305" s="21">
        <v>288</v>
      </c>
      <c r="B305" s="118" t="s">
        <v>73</v>
      </c>
      <c r="C305" s="117" t="s">
        <v>1149</v>
      </c>
      <c r="D305" s="117" t="s">
        <v>1137</v>
      </c>
      <c r="E305" s="89" t="s">
        <v>74</v>
      </c>
      <c r="F305" s="91">
        <v>41730</v>
      </c>
      <c r="G305" s="115">
        <v>7670</v>
      </c>
      <c r="H305" s="98" t="s">
        <v>80</v>
      </c>
      <c r="I305" s="127" t="s">
        <v>79</v>
      </c>
      <c r="J305" s="99" t="s">
        <v>80</v>
      </c>
      <c r="K305" s="100" t="s">
        <v>80</v>
      </c>
      <c r="L305" s="101" t="s">
        <v>80</v>
      </c>
    </row>
    <row r="306" spans="1:12" ht="47.25" customHeight="1" x14ac:dyDescent="0.2">
      <c r="A306" s="21">
        <v>289</v>
      </c>
      <c r="B306" s="118" t="s">
        <v>73</v>
      </c>
      <c r="C306" s="117" t="s">
        <v>1149</v>
      </c>
      <c r="D306" s="117" t="s">
        <v>1138</v>
      </c>
      <c r="E306" s="89" t="s">
        <v>74</v>
      </c>
      <c r="F306" s="91">
        <v>41730</v>
      </c>
      <c r="G306" s="115">
        <v>4330</v>
      </c>
      <c r="H306" s="98" t="s">
        <v>80</v>
      </c>
      <c r="I306" s="127" t="s">
        <v>79</v>
      </c>
      <c r="J306" s="99" t="s">
        <v>80</v>
      </c>
      <c r="K306" s="100" t="s">
        <v>80</v>
      </c>
      <c r="L306" s="101" t="s">
        <v>80</v>
      </c>
    </row>
    <row r="307" spans="1:12" ht="47.25" customHeight="1" x14ac:dyDescent="0.2">
      <c r="A307" s="21">
        <v>290</v>
      </c>
      <c r="B307" s="118" t="s">
        <v>73</v>
      </c>
      <c r="C307" s="117" t="s">
        <v>1149</v>
      </c>
      <c r="D307" s="117" t="s">
        <v>1139</v>
      </c>
      <c r="E307" s="89" t="s">
        <v>74</v>
      </c>
      <c r="F307" s="91">
        <v>41730</v>
      </c>
      <c r="G307" s="115">
        <v>9350</v>
      </c>
      <c r="H307" s="98" t="s">
        <v>80</v>
      </c>
      <c r="I307" s="127" t="s">
        <v>79</v>
      </c>
      <c r="J307" s="99" t="s">
        <v>80</v>
      </c>
      <c r="K307" s="100" t="s">
        <v>80</v>
      </c>
      <c r="L307" s="101" t="s">
        <v>80</v>
      </c>
    </row>
    <row r="308" spans="1:12" ht="47.25" customHeight="1" x14ac:dyDescent="0.2">
      <c r="A308" s="21">
        <v>291</v>
      </c>
      <c r="B308" s="118" t="s">
        <v>73</v>
      </c>
      <c r="C308" s="117" t="s">
        <v>1149</v>
      </c>
      <c r="D308" s="117" t="s">
        <v>1140</v>
      </c>
      <c r="E308" s="89" t="s">
        <v>74</v>
      </c>
      <c r="F308" s="91">
        <v>41730</v>
      </c>
      <c r="G308" s="115">
        <v>3660</v>
      </c>
      <c r="H308" s="98" t="s">
        <v>80</v>
      </c>
      <c r="I308" s="127" t="s">
        <v>79</v>
      </c>
      <c r="J308" s="99" t="s">
        <v>80</v>
      </c>
      <c r="K308" s="100" t="s">
        <v>80</v>
      </c>
      <c r="L308" s="101" t="s">
        <v>80</v>
      </c>
    </row>
    <row r="309" spans="1:12" ht="52.5" customHeight="1" x14ac:dyDescent="0.2">
      <c r="A309" s="21">
        <v>292</v>
      </c>
      <c r="B309" s="118" t="s">
        <v>73</v>
      </c>
      <c r="C309" s="117" t="s">
        <v>1149</v>
      </c>
      <c r="D309" s="117" t="s">
        <v>1141</v>
      </c>
      <c r="E309" s="89" t="s">
        <v>74</v>
      </c>
      <c r="F309" s="91">
        <v>41730</v>
      </c>
      <c r="G309" s="115">
        <v>8500</v>
      </c>
      <c r="H309" s="98" t="s">
        <v>80</v>
      </c>
      <c r="I309" s="127" t="s">
        <v>79</v>
      </c>
      <c r="J309" s="99" t="s">
        <v>80</v>
      </c>
      <c r="K309" s="100" t="s">
        <v>80</v>
      </c>
      <c r="L309" s="101" t="s">
        <v>80</v>
      </c>
    </row>
    <row r="310" spans="1:12" ht="52.5" customHeight="1" x14ac:dyDescent="0.2">
      <c r="A310" s="21">
        <v>293</v>
      </c>
      <c r="B310" s="118" t="s">
        <v>73</v>
      </c>
      <c r="C310" s="117" t="s">
        <v>1142</v>
      </c>
      <c r="D310" s="117" t="s">
        <v>1143</v>
      </c>
      <c r="E310" s="89" t="s">
        <v>74</v>
      </c>
      <c r="F310" s="91">
        <v>36312</v>
      </c>
      <c r="G310" s="115">
        <v>1300</v>
      </c>
      <c r="H310" s="98" t="s">
        <v>80</v>
      </c>
      <c r="I310" s="127" t="s">
        <v>79</v>
      </c>
      <c r="J310" s="99" t="s">
        <v>80</v>
      </c>
      <c r="K310" s="100" t="s">
        <v>80</v>
      </c>
      <c r="L310" s="101" t="s">
        <v>80</v>
      </c>
    </row>
    <row r="311" spans="1:12" ht="52.5" customHeight="1" x14ac:dyDescent="0.2">
      <c r="A311" s="21">
        <v>294</v>
      </c>
      <c r="B311" s="118" t="s">
        <v>73</v>
      </c>
      <c r="C311" s="117" t="s">
        <v>1142</v>
      </c>
      <c r="D311" s="117" t="s">
        <v>1144</v>
      </c>
      <c r="E311" s="89" t="s">
        <v>74</v>
      </c>
      <c r="F311" s="91">
        <v>41730</v>
      </c>
      <c r="G311" s="115">
        <v>3970</v>
      </c>
      <c r="H311" s="98" t="s">
        <v>80</v>
      </c>
      <c r="I311" s="127" t="s">
        <v>79</v>
      </c>
      <c r="J311" s="99" t="s">
        <v>80</v>
      </c>
      <c r="K311" s="100" t="s">
        <v>80</v>
      </c>
      <c r="L311" s="101" t="s">
        <v>80</v>
      </c>
    </row>
    <row r="312" spans="1:12" ht="52.5" customHeight="1" x14ac:dyDescent="0.2">
      <c r="A312" s="21">
        <v>295</v>
      </c>
      <c r="B312" s="118" t="s">
        <v>73</v>
      </c>
      <c r="C312" s="117" t="s">
        <v>1142</v>
      </c>
      <c r="D312" s="117" t="s">
        <v>1145</v>
      </c>
      <c r="E312" s="89" t="s">
        <v>74</v>
      </c>
      <c r="F312" s="91">
        <v>36312</v>
      </c>
      <c r="G312" s="115">
        <v>1500</v>
      </c>
      <c r="H312" s="98" t="s">
        <v>80</v>
      </c>
      <c r="I312" s="127" t="s">
        <v>79</v>
      </c>
      <c r="J312" s="99" t="s">
        <v>80</v>
      </c>
      <c r="K312" s="100" t="s">
        <v>80</v>
      </c>
      <c r="L312" s="101" t="s">
        <v>80</v>
      </c>
    </row>
    <row r="313" spans="1:12" ht="57" customHeight="1" x14ac:dyDescent="0.2">
      <c r="A313" s="21">
        <v>296</v>
      </c>
      <c r="B313" s="118" t="s">
        <v>73</v>
      </c>
      <c r="C313" s="117" t="s">
        <v>1142</v>
      </c>
      <c r="D313" s="117" t="s">
        <v>1146</v>
      </c>
      <c r="E313" s="89" t="s">
        <v>74</v>
      </c>
      <c r="F313" s="91">
        <v>41730</v>
      </c>
      <c r="G313" s="115">
        <v>3330</v>
      </c>
      <c r="H313" s="98" t="s">
        <v>80</v>
      </c>
      <c r="I313" s="127" t="s">
        <v>79</v>
      </c>
      <c r="J313" s="99" t="s">
        <v>80</v>
      </c>
      <c r="K313" s="100" t="s">
        <v>80</v>
      </c>
      <c r="L313" s="101" t="s">
        <v>80</v>
      </c>
    </row>
    <row r="314" spans="1:12" ht="60" customHeight="1" x14ac:dyDescent="0.2">
      <c r="A314" s="21">
        <v>297</v>
      </c>
      <c r="B314" s="118" t="s">
        <v>73</v>
      </c>
      <c r="C314" s="117" t="s">
        <v>1142</v>
      </c>
      <c r="D314" s="117" t="s">
        <v>1147</v>
      </c>
      <c r="E314" s="89" t="s">
        <v>74</v>
      </c>
      <c r="F314" s="91">
        <v>41730</v>
      </c>
      <c r="G314" s="115">
        <v>6150</v>
      </c>
      <c r="H314" s="98" t="s">
        <v>80</v>
      </c>
      <c r="I314" s="127" t="s">
        <v>79</v>
      </c>
      <c r="J314" s="99" t="s">
        <v>80</v>
      </c>
      <c r="K314" s="100" t="s">
        <v>80</v>
      </c>
      <c r="L314" s="101" t="s">
        <v>80</v>
      </c>
    </row>
    <row r="315" spans="1:12" ht="47.25" customHeight="1" x14ac:dyDescent="0.2">
      <c r="A315" s="21">
        <v>298</v>
      </c>
      <c r="B315" s="118" t="s">
        <v>73</v>
      </c>
      <c r="C315" s="117" t="s">
        <v>1142</v>
      </c>
      <c r="D315" s="117" t="s">
        <v>1148</v>
      </c>
      <c r="E315" s="89" t="s">
        <v>74</v>
      </c>
      <c r="F315" s="91">
        <v>41730</v>
      </c>
      <c r="G315" s="115">
        <v>24710</v>
      </c>
      <c r="H315" s="98" t="s">
        <v>80</v>
      </c>
      <c r="I315" s="127" t="s">
        <v>79</v>
      </c>
      <c r="J315" s="99" t="s">
        <v>80</v>
      </c>
      <c r="K315" s="100" t="s">
        <v>80</v>
      </c>
      <c r="L315" s="101" t="s">
        <v>80</v>
      </c>
    </row>
    <row r="316" spans="1:12" ht="47.25" customHeight="1" x14ac:dyDescent="0.2">
      <c r="A316" s="21">
        <v>299</v>
      </c>
      <c r="B316" s="118" t="s">
        <v>73</v>
      </c>
      <c r="C316" s="117" t="s">
        <v>1150</v>
      </c>
      <c r="D316" s="117" t="s">
        <v>293</v>
      </c>
      <c r="E316" s="89" t="s">
        <v>74</v>
      </c>
      <c r="F316" s="91">
        <v>36312</v>
      </c>
      <c r="G316" s="115">
        <v>1200</v>
      </c>
      <c r="H316" s="98" t="s">
        <v>80</v>
      </c>
      <c r="I316" s="127" t="s">
        <v>79</v>
      </c>
      <c r="J316" s="99" t="s">
        <v>80</v>
      </c>
      <c r="K316" s="100" t="s">
        <v>80</v>
      </c>
      <c r="L316" s="101" t="s">
        <v>80</v>
      </c>
    </row>
    <row r="317" spans="1:12" ht="47.25" customHeight="1" x14ac:dyDescent="0.2">
      <c r="A317" s="21">
        <v>300</v>
      </c>
      <c r="B317" s="118" t="s">
        <v>73</v>
      </c>
      <c r="C317" s="117" t="s">
        <v>1150</v>
      </c>
      <c r="D317" s="117" t="s">
        <v>297</v>
      </c>
      <c r="E317" s="89" t="s">
        <v>74</v>
      </c>
      <c r="F317" s="91">
        <v>41730</v>
      </c>
      <c r="G317" s="115">
        <v>3430</v>
      </c>
      <c r="H317" s="98" t="s">
        <v>80</v>
      </c>
      <c r="I317" s="127" t="s">
        <v>79</v>
      </c>
      <c r="J317" s="99" t="s">
        <v>80</v>
      </c>
      <c r="K317" s="100" t="s">
        <v>80</v>
      </c>
      <c r="L317" s="101" t="s">
        <v>80</v>
      </c>
    </row>
    <row r="318" spans="1:12" ht="47.25" customHeight="1" x14ac:dyDescent="0.2">
      <c r="A318" s="21">
        <v>301</v>
      </c>
      <c r="B318" s="118" t="s">
        <v>73</v>
      </c>
      <c r="C318" s="117" t="s">
        <v>1150</v>
      </c>
      <c r="D318" s="117" t="s">
        <v>298</v>
      </c>
      <c r="E318" s="89" t="s">
        <v>74</v>
      </c>
      <c r="F318" s="91">
        <v>36312</v>
      </c>
      <c r="G318" s="115">
        <v>2000</v>
      </c>
      <c r="H318" s="98" t="s">
        <v>80</v>
      </c>
      <c r="I318" s="127" t="s">
        <v>79</v>
      </c>
      <c r="J318" s="99" t="s">
        <v>80</v>
      </c>
      <c r="K318" s="100" t="s">
        <v>80</v>
      </c>
      <c r="L318" s="101" t="s">
        <v>80</v>
      </c>
    </row>
    <row r="319" spans="1:12" ht="47.25" customHeight="1" x14ac:dyDescent="0.2">
      <c r="A319" s="21">
        <v>302</v>
      </c>
      <c r="B319" s="118" t="s">
        <v>73</v>
      </c>
      <c r="C319" s="117" t="s">
        <v>1150</v>
      </c>
      <c r="D319" s="117" t="s">
        <v>294</v>
      </c>
      <c r="E319" s="89" t="s">
        <v>74</v>
      </c>
      <c r="F319" s="91">
        <v>41730</v>
      </c>
      <c r="G319" s="115">
        <v>4220</v>
      </c>
      <c r="H319" s="98" t="s">
        <v>80</v>
      </c>
      <c r="I319" s="127" t="s">
        <v>79</v>
      </c>
      <c r="J319" s="99" t="s">
        <v>80</v>
      </c>
      <c r="K319" s="100" t="s">
        <v>80</v>
      </c>
      <c r="L319" s="101" t="s">
        <v>80</v>
      </c>
    </row>
    <row r="320" spans="1:12" ht="47.25" customHeight="1" x14ac:dyDescent="0.2">
      <c r="A320" s="21">
        <v>303</v>
      </c>
      <c r="B320" s="118" t="s">
        <v>73</v>
      </c>
      <c r="C320" s="117" t="s">
        <v>1150</v>
      </c>
      <c r="D320" s="117" t="s">
        <v>295</v>
      </c>
      <c r="E320" s="89" t="s">
        <v>74</v>
      </c>
      <c r="F320" s="91">
        <v>41730</v>
      </c>
      <c r="G320" s="115">
        <v>10200</v>
      </c>
      <c r="H320" s="98" t="s">
        <v>80</v>
      </c>
      <c r="I320" s="127" t="s">
        <v>79</v>
      </c>
      <c r="J320" s="99" t="s">
        <v>80</v>
      </c>
      <c r="K320" s="100" t="s">
        <v>80</v>
      </c>
      <c r="L320" s="101" t="s">
        <v>80</v>
      </c>
    </row>
    <row r="321" spans="1:12" ht="53.15" customHeight="1" x14ac:dyDescent="0.2">
      <c r="A321" s="21">
        <v>304</v>
      </c>
      <c r="B321" s="118" t="s">
        <v>73</v>
      </c>
      <c r="C321" s="117" t="s">
        <v>1150</v>
      </c>
      <c r="D321" s="117" t="s">
        <v>296</v>
      </c>
      <c r="E321" s="89" t="s">
        <v>74</v>
      </c>
      <c r="F321" s="91">
        <v>41730</v>
      </c>
      <c r="G321" s="115">
        <v>22030</v>
      </c>
      <c r="H321" s="98" t="s">
        <v>80</v>
      </c>
      <c r="I321" s="127" t="s">
        <v>79</v>
      </c>
      <c r="J321" s="99" t="s">
        <v>80</v>
      </c>
      <c r="K321" s="100" t="s">
        <v>80</v>
      </c>
      <c r="L321" s="101" t="s">
        <v>80</v>
      </c>
    </row>
    <row r="322" spans="1:12" ht="33" customHeight="1" x14ac:dyDescent="0.2">
      <c r="A322" s="21">
        <v>305</v>
      </c>
      <c r="B322" s="118" t="s">
        <v>73</v>
      </c>
      <c r="C322" s="117" t="s">
        <v>1151</v>
      </c>
      <c r="D322" s="117" t="s">
        <v>299</v>
      </c>
      <c r="E322" s="89" t="s">
        <v>74</v>
      </c>
      <c r="F322" s="91">
        <v>36312</v>
      </c>
      <c r="G322" s="115">
        <v>2200</v>
      </c>
      <c r="H322" s="98" t="s">
        <v>80</v>
      </c>
      <c r="I322" s="127" t="s">
        <v>79</v>
      </c>
      <c r="J322" s="99" t="s">
        <v>80</v>
      </c>
      <c r="K322" s="100" t="s">
        <v>80</v>
      </c>
      <c r="L322" s="101" t="s">
        <v>80</v>
      </c>
    </row>
    <row r="323" spans="1:12" ht="33" customHeight="1" x14ac:dyDescent="0.2">
      <c r="A323" s="21">
        <v>306</v>
      </c>
      <c r="B323" s="119" t="s">
        <v>73</v>
      </c>
      <c r="C323" s="120" t="s">
        <v>1151</v>
      </c>
      <c r="D323" s="120" t="s">
        <v>300</v>
      </c>
      <c r="E323" s="22" t="s">
        <v>74</v>
      </c>
      <c r="F323" s="23">
        <v>36312</v>
      </c>
      <c r="G323" s="121">
        <v>4900</v>
      </c>
      <c r="H323" s="122" t="s">
        <v>80</v>
      </c>
      <c r="I323" s="127" t="s">
        <v>79</v>
      </c>
      <c r="J323" s="124" t="s">
        <v>80</v>
      </c>
      <c r="K323" s="125" t="s">
        <v>80</v>
      </c>
      <c r="L323" s="126" t="s">
        <v>80</v>
      </c>
    </row>
    <row r="324" spans="1:12" ht="47.25" customHeight="1" x14ac:dyDescent="0.2">
      <c r="A324" s="21">
        <v>307</v>
      </c>
      <c r="B324" s="118" t="s">
        <v>73</v>
      </c>
      <c r="C324" s="117" t="s">
        <v>1151</v>
      </c>
      <c r="D324" s="117" t="s">
        <v>301</v>
      </c>
      <c r="E324" s="89" t="s">
        <v>74</v>
      </c>
      <c r="F324" s="91">
        <v>41730</v>
      </c>
      <c r="G324" s="115">
        <v>9330</v>
      </c>
      <c r="H324" s="98" t="s">
        <v>80</v>
      </c>
      <c r="I324" s="127" t="s">
        <v>79</v>
      </c>
      <c r="J324" s="99" t="s">
        <v>80</v>
      </c>
      <c r="K324" s="100" t="s">
        <v>80</v>
      </c>
      <c r="L324" s="101" t="s">
        <v>80</v>
      </c>
    </row>
    <row r="325" spans="1:12" ht="47.25" customHeight="1" x14ac:dyDescent="0.2">
      <c r="A325" s="21">
        <v>308</v>
      </c>
      <c r="B325" s="118" t="s">
        <v>73</v>
      </c>
      <c r="C325" s="117" t="s">
        <v>1152</v>
      </c>
      <c r="D325" s="117" t="s">
        <v>302</v>
      </c>
      <c r="E325" s="89" t="s">
        <v>74</v>
      </c>
      <c r="F325" s="91">
        <v>41730</v>
      </c>
      <c r="G325" s="115">
        <v>74750</v>
      </c>
      <c r="H325" s="98" t="s">
        <v>80</v>
      </c>
      <c r="I325" s="127" t="s">
        <v>79</v>
      </c>
      <c r="J325" s="99" t="s">
        <v>80</v>
      </c>
      <c r="K325" s="100" t="s">
        <v>80</v>
      </c>
      <c r="L325" s="101" t="s">
        <v>80</v>
      </c>
    </row>
    <row r="326" spans="1:12" ht="47.25" customHeight="1" x14ac:dyDescent="0.2">
      <c r="A326" s="21">
        <v>309</v>
      </c>
      <c r="B326" s="118" t="s">
        <v>73</v>
      </c>
      <c r="C326" s="117" t="s">
        <v>1152</v>
      </c>
      <c r="D326" s="117" t="s">
        <v>303</v>
      </c>
      <c r="E326" s="89" t="s">
        <v>74</v>
      </c>
      <c r="F326" s="91">
        <v>41730</v>
      </c>
      <c r="G326" s="115">
        <v>22030</v>
      </c>
      <c r="H326" s="98" t="s">
        <v>80</v>
      </c>
      <c r="I326" s="127" t="s">
        <v>79</v>
      </c>
      <c r="J326" s="99" t="s">
        <v>80</v>
      </c>
      <c r="K326" s="100" t="s">
        <v>80</v>
      </c>
      <c r="L326" s="101" t="s">
        <v>80</v>
      </c>
    </row>
    <row r="327" spans="1:12" ht="47.25" customHeight="1" x14ac:dyDescent="0.2">
      <c r="A327" s="21">
        <v>310</v>
      </c>
      <c r="B327" s="118" t="s">
        <v>73</v>
      </c>
      <c r="C327" s="117" t="s">
        <v>1153</v>
      </c>
      <c r="D327" s="117" t="s">
        <v>1154</v>
      </c>
      <c r="E327" s="89" t="s">
        <v>74</v>
      </c>
      <c r="F327" s="91">
        <v>41730</v>
      </c>
      <c r="G327" s="115">
        <v>2330</v>
      </c>
      <c r="H327" s="98" t="s">
        <v>80</v>
      </c>
      <c r="I327" s="127" t="s">
        <v>79</v>
      </c>
      <c r="J327" s="99" t="s">
        <v>80</v>
      </c>
      <c r="K327" s="100" t="s">
        <v>80</v>
      </c>
      <c r="L327" s="101" t="s">
        <v>80</v>
      </c>
    </row>
    <row r="328" spans="1:12" ht="33" customHeight="1" x14ac:dyDescent="0.2">
      <c r="A328" s="21">
        <v>311</v>
      </c>
      <c r="B328" s="118" t="s">
        <v>73</v>
      </c>
      <c r="C328" s="117" t="s">
        <v>1153</v>
      </c>
      <c r="D328" s="117" t="s">
        <v>1155</v>
      </c>
      <c r="E328" s="89" t="s">
        <v>74</v>
      </c>
      <c r="F328" s="91">
        <v>41730</v>
      </c>
      <c r="G328" s="115">
        <v>4750</v>
      </c>
      <c r="H328" s="98" t="s">
        <v>80</v>
      </c>
      <c r="I328" s="127" t="s">
        <v>79</v>
      </c>
      <c r="J328" s="99" t="s">
        <v>80</v>
      </c>
      <c r="K328" s="100" t="s">
        <v>80</v>
      </c>
      <c r="L328" s="101" t="s">
        <v>80</v>
      </c>
    </row>
    <row r="329" spans="1:12" ht="33" customHeight="1" x14ac:dyDescent="0.2">
      <c r="A329" s="21">
        <v>312</v>
      </c>
      <c r="B329" s="118" t="s">
        <v>73</v>
      </c>
      <c r="C329" s="117" t="s">
        <v>1153</v>
      </c>
      <c r="D329" s="117" t="s">
        <v>1156</v>
      </c>
      <c r="E329" s="89" t="s">
        <v>74</v>
      </c>
      <c r="F329" s="91">
        <v>41730</v>
      </c>
      <c r="G329" s="115">
        <v>18530</v>
      </c>
      <c r="H329" s="98" t="s">
        <v>80</v>
      </c>
      <c r="I329" s="127" t="s">
        <v>79</v>
      </c>
      <c r="J329" s="99" t="s">
        <v>80</v>
      </c>
      <c r="K329" s="100" t="s">
        <v>80</v>
      </c>
      <c r="L329" s="101" t="s">
        <v>80</v>
      </c>
    </row>
    <row r="330" spans="1:12" ht="33" customHeight="1" x14ac:dyDescent="0.2">
      <c r="A330" s="21">
        <v>313</v>
      </c>
      <c r="B330" s="118" t="s">
        <v>73</v>
      </c>
      <c r="C330" s="117" t="s">
        <v>1153</v>
      </c>
      <c r="D330" s="117" t="s">
        <v>306</v>
      </c>
      <c r="E330" s="89" t="s">
        <v>74</v>
      </c>
      <c r="F330" s="91">
        <v>41730</v>
      </c>
      <c r="G330" s="115">
        <v>10100</v>
      </c>
      <c r="H330" s="98" t="s">
        <v>80</v>
      </c>
      <c r="I330" s="127" t="s">
        <v>87</v>
      </c>
      <c r="J330" s="99" t="s">
        <v>80</v>
      </c>
      <c r="K330" s="100" t="s">
        <v>80</v>
      </c>
      <c r="L330" s="101" t="s">
        <v>80</v>
      </c>
    </row>
    <row r="331" spans="1:12" ht="33" customHeight="1" x14ac:dyDescent="0.2">
      <c r="A331" s="21">
        <v>314</v>
      </c>
      <c r="B331" s="118" t="s">
        <v>73</v>
      </c>
      <c r="C331" s="117" t="s">
        <v>1153</v>
      </c>
      <c r="D331" s="117" t="s">
        <v>1157</v>
      </c>
      <c r="E331" s="89" t="s">
        <v>74</v>
      </c>
      <c r="F331" s="91">
        <v>41730</v>
      </c>
      <c r="G331" s="115">
        <v>4100</v>
      </c>
      <c r="H331" s="98" t="s">
        <v>80</v>
      </c>
      <c r="I331" s="127" t="s">
        <v>87</v>
      </c>
      <c r="J331" s="99" t="s">
        <v>80</v>
      </c>
      <c r="K331" s="100" t="s">
        <v>80</v>
      </c>
      <c r="L331" s="101" t="s">
        <v>80</v>
      </c>
    </row>
    <row r="332" spans="1:12" ht="33" customHeight="1" x14ac:dyDescent="0.2">
      <c r="A332" s="21">
        <v>315</v>
      </c>
      <c r="B332" s="118" t="s">
        <v>73</v>
      </c>
      <c r="C332" s="117" t="s">
        <v>1153</v>
      </c>
      <c r="D332" s="117" t="s">
        <v>1158</v>
      </c>
      <c r="E332" s="89" t="s">
        <v>74</v>
      </c>
      <c r="F332" s="91">
        <v>41730</v>
      </c>
      <c r="G332" s="115">
        <v>5100</v>
      </c>
      <c r="H332" s="98" t="s">
        <v>80</v>
      </c>
      <c r="I332" s="127" t="s">
        <v>87</v>
      </c>
      <c r="J332" s="99" t="s">
        <v>80</v>
      </c>
      <c r="K332" s="100" t="s">
        <v>80</v>
      </c>
      <c r="L332" s="101" t="s">
        <v>80</v>
      </c>
    </row>
    <row r="333" spans="1:12" ht="33" customHeight="1" x14ac:dyDescent="0.2">
      <c r="A333" s="21">
        <v>316</v>
      </c>
      <c r="B333" s="118" t="s">
        <v>73</v>
      </c>
      <c r="C333" s="117" t="s">
        <v>1153</v>
      </c>
      <c r="D333" s="117" t="s">
        <v>307</v>
      </c>
      <c r="E333" s="89" t="s">
        <v>74</v>
      </c>
      <c r="F333" s="91">
        <v>41730</v>
      </c>
      <c r="G333" s="115">
        <v>1850</v>
      </c>
      <c r="H333" s="98" t="s">
        <v>80</v>
      </c>
      <c r="I333" s="127" t="s">
        <v>79</v>
      </c>
      <c r="J333" s="99" t="s">
        <v>80</v>
      </c>
      <c r="K333" s="100" t="s">
        <v>80</v>
      </c>
      <c r="L333" s="101" t="s">
        <v>80</v>
      </c>
    </row>
    <row r="334" spans="1:12" ht="33" customHeight="1" x14ac:dyDescent="0.2">
      <c r="A334" s="21">
        <v>317</v>
      </c>
      <c r="B334" s="118" t="s">
        <v>73</v>
      </c>
      <c r="C334" s="117" t="s">
        <v>1153</v>
      </c>
      <c r="D334" s="117" t="s">
        <v>1159</v>
      </c>
      <c r="E334" s="89" t="s">
        <v>74</v>
      </c>
      <c r="F334" s="91">
        <v>41730</v>
      </c>
      <c r="G334" s="115">
        <v>3790</v>
      </c>
      <c r="H334" s="98" t="s">
        <v>80</v>
      </c>
      <c r="I334" s="127" t="s">
        <v>79</v>
      </c>
      <c r="J334" s="99" t="s">
        <v>80</v>
      </c>
      <c r="K334" s="100" t="s">
        <v>80</v>
      </c>
      <c r="L334" s="101" t="s">
        <v>80</v>
      </c>
    </row>
    <row r="335" spans="1:12" ht="33" customHeight="1" x14ac:dyDescent="0.2">
      <c r="A335" s="21">
        <v>318</v>
      </c>
      <c r="B335" s="118" t="s">
        <v>73</v>
      </c>
      <c r="C335" s="117" t="s">
        <v>1153</v>
      </c>
      <c r="D335" s="117" t="s">
        <v>1160</v>
      </c>
      <c r="E335" s="89" t="s">
        <v>74</v>
      </c>
      <c r="F335" s="91">
        <v>41730</v>
      </c>
      <c r="G335" s="115">
        <v>5500</v>
      </c>
      <c r="H335" s="98" t="s">
        <v>80</v>
      </c>
      <c r="I335" s="127" t="s">
        <v>79</v>
      </c>
      <c r="J335" s="99" t="s">
        <v>80</v>
      </c>
      <c r="K335" s="100" t="s">
        <v>80</v>
      </c>
      <c r="L335" s="101" t="s">
        <v>80</v>
      </c>
    </row>
    <row r="336" spans="1:12" ht="33" customHeight="1" x14ac:dyDescent="0.2">
      <c r="A336" s="21">
        <v>319</v>
      </c>
      <c r="B336" s="118" t="s">
        <v>73</v>
      </c>
      <c r="C336" s="117" t="s">
        <v>1153</v>
      </c>
      <c r="D336" s="117" t="s">
        <v>308</v>
      </c>
      <c r="E336" s="89" t="s">
        <v>74</v>
      </c>
      <c r="F336" s="91">
        <v>41730</v>
      </c>
      <c r="G336" s="115">
        <v>1250</v>
      </c>
      <c r="H336" s="98" t="s">
        <v>80</v>
      </c>
      <c r="I336" s="127" t="s">
        <v>79</v>
      </c>
      <c r="J336" s="99" t="s">
        <v>80</v>
      </c>
      <c r="K336" s="100" t="s">
        <v>80</v>
      </c>
      <c r="L336" s="101" t="s">
        <v>80</v>
      </c>
    </row>
    <row r="337" spans="1:12" ht="33" customHeight="1" x14ac:dyDescent="0.2">
      <c r="A337" s="21">
        <v>320</v>
      </c>
      <c r="B337" s="118" t="s">
        <v>73</v>
      </c>
      <c r="C337" s="117" t="s">
        <v>1153</v>
      </c>
      <c r="D337" s="117" t="s">
        <v>1161</v>
      </c>
      <c r="E337" s="89" t="s">
        <v>74</v>
      </c>
      <c r="F337" s="91">
        <v>41730</v>
      </c>
      <c r="G337" s="115">
        <v>6210</v>
      </c>
      <c r="H337" s="98" t="s">
        <v>80</v>
      </c>
      <c r="I337" s="127" t="s">
        <v>79</v>
      </c>
      <c r="J337" s="99" t="s">
        <v>80</v>
      </c>
      <c r="K337" s="100" t="s">
        <v>80</v>
      </c>
      <c r="L337" s="101" t="s">
        <v>80</v>
      </c>
    </row>
    <row r="338" spans="1:12" ht="33" customHeight="1" x14ac:dyDescent="0.2">
      <c r="A338" s="21">
        <v>321</v>
      </c>
      <c r="B338" s="118" t="s">
        <v>73</v>
      </c>
      <c r="C338" s="117" t="s">
        <v>1153</v>
      </c>
      <c r="D338" s="117" t="s">
        <v>309</v>
      </c>
      <c r="E338" s="89" t="s">
        <v>74</v>
      </c>
      <c r="F338" s="91">
        <v>41730</v>
      </c>
      <c r="G338" s="115">
        <v>12500</v>
      </c>
      <c r="H338" s="98" t="s">
        <v>80</v>
      </c>
      <c r="I338" s="127" t="s">
        <v>79</v>
      </c>
      <c r="J338" s="99" t="s">
        <v>80</v>
      </c>
      <c r="K338" s="100" t="s">
        <v>80</v>
      </c>
      <c r="L338" s="101" t="s">
        <v>80</v>
      </c>
    </row>
    <row r="339" spans="1:12" ht="33" customHeight="1" x14ac:dyDescent="0.2">
      <c r="A339" s="21">
        <v>322</v>
      </c>
      <c r="B339" s="118" t="s">
        <v>73</v>
      </c>
      <c r="C339" s="117" t="s">
        <v>1153</v>
      </c>
      <c r="D339" s="117" t="s">
        <v>310</v>
      </c>
      <c r="E339" s="89" t="s">
        <v>74</v>
      </c>
      <c r="F339" s="91">
        <v>36312</v>
      </c>
      <c r="G339" s="115">
        <v>1050</v>
      </c>
      <c r="H339" s="98" t="s">
        <v>80</v>
      </c>
      <c r="I339" s="127" t="s">
        <v>79</v>
      </c>
      <c r="J339" s="99" t="s">
        <v>80</v>
      </c>
      <c r="K339" s="100" t="s">
        <v>80</v>
      </c>
      <c r="L339" s="101" t="s">
        <v>80</v>
      </c>
    </row>
    <row r="340" spans="1:12" ht="33" customHeight="1" x14ac:dyDescent="0.2">
      <c r="A340" s="21">
        <v>323</v>
      </c>
      <c r="B340" s="118" t="s">
        <v>73</v>
      </c>
      <c r="C340" s="117" t="s">
        <v>1153</v>
      </c>
      <c r="D340" s="117" t="s">
        <v>1162</v>
      </c>
      <c r="E340" s="89" t="s">
        <v>74</v>
      </c>
      <c r="F340" s="91">
        <v>36312</v>
      </c>
      <c r="G340" s="115">
        <v>1520</v>
      </c>
      <c r="H340" s="98" t="s">
        <v>80</v>
      </c>
      <c r="I340" s="127" t="s">
        <v>79</v>
      </c>
      <c r="J340" s="99" t="s">
        <v>80</v>
      </c>
      <c r="K340" s="100" t="s">
        <v>80</v>
      </c>
      <c r="L340" s="101" t="s">
        <v>80</v>
      </c>
    </row>
    <row r="341" spans="1:12" ht="33" customHeight="1" x14ac:dyDescent="0.2">
      <c r="A341" s="21">
        <v>324</v>
      </c>
      <c r="B341" s="118" t="s">
        <v>73</v>
      </c>
      <c r="C341" s="117" t="s">
        <v>1163</v>
      </c>
      <c r="D341" s="117" t="s">
        <v>304</v>
      </c>
      <c r="E341" s="89" t="s">
        <v>74</v>
      </c>
      <c r="F341" s="91">
        <v>41730</v>
      </c>
      <c r="G341" s="115">
        <v>7240</v>
      </c>
      <c r="H341" s="98" t="s">
        <v>80</v>
      </c>
      <c r="I341" s="127" t="s">
        <v>79</v>
      </c>
      <c r="J341" s="99" t="s">
        <v>80</v>
      </c>
      <c r="K341" s="100" t="s">
        <v>80</v>
      </c>
      <c r="L341" s="101" t="s">
        <v>80</v>
      </c>
    </row>
    <row r="342" spans="1:12" ht="33" customHeight="1" x14ac:dyDescent="0.2">
      <c r="A342" s="21">
        <v>325</v>
      </c>
      <c r="B342" s="118" t="s">
        <v>73</v>
      </c>
      <c r="C342" s="117" t="s">
        <v>1163</v>
      </c>
      <c r="D342" s="117" t="s">
        <v>305</v>
      </c>
      <c r="E342" s="89" t="s">
        <v>74</v>
      </c>
      <c r="F342" s="91">
        <v>41730</v>
      </c>
      <c r="G342" s="115">
        <v>22940</v>
      </c>
      <c r="H342" s="98" t="s">
        <v>80</v>
      </c>
      <c r="I342" s="127" t="s">
        <v>79</v>
      </c>
      <c r="J342" s="99" t="s">
        <v>80</v>
      </c>
      <c r="K342" s="100" t="s">
        <v>80</v>
      </c>
      <c r="L342" s="101" t="s">
        <v>80</v>
      </c>
    </row>
    <row r="343" spans="1:12" ht="33" customHeight="1" x14ac:dyDescent="0.2">
      <c r="A343" s="21">
        <v>326</v>
      </c>
      <c r="B343" s="118" t="s">
        <v>73</v>
      </c>
      <c r="C343" s="117" t="s">
        <v>1164</v>
      </c>
      <c r="D343" s="117" t="s">
        <v>311</v>
      </c>
      <c r="E343" s="89" t="s">
        <v>74</v>
      </c>
      <c r="F343" s="91">
        <v>36312</v>
      </c>
      <c r="G343" s="115">
        <v>310</v>
      </c>
      <c r="H343" s="98" t="s">
        <v>80</v>
      </c>
      <c r="I343" s="127" t="s">
        <v>79</v>
      </c>
      <c r="J343" s="99" t="s">
        <v>80</v>
      </c>
      <c r="K343" s="100" t="s">
        <v>80</v>
      </c>
      <c r="L343" s="101" t="s">
        <v>80</v>
      </c>
    </row>
    <row r="344" spans="1:12" s="15" customFormat="1" ht="31.5" customHeight="1" x14ac:dyDescent="0.2">
      <c r="H344" s="16"/>
    </row>
    <row r="345" spans="1:12" s="15" customFormat="1" ht="31.5" customHeight="1" x14ac:dyDescent="0.2">
      <c r="D345" s="219" t="s">
        <v>61</v>
      </c>
      <c r="F345" s="220" t="s">
        <v>121</v>
      </c>
      <c r="I345" s="16"/>
    </row>
    <row r="346" spans="1:12" s="15" customFormat="1" x14ac:dyDescent="0.2"/>
    <row r="347" spans="1:12" x14ac:dyDescent="0.2">
      <c r="A347" s="62"/>
      <c r="B347" s="62"/>
      <c r="C347" s="62"/>
      <c r="D347" s="62"/>
      <c r="E347" s="62"/>
      <c r="F347" s="63"/>
      <c r="G347" s="62"/>
      <c r="H347" s="62"/>
      <c r="I347" s="62"/>
      <c r="J347" s="62"/>
      <c r="K347" s="62"/>
      <c r="L347" s="62"/>
    </row>
  </sheetData>
  <mergeCells count="33">
    <mergeCell ref="I4:L4"/>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 ref="A284:C284"/>
    <mergeCell ref="A285:E285"/>
    <mergeCell ref="F285:G285"/>
    <mergeCell ref="H285:L285"/>
    <mergeCell ref="A287:A289"/>
    <mergeCell ref="B287:B289"/>
    <mergeCell ref="C287:C289"/>
    <mergeCell ref="D287:D289"/>
    <mergeCell ref="E287:E289"/>
    <mergeCell ref="K287:K288"/>
    <mergeCell ref="L287:L288"/>
    <mergeCell ref="F287:F289"/>
    <mergeCell ref="G287:G288"/>
    <mergeCell ref="H287:H289"/>
    <mergeCell ref="I287:I288"/>
    <mergeCell ref="J287:J288"/>
  </mergeCells>
  <phoneticPr fontId="2"/>
  <hyperlinks>
    <hyperlink ref="F345" location="保健医療部!A1" display="保健医療部（総括表）へ" xr:uid="{00000000-0004-0000-0C00-000000000000}"/>
    <hyperlink ref="D345" location="総括表!A1" display="総括表シートへ" xr:uid="{00000000-0004-0000-0C00-000001000000}"/>
  </hyperlinks>
  <printOptions horizontalCentered="1"/>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J24"/>
  <sheetViews>
    <sheetView view="pageBreakPreview" topLeftCell="A4" zoomScale="80" zoomScaleNormal="100" zoomScaleSheetLayoutView="80" workbookViewId="0">
      <selection activeCell="A22" sqref="A22"/>
    </sheetView>
  </sheetViews>
  <sheetFormatPr defaultColWidth="9" defaultRowHeight="13" x14ac:dyDescent="0.2"/>
  <cols>
    <col min="1" max="1" width="8.45312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保健医療介護部!A2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F4" s="151"/>
      <c r="H4" s="41" t="s">
        <v>58</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94</v>
      </c>
      <c r="J6" s="39" t="s">
        <v>79</v>
      </c>
    </row>
    <row r="7" spans="1:10" ht="39.75" customHeight="1" x14ac:dyDescent="0.2">
      <c r="A7" s="47">
        <v>1</v>
      </c>
      <c r="B7" s="128" t="s">
        <v>84</v>
      </c>
      <c r="C7" s="173" t="s">
        <v>662</v>
      </c>
      <c r="D7" s="116" t="s">
        <v>667</v>
      </c>
      <c r="E7" s="154" t="s">
        <v>666</v>
      </c>
      <c r="F7" s="109">
        <v>1</v>
      </c>
      <c r="G7" s="110"/>
      <c r="H7" s="110">
        <v>1</v>
      </c>
      <c r="I7" s="110"/>
      <c r="J7" s="110"/>
    </row>
    <row r="8" spans="1:10" ht="39.75" customHeight="1" x14ac:dyDescent="0.2">
      <c r="A8" s="47">
        <v>2</v>
      </c>
      <c r="B8" s="49" t="s">
        <v>660</v>
      </c>
      <c r="C8" s="173" t="s">
        <v>1165</v>
      </c>
      <c r="D8" s="116" t="s">
        <v>664</v>
      </c>
      <c r="E8" s="154" t="s">
        <v>125</v>
      </c>
      <c r="F8" s="109">
        <v>1</v>
      </c>
      <c r="G8" s="110"/>
      <c r="H8" s="110">
        <v>1</v>
      </c>
      <c r="I8" s="110"/>
      <c r="J8" s="110"/>
    </row>
    <row r="9" spans="1:10" ht="39.75" customHeight="1" x14ac:dyDescent="0.2">
      <c r="A9" s="47">
        <v>3</v>
      </c>
      <c r="B9" s="128" t="s">
        <v>84</v>
      </c>
      <c r="C9" s="49" t="s">
        <v>661</v>
      </c>
      <c r="D9" s="108" t="s">
        <v>665</v>
      </c>
      <c r="E9" s="45" t="s">
        <v>126</v>
      </c>
      <c r="F9" s="109">
        <v>1</v>
      </c>
      <c r="G9" s="110"/>
      <c r="H9" s="110">
        <v>1</v>
      </c>
      <c r="I9" s="110"/>
      <c r="J9" s="110"/>
    </row>
    <row r="10" spans="1:10" ht="39.75" customHeight="1" x14ac:dyDescent="0.2">
      <c r="A10" s="340" t="s">
        <v>110</v>
      </c>
      <c r="B10" s="341"/>
      <c r="C10" s="341"/>
      <c r="D10" s="341"/>
      <c r="E10" s="342"/>
      <c r="F10" s="112">
        <f>SUM(F7:F9)</f>
        <v>3</v>
      </c>
      <c r="G10" s="112">
        <f>SUM(G7:G9)</f>
        <v>0</v>
      </c>
      <c r="H10" s="112">
        <f>SUM(H7:H9)</f>
        <v>3</v>
      </c>
      <c r="I10" s="112">
        <v>0</v>
      </c>
      <c r="J10" s="112">
        <f>SUM(J7:J9)</f>
        <v>0</v>
      </c>
    </row>
    <row r="11" spans="1:10" ht="15" customHeight="1" x14ac:dyDescent="0.2">
      <c r="A11" s="202"/>
      <c r="B11" s="202"/>
      <c r="C11" s="202"/>
      <c r="D11" s="202"/>
      <c r="E11" s="202"/>
      <c r="F11" s="203"/>
      <c r="G11" s="203"/>
      <c r="H11" s="203"/>
      <c r="I11" s="203"/>
      <c r="J11" s="203"/>
    </row>
    <row r="12" spans="1:10" ht="31.5" customHeight="1" x14ac:dyDescent="0.2">
      <c r="A12" s="390" t="s">
        <v>271</v>
      </c>
      <c r="B12" s="390"/>
      <c r="C12" s="390"/>
      <c r="D12" s="204"/>
      <c r="E12" s="204"/>
      <c r="F12" s="43"/>
      <c r="G12" s="43"/>
      <c r="H12" s="43"/>
      <c r="I12" s="204"/>
      <c r="J12" s="204"/>
    </row>
    <row r="13" spans="1:10" s="16" customFormat="1" ht="30" customHeight="1" x14ac:dyDescent="0.2">
      <c r="A13" s="205" t="s">
        <v>37</v>
      </c>
      <c r="B13" s="205" t="s">
        <v>52</v>
      </c>
      <c r="C13" s="206" t="s">
        <v>1</v>
      </c>
      <c r="D13" s="37" t="s">
        <v>2</v>
      </c>
      <c r="E13" s="37" t="s">
        <v>3</v>
      </c>
      <c r="F13" s="38" t="s">
        <v>4</v>
      </c>
      <c r="G13" s="39" t="s">
        <v>48</v>
      </c>
      <c r="H13" s="38" t="s">
        <v>5</v>
      </c>
      <c r="I13" s="39" t="s">
        <v>87</v>
      </c>
      <c r="J13" s="39" t="s">
        <v>79</v>
      </c>
    </row>
    <row r="14" spans="1:10" ht="39.75" customHeight="1" thickBot="1" x14ac:dyDescent="0.25">
      <c r="A14" s="189">
        <v>4</v>
      </c>
      <c r="B14" s="61" t="s">
        <v>127</v>
      </c>
      <c r="C14" s="207" t="s">
        <v>128</v>
      </c>
      <c r="D14" s="58" t="s">
        <v>663</v>
      </c>
      <c r="E14" s="208" t="s">
        <v>124</v>
      </c>
      <c r="F14" s="111">
        <v>1</v>
      </c>
      <c r="G14" s="130">
        <v>1</v>
      </c>
      <c r="H14" s="130"/>
      <c r="I14" s="130"/>
      <c r="J14" s="130"/>
    </row>
    <row r="15" spans="1:10" ht="39.75" customHeight="1" thickTop="1" x14ac:dyDescent="0.2">
      <c r="A15" s="340" t="s">
        <v>675</v>
      </c>
      <c r="B15" s="341"/>
      <c r="C15" s="341"/>
      <c r="D15" s="341"/>
      <c r="E15" s="342"/>
      <c r="F15" s="209">
        <v>1</v>
      </c>
      <c r="G15" s="209">
        <f t="shared" ref="G15" si="0">G14</f>
        <v>1</v>
      </c>
      <c r="H15" s="209" t="s">
        <v>71</v>
      </c>
      <c r="I15" s="209" t="s">
        <v>71</v>
      </c>
      <c r="J15" s="209" t="s">
        <v>71</v>
      </c>
    </row>
    <row r="16" spans="1:10" ht="31.5" customHeight="1" x14ac:dyDescent="0.2">
      <c r="A16" s="50"/>
      <c r="B16" s="50"/>
      <c r="C16" s="51"/>
      <c r="D16" s="52"/>
      <c r="E16" s="52"/>
      <c r="F16" s="50"/>
      <c r="G16" s="50"/>
      <c r="H16" s="52"/>
      <c r="I16" s="52"/>
      <c r="J16" s="52"/>
    </row>
    <row r="17" spans="1:10" ht="31.5" customHeight="1" x14ac:dyDescent="0.2">
      <c r="A17" s="15" t="s">
        <v>103</v>
      </c>
      <c r="B17" s="14"/>
      <c r="C17" s="53"/>
      <c r="D17" s="54"/>
      <c r="E17" s="54"/>
      <c r="F17" s="14"/>
      <c r="G17" s="14"/>
      <c r="H17" s="54"/>
      <c r="I17" s="54"/>
      <c r="J17" s="54"/>
    </row>
    <row r="18" spans="1:10" ht="31.5" customHeight="1" x14ac:dyDescent="0.2">
      <c r="A18" s="36" t="s">
        <v>37</v>
      </c>
      <c r="B18" s="36" t="s">
        <v>52</v>
      </c>
      <c r="C18" s="344" t="s">
        <v>104</v>
      </c>
      <c r="D18" s="345"/>
      <c r="E18" s="345"/>
      <c r="F18" s="345"/>
      <c r="G18" s="345"/>
      <c r="H18" s="345"/>
      <c r="I18" s="345"/>
      <c r="J18" s="345"/>
    </row>
    <row r="19" spans="1:10" ht="48" customHeight="1" x14ac:dyDescent="0.2">
      <c r="A19" s="47">
        <v>1</v>
      </c>
      <c r="B19" s="128" t="s">
        <v>84</v>
      </c>
      <c r="C19" s="381" t="s">
        <v>1166</v>
      </c>
      <c r="D19" s="382"/>
      <c r="E19" s="382"/>
      <c r="F19" s="382"/>
      <c r="G19" s="382"/>
      <c r="H19" s="382"/>
      <c r="I19" s="382"/>
      <c r="J19" s="383"/>
    </row>
    <row r="20" spans="1:10" ht="48" customHeight="1" x14ac:dyDescent="0.2">
      <c r="A20" s="47">
        <v>2</v>
      </c>
      <c r="B20" s="49" t="s">
        <v>660</v>
      </c>
      <c r="C20" s="381" t="s">
        <v>1167</v>
      </c>
      <c r="D20" s="382"/>
      <c r="E20" s="382"/>
      <c r="F20" s="382"/>
      <c r="G20" s="382"/>
      <c r="H20" s="382"/>
      <c r="I20" s="382"/>
      <c r="J20" s="383"/>
    </row>
    <row r="21" spans="1:10" ht="48" customHeight="1" x14ac:dyDescent="0.2">
      <c r="A21" s="129">
        <v>3</v>
      </c>
      <c r="B21" s="49" t="s">
        <v>84</v>
      </c>
      <c r="C21" s="381" t="s">
        <v>1168</v>
      </c>
      <c r="D21" s="382"/>
      <c r="E21" s="382"/>
      <c r="F21" s="382"/>
      <c r="G21" s="382"/>
      <c r="H21" s="382"/>
      <c r="I21" s="382"/>
      <c r="J21" s="383"/>
    </row>
    <row r="22" spans="1:10" ht="31.5" customHeight="1" x14ac:dyDescent="0.2">
      <c r="A22" s="14"/>
      <c r="B22" s="14"/>
      <c r="C22" s="53"/>
      <c r="D22" s="54"/>
      <c r="E22" s="54"/>
      <c r="F22" s="14"/>
      <c r="G22" s="14"/>
      <c r="H22" s="54"/>
      <c r="I22" s="54"/>
      <c r="J22" s="54"/>
    </row>
    <row r="23" spans="1:10" ht="31.5" customHeight="1" x14ac:dyDescent="0.2">
      <c r="A23" s="14"/>
      <c r="B23" s="14"/>
      <c r="C23" s="53"/>
      <c r="D23" s="54"/>
      <c r="F23" s="54"/>
      <c r="G23" s="14"/>
      <c r="H23" s="14"/>
      <c r="I23" s="54"/>
      <c r="J23" s="54"/>
    </row>
    <row r="24" spans="1:10" ht="31.5" customHeight="1" x14ac:dyDescent="0.2">
      <c r="A24" s="14"/>
      <c r="C24" s="56" t="s">
        <v>61</v>
      </c>
      <c r="D24" s="16"/>
      <c r="F24" s="132" t="s">
        <v>60</v>
      </c>
      <c r="G24" s="14"/>
      <c r="H24" s="14"/>
      <c r="I24" s="54"/>
      <c r="J24" s="54"/>
    </row>
  </sheetData>
  <mergeCells count="8">
    <mergeCell ref="C21:J21"/>
    <mergeCell ref="A10:E10"/>
    <mergeCell ref="C18:J18"/>
    <mergeCell ref="C19:J19"/>
    <mergeCell ref="A2:J2"/>
    <mergeCell ref="C20:J20"/>
    <mergeCell ref="A12:C12"/>
    <mergeCell ref="A15:E15"/>
  </mergeCells>
  <phoneticPr fontId="2"/>
  <hyperlinks>
    <hyperlink ref="C24" location="総括表!A1" display="総括表シートへ" xr:uid="{00000000-0004-0000-0D00-000000000000}"/>
    <hyperlink ref="F24" location="'農林水産部（詳細）'!A1" display="詳細シートへ" xr:uid="{00000000-0004-0000-0D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N20"/>
  <sheetViews>
    <sheetView view="pageBreakPreview" zoomScale="80" zoomScaleNormal="100" zoomScaleSheetLayoutView="80" workbookViewId="0">
      <selection activeCell="L14" sqref="L14"/>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10.453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67</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thickBot="1" x14ac:dyDescent="0.25">
      <c r="A7" s="227" t="s">
        <v>17</v>
      </c>
      <c r="B7" s="228" t="s">
        <v>18</v>
      </c>
      <c r="C7" s="228" t="s">
        <v>19</v>
      </c>
      <c r="D7" s="228" t="s">
        <v>20</v>
      </c>
      <c r="E7" s="229" t="s">
        <v>21</v>
      </c>
      <c r="F7" s="230" t="s">
        <v>32</v>
      </c>
      <c r="G7" s="231" t="s">
        <v>22</v>
      </c>
      <c r="H7" s="232" t="s">
        <v>33</v>
      </c>
      <c r="I7" s="233" t="s">
        <v>35</v>
      </c>
      <c r="J7" s="234" t="s">
        <v>41</v>
      </c>
      <c r="K7" s="234" t="s">
        <v>42</v>
      </c>
      <c r="L7" s="235" t="s">
        <v>43</v>
      </c>
    </row>
    <row r="8" spans="1:12" ht="23.25" customHeight="1" x14ac:dyDescent="0.2">
      <c r="A8" s="397" t="s">
        <v>38</v>
      </c>
      <c r="B8" s="398" t="s">
        <v>51</v>
      </c>
      <c r="C8" s="399" t="s">
        <v>23</v>
      </c>
      <c r="D8" s="399" t="s">
        <v>24</v>
      </c>
      <c r="E8" s="400" t="s">
        <v>25</v>
      </c>
      <c r="F8" s="401" t="s">
        <v>26</v>
      </c>
      <c r="G8" s="402" t="s">
        <v>27</v>
      </c>
      <c r="H8" s="403" t="s">
        <v>44</v>
      </c>
      <c r="I8" s="404" t="s">
        <v>34</v>
      </c>
      <c r="J8" s="405" t="s">
        <v>45</v>
      </c>
      <c r="K8" s="406" t="s">
        <v>28</v>
      </c>
      <c r="L8" s="396"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33" customHeight="1" x14ac:dyDescent="0.2">
      <c r="A11" s="17">
        <v>1</v>
      </c>
      <c r="B11" s="18" t="s">
        <v>84</v>
      </c>
      <c r="C11" s="28" t="s">
        <v>668</v>
      </c>
      <c r="D11" s="191" t="s">
        <v>669</v>
      </c>
      <c r="E11" s="18" t="s">
        <v>667</v>
      </c>
      <c r="F11" s="19">
        <v>43739</v>
      </c>
      <c r="G11" s="114">
        <v>3660</v>
      </c>
      <c r="H11" s="93" t="s">
        <v>71</v>
      </c>
      <c r="I11" s="102" t="s">
        <v>71</v>
      </c>
      <c r="J11" s="95" t="s">
        <v>71</v>
      </c>
      <c r="K11" s="96" t="s">
        <v>71</v>
      </c>
      <c r="L11" s="97" t="s">
        <v>71</v>
      </c>
    </row>
    <row r="12" spans="1:12" ht="33" customHeight="1" x14ac:dyDescent="0.2">
      <c r="A12" s="88">
        <v>2</v>
      </c>
      <c r="B12" s="89" t="s">
        <v>131</v>
      </c>
      <c r="C12" s="226" t="s">
        <v>670</v>
      </c>
      <c r="D12" s="117"/>
      <c r="E12" s="89" t="s">
        <v>671</v>
      </c>
      <c r="F12" s="91">
        <v>44835</v>
      </c>
      <c r="G12" s="115">
        <v>260</v>
      </c>
      <c r="H12" s="98" t="s">
        <v>71</v>
      </c>
      <c r="I12" s="94" t="s">
        <v>71</v>
      </c>
      <c r="J12" s="99" t="s">
        <v>71</v>
      </c>
      <c r="K12" s="100" t="s">
        <v>71</v>
      </c>
      <c r="L12" s="101" t="s">
        <v>71</v>
      </c>
    </row>
    <row r="13" spans="1:12" ht="48" customHeight="1" x14ac:dyDescent="0.2">
      <c r="A13" s="21">
        <v>3</v>
      </c>
      <c r="B13" s="31" t="s">
        <v>84</v>
      </c>
      <c r="C13" s="31" t="s">
        <v>672</v>
      </c>
      <c r="D13" s="120" t="s">
        <v>673</v>
      </c>
      <c r="E13" s="22" t="s">
        <v>674</v>
      </c>
      <c r="F13" s="23">
        <v>45017</v>
      </c>
      <c r="G13" s="121"/>
      <c r="H13" s="241" t="s">
        <v>80</v>
      </c>
      <c r="I13" s="123" t="s">
        <v>80</v>
      </c>
      <c r="J13" s="124" t="s">
        <v>80</v>
      </c>
      <c r="K13" s="125" t="s">
        <v>80</v>
      </c>
      <c r="L13" s="126" t="s">
        <v>80</v>
      </c>
    </row>
    <row r="14" spans="1:12" ht="33" customHeight="1" thickBot="1" x14ac:dyDescent="0.25">
      <c r="A14" s="103">
        <v>4</v>
      </c>
      <c r="B14" s="236" t="s">
        <v>127</v>
      </c>
      <c r="C14" s="104" t="s">
        <v>128</v>
      </c>
      <c r="D14" s="237" t="s">
        <v>128</v>
      </c>
      <c r="E14" s="238" t="s">
        <v>663</v>
      </c>
      <c r="F14" s="239">
        <v>39173</v>
      </c>
      <c r="G14" s="240">
        <v>83700</v>
      </c>
      <c r="H14" s="271">
        <v>46478</v>
      </c>
      <c r="I14" s="274">
        <v>101250</v>
      </c>
      <c r="J14" s="272">
        <v>40</v>
      </c>
      <c r="K14" s="273">
        <v>2587000</v>
      </c>
      <c r="L14" s="82">
        <f>I14/K14</f>
        <v>3.9137997680711252E-2</v>
      </c>
    </row>
    <row r="15" spans="1:12" x14ac:dyDescent="0.2">
      <c r="A15" s="62"/>
      <c r="B15" s="62"/>
      <c r="C15" s="62"/>
      <c r="D15" s="62"/>
      <c r="E15" s="62"/>
      <c r="F15" s="63"/>
      <c r="G15" s="62"/>
      <c r="H15" s="62"/>
      <c r="I15" s="62"/>
      <c r="J15" s="62"/>
      <c r="K15" s="62"/>
      <c r="L15" s="62"/>
    </row>
    <row r="16" spans="1:12" s="15" customFormat="1" ht="31.5" customHeight="1" x14ac:dyDescent="0.2">
      <c r="A16" s="14"/>
      <c r="B16" s="14"/>
      <c r="C16" s="53"/>
      <c r="D16" s="54"/>
      <c r="E16" s="54"/>
      <c r="F16" s="14"/>
      <c r="G16" s="14"/>
      <c r="H16" s="54"/>
    </row>
    <row r="17" spans="1:14" s="15" customFormat="1" ht="31.5" customHeight="1" x14ac:dyDescent="0.2">
      <c r="A17" s="14"/>
      <c r="B17" s="14"/>
      <c r="D17" s="56" t="s">
        <v>61</v>
      </c>
      <c r="E17" s="16"/>
      <c r="F17" s="55" t="s">
        <v>68</v>
      </c>
      <c r="G17" s="14"/>
      <c r="H17" s="14"/>
      <c r="I17" s="54"/>
    </row>
    <row r="18" spans="1:14" s="15" customFormat="1" x14ac:dyDescent="0.2"/>
    <row r="19" spans="1:14" x14ac:dyDescent="0.2">
      <c r="A19" s="62"/>
      <c r="B19" s="62"/>
      <c r="C19" s="62"/>
      <c r="D19" s="62"/>
      <c r="E19" s="62"/>
      <c r="F19" s="63"/>
      <c r="G19" s="62"/>
      <c r="H19" s="62"/>
      <c r="I19" s="62"/>
      <c r="J19" s="62"/>
      <c r="K19" s="62"/>
      <c r="L19" s="62"/>
    </row>
    <row r="20" spans="1:14" x14ac:dyDescent="0.2">
      <c r="N20"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7" location="総括表!A1" display="総括表シートへ" xr:uid="{00000000-0004-0000-0E00-000000000000}"/>
    <hyperlink ref="F17" location="農林水産部!A1" display="農林水産部（総括表）へ" xr:uid="{00000000-0004-0000-0E00-000001000000}"/>
  </hyperlinks>
  <printOptions horizontalCentered="1"/>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J32"/>
  <sheetViews>
    <sheetView view="pageBreakPreview" zoomScale="80" zoomScaleNormal="100" zoomScaleSheetLayoutView="80" workbookViewId="0">
      <selection activeCell="C7" sqref="C7"/>
    </sheetView>
  </sheetViews>
  <sheetFormatPr defaultColWidth="9" defaultRowHeight="13" x14ac:dyDescent="0.2"/>
  <cols>
    <col min="1" max="1" width="11.632812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ht="10.5" customHeight="1" x14ac:dyDescent="0.2">
      <c r="A1" s="40"/>
      <c r="B1" s="40"/>
      <c r="C1" s="40"/>
      <c r="D1" s="40"/>
      <c r="E1" s="40"/>
      <c r="F1" s="40"/>
      <c r="G1" s="40"/>
      <c r="H1" s="40"/>
      <c r="I1" s="40"/>
      <c r="J1" s="40"/>
    </row>
    <row r="2" spans="1:10" ht="23.25" customHeight="1" x14ac:dyDescent="0.2">
      <c r="A2" s="343" t="str">
        <f>農林水産部!A2</f>
        <v>令和７年度使用料及び手数料見直し結果総括表（部局別）</v>
      </c>
      <c r="B2" s="343"/>
      <c r="C2" s="343"/>
      <c r="D2" s="343"/>
      <c r="E2" s="343"/>
      <c r="F2" s="343"/>
      <c r="G2" s="343"/>
      <c r="H2" s="343"/>
      <c r="I2" s="343"/>
      <c r="J2" s="343"/>
    </row>
    <row r="3" spans="1:10" ht="10.5" customHeight="1" x14ac:dyDescent="0.2">
      <c r="A3" s="14"/>
      <c r="B3" s="14"/>
      <c r="C3" s="14"/>
      <c r="D3" s="14"/>
      <c r="E3" s="14"/>
      <c r="F3" s="14"/>
      <c r="G3" s="14"/>
      <c r="H3" s="14"/>
      <c r="I3" s="14"/>
      <c r="J3" s="14"/>
    </row>
    <row r="4" spans="1:10" ht="25.5" customHeight="1" x14ac:dyDescent="0.2">
      <c r="A4" s="14"/>
      <c r="B4" s="14"/>
      <c r="C4" s="14"/>
      <c r="D4" s="14"/>
      <c r="E4" s="14"/>
      <c r="H4" s="41" t="s">
        <v>81</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49.5" customHeight="1" x14ac:dyDescent="0.2">
      <c r="A7" s="242" t="s">
        <v>688</v>
      </c>
      <c r="B7" s="277" t="s">
        <v>53</v>
      </c>
      <c r="C7" s="243" t="s">
        <v>1171</v>
      </c>
      <c r="D7" s="243" t="s">
        <v>685</v>
      </c>
      <c r="E7" s="224" t="s">
        <v>686</v>
      </c>
      <c r="F7" s="244">
        <v>13</v>
      </c>
      <c r="G7" s="245"/>
      <c r="H7" s="245">
        <v>13</v>
      </c>
      <c r="I7" s="245"/>
      <c r="J7" s="245"/>
    </row>
    <row r="8" spans="1:10" ht="39.75" customHeight="1" x14ac:dyDescent="0.2">
      <c r="A8" s="47" t="s">
        <v>689</v>
      </c>
      <c r="B8" s="278" t="s">
        <v>677</v>
      </c>
      <c r="C8" s="173" t="s">
        <v>1172</v>
      </c>
      <c r="D8" s="173" t="s">
        <v>678</v>
      </c>
      <c r="E8" s="174" t="s">
        <v>679</v>
      </c>
      <c r="F8" s="109">
        <v>12</v>
      </c>
      <c r="G8" s="110">
        <v>2</v>
      </c>
      <c r="H8" s="110">
        <v>10</v>
      </c>
      <c r="I8" s="110"/>
      <c r="J8" s="110"/>
    </row>
    <row r="9" spans="1:10" ht="47.25" customHeight="1" x14ac:dyDescent="0.2">
      <c r="A9" s="47" t="s">
        <v>1007</v>
      </c>
      <c r="B9" s="279" t="s">
        <v>53</v>
      </c>
      <c r="C9" s="173" t="s">
        <v>1173</v>
      </c>
      <c r="D9" s="173" t="s">
        <v>680</v>
      </c>
      <c r="E9" s="174" t="s">
        <v>681</v>
      </c>
      <c r="F9" s="109">
        <v>142</v>
      </c>
      <c r="G9" s="110">
        <v>66</v>
      </c>
      <c r="H9" s="110">
        <v>73</v>
      </c>
      <c r="I9" s="110">
        <v>3</v>
      </c>
      <c r="J9" s="110"/>
    </row>
    <row r="10" spans="1:10" ht="49.5" customHeight="1" x14ac:dyDescent="0.2">
      <c r="A10" s="47" t="s">
        <v>1008</v>
      </c>
      <c r="B10" s="278" t="s">
        <v>682</v>
      </c>
      <c r="C10" s="173" t="s">
        <v>1174</v>
      </c>
      <c r="D10" s="173" t="s">
        <v>680</v>
      </c>
      <c r="E10" s="174" t="s">
        <v>681</v>
      </c>
      <c r="F10" s="109">
        <v>9</v>
      </c>
      <c r="G10" s="110"/>
      <c r="H10" s="110">
        <v>9</v>
      </c>
      <c r="I10" s="110"/>
      <c r="J10" s="110"/>
    </row>
    <row r="11" spans="1:10" ht="49.5" customHeight="1" x14ac:dyDescent="0.2">
      <c r="A11" s="242" t="s">
        <v>1009</v>
      </c>
      <c r="B11" s="247" t="s">
        <v>875</v>
      </c>
      <c r="C11" s="243" t="s">
        <v>1175</v>
      </c>
      <c r="D11" s="243" t="s">
        <v>680</v>
      </c>
      <c r="E11" s="224" t="s">
        <v>681</v>
      </c>
      <c r="F11" s="244">
        <v>4</v>
      </c>
      <c r="G11" s="245"/>
      <c r="H11" s="245">
        <v>4</v>
      </c>
      <c r="I11" s="245"/>
      <c r="J11" s="245"/>
    </row>
    <row r="12" spans="1:10" ht="49.5" customHeight="1" x14ac:dyDescent="0.2">
      <c r="A12" s="246">
        <v>181182</v>
      </c>
      <c r="B12" s="277" t="s">
        <v>683</v>
      </c>
      <c r="C12" s="243" t="s">
        <v>687</v>
      </c>
      <c r="D12" s="243" t="s">
        <v>680</v>
      </c>
      <c r="E12" s="224" t="s">
        <v>681</v>
      </c>
      <c r="F12" s="244">
        <v>2</v>
      </c>
      <c r="G12" s="245"/>
      <c r="H12" s="245"/>
      <c r="I12" s="245"/>
      <c r="J12" s="245">
        <v>2</v>
      </c>
    </row>
    <row r="13" spans="1:10" ht="49.5" customHeight="1" x14ac:dyDescent="0.2">
      <c r="A13" s="242" t="s">
        <v>1010</v>
      </c>
      <c r="B13" s="277" t="s">
        <v>684</v>
      </c>
      <c r="C13" s="243" t="s">
        <v>1176</v>
      </c>
      <c r="D13" s="243" t="s">
        <v>680</v>
      </c>
      <c r="E13" s="224" t="s">
        <v>681</v>
      </c>
      <c r="F13" s="244">
        <v>7</v>
      </c>
      <c r="G13" s="245">
        <v>7</v>
      </c>
      <c r="H13" s="245"/>
      <c r="I13" s="245"/>
      <c r="J13" s="245"/>
    </row>
    <row r="14" spans="1:10" ht="49.5" customHeight="1" x14ac:dyDescent="0.2">
      <c r="A14" s="242" t="s">
        <v>1011</v>
      </c>
      <c r="B14" s="277" t="s">
        <v>891</v>
      </c>
      <c r="C14" s="243" t="s">
        <v>1177</v>
      </c>
      <c r="D14" s="243" t="s">
        <v>680</v>
      </c>
      <c r="E14" s="224" t="s">
        <v>681</v>
      </c>
      <c r="F14" s="244">
        <v>67</v>
      </c>
      <c r="G14" s="245">
        <v>5</v>
      </c>
      <c r="H14" s="245">
        <v>62</v>
      </c>
      <c r="I14" s="245"/>
      <c r="J14" s="245"/>
    </row>
    <row r="15" spans="1:10" ht="39.75" customHeight="1" x14ac:dyDescent="0.2">
      <c r="A15" s="340" t="s">
        <v>86</v>
      </c>
      <c r="B15" s="341"/>
      <c r="C15" s="341"/>
      <c r="D15" s="341"/>
      <c r="E15" s="342"/>
      <c r="F15" s="112">
        <f>SUM(F7:F14)</f>
        <v>256</v>
      </c>
      <c r="G15" s="112">
        <f t="shared" ref="G15:J15" si="0">SUM(G7:G14)</f>
        <v>80</v>
      </c>
      <c r="H15" s="112">
        <f t="shared" si="0"/>
        <v>171</v>
      </c>
      <c r="I15" s="112">
        <f t="shared" si="0"/>
        <v>3</v>
      </c>
      <c r="J15" s="112">
        <f t="shared" si="0"/>
        <v>2</v>
      </c>
    </row>
    <row r="16" spans="1:10" ht="15" customHeight="1" x14ac:dyDescent="0.2">
      <c r="A16" s="202"/>
      <c r="B16" s="202"/>
      <c r="C16" s="202"/>
      <c r="D16" s="202"/>
      <c r="E16" s="202"/>
      <c r="F16" s="203"/>
      <c r="G16" s="203"/>
      <c r="H16" s="203"/>
      <c r="I16" s="203"/>
      <c r="J16" s="203"/>
    </row>
    <row r="17" spans="1:10" ht="31.5" customHeight="1" x14ac:dyDescent="0.2">
      <c r="A17" s="390" t="s">
        <v>271</v>
      </c>
      <c r="B17" s="390"/>
      <c r="C17" s="390"/>
      <c r="D17" s="204"/>
      <c r="E17" s="204"/>
      <c r="F17" s="43"/>
      <c r="G17" s="43"/>
      <c r="H17" s="43"/>
      <c r="I17" s="204"/>
      <c r="J17" s="204"/>
    </row>
    <row r="18" spans="1:10" s="16" customFormat="1" ht="30" customHeight="1" x14ac:dyDescent="0.2">
      <c r="A18" s="205" t="s">
        <v>37</v>
      </c>
      <c r="B18" s="205" t="s">
        <v>52</v>
      </c>
      <c r="C18" s="206" t="s">
        <v>1</v>
      </c>
      <c r="D18" s="37" t="s">
        <v>2</v>
      </c>
      <c r="E18" s="37" t="s">
        <v>3</v>
      </c>
      <c r="F18" s="38" t="s">
        <v>4</v>
      </c>
      <c r="G18" s="39" t="s">
        <v>48</v>
      </c>
      <c r="H18" s="38" t="s">
        <v>5</v>
      </c>
      <c r="I18" s="39" t="s">
        <v>87</v>
      </c>
      <c r="J18" s="39" t="s">
        <v>79</v>
      </c>
    </row>
    <row r="19" spans="1:10" ht="39.75" customHeight="1" thickBot="1" x14ac:dyDescent="0.25">
      <c r="A19" s="189" t="s">
        <v>1012</v>
      </c>
      <c r="B19" s="49" t="s">
        <v>82</v>
      </c>
      <c r="C19" s="173" t="s">
        <v>108</v>
      </c>
      <c r="D19" s="173" t="s">
        <v>235</v>
      </c>
      <c r="E19" s="174" t="s">
        <v>236</v>
      </c>
      <c r="F19" s="109">
        <v>19</v>
      </c>
      <c r="G19" s="110"/>
      <c r="H19" s="110">
        <v>19</v>
      </c>
      <c r="I19" s="110"/>
      <c r="J19" s="110"/>
    </row>
    <row r="20" spans="1:10" ht="39.75" customHeight="1" thickTop="1" x14ac:dyDescent="0.2">
      <c r="A20" s="340" t="s">
        <v>676</v>
      </c>
      <c r="B20" s="341"/>
      <c r="C20" s="341"/>
      <c r="D20" s="341"/>
      <c r="E20" s="342"/>
      <c r="F20" s="112">
        <v>19</v>
      </c>
      <c r="G20" s="209" t="s">
        <v>80</v>
      </c>
      <c r="H20" s="209">
        <v>19</v>
      </c>
      <c r="I20" s="209" t="s">
        <v>80</v>
      </c>
      <c r="J20" s="209" t="s">
        <v>80</v>
      </c>
    </row>
    <row r="21" spans="1:10" ht="24.75" customHeight="1" x14ac:dyDescent="0.2">
      <c r="A21" s="50"/>
      <c r="B21" s="50"/>
      <c r="C21" s="51"/>
      <c r="D21" s="52"/>
      <c r="E21" s="52"/>
      <c r="F21" s="50"/>
      <c r="G21" s="50"/>
      <c r="H21" s="52"/>
      <c r="I21" s="52"/>
      <c r="J21" s="52"/>
    </row>
    <row r="22" spans="1:10" ht="24" customHeight="1" x14ac:dyDescent="0.2">
      <c r="A22" s="156" t="s">
        <v>103</v>
      </c>
      <c r="B22" s="14"/>
      <c r="C22" s="53"/>
      <c r="D22" s="54"/>
      <c r="E22" s="54"/>
      <c r="F22" s="14"/>
      <c r="G22" s="14"/>
      <c r="H22" s="54"/>
      <c r="I22" s="54"/>
      <c r="J22" s="54"/>
    </row>
    <row r="23" spans="1:10" ht="31.5" customHeight="1" x14ac:dyDescent="0.2">
      <c r="A23" s="36" t="s">
        <v>37</v>
      </c>
      <c r="B23" s="36" t="s">
        <v>52</v>
      </c>
      <c r="C23" s="344" t="s">
        <v>104</v>
      </c>
      <c r="D23" s="345"/>
      <c r="E23" s="345"/>
      <c r="F23" s="345"/>
      <c r="G23" s="345"/>
      <c r="H23" s="345"/>
      <c r="I23" s="345"/>
      <c r="J23" s="345"/>
    </row>
    <row r="24" spans="1:10" ht="39" customHeight="1" x14ac:dyDescent="0.2">
      <c r="A24" s="47" t="s">
        <v>982</v>
      </c>
      <c r="B24" s="49" t="s">
        <v>53</v>
      </c>
      <c r="C24" s="387" t="s">
        <v>1178</v>
      </c>
      <c r="D24" s="407"/>
      <c r="E24" s="407"/>
      <c r="F24" s="407"/>
      <c r="G24" s="407"/>
      <c r="H24" s="407"/>
      <c r="I24" s="407"/>
      <c r="J24" s="408"/>
    </row>
    <row r="25" spans="1:10" ht="39" customHeight="1" x14ac:dyDescent="0.2">
      <c r="A25" s="47" t="s">
        <v>983</v>
      </c>
      <c r="B25" s="49" t="s">
        <v>677</v>
      </c>
      <c r="C25" s="282" t="s">
        <v>1179</v>
      </c>
      <c r="D25" s="280"/>
      <c r="E25" s="280"/>
      <c r="F25" s="280"/>
      <c r="G25" s="280"/>
      <c r="H25" s="280"/>
      <c r="I25" s="280"/>
      <c r="J25" s="281"/>
    </row>
    <row r="26" spans="1:10" ht="99.65" customHeight="1" x14ac:dyDescent="0.2">
      <c r="A26" s="47" t="s">
        <v>1013</v>
      </c>
      <c r="B26" s="49" t="s">
        <v>53</v>
      </c>
      <c r="C26" s="387" t="s">
        <v>1180</v>
      </c>
      <c r="D26" s="388"/>
      <c r="E26" s="388"/>
      <c r="F26" s="388"/>
      <c r="G26" s="388"/>
      <c r="H26" s="388"/>
      <c r="I26" s="388"/>
      <c r="J26" s="389"/>
    </row>
    <row r="27" spans="1:10" ht="39" customHeight="1" x14ac:dyDescent="0.2">
      <c r="A27" s="47" t="s">
        <v>1008</v>
      </c>
      <c r="B27" s="49" t="s">
        <v>682</v>
      </c>
      <c r="C27" s="283" t="s">
        <v>1181</v>
      </c>
      <c r="D27" s="280"/>
      <c r="E27" s="280"/>
      <c r="F27" s="280"/>
      <c r="G27" s="280"/>
      <c r="H27" s="280"/>
      <c r="I27" s="280"/>
      <c r="J27" s="281"/>
    </row>
    <row r="28" spans="1:10" ht="49" customHeight="1" x14ac:dyDescent="0.2">
      <c r="A28" s="47" t="s">
        <v>1014</v>
      </c>
      <c r="B28" s="49" t="s">
        <v>864</v>
      </c>
      <c r="C28" s="283" t="s">
        <v>1182</v>
      </c>
      <c r="D28" s="280"/>
      <c r="E28" s="280"/>
      <c r="F28" s="280"/>
      <c r="G28" s="280"/>
      <c r="H28" s="280"/>
      <c r="I28" s="280"/>
      <c r="J28" s="281"/>
    </row>
    <row r="29" spans="1:10" ht="49" customHeight="1" x14ac:dyDescent="0.2">
      <c r="A29" s="47" t="s">
        <v>1015</v>
      </c>
      <c r="B29" s="49" t="s">
        <v>891</v>
      </c>
      <c r="C29" s="283" t="s">
        <v>1183</v>
      </c>
      <c r="D29" s="280"/>
      <c r="E29" s="280"/>
      <c r="F29" s="280"/>
      <c r="G29" s="280"/>
      <c r="H29" s="280"/>
      <c r="I29" s="280"/>
      <c r="J29" s="281"/>
    </row>
    <row r="30" spans="1:10" ht="49" customHeight="1" thickBot="1" x14ac:dyDescent="0.25">
      <c r="A30" s="189" t="s">
        <v>1016</v>
      </c>
      <c r="B30" s="49" t="s">
        <v>82</v>
      </c>
      <c r="C30" s="282" t="s">
        <v>1184</v>
      </c>
      <c r="D30" s="280"/>
      <c r="E30" s="280"/>
      <c r="F30" s="280"/>
      <c r="G30" s="280"/>
      <c r="H30" s="280"/>
      <c r="I30" s="280"/>
      <c r="J30" s="281"/>
    </row>
    <row r="31" spans="1:10" ht="24" customHeight="1" thickTop="1" x14ac:dyDescent="0.2">
      <c r="A31" s="14"/>
      <c r="B31" s="14"/>
      <c r="C31" s="53"/>
      <c r="D31" s="54"/>
      <c r="F31" s="54"/>
      <c r="G31" s="14"/>
      <c r="H31" s="54"/>
      <c r="I31" s="54"/>
      <c r="J31" s="54"/>
    </row>
    <row r="32" spans="1:10" ht="31.5" customHeight="1" x14ac:dyDescent="0.2">
      <c r="A32" s="14"/>
      <c r="C32" s="56" t="s">
        <v>61</v>
      </c>
      <c r="D32" s="16"/>
      <c r="F32" s="132" t="s">
        <v>60</v>
      </c>
      <c r="G32" s="14"/>
      <c r="H32" s="54"/>
      <c r="I32" s="54"/>
      <c r="J32" s="54"/>
    </row>
  </sheetData>
  <mergeCells count="7">
    <mergeCell ref="C26:J26"/>
    <mergeCell ref="A2:J2"/>
    <mergeCell ref="A15:E15"/>
    <mergeCell ref="C23:J23"/>
    <mergeCell ref="C24:J24"/>
    <mergeCell ref="A17:C17"/>
    <mergeCell ref="A20:E20"/>
  </mergeCells>
  <phoneticPr fontId="2"/>
  <hyperlinks>
    <hyperlink ref="C32" location="総括表!A1" display="総括表シートへ" xr:uid="{00000000-0004-0000-0F00-000000000000}"/>
    <hyperlink ref="F32" location="'商工労働部（詳細）'!A1" display="詳細シートへ" xr:uid="{00000000-0004-0000-0F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rowBreaks count="1" manualBreakCount="1">
    <brk id="16"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1:N290"/>
  <sheetViews>
    <sheetView tabSelected="1" view="pageBreakPreview" zoomScaleNormal="100" zoomScaleSheetLayoutView="100" workbookViewId="0">
      <pane xSplit="1" ySplit="10" topLeftCell="B190" activePane="bottomRight" state="frozen"/>
      <selection activeCell="A2" sqref="A2:H2"/>
      <selection pane="topRight" activeCell="A2" sqref="A2:H2"/>
      <selection pane="bottomLeft" activeCell="A2" sqref="A2:H2"/>
      <selection pane="bottomRight" activeCell="L158" sqref="L158"/>
    </sheetView>
  </sheetViews>
  <sheetFormatPr defaultColWidth="9" defaultRowHeight="14"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10" style="5" customWidth="1"/>
    <col min="8" max="8" width="10" style="138" customWidth="1"/>
    <col min="9" max="9" width="10.7265625" style="5" bestFit="1" customWidth="1"/>
    <col min="10" max="10" width="10" style="5" customWidth="1"/>
    <col min="11" max="12" width="8.6328125" style="5" customWidth="1"/>
    <col min="13" max="16384" width="9" style="5"/>
  </cols>
  <sheetData>
    <row r="1" spans="1:12" s="15" customFormat="1" x14ac:dyDescent="0.2">
      <c r="H1" s="134"/>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H3" s="134"/>
    </row>
    <row r="4" spans="1:12" s="15" customFormat="1" ht="25.5" customHeight="1" x14ac:dyDescent="0.2">
      <c r="H4" s="134"/>
      <c r="J4" s="41" t="s">
        <v>81</v>
      </c>
      <c r="K4" s="42"/>
      <c r="L4" s="42"/>
    </row>
    <row r="5" spans="1:12" s="15" customFormat="1" ht="26.25" customHeight="1" thickBot="1" x14ac:dyDescent="0.25">
      <c r="H5" s="135"/>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136"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91" t="s">
        <v>44</v>
      </c>
      <c r="I8" s="373" t="s">
        <v>34</v>
      </c>
      <c r="J8" s="375" t="s">
        <v>45</v>
      </c>
      <c r="K8" s="377" t="s">
        <v>28</v>
      </c>
      <c r="L8" s="379" t="s">
        <v>46</v>
      </c>
    </row>
    <row r="9" spans="1:12" ht="54.75" customHeight="1" x14ac:dyDescent="0.2">
      <c r="A9" s="354"/>
      <c r="B9" s="357"/>
      <c r="C9" s="357"/>
      <c r="D9" s="357"/>
      <c r="E9" s="361"/>
      <c r="F9" s="364"/>
      <c r="G9" s="369"/>
      <c r="H9" s="392"/>
      <c r="I9" s="374"/>
      <c r="J9" s="376"/>
      <c r="K9" s="378"/>
      <c r="L9" s="380"/>
    </row>
    <row r="10" spans="1:12" ht="19.5" customHeight="1" thickBot="1" x14ac:dyDescent="0.25">
      <c r="A10" s="355"/>
      <c r="B10" s="358"/>
      <c r="C10" s="358"/>
      <c r="D10" s="358"/>
      <c r="E10" s="362"/>
      <c r="F10" s="365"/>
      <c r="G10" s="10" t="s">
        <v>29</v>
      </c>
      <c r="H10" s="393"/>
      <c r="I10" s="78" t="s">
        <v>29</v>
      </c>
      <c r="J10" s="64" t="s">
        <v>30</v>
      </c>
      <c r="K10" s="68" t="s">
        <v>29</v>
      </c>
      <c r="L10" s="82" t="s">
        <v>0</v>
      </c>
    </row>
    <row r="11" spans="1:12" ht="33" customHeight="1" x14ac:dyDescent="0.2">
      <c r="A11" s="21">
        <v>1</v>
      </c>
      <c r="B11" s="140" t="s">
        <v>53</v>
      </c>
      <c r="C11" s="139" t="s">
        <v>690</v>
      </c>
      <c r="D11" s="139"/>
      <c r="E11" s="140" t="s">
        <v>703</v>
      </c>
      <c r="F11" s="141">
        <v>36616</v>
      </c>
      <c r="G11" s="142">
        <v>85000</v>
      </c>
      <c r="H11" s="262" t="s">
        <v>71</v>
      </c>
      <c r="I11" s="94" t="s">
        <v>71</v>
      </c>
      <c r="J11" s="263" t="s">
        <v>71</v>
      </c>
      <c r="K11" s="264" t="s">
        <v>71</v>
      </c>
      <c r="L11" s="101" t="s">
        <v>71</v>
      </c>
    </row>
    <row r="12" spans="1:12" ht="33" customHeight="1" x14ac:dyDescent="0.2">
      <c r="A12" s="88">
        <v>2</v>
      </c>
      <c r="B12" s="140" t="s">
        <v>53</v>
      </c>
      <c r="C12" s="139" t="s">
        <v>691</v>
      </c>
      <c r="D12" s="139"/>
      <c r="E12" s="140" t="s">
        <v>703</v>
      </c>
      <c r="F12" s="141">
        <v>36616</v>
      </c>
      <c r="G12" s="142">
        <v>73000</v>
      </c>
      <c r="H12" s="262" t="s">
        <v>80</v>
      </c>
      <c r="I12" s="94" t="s">
        <v>80</v>
      </c>
      <c r="J12" s="263" t="s">
        <v>80</v>
      </c>
      <c r="K12" s="264" t="s">
        <v>80</v>
      </c>
      <c r="L12" s="101" t="s">
        <v>80</v>
      </c>
    </row>
    <row r="13" spans="1:12" ht="46" customHeight="1" x14ac:dyDescent="0.2">
      <c r="A13" s="21">
        <v>3</v>
      </c>
      <c r="B13" s="140" t="s">
        <v>53</v>
      </c>
      <c r="C13" s="139" t="s">
        <v>692</v>
      </c>
      <c r="D13" s="139"/>
      <c r="E13" s="140" t="s">
        <v>703</v>
      </c>
      <c r="F13" s="141">
        <v>36616</v>
      </c>
      <c r="G13" s="142">
        <v>36000</v>
      </c>
      <c r="H13" s="262" t="s">
        <v>80</v>
      </c>
      <c r="I13" s="94" t="s">
        <v>80</v>
      </c>
      <c r="J13" s="263" t="s">
        <v>80</v>
      </c>
      <c r="K13" s="264" t="s">
        <v>80</v>
      </c>
      <c r="L13" s="101" t="s">
        <v>80</v>
      </c>
    </row>
    <row r="14" spans="1:12" ht="46" customHeight="1" x14ac:dyDescent="0.2">
      <c r="A14" s="21">
        <v>4</v>
      </c>
      <c r="B14" s="140" t="s">
        <v>53</v>
      </c>
      <c r="C14" s="139" t="s">
        <v>693</v>
      </c>
      <c r="D14" s="139"/>
      <c r="E14" s="140" t="s">
        <v>703</v>
      </c>
      <c r="F14" s="141">
        <v>36616</v>
      </c>
      <c r="G14" s="142">
        <v>25000</v>
      </c>
      <c r="H14" s="262" t="s">
        <v>80</v>
      </c>
      <c r="I14" s="94" t="s">
        <v>80</v>
      </c>
      <c r="J14" s="263" t="s">
        <v>80</v>
      </c>
      <c r="K14" s="264" t="s">
        <v>80</v>
      </c>
      <c r="L14" s="101" t="s">
        <v>80</v>
      </c>
    </row>
    <row r="15" spans="1:12" ht="46" customHeight="1" x14ac:dyDescent="0.2">
      <c r="A15" s="88">
        <v>5</v>
      </c>
      <c r="B15" s="140" t="s">
        <v>53</v>
      </c>
      <c r="C15" s="139" t="s">
        <v>694</v>
      </c>
      <c r="D15" s="139"/>
      <c r="E15" s="140" t="s">
        <v>703</v>
      </c>
      <c r="F15" s="141">
        <v>36616</v>
      </c>
      <c r="G15" s="142">
        <v>78000</v>
      </c>
      <c r="H15" s="262" t="s">
        <v>80</v>
      </c>
      <c r="I15" s="94" t="s">
        <v>80</v>
      </c>
      <c r="J15" s="263" t="s">
        <v>80</v>
      </c>
      <c r="K15" s="264" t="s">
        <v>80</v>
      </c>
      <c r="L15" s="101" t="s">
        <v>80</v>
      </c>
    </row>
    <row r="16" spans="1:12" ht="33" customHeight="1" x14ac:dyDescent="0.2">
      <c r="A16" s="21">
        <v>6</v>
      </c>
      <c r="B16" s="140" t="s">
        <v>53</v>
      </c>
      <c r="C16" s="139" t="s">
        <v>695</v>
      </c>
      <c r="D16" s="139"/>
      <c r="E16" s="140" t="s">
        <v>703</v>
      </c>
      <c r="F16" s="141">
        <v>36616</v>
      </c>
      <c r="G16" s="142">
        <v>61000</v>
      </c>
      <c r="H16" s="262" t="s">
        <v>80</v>
      </c>
      <c r="I16" s="94" t="s">
        <v>80</v>
      </c>
      <c r="J16" s="263" t="s">
        <v>80</v>
      </c>
      <c r="K16" s="264" t="s">
        <v>80</v>
      </c>
      <c r="L16" s="101" t="s">
        <v>80</v>
      </c>
    </row>
    <row r="17" spans="1:12" ht="33" customHeight="1" x14ac:dyDescent="0.2">
      <c r="A17" s="21">
        <v>7</v>
      </c>
      <c r="B17" s="140" t="s">
        <v>53</v>
      </c>
      <c r="C17" s="139" t="s">
        <v>696</v>
      </c>
      <c r="D17" s="139"/>
      <c r="E17" s="140" t="s">
        <v>703</v>
      </c>
      <c r="F17" s="141">
        <v>36617</v>
      </c>
      <c r="G17" s="142">
        <v>18000</v>
      </c>
      <c r="H17" s="262" t="s">
        <v>80</v>
      </c>
      <c r="I17" s="94" t="s">
        <v>80</v>
      </c>
      <c r="J17" s="263" t="s">
        <v>80</v>
      </c>
      <c r="K17" s="264" t="s">
        <v>80</v>
      </c>
      <c r="L17" s="101" t="s">
        <v>80</v>
      </c>
    </row>
    <row r="18" spans="1:12" ht="43.5" customHeight="1" x14ac:dyDescent="0.2">
      <c r="A18" s="88">
        <v>8</v>
      </c>
      <c r="B18" s="140" t="s">
        <v>53</v>
      </c>
      <c r="C18" s="139" t="s">
        <v>697</v>
      </c>
      <c r="D18" s="139"/>
      <c r="E18" s="140" t="s">
        <v>703</v>
      </c>
      <c r="F18" s="141">
        <v>36617</v>
      </c>
      <c r="G18" s="142">
        <v>6700</v>
      </c>
      <c r="H18" s="262" t="s">
        <v>80</v>
      </c>
      <c r="I18" s="94" t="s">
        <v>80</v>
      </c>
      <c r="J18" s="263" t="s">
        <v>80</v>
      </c>
      <c r="K18" s="264" t="s">
        <v>80</v>
      </c>
      <c r="L18" s="101" t="s">
        <v>80</v>
      </c>
    </row>
    <row r="19" spans="1:12" ht="33" customHeight="1" x14ac:dyDescent="0.2">
      <c r="A19" s="21">
        <v>9</v>
      </c>
      <c r="B19" s="140" t="s">
        <v>53</v>
      </c>
      <c r="C19" s="139" t="s">
        <v>698</v>
      </c>
      <c r="D19" s="139"/>
      <c r="E19" s="140" t="s">
        <v>703</v>
      </c>
      <c r="F19" s="141">
        <v>36617</v>
      </c>
      <c r="G19" s="142">
        <v>13000</v>
      </c>
      <c r="H19" s="262" t="s">
        <v>80</v>
      </c>
      <c r="I19" s="94" t="s">
        <v>80</v>
      </c>
      <c r="J19" s="263" t="s">
        <v>80</v>
      </c>
      <c r="K19" s="264" t="s">
        <v>80</v>
      </c>
      <c r="L19" s="101" t="s">
        <v>80</v>
      </c>
    </row>
    <row r="20" spans="1:12" ht="52" customHeight="1" x14ac:dyDescent="0.2">
      <c r="A20" s="21">
        <v>10</v>
      </c>
      <c r="B20" s="140" t="s">
        <v>53</v>
      </c>
      <c r="C20" s="139" t="s">
        <v>699</v>
      </c>
      <c r="D20" s="139"/>
      <c r="E20" s="140" t="s">
        <v>703</v>
      </c>
      <c r="F20" s="141">
        <v>36617</v>
      </c>
      <c r="G20" s="142">
        <v>8400</v>
      </c>
      <c r="H20" s="262" t="s">
        <v>80</v>
      </c>
      <c r="I20" s="94" t="s">
        <v>80</v>
      </c>
      <c r="J20" s="263" t="s">
        <v>80</v>
      </c>
      <c r="K20" s="264" t="s">
        <v>80</v>
      </c>
      <c r="L20" s="101" t="s">
        <v>80</v>
      </c>
    </row>
    <row r="21" spans="1:12" ht="33" customHeight="1" x14ac:dyDescent="0.2">
      <c r="A21" s="88">
        <v>11</v>
      </c>
      <c r="B21" s="140" t="s">
        <v>53</v>
      </c>
      <c r="C21" s="139" t="s">
        <v>700</v>
      </c>
      <c r="D21" s="139"/>
      <c r="E21" s="140" t="s">
        <v>703</v>
      </c>
      <c r="F21" s="141">
        <v>36617</v>
      </c>
      <c r="G21" s="142">
        <v>8100</v>
      </c>
      <c r="H21" s="262" t="s">
        <v>80</v>
      </c>
      <c r="I21" s="94" t="s">
        <v>80</v>
      </c>
      <c r="J21" s="263" t="s">
        <v>80</v>
      </c>
      <c r="K21" s="264" t="s">
        <v>80</v>
      </c>
      <c r="L21" s="101" t="s">
        <v>80</v>
      </c>
    </row>
    <row r="22" spans="1:12" ht="43" customHeight="1" x14ac:dyDescent="0.2">
      <c r="A22" s="21">
        <v>12</v>
      </c>
      <c r="B22" s="140" t="s">
        <v>53</v>
      </c>
      <c r="C22" s="139" t="s">
        <v>701</v>
      </c>
      <c r="D22" s="139"/>
      <c r="E22" s="140" t="s">
        <v>703</v>
      </c>
      <c r="F22" s="141">
        <v>43191</v>
      </c>
      <c r="G22" s="142">
        <v>33900</v>
      </c>
      <c r="H22" s="262" t="s">
        <v>80</v>
      </c>
      <c r="I22" s="94" t="s">
        <v>80</v>
      </c>
      <c r="J22" s="263" t="s">
        <v>80</v>
      </c>
      <c r="K22" s="264" t="s">
        <v>80</v>
      </c>
      <c r="L22" s="101" t="s">
        <v>80</v>
      </c>
    </row>
    <row r="23" spans="1:12" ht="43" customHeight="1" x14ac:dyDescent="0.2">
      <c r="A23" s="21">
        <v>13</v>
      </c>
      <c r="B23" s="140" t="s">
        <v>53</v>
      </c>
      <c r="C23" s="139" t="s">
        <v>702</v>
      </c>
      <c r="D23" s="139"/>
      <c r="E23" s="140" t="s">
        <v>703</v>
      </c>
      <c r="F23" s="141">
        <v>43191</v>
      </c>
      <c r="G23" s="142">
        <v>15000</v>
      </c>
      <c r="H23" s="262" t="s">
        <v>80</v>
      </c>
      <c r="I23" s="94" t="s">
        <v>80</v>
      </c>
      <c r="J23" s="263" t="s">
        <v>80</v>
      </c>
      <c r="K23" s="264" t="s">
        <v>80</v>
      </c>
      <c r="L23" s="101" t="s">
        <v>80</v>
      </c>
    </row>
    <row r="24" spans="1:12" ht="33" customHeight="1" x14ac:dyDescent="0.2">
      <c r="A24" s="88">
        <v>14</v>
      </c>
      <c r="B24" s="284" t="s">
        <v>677</v>
      </c>
      <c r="C24" s="139" t="s">
        <v>704</v>
      </c>
      <c r="D24" s="139" t="s">
        <v>705</v>
      </c>
      <c r="E24" s="140" t="s">
        <v>719</v>
      </c>
      <c r="F24" s="141">
        <v>31404</v>
      </c>
      <c r="G24" s="142">
        <v>150</v>
      </c>
      <c r="H24" s="275">
        <v>46113</v>
      </c>
      <c r="I24" s="285">
        <v>220</v>
      </c>
      <c r="J24" s="263">
        <v>7</v>
      </c>
      <c r="K24" s="264">
        <v>220</v>
      </c>
      <c r="L24" s="101">
        <f>I24/K24</f>
        <v>1</v>
      </c>
    </row>
    <row r="25" spans="1:12" ht="33" customHeight="1" x14ac:dyDescent="0.2">
      <c r="A25" s="21">
        <v>15</v>
      </c>
      <c r="B25" s="284" t="s">
        <v>677</v>
      </c>
      <c r="C25" s="139" t="s">
        <v>706</v>
      </c>
      <c r="D25" s="139" t="s">
        <v>707</v>
      </c>
      <c r="E25" s="140" t="s">
        <v>719</v>
      </c>
      <c r="F25" s="141">
        <v>31404</v>
      </c>
      <c r="G25" s="142">
        <v>260</v>
      </c>
      <c r="H25" s="262" t="s">
        <v>80</v>
      </c>
      <c r="I25" s="94" t="s">
        <v>80</v>
      </c>
      <c r="J25" s="263" t="s">
        <v>80</v>
      </c>
      <c r="K25" s="264" t="s">
        <v>80</v>
      </c>
      <c r="L25" s="101" t="s">
        <v>80</v>
      </c>
    </row>
    <row r="26" spans="1:12" ht="33" customHeight="1" x14ac:dyDescent="0.2">
      <c r="A26" s="21">
        <v>16</v>
      </c>
      <c r="B26" s="284" t="s">
        <v>677</v>
      </c>
      <c r="C26" s="139" t="s">
        <v>708</v>
      </c>
      <c r="D26" s="139" t="s">
        <v>709</v>
      </c>
      <c r="E26" s="140" t="s">
        <v>719</v>
      </c>
      <c r="F26" s="141">
        <v>31404</v>
      </c>
      <c r="G26" s="142">
        <v>260</v>
      </c>
      <c r="H26" s="275">
        <v>46113</v>
      </c>
      <c r="I26" s="285">
        <v>390</v>
      </c>
      <c r="J26" s="263">
        <v>5</v>
      </c>
      <c r="K26" s="264">
        <v>393</v>
      </c>
      <c r="L26" s="101">
        <f>I26/K26</f>
        <v>0.99236641221374045</v>
      </c>
    </row>
    <row r="27" spans="1:12" ht="33" customHeight="1" x14ac:dyDescent="0.2">
      <c r="A27" s="88">
        <v>17</v>
      </c>
      <c r="B27" s="284" t="s">
        <v>677</v>
      </c>
      <c r="C27" s="139" t="s">
        <v>708</v>
      </c>
      <c r="D27" s="139" t="s">
        <v>710</v>
      </c>
      <c r="E27" s="140" t="s">
        <v>719</v>
      </c>
      <c r="F27" s="141">
        <v>31404</v>
      </c>
      <c r="G27" s="142">
        <v>870</v>
      </c>
      <c r="H27" s="262" t="s">
        <v>80</v>
      </c>
      <c r="I27" s="94" t="s">
        <v>80</v>
      </c>
      <c r="J27" s="263" t="s">
        <v>80</v>
      </c>
      <c r="K27" s="264" t="s">
        <v>80</v>
      </c>
      <c r="L27" s="101" t="s">
        <v>80</v>
      </c>
    </row>
    <row r="28" spans="1:12" ht="33" customHeight="1" x14ac:dyDescent="0.2">
      <c r="A28" s="21">
        <v>18</v>
      </c>
      <c r="B28" s="284" t="s">
        <v>677</v>
      </c>
      <c r="C28" s="139" t="s">
        <v>708</v>
      </c>
      <c r="D28" s="139" t="s">
        <v>711</v>
      </c>
      <c r="E28" s="140" t="s">
        <v>719</v>
      </c>
      <c r="F28" s="141">
        <v>31404</v>
      </c>
      <c r="G28" s="142">
        <v>750</v>
      </c>
      <c r="H28" s="262" t="s">
        <v>80</v>
      </c>
      <c r="I28" s="94" t="s">
        <v>80</v>
      </c>
      <c r="J28" s="263" t="s">
        <v>80</v>
      </c>
      <c r="K28" s="264" t="s">
        <v>80</v>
      </c>
      <c r="L28" s="101" t="s">
        <v>80</v>
      </c>
    </row>
    <row r="29" spans="1:12" ht="33" customHeight="1" x14ac:dyDescent="0.2">
      <c r="A29" s="21">
        <v>19</v>
      </c>
      <c r="B29" s="284" t="s">
        <v>677</v>
      </c>
      <c r="C29" s="139" t="s">
        <v>708</v>
      </c>
      <c r="D29" s="139" t="s">
        <v>712</v>
      </c>
      <c r="E29" s="140" t="s">
        <v>719</v>
      </c>
      <c r="F29" s="141">
        <v>31404</v>
      </c>
      <c r="G29" s="142">
        <v>530</v>
      </c>
      <c r="H29" s="262" t="s">
        <v>80</v>
      </c>
      <c r="I29" s="94" t="s">
        <v>80</v>
      </c>
      <c r="J29" s="263" t="s">
        <v>80</v>
      </c>
      <c r="K29" s="264" t="s">
        <v>80</v>
      </c>
      <c r="L29" s="101" t="s">
        <v>80</v>
      </c>
    </row>
    <row r="30" spans="1:12" ht="33" customHeight="1" x14ac:dyDescent="0.2">
      <c r="A30" s="88">
        <v>20</v>
      </c>
      <c r="B30" s="284" t="s">
        <v>677</v>
      </c>
      <c r="C30" s="139" t="s">
        <v>708</v>
      </c>
      <c r="D30" s="139" t="s">
        <v>713</v>
      </c>
      <c r="E30" s="140" t="s">
        <v>719</v>
      </c>
      <c r="F30" s="141">
        <v>31404</v>
      </c>
      <c r="G30" s="142">
        <v>700</v>
      </c>
      <c r="H30" s="262" t="s">
        <v>80</v>
      </c>
      <c r="I30" s="94" t="s">
        <v>80</v>
      </c>
      <c r="J30" s="263" t="s">
        <v>80</v>
      </c>
      <c r="K30" s="264" t="s">
        <v>80</v>
      </c>
      <c r="L30" s="101" t="s">
        <v>80</v>
      </c>
    </row>
    <row r="31" spans="1:12" ht="33" customHeight="1" x14ac:dyDescent="0.2">
      <c r="A31" s="21">
        <v>21</v>
      </c>
      <c r="B31" s="284" t="s">
        <v>677</v>
      </c>
      <c r="C31" s="139" t="s">
        <v>708</v>
      </c>
      <c r="D31" s="139" t="s">
        <v>714</v>
      </c>
      <c r="E31" s="140" t="s">
        <v>719</v>
      </c>
      <c r="F31" s="141">
        <v>31404</v>
      </c>
      <c r="G31" s="142">
        <v>700</v>
      </c>
      <c r="H31" s="262" t="s">
        <v>80</v>
      </c>
      <c r="I31" s="94" t="s">
        <v>80</v>
      </c>
      <c r="J31" s="263" t="s">
        <v>80</v>
      </c>
      <c r="K31" s="264" t="s">
        <v>80</v>
      </c>
      <c r="L31" s="101" t="s">
        <v>80</v>
      </c>
    </row>
    <row r="32" spans="1:12" ht="33" customHeight="1" x14ac:dyDescent="0.2">
      <c r="A32" s="21">
        <v>22</v>
      </c>
      <c r="B32" s="284" t="s">
        <v>677</v>
      </c>
      <c r="C32" s="139" t="s">
        <v>708</v>
      </c>
      <c r="D32" s="139" t="s">
        <v>715</v>
      </c>
      <c r="E32" s="140" t="s">
        <v>719</v>
      </c>
      <c r="F32" s="141">
        <v>31404</v>
      </c>
      <c r="G32" s="142">
        <v>480</v>
      </c>
      <c r="H32" s="262" t="s">
        <v>80</v>
      </c>
      <c r="I32" s="94" t="s">
        <v>80</v>
      </c>
      <c r="J32" s="263" t="s">
        <v>80</v>
      </c>
      <c r="K32" s="264" t="s">
        <v>80</v>
      </c>
      <c r="L32" s="101" t="s">
        <v>80</v>
      </c>
    </row>
    <row r="33" spans="1:12" ht="33" customHeight="1" x14ac:dyDescent="0.2">
      <c r="A33" s="88">
        <v>23</v>
      </c>
      <c r="B33" s="284" t="s">
        <v>677</v>
      </c>
      <c r="C33" s="139" t="s">
        <v>708</v>
      </c>
      <c r="D33" s="139" t="s">
        <v>716</v>
      </c>
      <c r="E33" s="140" t="s">
        <v>719</v>
      </c>
      <c r="F33" s="141">
        <v>31404</v>
      </c>
      <c r="G33" s="142">
        <v>700</v>
      </c>
      <c r="H33" s="262" t="s">
        <v>80</v>
      </c>
      <c r="I33" s="94" t="s">
        <v>80</v>
      </c>
      <c r="J33" s="263" t="s">
        <v>80</v>
      </c>
      <c r="K33" s="264" t="s">
        <v>80</v>
      </c>
      <c r="L33" s="101" t="s">
        <v>80</v>
      </c>
    </row>
    <row r="34" spans="1:12" ht="33" customHeight="1" x14ac:dyDescent="0.2">
      <c r="A34" s="21">
        <v>24</v>
      </c>
      <c r="B34" s="284" t="s">
        <v>677</v>
      </c>
      <c r="C34" s="139" t="s">
        <v>708</v>
      </c>
      <c r="D34" s="139" t="s">
        <v>717</v>
      </c>
      <c r="E34" s="140" t="s">
        <v>719</v>
      </c>
      <c r="F34" s="141">
        <v>31404</v>
      </c>
      <c r="G34" s="142">
        <v>360</v>
      </c>
      <c r="H34" s="262" t="s">
        <v>80</v>
      </c>
      <c r="I34" s="94" t="s">
        <v>80</v>
      </c>
      <c r="J34" s="263" t="s">
        <v>80</v>
      </c>
      <c r="K34" s="264" t="s">
        <v>80</v>
      </c>
      <c r="L34" s="101" t="s">
        <v>80</v>
      </c>
    </row>
    <row r="35" spans="1:12" ht="33" customHeight="1" x14ac:dyDescent="0.2">
      <c r="A35" s="21">
        <v>25</v>
      </c>
      <c r="B35" s="284" t="s">
        <v>677</v>
      </c>
      <c r="C35" s="139" t="s">
        <v>708</v>
      </c>
      <c r="D35" s="139" t="s">
        <v>718</v>
      </c>
      <c r="E35" s="140" t="s">
        <v>719</v>
      </c>
      <c r="F35" s="141">
        <v>31404</v>
      </c>
      <c r="G35" s="142">
        <v>260</v>
      </c>
      <c r="H35" s="262" t="s">
        <v>80</v>
      </c>
      <c r="I35" s="94" t="s">
        <v>80</v>
      </c>
      <c r="J35" s="263" t="s">
        <v>80</v>
      </c>
      <c r="K35" s="264" t="s">
        <v>80</v>
      </c>
      <c r="L35" s="101" t="s">
        <v>80</v>
      </c>
    </row>
    <row r="36" spans="1:12" ht="33" customHeight="1" x14ac:dyDescent="0.2">
      <c r="A36" s="88">
        <v>26</v>
      </c>
      <c r="B36" s="140" t="s">
        <v>53</v>
      </c>
      <c r="C36" s="139" t="s">
        <v>720</v>
      </c>
      <c r="D36" s="139" t="s">
        <v>721</v>
      </c>
      <c r="E36" s="140" t="s">
        <v>83</v>
      </c>
      <c r="F36" s="141">
        <v>36982</v>
      </c>
      <c r="G36" s="142">
        <v>110</v>
      </c>
      <c r="H36" s="262" t="s">
        <v>80</v>
      </c>
      <c r="I36" s="94" t="s">
        <v>80</v>
      </c>
      <c r="J36" s="263" t="s">
        <v>80</v>
      </c>
      <c r="K36" s="264" t="s">
        <v>80</v>
      </c>
      <c r="L36" s="101" t="s">
        <v>80</v>
      </c>
    </row>
    <row r="37" spans="1:12" ht="33" customHeight="1" x14ac:dyDescent="0.2">
      <c r="A37" s="21">
        <v>27</v>
      </c>
      <c r="B37" s="140" t="s">
        <v>53</v>
      </c>
      <c r="C37" s="139" t="s">
        <v>720</v>
      </c>
      <c r="D37" s="139" t="s">
        <v>722</v>
      </c>
      <c r="E37" s="140" t="s">
        <v>83</v>
      </c>
      <c r="F37" s="141">
        <v>41730</v>
      </c>
      <c r="G37" s="142">
        <v>180</v>
      </c>
      <c r="H37" s="275">
        <v>46113</v>
      </c>
      <c r="I37" s="286">
        <v>200</v>
      </c>
      <c r="J37" s="263">
        <v>153</v>
      </c>
      <c r="K37" s="264">
        <v>203</v>
      </c>
      <c r="L37" s="101">
        <v>0.98522167487684731</v>
      </c>
    </row>
    <row r="38" spans="1:12" ht="33" customHeight="1" x14ac:dyDescent="0.2">
      <c r="A38" s="21">
        <v>28</v>
      </c>
      <c r="B38" s="140" t="s">
        <v>53</v>
      </c>
      <c r="C38" s="139" t="s">
        <v>720</v>
      </c>
      <c r="D38" s="139" t="s">
        <v>723</v>
      </c>
      <c r="E38" s="140" t="s">
        <v>83</v>
      </c>
      <c r="F38" s="141">
        <v>38443</v>
      </c>
      <c r="G38" s="142">
        <v>170</v>
      </c>
      <c r="H38" s="262" t="s">
        <v>80</v>
      </c>
      <c r="I38" s="94" t="s">
        <v>80</v>
      </c>
      <c r="J38" s="263" t="s">
        <v>80</v>
      </c>
      <c r="K38" s="264" t="s">
        <v>80</v>
      </c>
      <c r="L38" s="101" t="s">
        <v>80</v>
      </c>
    </row>
    <row r="39" spans="1:12" ht="33" customHeight="1" x14ac:dyDescent="0.2">
      <c r="A39" s="88">
        <v>29</v>
      </c>
      <c r="B39" s="140" t="s">
        <v>53</v>
      </c>
      <c r="C39" s="139" t="s">
        <v>720</v>
      </c>
      <c r="D39" s="139" t="s">
        <v>724</v>
      </c>
      <c r="E39" s="140" t="s">
        <v>83</v>
      </c>
      <c r="F39" s="141">
        <v>36251</v>
      </c>
      <c r="G39" s="142">
        <v>960</v>
      </c>
      <c r="H39" s="262" t="s">
        <v>80</v>
      </c>
      <c r="I39" s="94" t="s">
        <v>80</v>
      </c>
      <c r="J39" s="263" t="s">
        <v>80</v>
      </c>
      <c r="K39" s="264" t="s">
        <v>80</v>
      </c>
      <c r="L39" s="101" t="s">
        <v>80</v>
      </c>
    </row>
    <row r="40" spans="1:12" ht="33" customHeight="1" x14ac:dyDescent="0.2">
      <c r="A40" s="21">
        <v>30</v>
      </c>
      <c r="B40" s="140" t="s">
        <v>53</v>
      </c>
      <c r="C40" s="139" t="s">
        <v>720</v>
      </c>
      <c r="D40" s="139" t="s">
        <v>725</v>
      </c>
      <c r="E40" s="140" t="s">
        <v>83</v>
      </c>
      <c r="F40" s="141">
        <v>35886</v>
      </c>
      <c r="G40" s="142">
        <v>430</v>
      </c>
      <c r="H40" s="262" t="s">
        <v>80</v>
      </c>
      <c r="I40" s="94" t="s">
        <v>80</v>
      </c>
      <c r="J40" s="263" t="s">
        <v>80</v>
      </c>
      <c r="K40" s="264" t="s">
        <v>80</v>
      </c>
      <c r="L40" s="101" t="s">
        <v>80</v>
      </c>
    </row>
    <row r="41" spans="1:12" ht="33" customHeight="1" x14ac:dyDescent="0.2">
      <c r="A41" s="21">
        <v>31</v>
      </c>
      <c r="B41" s="140" t="s">
        <v>53</v>
      </c>
      <c r="C41" s="139" t="s">
        <v>720</v>
      </c>
      <c r="D41" s="139" t="s">
        <v>726</v>
      </c>
      <c r="E41" s="140" t="s">
        <v>83</v>
      </c>
      <c r="F41" s="141">
        <v>35886</v>
      </c>
      <c r="G41" s="142">
        <v>840</v>
      </c>
      <c r="H41" s="262" t="s">
        <v>80</v>
      </c>
      <c r="I41" s="94" t="s">
        <v>80</v>
      </c>
      <c r="J41" s="263" t="s">
        <v>80</v>
      </c>
      <c r="K41" s="264" t="s">
        <v>80</v>
      </c>
      <c r="L41" s="101" t="s">
        <v>80</v>
      </c>
    </row>
    <row r="42" spans="1:12" ht="33" customHeight="1" x14ac:dyDescent="0.2">
      <c r="A42" s="88">
        <v>32</v>
      </c>
      <c r="B42" s="140" t="s">
        <v>53</v>
      </c>
      <c r="C42" s="139" t="s">
        <v>720</v>
      </c>
      <c r="D42" s="139" t="s">
        <v>727</v>
      </c>
      <c r="E42" s="140" t="s">
        <v>83</v>
      </c>
      <c r="F42" s="141">
        <v>35886</v>
      </c>
      <c r="G42" s="142">
        <v>570</v>
      </c>
      <c r="H42" s="262" t="s">
        <v>80</v>
      </c>
      <c r="I42" s="94" t="s">
        <v>80</v>
      </c>
      <c r="J42" s="263" t="s">
        <v>80</v>
      </c>
      <c r="K42" s="264" t="s">
        <v>80</v>
      </c>
      <c r="L42" s="101" t="s">
        <v>80</v>
      </c>
    </row>
    <row r="43" spans="1:12" ht="33" customHeight="1" x14ac:dyDescent="0.2">
      <c r="A43" s="21">
        <v>33</v>
      </c>
      <c r="B43" s="140" t="s">
        <v>53</v>
      </c>
      <c r="C43" s="139" t="s">
        <v>720</v>
      </c>
      <c r="D43" s="139" t="s">
        <v>728</v>
      </c>
      <c r="E43" s="140" t="s">
        <v>83</v>
      </c>
      <c r="F43" s="141">
        <v>35886</v>
      </c>
      <c r="G43" s="142">
        <v>1070</v>
      </c>
      <c r="H43" s="262" t="s">
        <v>80</v>
      </c>
      <c r="I43" s="94" t="s">
        <v>80</v>
      </c>
      <c r="J43" s="263" t="s">
        <v>80</v>
      </c>
      <c r="K43" s="264" t="s">
        <v>80</v>
      </c>
      <c r="L43" s="101" t="s">
        <v>80</v>
      </c>
    </row>
    <row r="44" spans="1:12" ht="33" customHeight="1" x14ac:dyDescent="0.2">
      <c r="A44" s="21">
        <v>34</v>
      </c>
      <c r="B44" s="140" t="s">
        <v>53</v>
      </c>
      <c r="C44" s="139" t="s">
        <v>720</v>
      </c>
      <c r="D44" s="139" t="s">
        <v>729</v>
      </c>
      <c r="E44" s="140" t="s">
        <v>83</v>
      </c>
      <c r="F44" s="141">
        <v>43191</v>
      </c>
      <c r="G44" s="142">
        <v>280</v>
      </c>
      <c r="H44" s="262" t="s">
        <v>80</v>
      </c>
      <c r="I44" s="94" t="s">
        <v>80</v>
      </c>
      <c r="J44" s="263" t="s">
        <v>80</v>
      </c>
      <c r="K44" s="264" t="s">
        <v>80</v>
      </c>
      <c r="L44" s="101" t="s">
        <v>80</v>
      </c>
    </row>
    <row r="45" spans="1:12" ht="33" customHeight="1" x14ac:dyDescent="0.2">
      <c r="A45" s="88">
        <v>35</v>
      </c>
      <c r="B45" s="140" t="s">
        <v>53</v>
      </c>
      <c r="C45" s="139" t="s">
        <v>720</v>
      </c>
      <c r="D45" s="139" t="s">
        <v>730</v>
      </c>
      <c r="E45" s="140" t="s">
        <v>83</v>
      </c>
      <c r="F45" s="141">
        <v>38443</v>
      </c>
      <c r="G45" s="142">
        <v>170</v>
      </c>
      <c r="H45" s="262" t="s">
        <v>80</v>
      </c>
      <c r="I45" s="94" t="s">
        <v>80</v>
      </c>
      <c r="J45" s="263" t="s">
        <v>80</v>
      </c>
      <c r="K45" s="264" t="s">
        <v>80</v>
      </c>
      <c r="L45" s="101" t="s">
        <v>80</v>
      </c>
    </row>
    <row r="46" spans="1:12" ht="33" customHeight="1" x14ac:dyDescent="0.2">
      <c r="A46" s="21">
        <v>36</v>
      </c>
      <c r="B46" s="140" t="s">
        <v>53</v>
      </c>
      <c r="C46" s="139" t="s">
        <v>720</v>
      </c>
      <c r="D46" s="139" t="s">
        <v>731</v>
      </c>
      <c r="E46" s="140" t="s">
        <v>83</v>
      </c>
      <c r="F46" s="141">
        <v>36251</v>
      </c>
      <c r="G46" s="142">
        <v>1550</v>
      </c>
      <c r="H46" s="262" t="s">
        <v>80</v>
      </c>
      <c r="I46" s="94" t="s">
        <v>80</v>
      </c>
      <c r="J46" s="263" t="s">
        <v>80</v>
      </c>
      <c r="K46" s="264" t="s">
        <v>80</v>
      </c>
      <c r="L46" s="101" t="s">
        <v>80</v>
      </c>
    </row>
    <row r="47" spans="1:12" ht="33" customHeight="1" x14ac:dyDescent="0.2">
      <c r="A47" s="21">
        <v>37</v>
      </c>
      <c r="B47" s="140" t="s">
        <v>53</v>
      </c>
      <c r="C47" s="139" t="s">
        <v>720</v>
      </c>
      <c r="D47" s="139" t="s">
        <v>742</v>
      </c>
      <c r="E47" s="140" t="s">
        <v>83</v>
      </c>
      <c r="F47" s="141">
        <v>41000</v>
      </c>
      <c r="G47" s="142">
        <v>50</v>
      </c>
      <c r="H47" s="262" t="s">
        <v>80</v>
      </c>
      <c r="I47" s="94" t="s">
        <v>80</v>
      </c>
      <c r="J47" s="263" t="s">
        <v>80</v>
      </c>
      <c r="K47" s="264" t="s">
        <v>80</v>
      </c>
      <c r="L47" s="101" t="s">
        <v>80</v>
      </c>
    </row>
    <row r="48" spans="1:12" ht="33" customHeight="1" x14ac:dyDescent="0.2">
      <c r="A48" s="88">
        <v>38</v>
      </c>
      <c r="B48" s="140" t="s">
        <v>53</v>
      </c>
      <c r="C48" s="139" t="s">
        <v>720</v>
      </c>
      <c r="D48" s="139" t="s">
        <v>732</v>
      </c>
      <c r="E48" s="140" t="s">
        <v>83</v>
      </c>
      <c r="F48" s="141">
        <v>36251</v>
      </c>
      <c r="G48" s="142">
        <v>380</v>
      </c>
      <c r="H48" s="262" t="s">
        <v>80</v>
      </c>
      <c r="I48" s="94" t="s">
        <v>80</v>
      </c>
      <c r="J48" s="263" t="s">
        <v>80</v>
      </c>
      <c r="K48" s="264" t="s">
        <v>80</v>
      </c>
      <c r="L48" s="101" t="s">
        <v>80</v>
      </c>
    </row>
    <row r="49" spans="1:12" ht="33" customHeight="1" x14ac:dyDescent="0.2">
      <c r="A49" s="21">
        <v>39</v>
      </c>
      <c r="B49" s="140" t="s">
        <v>53</v>
      </c>
      <c r="C49" s="139" t="s">
        <v>720</v>
      </c>
      <c r="D49" s="139" t="s">
        <v>733</v>
      </c>
      <c r="E49" s="140" t="s">
        <v>83</v>
      </c>
      <c r="F49" s="141">
        <v>43191</v>
      </c>
      <c r="G49" s="142">
        <v>240</v>
      </c>
      <c r="H49" s="262" t="s">
        <v>80</v>
      </c>
      <c r="I49" s="94" t="s">
        <v>80</v>
      </c>
      <c r="J49" s="263" t="s">
        <v>80</v>
      </c>
      <c r="K49" s="264" t="s">
        <v>80</v>
      </c>
      <c r="L49" s="101" t="s">
        <v>80</v>
      </c>
    </row>
    <row r="50" spans="1:12" ht="33" customHeight="1" x14ac:dyDescent="0.2">
      <c r="A50" s="21">
        <v>40</v>
      </c>
      <c r="B50" s="140" t="s">
        <v>53</v>
      </c>
      <c r="C50" s="139" t="s">
        <v>720</v>
      </c>
      <c r="D50" s="139" t="s">
        <v>734</v>
      </c>
      <c r="E50" s="140" t="s">
        <v>83</v>
      </c>
      <c r="F50" s="141">
        <v>35886</v>
      </c>
      <c r="G50" s="142">
        <v>550</v>
      </c>
      <c r="H50" s="262" t="s">
        <v>80</v>
      </c>
      <c r="I50" s="94" t="s">
        <v>80</v>
      </c>
      <c r="J50" s="263" t="s">
        <v>80</v>
      </c>
      <c r="K50" s="264" t="s">
        <v>80</v>
      </c>
      <c r="L50" s="101" t="s">
        <v>80</v>
      </c>
    </row>
    <row r="51" spans="1:12" ht="33" customHeight="1" x14ac:dyDescent="0.2">
      <c r="A51" s="88">
        <v>41</v>
      </c>
      <c r="B51" s="140" t="s">
        <v>53</v>
      </c>
      <c r="C51" s="139" t="s">
        <v>720</v>
      </c>
      <c r="D51" s="139" t="s">
        <v>735</v>
      </c>
      <c r="E51" s="140" t="s">
        <v>83</v>
      </c>
      <c r="F51" s="141">
        <v>35886</v>
      </c>
      <c r="G51" s="142">
        <v>220</v>
      </c>
      <c r="H51" s="262" t="s">
        <v>80</v>
      </c>
      <c r="I51" s="94" t="s">
        <v>80</v>
      </c>
      <c r="J51" s="263" t="s">
        <v>80</v>
      </c>
      <c r="K51" s="264" t="s">
        <v>80</v>
      </c>
      <c r="L51" s="101" t="s">
        <v>80</v>
      </c>
    </row>
    <row r="52" spans="1:12" ht="33" customHeight="1" x14ac:dyDescent="0.2">
      <c r="A52" s="21">
        <v>42</v>
      </c>
      <c r="B52" s="140" t="s">
        <v>53</v>
      </c>
      <c r="C52" s="139" t="s">
        <v>720</v>
      </c>
      <c r="D52" s="139" t="s">
        <v>736</v>
      </c>
      <c r="E52" s="140" t="s">
        <v>83</v>
      </c>
      <c r="F52" s="141">
        <v>35886</v>
      </c>
      <c r="G52" s="142">
        <v>130</v>
      </c>
      <c r="H52" s="262" t="s">
        <v>80</v>
      </c>
      <c r="I52" s="94" t="s">
        <v>80</v>
      </c>
      <c r="J52" s="263" t="s">
        <v>80</v>
      </c>
      <c r="K52" s="264" t="s">
        <v>80</v>
      </c>
      <c r="L52" s="101" t="s">
        <v>80</v>
      </c>
    </row>
    <row r="53" spans="1:12" ht="37.5" customHeight="1" x14ac:dyDescent="0.2">
      <c r="A53" s="21">
        <v>43</v>
      </c>
      <c r="B53" s="140" t="s">
        <v>53</v>
      </c>
      <c r="C53" s="139" t="s">
        <v>720</v>
      </c>
      <c r="D53" s="139" t="s">
        <v>737</v>
      </c>
      <c r="E53" s="140" t="s">
        <v>83</v>
      </c>
      <c r="F53" s="141">
        <v>35886</v>
      </c>
      <c r="G53" s="142">
        <v>350</v>
      </c>
      <c r="H53" s="262" t="s">
        <v>80</v>
      </c>
      <c r="I53" s="94" t="s">
        <v>80</v>
      </c>
      <c r="J53" s="263" t="s">
        <v>80</v>
      </c>
      <c r="K53" s="264" t="s">
        <v>80</v>
      </c>
      <c r="L53" s="101" t="s">
        <v>80</v>
      </c>
    </row>
    <row r="54" spans="1:12" ht="37.5" customHeight="1" x14ac:dyDescent="0.2">
      <c r="A54" s="88">
        <v>44</v>
      </c>
      <c r="B54" s="140" t="s">
        <v>53</v>
      </c>
      <c r="C54" s="139" t="s">
        <v>720</v>
      </c>
      <c r="D54" s="139" t="s">
        <v>743</v>
      </c>
      <c r="E54" s="140" t="s">
        <v>83</v>
      </c>
      <c r="F54" s="141">
        <v>35886</v>
      </c>
      <c r="G54" s="142">
        <v>140</v>
      </c>
      <c r="H54" s="262" t="s">
        <v>80</v>
      </c>
      <c r="I54" s="94" t="s">
        <v>80</v>
      </c>
      <c r="J54" s="263" t="s">
        <v>80</v>
      </c>
      <c r="K54" s="264" t="s">
        <v>80</v>
      </c>
      <c r="L54" s="101" t="s">
        <v>80</v>
      </c>
    </row>
    <row r="55" spans="1:12" ht="37.5" customHeight="1" x14ac:dyDescent="0.2">
      <c r="A55" s="21">
        <v>45</v>
      </c>
      <c r="B55" s="140" t="s">
        <v>53</v>
      </c>
      <c r="C55" s="139" t="s">
        <v>720</v>
      </c>
      <c r="D55" s="139" t="s">
        <v>744</v>
      </c>
      <c r="E55" s="140" t="s">
        <v>83</v>
      </c>
      <c r="F55" s="141">
        <v>36982</v>
      </c>
      <c r="G55" s="142">
        <v>390</v>
      </c>
      <c r="H55" s="262" t="s">
        <v>80</v>
      </c>
      <c r="I55" s="94" t="s">
        <v>80</v>
      </c>
      <c r="J55" s="263" t="s">
        <v>80</v>
      </c>
      <c r="K55" s="264" t="s">
        <v>80</v>
      </c>
      <c r="L55" s="101" t="s">
        <v>80</v>
      </c>
    </row>
    <row r="56" spans="1:12" ht="33" customHeight="1" x14ac:dyDescent="0.2">
      <c r="A56" s="21">
        <v>46</v>
      </c>
      <c r="B56" s="140" t="s">
        <v>53</v>
      </c>
      <c r="C56" s="139" t="s">
        <v>720</v>
      </c>
      <c r="D56" s="139" t="s">
        <v>738</v>
      </c>
      <c r="E56" s="140" t="s">
        <v>83</v>
      </c>
      <c r="F56" s="141">
        <v>36982</v>
      </c>
      <c r="G56" s="142">
        <v>460</v>
      </c>
      <c r="H56" s="262" t="s">
        <v>80</v>
      </c>
      <c r="I56" s="94" t="s">
        <v>80</v>
      </c>
      <c r="J56" s="263" t="s">
        <v>80</v>
      </c>
      <c r="K56" s="264" t="s">
        <v>80</v>
      </c>
      <c r="L56" s="101" t="s">
        <v>80</v>
      </c>
    </row>
    <row r="57" spans="1:12" ht="33" customHeight="1" x14ac:dyDescent="0.2">
      <c r="A57" s="88">
        <v>47</v>
      </c>
      <c r="B57" s="140" t="s">
        <v>53</v>
      </c>
      <c r="C57" s="139" t="s">
        <v>720</v>
      </c>
      <c r="D57" s="139" t="s">
        <v>739</v>
      </c>
      <c r="E57" s="140" t="s">
        <v>83</v>
      </c>
      <c r="F57" s="141">
        <v>44287</v>
      </c>
      <c r="G57" s="142">
        <v>100</v>
      </c>
      <c r="H57" s="262" t="s">
        <v>80</v>
      </c>
      <c r="I57" s="94" t="s">
        <v>80</v>
      </c>
      <c r="J57" s="263" t="s">
        <v>80</v>
      </c>
      <c r="K57" s="264" t="s">
        <v>80</v>
      </c>
      <c r="L57" s="101" t="s">
        <v>80</v>
      </c>
    </row>
    <row r="58" spans="1:12" ht="33" customHeight="1" x14ac:dyDescent="0.2">
      <c r="A58" s="21">
        <v>48</v>
      </c>
      <c r="B58" s="140" t="s">
        <v>53</v>
      </c>
      <c r="C58" s="139" t="s">
        <v>720</v>
      </c>
      <c r="D58" s="139" t="s">
        <v>740</v>
      </c>
      <c r="E58" s="140" t="s">
        <v>83</v>
      </c>
      <c r="F58" s="141">
        <v>43191</v>
      </c>
      <c r="G58" s="142">
        <v>80</v>
      </c>
      <c r="H58" s="262" t="s">
        <v>80</v>
      </c>
      <c r="I58" s="94" t="s">
        <v>80</v>
      </c>
      <c r="J58" s="263" t="s">
        <v>80</v>
      </c>
      <c r="K58" s="264" t="s">
        <v>80</v>
      </c>
      <c r="L58" s="101" t="s">
        <v>80</v>
      </c>
    </row>
    <row r="59" spans="1:12" ht="33" customHeight="1" x14ac:dyDescent="0.2">
      <c r="A59" s="21">
        <v>49</v>
      </c>
      <c r="B59" s="140" t="s">
        <v>53</v>
      </c>
      <c r="C59" s="139" t="s">
        <v>720</v>
      </c>
      <c r="D59" s="139" t="s">
        <v>745</v>
      </c>
      <c r="E59" s="140" t="s">
        <v>83</v>
      </c>
      <c r="F59" s="141">
        <v>35886</v>
      </c>
      <c r="G59" s="142">
        <v>600</v>
      </c>
      <c r="H59" s="262" t="s">
        <v>80</v>
      </c>
      <c r="I59" s="94" t="s">
        <v>80</v>
      </c>
      <c r="J59" s="263" t="s">
        <v>80</v>
      </c>
      <c r="K59" s="264" t="s">
        <v>80</v>
      </c>
      <c r="L59" s="101" t="s">
        <v>80</v>
      </c>
    </row>
    <row r="60" spans="1:12" ht="33" customHeight="1" x14ac:dyDescent="0.2">
      <c r="A60" s="88">
        <v>50</v>
      </c>
      <c r="B60" s="140" t="s">
        <v>53</v>
      </c>
      <c r="C60" s="139" t="s">
        <v>720</v>
      </c>
      <c r="D60" s="139" t="s">
        <v>741</v>
      </c>
      <c r="E60" s="140" t="s">
        <v>83</v>
      </c>
      <c r="F60" s="141">
        <v>37712</v>
      </c>
      <c r="G60" s="142">
        <v>420</v>
      </c>
      <c r="H60" s="262" t="s">
        <v>80</v>
      </c>
      <c r="I60" s="94" t="s">
        <v>80</v>
      </c>
      <c r="J60" s="263" t="s">
        <v>80</v>
      </c>
      <c r="K60" s="264" t="s">
        <v>80</v>
      </c>
      <c r="L60" s="101" t="s">
        <v>80</v>
      </c>
    </row>
    <row r="61" spans="1:12" ht="33" customHeight="1" x14ac:dyDescent="0.2">
      <c r="A61" s="21">
        <v>51</v>
      </c>
      <c r="B61" s="140" t="s">
        <v>53</v>
      </c>
      <c r="C61" s="139" t="s">
        <v>720</v>
      </c>
      <c r="D61" s="139" t="s">
        <v>746</v>
      </c>
      <c r="E61" s="140" t="s">
        <v>83</v>
      </c>
      <c r="F61" s="141">
        <v>36982</v>
      </c>
      <c r="G61" s="142">
        <v>790</v>
      </c>
      <c r="H61" s="275">
        <v>46113</v>
      </c>
      <c r="I61" s="287">
        <v>640</v>
      </c>
      <c r="J61" s="263">
        <v>144</v>
      </c>
      <c r="K61" s="264">
        <v>642</v>
      </c>
      <c r="L61" s="101">
        <v>0.99688473520249221</v>
      </c>
    </row>
    <row r="62" spans="1:12" ht="33" customHeight="1" x14ac:dyDescent="0.2">
      <c r="A62" s="21">
        <v>52</v>
      </c>
      <c r="B62" s="140" t="s">
        <v>53</v>
      </c>
      <c r="C62" s="139" t="s">
        <v>720</v>
      </c>
      <c r="D62" s="139" t="s">
        <v>747</v>
      </c>
      <c r="E62" s="140" t="s">
        <v>83</v>
      </c>
      <c r="F62" s="141">
        <v>35886</v>
      </c>
      <c r="G62" s="142">
        <v>810</v>
      </c>
      <c r="H62" s="262" t="s">
        <v>80</v>
      </c>
      <c r="I62" s="94" t="s">
        <v>80</v>
      </c>
      <c r="J62" s="263" t="s">
        <v>80</v>
      </c>
      <c r="K62" s="264" t="s">
        <v>80</v>
      </c>
      <c r="L62" s="101" t="s">
        <v>80</v>
      </c>
    </row>
    <row r="63" spans="1:12" ht="33" customHeight="1" x14ac:dyDescent="0.2">
      <c r="A63" s="88">
        <v>53</v>
      </c>
      <c r="B63" s="140" t="s">
        <v>53</v>
      </c>
      <c r="C63" s="139" t="s">
        <v>720</v>
      </c>
      <c r="D63" s="139" t="s">
        <v>748</v>
      </c>
      <c r="E63" s="140" t="s">
        <v>83</v>
      </c>
      <c r="F63" s="141">
        <v>38443</v>
      </c>
      <c r="G63" s="142">
        <v>1070</v>
      </c>
      <c r="H63" s="262" t="s">
        <v>80</v>
      </c>
      <c r="I63" s="94" t="s">
        <v>80</v>
      </c>
      <c r="J63" s="263" t="s">
        <v>80</v>
      </c>
      <c r="K63" s="264" t="s">
        <v>80</v>
      </c>
      <c r="L63" s="101" t="s">
        <v>80</v>
      </c>
    </row>
    <row r="64" spans="1:12" ht="33" customHeight="1" x14ac:dyDescent="0.2">
      <c r="A64" s="21">
        <v>54</v>
      </c>
      <c r="B64" s="140" t="s">
        <v>53</v>
      </c>
      <c r="C64" s="139" t="s">
        <v>720</v>
      </c>
      <c r="D64" s="139" t="s">
        <v>749</v>
      </c>
      <c r="E64" s="140" t="s">
        <v>83</v>
      </c>
      <c r="F64" s="141">
        <v>35886</v>
      </c>
      <c r="G64" s="142">
        <v>2340</v>
      </c>
      <c r="H64" s="262" t="s">
        <v>80</v>
      </c>
      <c r="I64" s="94" t="s">
        <v>80</v>
      </c>
      <c r="J64" s="263" t="s">
        <v>80</v>
      </c>
      <c r="K64" s="264" t="s">
        <v>80</v>
      </c>
      <c r="L64" s="101" t="s">
        <v>80</v>
      </c>
    </row>
    <row r="65" spans="1:12" ht="33" customHeight="1" x14ac:dyDescent="0.2">
      <c r="A65" s="21">
        <v>55</v>
      </c>
      <c r="B65" s="140" t="s">
        <v>53</v>
      </c>
      <c r="C65" s="139" t="s">
        <v>720</v>
      </c>
      <c r="D65" s="139" t="s">
        <v>750</v>
      </c>
      <c r="E65" s="140" t="s">
        <v>83</v>
      </c>
      <c r="F65" s="141">
        <v>43922</v>
      </c>
      <c r="G65" s="142">
        <v>1680</v>
      </c>
      <c r="H65" s="262" t="s">
        <v>80</v>
      </c>
      <c r="I65" s="94" t="s">
        <v>80</v>
      </c>
      <c r="J65" s="263" t="s">
        <v>80</v>
      </c>
      <c r="K65" s="264" t="s">
        <v>80</v>
      </c>
      <c r="L65" s="101" t="s">
        <v>80</v>
      </c>
    </row>
    <row r="66" spans="1:12" ht="33" customHeight="1" x14ac:dyDescent="0.2">
      <c r="A66" s="88">
        <v>56</v>
      </c>
      <c r="B66" s="140" t="s">
        <v>53</v>
      </c>
      <c r="C66" s="139" t="s">
        <v>720</v>
      </c>
      <c r="D66" s="139" t="s">
        <v>751</v>
      </c>
      <c r="E66" s="140" t="s">
        <v>83</v>
      </c>
      <c r="F66" s="141">
        <v>36982</v>
      </c>
      <c r="G66" s="142">
        <v>560</v>
      </c>
      <c r="H66" s="262" t="s">
        <v>80</v>
      </c>
      <c r="I66" s="94" t="s">
        <v>80</v>
      </c>
      <c r="J66" s="263" t="s">
        <v>80</v>
      </c>
      <c r="K66" s="264" t="s">
        <v>80</v>
      </c>
      <c r="L66" s="101" t="s">
        <v>80</v>
      </c>
    </row>
    <row r="67" spans="1:12" ht="33" customHeight="1" x14ac:dyDescent="0.2">
      <c r="A67" s="21">
        <v>57</v>
      </c>
      <c r="B67" s="140" t="s">
        <v>53</v>
      </c>
      <c r="C67" s="139" t="s">
        <v>720</v>
      </c>
      <c r="D67" s="139" t="s">
        <v>752</v>
      </c>
      <c r="E67" s="140" t="s">
        <v>83</v>
      </c>
      <c r="F67" s="141">
        <v>36982</v>
      </c>
      <c r="G67" s="142">
        <v>710</v>
      </c>
      <c r="H67" s="262" t="s">
        <v>80</v>
      </c>
      <c r="I67" s="94" t="s">
        <v>80</v>
      </c>
      <c r="J67" s="263" t="s">
        <v>80</v>
      </c>
      <c r="K67" s="264" t="s">
        <v>80</v>
      </c>
      <c r="L67" s="101" t="s">
        <v>80</v>
      </c>
    </row>
    <row r="68" spans="1:12" ht="33" customHeight="1" x14ac:dyDescent="0.2">
      <c r="A68" s="21">
        <v>58</v>
      </c>
      <c r="B68" s="140" t="s">
        <v>53</v>
      </c>
      <c r="C68" s="139" t="s">
        <v>720</v>
      </c>
      <c r="D68" s="139" t="s">
        <v>753</v>
      </c>
      <c r="E68" s="140" t="s">
        <v>83</v>
      </c>
      <c r="F68" s="141">
        <v>41000</v>
      </c>
      <c r="G68" s="142">
        <v>350</v>
      </c>
      <c r="H68" s="262" t="s">
        <v>80</v>
      </c>
      <c r="I68" s="94" t="s">
        <v>80</v>
      </c>
      <c r="J68" s="263" t="s">
        <v>80</v>
      </c>
      <c r="K68" s="264" t="s">
        <v>80</v>
      </c>
      <c r="L68" s="101" t="s">
        <v>80</v>
      </c>
    </row>
    <row r="69" spans="1:12" ht="33" customHeight="1" x14ac:dyDescent="0.2">
      <c r="A69" s="88">
        <v>59</v>
      </c>
      <c r="B69" s="140" t="s">
        <v>53</v>
      </c>
      <c r="C69" s="139" t="s">
        <v>720</v>
      </c>
      <c r="D69" s="139" t="s">
        <v>754</v>
      </c>
      <c r="E69" s="140" t="s">
        <v>83</v>
      </c>
      <c r="F69" s="141">
        <v>36251</v>
      </c>
      <c r="G69" s="142">
        <v>210</v>
      </c>
      <c r="H69" s="262" t="s">
        <v>80</v>
      </c>
      <c r="I69" s="94" t="s">
        <v>80</v>
      </c>
      <c r="J69" s="263" t="s">
        <v>80</v>
      </c>
      <c r="K69" s="264" t="s">
        <v>80</v>
      </c>
      <c r="L69" s="101" t="s">
        <v>80</v>
      </c>
    </row>
    <row r="70" spans="1:12" ht="33" customHeight="1" x14ac:dyDescent="0.2">
      <c r="A70" s="21">
        <v>60</v>
      </c>
      <c r="B70" s="140" t="s">
        <v>53</v>
      </c>
      <c r="C70" s="139" t="s">
        <v>720</v>
      </c>
      <c r="D70" s="139" t="s">
        <v>755</v>
      </c>
      <c r="E70" s="140" t="s">
        <v>83</v>
      </c>
      <c r="F70" s="141">
        <v>38443</v>
      </c>
      <c r="G70" s="142">
        <v>910</v>
      </c>
      <c r="H70" s="262" t="s">
        <v>80</v>
      </c>
      <c r="I70" s="94" t="s">
        <v>80</v>
      </c>
      <c r="J70" s="263" t="s">
        <v>80</v>
      </c>
      <c r="K70" s="264" t="s">
        <v>80</v>
      </c>
      <c r="L70" s="101" t="s">
        <v>80</v>
      </c>
    </row>
    <row r="71" spans="1:12" ht="33" customHeight="1" thickBot="1" x14ac:dyDescent="0.25">
      <c r="A71" s="21">
        <v>61</v>
      </c>
      <c r="B71" s="140" t="s">
        <v>53</v>
      </c>
      <c r="C71" s="139" t="s">
        <v>720</v>
      </c>
      <c r="D71" s="139" t="s">
        <v>756</v>
      </c>
      <c r="E71" s="140" t="s">
        <v>83</v>
      </c>
      <c r="F71" s="141">
        <v>36982</v>
      </c>
      <c r="G71" s="142">
        <v>310</v>
      </c>
      <c r="H71" s="262" t="s">
        <v>80</v>
      </c>
      <c r="I71" s="94" t="s">
        <v>80</v>
      </c>
      <c r="J71" s="263" t="s">
        <v>80</v>
      </c>
      <c r="K71" s="264" t="s">
        <v>80</v>
      </c>
      <c r="L71" s="101" t="s">
        <v>80</v>
      </c>
    </row>
    <row r="72" spans="1:12" ht="33" customHeight="1" thickBot="1" x14ac:dyDescent="0.25">
      <c r="A72" s="88">
        <v>62</v>
      </c>
      <c r="B72" s="140" t="s">
        <v>53</v>
      </c>
      <c r="C72" s="139" t="s">
        <v>720</v>
      </c>
      <c r="D72" s="292" t="s">
        <v>1185</v>
      </c>
      <c r="E72" s="140" t="s">
        <v>83</v>
      </c>
      <c r="F72" s="141">
        <v>43556</v>
      </c>
      <c r="G72" s="142">
        <v>380</v>
      </c>
      <c r="H72" s="262" t="s">
        <v>71</v>
      </c>
      <c r="I72" s="94" t="s">
        <v>87</v>
      </c>
      <c r="J72" s="263" t="s">
        <v>80</v>
      </c>
      <c r="K72" s="264" t="s">
        <v>80</v>
      </c>
      <c r="L72" s="101" t="s">
        <v>80</v>
      </c>
    </row>
    <row r="73" spans="1:12" ht="33" customHeight="1" x14ac:dyDescent="0.2">
      <c r="A73" s="21">
        <v>63</v>
      </c>
      <c r="B73" s="140" t="s">
        <v>53</v>
      </c>
      <c r="C73" s="139" t="s">
        <v>720</v>
      </c>
      <c r="D73" s="139" t="s">
        <v>757</v>
      </c>
      <c r="E73" s="140" t="s">
        <v>83</v>
      </c>
      <c r="F73" s="141">
        <v>38443</v>
      </c>
      <c r="G73" s="142">
        <v>2580</v>
      </c>
      <c r="H73" s="262" t="s">
        <v>80</v>
      </c>
      <c r="I73" s="94" t="s">
        <v>87</v>
      </c>
      <c r="J73" s="263" t="s">
        <v>80</v>
      </c>
      <c r="K73" s="264" t="s">
        <v>80</v>
      </c>
      <c r="L73" s="101" t="s">
        <v>80</v>
      </c>
    </row>
    <row r="74" spans="1:12" ht="33" customHeight="1" x14ac:dyDescent="0.2">
      <c r="A74" s="21">
        <v>64</v>
      </c>
      <c r="B74" s="140" t="s">
        <v>53</v>
      </c>
      <c r="C74" s="139" t="s">
        <v>720</v>
      </c>
      <c r="D74" s="139" t="s">
        <v>758</v>
      </c>
      <c r="E74" s="140" t="s">
        <v>83</v>
      </c>
      <c r="F74" s="141">
        <v>41730</v>
      </c>
      <c r="G74" s="142">
        <v>200</v>
      </c>
      <c r="H74" s="262" t="s">
        <v>80</v>
      </c>
      <c r="I74" s="94" t="s">
        <v>80</v>
      </c>
      <c r="J74" s="263" t="s">
        <v>80</v>
      </c>
      <c r="K74" s="264" t="s">
        <v>80</v>
      </c>
      <c r="L74" s="101" t="s">
        <v>80</v>
      </c>
    </row>
    <row r="75" spans="1:12" ht="33" customHeight="1" x14ac:dyDescent="0.2">
      <c r="A75" s="88">
        <v>65</v>
      </c>
      <c r="B75" s="140" t="s">
        <v>53</v>
      </c>
      <c r="C75" s="139" t="s">
        <v>720</v>
      </c>
      <c r="D75" s="139" t="s">
        <v>759</v>
      </c>
      <c r="E75" s="140" t="s">
        <v>83</v>
      </c>
      <c r="F75" s="141">
        <v>36982</v>
      </c>
      <c r="G75" s="142">
        <v>2380</v>
      </c>
      <c r="H75" s="262" t="s">
        <v>80</v>
      </c>
      <c r="I75" s="94" t="s">
        <v>80</v>
      </c>
      <c r="J75" s="263" t="s">
        <v>80</v>
      </c>
      <c r="K75" s="264" t="s">
        <v>80</v>
      </c>
      <c r="L75" s="101" t="s">
        <v>80</v>
      </c>
    </row>
    <row r="76" spans="1:12" ht="33" customHeight="1" x14ac:dyDescent="0.2">
      <c r="A76" s="21">
        <v>66</v>
      </c>
      <c r="B76" s="140" t="s">
        <v>53</v>
      </c>
      <c r="C76" s="139" t="s">
        <v>720</v>
      </c>
      <c r="D76" s="139" t="s">
        <v>760</v>
      </c>
      <c r="E76" s="140" t="s">
        <v>83</v>
      </c>
      <c r="F76" s="141">
        <v>45017</v>
      </c>
      <c r="G76" s="142">
        <v>900</v>
      </c>
      <c r="H76" s="262" t="s">
        <v>80</v>
      </c>
      <c r="I76" s="94" t="s">
        <v>80</v>
      </c>
      <c r="J76" s="263" t="s">
        <v>80</v>
      </c>
      <c r="K76" s="264" t="s">
        <v>80</v>
      </c>
      <c r="L76" s="101" t="s">
        <v>80</v>
      </c>
    </row>
    <row r="77" spans="1:12" ht="33" customHeight="1" x14ac:dyDescent="0.2">
      <c r="A77" s="21">
        <v>67</v>
      </c>
      <c r="B77" s="140" t="s">
        <v>53</v>
      </c>
      <c r="C77" s="139" t="s">
        <v>720</v>
      </c>
      <c r="D77" s="139" t="s">
        <v>1186</v>
      </c>
      <c r="E77" s="140" t="s">
        <v>83</v>
      </c>
      <c r="F77" s="141">
        <v>43556</v>
      </c>
      <c r="G77" s="142">
        <v>370</v>
      </c>
      <c r="H77" s="275">
        <v>46113</v>
      </c>
      <c r="I77" s="287">
        <v>550</v>
      </c>
      <c r="J77" s="263">
        <v>3</v>
      </c>
      <c r="K77" s="264">
        <v>589</v>
      </c>
      <c r="L77" s="101">
        <v>0.93378607809847203</v>
      </c>
    </row>
    <row r="78" spans="1:12" ht="33" customHeight="1" x14ac:dyDescent="0.2">
      <c r="A78" s="88">
        <v>68</v>
      </c>
      <c r="B78" s="140" t="s">
        <v>53</v>
      </c>
      <c r="C78" s="139" t="s">
        <v>720</v>
      </c>
      <c r="D78" s="139" t="s">
        <v>761</v>
      </c>
      <c r="E78" s="140" t="s">
        <v>83</v>
      </c>
      <c r="F78" s="141">
        <v>43191</v>
      </c>
      <c r="G78" s="142">
        <v>680</v>
      </c>
      <c r="H78" s="262" t="s">
        <v>80</v>
      </c>
      <c r="I78" s="94" t="s">
        <v>80</v>
      </c>
      <c r="J78" s="263" t="s">
        <v>80</v>
      </c>
      <c r="K78" s="264" t="s">
        <v>80</v>
      </c>
      <c r="L78" s="101" t="s">
        <v>80</v>
      </c>
    </row>
    <row r="79" spans="1:12" ht="33" customHeight="1" x14ac:dyDescent="0.2">
      <c r="A79" s="21">
        <v>69</v>
      </c>
      <c r="B79" s="140" t="s">
        <v>53</v>
      </c>
      <c r="C79" s="139" t="s">
        <v>720</v>
      </c>
      <c r="D79" s="139" t="s">
        <v>762</v>
      </c>
      <c r="E79" s="140" t="s">
        <v>83</v>
      </c>
      <c r="F79" s="141">
        <v>35886</v>
      </c>
      <c r="G79" s="142">
        <v>3020</v>
      </c>
      <c r="H79" s="262" t="s">
        <v>80</v>
      </c>
      <c r="I79" s="94" t="s">
        <v>80</v>
      </c>
      <c r="J79" s="263" t="s">
        <v>80</v>
      </c>
      <c r="K79" s="264" t="s">
        <v>80</v>
      </c>
      <c r="L79" s="101" t="s">
        <v>80</v>
      </c>
    </row>
    <row r="80" spans="1:12" ht="33" customHeight="1" x14ac:dyDescent="0.2">
      <c r="A80" s="21">
        <v>70</v>
      </c>
      <c r="B80" s="140" t="s">
        <v>53</v>
      </c>
      <c r="C80" s="139" t="s">
        <v>720</v>
      </c>
      <c r="D80" s="139" t="s">
        <v>763</v>
      </c>
      <c r="E80" s="140" t="s">
        <v>83</v>
      </c>
      <c r="F80" s="141">
        <v>41000</v>
      </c>
      <c r="G80" s="142">
        <v>30</v>
      </c>
      <c r="H80" s="262" t="s">
        <v>80</v>
      </c>
      <c r="I80" s="94" t="s">
        <v>80</v>
      </c>
      <c r="J80" s="263" t="s">
        <v>80</v>
      </c>
      <c r="K80" s="264" t="s">
        <v>80</v>
      </c>
      <c r="L80" s="101" t="s">
        <v>80</v>
      </c>
    </row>
    <row r="81" spans="1:12" ht="33" customHeight="1" x14ac:dyDescent="0.2">
      <c r="A81" s="88">
        <v>71</v>
      </c>
      <c r="B81" s="140" t="s">
        <v>53</v>
      </c>
      <c r="C81" s="139" t="s">
        <v>720</v>
      </c>
      <c r="D81" s="139" t="s">
        <v>764</v>
      </c>
      <c r="E81" s="140" t="s">
        <v>83</v>
      </c>
      <c r="F81" s="141">
        <v>41000</v>
      </c>
      <c r="G81" s="142">
        <v>30</v>
      </c>
      <c r="H81" s="262" t="s">
        <v>80</v>
      </c>
      <c r="I81" s="94" t="s">
        <v>80</v>
      </c>
      <c r="J81" s="263" t="s">
        <v>80</v>
      </c>
      <c r="K81" s="264" t="s">
        <v>80</v>
      </c>
      <c r="L81" s="101" t="s">
        <v>80</v>
      </c>
    </row>
    <row r="82" spans="1:12" ht="33" customHeight="1" x14ac:dyDescent="0.2">
      <c r="A82" s="21">
        <v>72</v>
      </c>
      <c r="B82" s="140" t="s">
        <v>53</v>
      </c>
      <c r="C82" s="139" t="s">
        <v>720</v>
      </c>
      <c r="D82" s="139" t="s">
        <v>765</v>
      </c>
      <c r="E82" s="140" t="s">
        <v>83</v>
      </c>
      <c r="F82" s="141">
        <v>41000</v>
      </c>
      <c r="G82" s="142">
        <v>150</v>
      </c>
      <c r="H82" s="262" t="s">
        <v>80</v>
      </c>
      <c r="I82" s="94" t="s">
        <v>80</v>
      </c>
      <c r="J82" s="263" t="s">
        <v>80</v>
      </c>
      <c r="K82" s="264" t="s">
        <v>80</v>
      </c>
      <c r="L82" s="101" t="s">
        <v>80</v>
      </c>
    </row>
    <row r="83" spans="1:12" ht="33" customHeight="1" x14ac:dyDescent="0.2">
      <c r="A83" s="21">
        <v>73</v>
      </c>
      <c r="B83" s="140" t="s">
        <v>53</v>
      </c>
      <c r="C83" s="139" t="s">
        <v>720</v>
      </c>
      <c r="D83" s="139" t="s">
        <v>766</v>
      </c>
      <c r="E83" s="140" t="s">
        <v>83</v>
      </c>
      <c r="F83" s="141">
        <v>39173</v>
      </c>
      <c r="G83" s="142">
        <v>1290</v>
      </c>
      <c r="H83" s="262" t="s">
        <v>80</v>
      </c>
      <c r="I83" s="94" t="s">
        <v>80</v>
      </c>
      <c r="J83" s="263" t="s">
        <v>80</v>
      </c>
      <c r="K83" s="264" t="s">
        <v>80</v>
      </c>
      <c r="L83" s="101" t="s">
        <v>80</v>
      </c>
    </row>
    <row r="84" spans="1:12" ht="33" customHeight="1" x14ac:dyDescent="0.2">
      <c r="A84" s="88">
        <v>74</v>
      </c>
      <c r="B84" s="140" t="s">
        <v>53</v>
      </c>
      <c r="C84" s="139" t="s">
        <v>720</v>
      </c>
      <c r="D84" s="139" t="s">
        <v>767</v>
      </c>
      <c r="E84" s="140" t="s">
        <v>83</v>
      </c>
      <c r="F84" s="141">
        <v>36982</v>
      </c>
      <c r="G84" s="142">
        <v>1670</v>
      </c>
      <c r="H84" s="262" t="s">
        <v>80</v>
      </c>
      <c r="I84" s="94" t="s">
        <v>80</v>
      </c>
      <c r="J84" s="263" t="s">
        <v>80</v>
      </c>
      <c r="K84" s="264" t="s">
        <v>80</v>
      </c>
      <c r="L84" s="101" t="s">
        <v>80</v>
      </c>
    </row>
    <row r="85" spans="1:12" ht="33" customHeight="1" x14ac:dyDescent="0.2">
      <c r="A85" s="21">
        <v>75</v>
      </c>
      <c r="B85" s="140" t="s">
        <v>53</v>
      </c>
      <c r="C85" s="139" t="s">
        <v>720</v>
      </c>
      <c r="D85" s="139" t="s">
        <v>768</v>
      </c>
      <c r="E85" s="140" t="s">
        <v>83</v>
      </c>
      <c r="F85" s="141">
        <v>36982</v>
      </c>
      <c r="G85" s="142">
        <v>750</v>
      </c>
      <c r="H85" s="262" t="s">
        <v>80</v>
      </c>
      <c r="I85" s="94" t="s">
        <v>80</v>
      </c>
      <c r="J85" s="263" t="s">
        <v>80</v>
      </c>
      <c r="K85" s="264" t="s">
        <v>80</v>
      </c>
      <c r="L85" s="101" t="s">
        <v>80</v>
      </c>
    </row>
    <row r="86" spans="1:12" ht="33" customHeight="1" x14ac:dyDescent="0.2">
      <c r="A86" s="21">
        <v>76</v>
      </c>
      <c r="B86" s="140" t="s">
        <v>53</v>
      </c>
      <c r="C86" s="139" t="s">
        <v>720</v>
      </c>
      <c r="D86" s="139" t="s">
        <v>769</v>
      </c>
      <c r="E86" s="140" t="s">
        <v>83</v>
      </c>
      <c r="F86" s="141">
        <v>41000</v>
      </c>
      <c r="G86" s="142">
        <v>200</v>
      </c>
      <c r="H86" s="262" t="s">
        <v>80</v>
      </c>
      <c r="I86" s="94" t="s">
        <v>80</v>
      </c>
      <c r="J86" s="263" t="s">
        <v>80</v>
      </c>
      <c r="K86" s="264" t="s">
        <v>80</v>
      </c>
      <c r="L86" s="101" t="s">
        <v>80</v>
      </c>
    </row>
    <row r="87" spans="1:12" ht="33" customHeight="1" x14ac:dyDescent="0.2">
      <c r="A87" s="88">
        <v>77</v>
      </c>
      <c r="B87" s="140" t="s">
        <v>53</v>
      </c>
      <c r="C87" s="139" t="s">
        <v>720</v>
      </c>
      <c r="D87" s="139" t="s">
        <v>770</v>
      </c>
      <c r="E87" s="140" t="s">
        <v>83</v>
      </c>
      <c r="F87" s="141">
        <v>45017</v>
      </c>
      <c r="G87" s="142">
        <v>1990</v>
      </c>
      <c r="H87" s="262" t="s">
        <v>80</v>
      </c>
      <c r="I87" s="94" t="s">
        <v>80</v>
      </c>
      <c r="J87" s="263" t="s">
        <v>80</v>
      </c>
      <c r="K87" s="264" t="s">
        <v>80</v>
      </c>
      <c r="L87" s="101" t="s">
        <v>80</v>
      </c>
    </row>
    <row r="88" spans="1:12" ht="33" customHeight="1" x14ac:dyDescent="0.2">
      <c r="A88" s="21">
        <v>78</v>
      </c>
      <c r="B88" s="140" t="s">
        <v>53</v>
      </c>
      <c r="C88" s="139" t="s">
        <v>720</v>
      </c>
      <c r="D88" s="139" t="s">
        <v>771</v>
      </c>
      <c r="E88" s="140" t="s">
        <v>83</v>
      </c>
      <c r="F88" s="141">
        <v>45017</v>
      </c>
      <c r="G88" s="142">
        <v>1990</v>
      </c>
      <c r="H88" s="262" t="s">
        <v>80</v>
      </c>
      <c r="I88" s="94" t="s">
        <v>80</v>
      </c>
      <c r="J88" s="263" t="s">
        <v>80</v>
      </c>
      <c r="K88" s="264" t="s">
        <v>80</v>
      </c>
      <c r="L88" s="101" t="s">
        <v>80</v>
      </c>
    </row>
    <row r="89" spans="1:12" ht="33" customHeight="1" x14ac:dyDescent="0.2">
      <c r="A89" s="21">
        <v>79</v>
      </c>
      <c r="B89" s="140" t="s">
        <v>53</v>
      </c>
      <c r="C89" s="139" t="s">
        <v>720</v>
      </c>
      <c r="D89" s="139" t="s">
        <v>772</v>
      </c>
      <c r="E89" s="140" t="s">
        <v>83</v>
      </c>
      <c r="F89" s="141">
        <v>43191</v>
      </c>
      <c r="G89" s="142">
        <v>1230</v>
      </c>
      <c r="H89" s="262" t="s">
        <v>80</v>
      </c>
      <c r="I89" s="94" t="s">
        <v>80</v>
      </c>
      <c r="J89" s="263" t="s">
        <v>80</v>
      </c>
      <c r="K89" s="264" t="s">
        <v>80</v>
      </c>
      <c r="L89" s="101" t="s">
        <v>80</v>
      </c>
    </row>
    <row r="90" spans="1:12" ht="33" customHeight="1" x14ac:dyDescent="0.2">
      <c r="A90" s="88">
        <v>80</v>
      </c>
      <c r="B90" s="140" t="s">
        <v>53</v>
      </c>
      <c r="C90" s="139" t="s">
        <v>720</v>
      </c>
      <c r="D90" s="139" t="s">
        <v>773</v>
      </c>
      <c r="E90" s="140" t="s">
        <v>83</v>
      </c>
      <c r="F90" s="141">
        <v>43191</v>
      </c>
      <c r="G90" s="142">
        <v>300</v>
      </c>
      <c r="H90" s="262" t="s">
        <v>80</v>
      </c>
      <c r="I90" s="94" t="s">
        <v>80</v>
      </c>
      <c r="J90" s="263" t="s">
        <v>80</v>
      </c>
      <c r="K90" s="264" t="s">
        <v>80</v>
      </c>
      <c r="L90" s="101" t="s">
        <v>80</v>
      </c>
    </row>
    <row r="91" spans="1:12" ht="33" customHeight="1" x14ac:dyDescent="0.2">
      <c r="A91" s="21">
        <v>81</v>
      </c>
      <c r="B91" s="140" t="s">
        <v>53</v>
      </c>
      <c r="C91" s="139" t="s">
        <v>720</v>
      </c>
      <c r="D91" s="139" t="s">
        <v>774</v>
      </c>
      <c r="E91" s="140" t="s">
        <v>83</v>
      </c>
      <c r="F91" s="141">
        <v>43191</v>
      </c>
      <c r="G91" s="142">
        <v>580</v>
      </c>
      <c r="H91" s="262" t="s">
        <v>80</v>
      </c>
      <c r="I91" s="94" t="s">
        <v>80</v>
      </c>
      <c r="J91" s="263" t="s">
        <v>80</v>
      </c>
      <c r="K91" s="264" t="s">
        <v>80</v>
      </c>
      <c r="L91" s="101" t="s">
        <v>80</v>
      </c>
    </row>
    <row r="92" spans="1:12" ht="33" customHeight="1" x14ac:dyDescent="0.2">
      <c r="A92" s="21">
        <v>82</v>
      </c>
      <c r="B92" s="140" t="s">
        <v>53</v>
      </c>
      <c r="C92" s="139" t="s">
        <v>720</v>
      </c>
      <c r="D92" s="139" t="s">
        <v>775</v>
      </c>
      <c r="E92" s="140" t="s">
        <v>83</v>
      </c>
      <c r="F92" s="141">
        <v>43922</v>
      </c>
      <c r="G92" s="142">
        <v>3660</v>
      </c>
      <c r="H92" s="262" t="s">
        <v>80</v>
      </c>
      <c r="I92" s="94" t="s">
        <v>80</v>
      </c>
      <c r="J92" s="263" t="s">
        <v>80</v>
      </c>
      <c r="K92" s="264" t="s">
        <v>80</v>
      </c>
      <c r="L92" s="101" t="s">
        <v>80</v>
      </c>
    </row>
    <row r="93" spans="1:12" ht="33" customHeight="1" x14ac:dyDescent="0.2">
      <c r="A93" s="88">
        <v>83</v>
      </c>
      <c r="B93" s="140" t="s">
        <v>53</v>
      </c>
      <c r="C93" s="139" t="s">
        <v>720</v>
      </c>
      <c r="D93" s="139" t="s">
        <v>776</v>
      </c>
      <c r="E93" s="140" t="s">
        <v>83</v>
      </c>
      <c r="F93" s="141">
        <v>45017</v>
      </c>
      <c r="G93" s="142">
        <v>660</v>
      </c>
      <c r="H93" s="262" t="s">
        <v>80</v>
      </c>
      <c r="I93" s="94" t="s">
        <v>80</v>
      </c>
      <c r="J93" s="263" t="s">
        <v>80</v>
      </c>
      <c r="K93" s="264" t="s">
        <v>80</v>
      </c>
      <c r="L93" s="101" t="s">
        <v>80</v>
      </c>
    </row>
    <row r="94" spans="1:12" ht="33" customHeight="1" x14ac:dyDescent="0.2">
      <c r="A94" s="21">
        <v>84</v>
      </c>
      <c r="B94" s="140" t="s">
        <v>53</v>
      </c>
      <c r="C94" s="139" t="s">
        <v>720</v>
      </c>
      <c r="D94" s="139" t="s">
        <v>777</v>
      </c>
      <c r="E94" s="140" t="s">
        <v>83</v>
      </c>
      <c r="F94" s="141">
        <v>45017</v>
      </c>
      <c r="G94" s="142">
        <v>4270</v>
      </c>
      <c r="H94" s="262" t="s">
        <v>80</v>
      </c>
      <c r="I94" s="94" t="s">
        <v>80</v>
      </c>
      <c r="J94" s="263" t="s">
        <v>80</v>
      </c>
      <c r="K94" s="264" t="s">
        <v>80</v>
      </c>
      <c r="L94" s="101" t="s">
        <v>80</v>
      </c>
    </row>
    <row r="95" spans="1:12" ht="33" customHeight="1" x14ac:dyDescent="0.2">
      <c r="A95" s="21">
        <v>85</v>
      </c>
      <c r="B95" s="140" t="s">
        <v>53</v>
      </c>
      <c r="C95" s="139" t="s">
        <v>720</v>
      </c>
      <c r="D95" s="139" t="s">
        <v>778</v>
      </c>
      <c r="E95" s="140" t="s">
        <v>83</v>
      </c>
      <c r="F95" s="141">
        <v>35886</v>
      </c>
      <c r="G95" s="142">
        <v>990</v>
      </c>
      <c r="H95" s="262" t="s">
        <v>80</v>
      </c>
      <c r="I95" s="94" t="s">
        <v>80</v>
      </c>
      <c r="J95" s="263" t="s">
        <v>80</v>
      </c>
      <c r="K95" s="264" t="s">
        <v>80</v>
      </c>
      <c r="L95" s="101" t="s">
        <v>80</v>
      </c>
    </row>
    <row r="96" spans="1:12" ht="33" customHeight="1" x14ac:dyDescent="0.2">
      <c r="A96" s="88">
        <v>86</v>
      </c>
      <c r="B96" s="140" t="s">
        <v>53</v>
      </c>
      <c r="C96" s="139" t="s">
        <v>720</v>
      </c>
      <c r="D96" s="139" t="s">
        <v>779</v>
      </c>
      <c r="E96" s="140" t="s">
        <v>83</v>
      </c>
      <c r="F96" s="141">
        <v>43191</v>
      </c>
      <c r="G96" s="142">
        <v>820</v>
      </c>
      <c r="H96" s="262" t="s">
        <v>80</v>
      </c>
      <c r="I96" s="94" t="s">
        <v>80</v>
      </c>
      <c r="J96" s="263" t="s">
        <v>80</v>
      </c>
      <c r="K96" s="264" t="s">
        <v>80</v>
      </c>
      <c r="L96" s="101" t="s">
        <v>80</v>
      </c>
    </row>
    <row r="97" spans="1:12" ht="33" customHeight="1" x14ac:dyDescent="0.2">
      <c r="A97" s="21">
        <v>87</v>
      </c>
      <c r="B97" s="140" t="s">
        <v>53</v>
      </c>
      <c r="C97" s="139" t="s">
        <v>720</v>
      </c>
      <c r="D97" s="139" t="s">
        <v>863</v>
      </c>
      <c r="E97" s="140" t="s">
        <v>83</v>
      </c>
      <c r="F97" s="141">
        <v>45383</v>
      </c>
      <c r="G97" s="142">
        <v>1930</v>
      </c>
      <c r="H97" s="275">
        <v>46113</v>
      </c>
      <c r="I97" s="287">
        <v>2890</v>
      </c>
      <c r="J97" s="263">
        <v>10</v>
      </c>
      <c r="K97" s="264">
        <v>3230</v>
      </c>
      <c r="L97" s="101">
        <v>0.89473684210526316</v>
      </c>
    </row>
    <row r="98" spans="1:12" ht="33" customHeight="1" x14ac:dyDescent="0.2">
      <c r="A98" s="21">
        <v>88</v>
      </c>
      <c r="B98" s="140" t="s">
        <v>53</v>
      </c>
      <c r="C98" s="139" t="s">
        <v>720</v>
      </c>
      <c r="D98" s="139" t="s">
        <v>780</v>
      </c>
      <c r="E98" s="140" t="s">
        <v>83</v>
      </c>
      <c r="F98" s="141">
        <v>43191</v>
      </c>
      <c r="G98" s="142">
        <v>740</v>
      </c>
      <c r="H98" s="262" t="s">
        <v>80</v>
      </c>
      <c r="I98" s="94" t="s">
        <v>80</v>
      </c>
      <c r="J98" s="263" t="s">
        <v>80</v>
      </c>
      <c r="K98" s="264" t="s">
        <v>80</v>
      </c>
      <c r="L98" s="101" t="s">
        <v>80</v>
      </c>
    </row>
    <row r="99" spans="1:12" ht="33" customHeight="1" x14ac:dyDescent="0.2">
      <c r="A99" s="88">
        <v>89</v>
      </c>
      <c r="B99" s="140" t="s">
        <v>53</v>
      </c>
      <c r="C99" s="139" t="s">
        <v>720</v>
      </c>
      <c r="D99" s="139" t="s">
        <v>781</v>
      </c>
      <c r="E99" s="140" t="s">
        <v>83</v>
      </c>
      <c r="F99" s="141">
        <v>36982</v>
      </c>
      <c r="G99" s="142">
        <v>340</v>
      </c>
      <c r="H99" s="262" t="s">
        <v>80</v>
      </c>
      <c r="I99" s="94" t="s">
        <v>80</v>
      </c>
      <c r="J99" s="263" t="s">
        <v>80</v>
      </c>
      <c r="K99" s="264" t="s">
        <v>80</v>
      </c>
      <c r="L99" s="101" t="s">
        <v>80</v>
      </c>
    </row>
    <row r="100" spans="1:12" ht="33" customHeight="1" x14ac:dyDescent="0.2">
      <c r="A100" s="21">
        <v>90</v>
      </c>
      <c r="B100" s="140" t="s">
        <v>53</v>
      </c>
      <c r="C100" s="139" t="s">
        <v>720</v>
      </c>
      <c r="D100" s="139" t="s">
        <v>782</v>
      </c>
      <c r="E100" s="140" t="s">
        <v>83</v>
      </c>
      <c r="F100" s="141">
        <v>35886</v>
      </c>
      <c r="G100" s="142">
        <v>990</v>
      </c>
      <c r="H100" s="262" t="s">
        <v>80</v>
      </c>
      <c r="I100" s="94" t="s">
        <v>80</v>
      </c>
      <c r="J100" s="263" t="s">
        <v>80</v>
      </c>
      <c r="K100" s="264" t="s">
        <v>80</v>
      </c>
      <c r="L100" s="101" t="s">
        <v>80</v>
      </c>
    </row>
    <row r="101" spans="1:12" ht="33" customHeight="1" x14ac:dyDescent="0.2">
      <c r="A101" s="21">
        <v>91</v>
      </c>
      <c r="B101" s="140" t="s">
        <v>53</v>
      </c>
      <c r="C101" s="139" t="s">
        <v>720</v>
      </c>
      <c r="D101" s="139" t="s">
        <v>783</v>
      </c>
      <c r="E101" s="140" t="s">
        <v>83</v>
      </c>
      <c r="F101" s="141">
        <v>43191</v>
      </c>
      <c r="G101" s="142">
        <v>20</v>
      </c>
      <c r="H101" s="262" t="s">
        <v>80</v>
      </c>
      <c r="I101" s="94" t="s">
        <v>80</v>
      </c>
      <c r="J101" s="263" t="s">
        <v>80</v>
      </c>
      <c r="K101" s="264" t="s">
        <v>80</v>
      </c>
      <c r="L101" s="101" t="s">
        <v>80</v>
      </c>
    </row>
    <row r="102" spans="1:12" ht="33" customHeight="1" x14ac:dyDescent="0.2">
      <c r="A102" s="88">
        <v>92</v>
      </c>
      <c r="B102" s="140" t="s">
        <v>53</v>
      </c>
      <c r="C102" s="139" t="s">
        <v>720</v>
      </c>
      <c r="D102" s="139" t="s">
        <v>784</v>
      </c>
      <c r="E102" s="140" t="s">
        <v>83</v>
      </c>
      <c r="F102" s="141">
        <v>36982</v>
      </c>
      <c r="G102" s="142">
        <v>570</v>
      </c>
      <c r="H102" s="262" t="s">
        <v>80</v>
      </c>
      <c r="I102" s="94" t="s">
        <v>80</v>
      </c>
      <c r="J102" s="263" t="s">
        <v>80</v>
      </c>
      <c r="K102" s="264" t="s">
        <v>80</v>
      </c>
      <c r="L102" s="101" t="s">
        <v>80</v>
      </c>
    </row>
    <row r="103" spans="1:12" ht="33" customHeight="1" x14ac:dyDescent="0.2">
      <c r="A103" s="21">
        <v>93</v>
      </c>
      <c r="B103" s="140" t="s">
        <v>53</v>
      </c>
      <c r="C103" s="139" t="s">
        <v>720</v>
      </c>
      <c r="D103" s="139" t="s">
        <v>785</v>
      </c>
      <c r="E103" s="140" t="s">
        <v>83</v>
      </c>
      <c r="F103" s="141">
        <v>41730</v>
      </c>
      <c r="G103" s="142">
        <v>200</v>
      </c>
      <c r="H103" s="262" t="s">
        <v>80</v>
      </c>
      <c r="I103" s="94" t="s">
        <v>80</v>
      </c>
      <c r="J103" s="263" t="s">
        <v>80</v>
      </c>
      <c r="K103" s="264" t="s">
        <v>80</v>
      </c>
      <c r="L103" s="101" t="s">
        <v>80</v>
      </c>
    </row>
    <row r="104" spans="1:12" ht="33" customHeight="1" x14ac:dyDescent="0.2">
      <c r="A104" s="21">
        <v>94</v>
      </c>
      <c r="B104" s="140" t="s">
        <v>53</v>
      </c>
      <c r="C104" s="139" t="s">
        <v>720</v>
      </c>
      <c r="D104" s="139" t="s">
        <v>786</v>
      </c>
      <c r="E104" s="140" t="s">
        <v>83</v>
      </c>
      <c r="F104" s="141">
        <v>41000</v>
      </c>
      <c r="G104" s="142">
        <v>120</v>
      </c>
      <c r="H104" s="262" t="s">
        <v>80</v>
      </c>
      <c r="I104" s="94" t="s">
        <v>80</v>
      </c>
      <c r="J104" s="263" t="s">
        <v>80</v>
      </c>
      <c r="K104" s="264" t="s">
        <v>80</v>
      </c>
      <c r="L104" s="101" t="s">
        <v>80</v>
      </c>
    </row>
    <row r="105" spans="1:12" ht="33" customHeight="1" x14ac:dyDescent="0.2">
      <c r="A105" s="88">
        <v>95</v>
      </c>
      <c r="B105" s="140" t="s">
        <v>53</v>
      </c>
      <c r="C105" s="139" t="s">
        <v>720</v>
      </c>
      <c r="D105" s="139" t="s">
        <v>787</v>
      </c>
      <c r="E105" s="140" t="s">
        <v>83</v>
      </c>
      <c r="F105" s="141">
        <v>41730</v>
      </c>
      <c r="G105" s="142">
        <v>400</v>
      </c>
      <c r="H105" s="262" t="s">
        <v>80</v>
      </c>
      <c r="I105" s="94" t="s">
        <v>80</v>
      </c>
      <c r="J105" s="263" t="s">
        <v>80</v>
      </c>
      <c r="K105" s="264" t="s">
        <v>80</v>
      </c>
      <c r="L105" s="101" t="s">
        <v>80</v>
      </c>
    </row>
    <row r="106" spans="1:12" ht="33" customHeight="1" x14ac:dyDescent="0.2">
      <c r="A106" s="21">
        <v>96</v>
      </c>
      <c r="B106" s="140" t="s">
        <v>53</v>
      </c>
      <c r="C106" s="139" t="s">
        <v>720</v>
      </c>
      <c r="D106" s="139" t="s">
        <v>788</v>
      </c>
      <c r="E106" s="140" t="s">
        <v>83</v>
      </c>
      <c r="F106" s="141">
        <v>38443</v>
      </c>
      <c r="G106" s="142">
        <v>260</v>
      </c>
      <c r="H106" s="262" t="s">
        <v>80</v>
      </c>
      <c r="I106" s="94" t="s">
        <v>80</v>
      </c>
      <c r="J106" s="263" t="s">
        <v>80</v>
      </c>
      <c r="K106" s="264" t="s">
        <v>80</v>
      </c>
      <c r="L106" s="101" t="s">
        <v>80</v>
      </c>
    </row>
    <row r="107" spans="1:12" ht="33" customHeight="1" x14ac:dyDescent="0.2">
      <c r="A107" s="21">
        <v>97</v>
      </c>
      <c r="B107" s="140" t="s">
        <v>53</v>
      </c>
      <c r="C107" s="139" t="s">
        <v>720</v>
      </c>
      <c r="D107" s="139" t="s">
        <v>789</v>
      </c>
      <c r="E107" s="140" t="s">
        <v>83</v>
      </c>
      <c r="F107" s="141">
        <v>36251</v>
      </c>
      <c r="G107" s="142">
        <v>390</v>
      </c>
      <c r="H107" s="262" t="s">
        <v>80</v>
      </c>
      <c r="I107" s="94" t="s">
        <v>80</v>
      </c>
      <c r="J107" s="263" t="s">
        <v>80</v>
      </c>
      <c r="K107" s="264" t="s">
        <v>80</v>
      </c>
      <c r="L107" s="101" t="s">
        <v>80</v>
      </c>
    </row>
    <row r="108" spans="1:12" ht="33" customHeight="1" x14ac:dyDescent="0.2">
      <c r="A108" s="88">
        <v>98</v>
      </c>
      <c r="B108" s="140" t="s">
        <v>53</v>
      </c>
      <c r="C108" s="139" t="s">
        <v>720</v>
      </c>
      <c r="D108" s="139" t="s">
        <v>790</v>
      </c>
      <c r="E108" s="140" t="s">
        <v>83</v>
      </c>
      <c r="F108" s="141">
        <v>41730</v>
      </c>
      <c r="G108" s="142">
        <v>180</v>
      </c>
      <c r="H108" s="262" t="s">
        <v>80</v>
      </c>
      <c r="I108" s="94" t="s">
        <v>80</v>
      </c>
      <c r="J108" s="263" t="s">
        <v>80</v>
      </c>
      <c r="K108" s="264" t="s">
        <v>80</v>
      </c>
      <c r="L108" s="101" t="s">
        <v>80</v>
      </c>
    </row>
    <row r="109" spans="1:12" ht="33" customHeight="1" x14ac:dyDescent="0.2">
      <c r="A109" s="21">
        <v>99</v>
      </c>
      <c r="B109" s="140" t="s">
        <v>53</v>
      </c>
      <c r="C109" s="139" t="s">
        <v>720</v>
      </c>
      <c r="D109" s="139" t="s">
        <v>791</v>
      </c>
      <c r="E109" s="140" t="s">
        <v>83</v>
      </c>
      <c r="F109" s="141">
        <v>43191</v>
      </c>
      <c r="G109" s="142">
        <v>180</v>
      </c>
      <c r="H109" s="262" t="s">
        <v>80</v>
      </c>
      <c r="I109" s="94" t="s">
        <v>80</v>
      </c>
      <c r="J109" s="263" t="s">
        <v>80</v>
      </c>
      <c r="K109" s="264" t="s">
        <v>80</v>
      </c>
      <c r="L109" s="101" t="s">
        <v>80</v>
      </c>
    </row>
    <row r="110" spans="1:12" ht="33" customHeight="1" x14ac:dyDescent="0.2">
      <c r="A110" s="21">
        <v>100</v>
      </c>
      <c r="B110" s="140" t="s">
        <v>53</v>
      </c>
      <c r="C110" s="139" t="s">
        <v>720</v>
      </c>
      <c r="D110" s="139" t="s">
        <v>792</v>
      </c>
      <c r="E110" s="140" t="s">
        <v>83</v>
      </c>
      <c r="F110" s="141">
        <v>44287</v>
      </c>
      <c r="G110" s="142">
        <v>1670</v>
      </c>
      <c r="H110" s="262" t="s">
        <v>80</v>
      </c>
      <c r="I110" s="94" t="s">
        <v>80</v>
      </c>
      <c r="J110" s="263" t="s">
        <v>80</v>
      </c>
      <c r="K110" s="264" t="s">
        <v>80</v>
      </c>
      <c r="L110" s="101" t="s">
        <v>80</v>
      </c>
    </row>
    <row r="111" spans="1:12" ht="33" customHeight="1" x14ac:dyDescent="0.2">
      <c r="A111" s="88">
        <v>101</v>
      </c>
      <c r="B111" s="140" t="s">
        <v>793</v>
      </c>
      <c r="C111" s="139" t="s">
        <v>794</v>
      </c>
      <c r="D111" s="139" t="s">
        <v>795</v>
      </c>
      <c r="E111" s="140" t="s">
        <v>796</v>
      </c>
      <c r="F111" s="141">
        <v>38443</v>
      </c>
      <c r="G111" s="142">
        <v>4940</v>
      </c>
      <c r="H111" s="275">
        <v>46113</v>
      </c>
      <c r="I111" s="287">
        <v>6470</v>
      </c>
      <c r="J111" s="263">
        <v>4.8</v>
      </c>
      <c r="K111" s="264">
        <v>6473.1116625310169</v>
      </c>
      <c r="L111" s="101">
        <v>0.99951929416743601</v>
      </c>
    </row>
    <row r="112" spans="1:12" ht="33" customHeight="1" x14ac:dyDescent="0.2">
      <c r="A112" s="21">
        <v>102</v>
      </c>
      <c r="B112" s="140" t="s">
        <v>793</v>
      </c>
      <c r="C112" s="139" t="s">
        <v>794</v>
      </c>
      <c r="D112" s="139" t="s">
        <v>797</v>
      </c>
      <c r="E112" s="140" t="s">
        <v>796</v>
      </c>
      <c r="F112" s="141">
        <v>38443</v>
      </c>
      <c r="G112" s="142">
        <v>4970</v>
      </c>
      <c r="H112" s="275">
        <v>46113</v>
      </c>
      <c r="I112" s="287">
        <v>6520</v>
      </c>
      <c r="J112" s="263">
        <v>1.8</v>
      </c>
      <c r="K112" s="264">
        <v>6522</v>
      </c>
      <c r="L112" s="101">
        <v>0.9996933455995094</v>
      </c>
    </row>
    <row r="113" spans="1:12" ht="33" customHeight="1" x14ac:dyDescent="0.2">
      <c r="A113" s="21">
        <v>103</v>
      </c>
      <c r="B113" s="140" t="s">
        <v>793</v>
      </c>
      <c r="C113" s="139" t="s">
        <v>794</v>
      </c>
      <c r="D113" s="139" t="s">
        <v>798</v>
      </c>
      <c r="E113" s="140" t="s">
        <v>796</v>
      </c>
      <c r="F113" s="141">
        <v>38443</v>
      </c>
      <c r="G113" s="142">
        <v>3070</v>
      </c>
      <c r="H113" s="275">
        <v>46113</v>
      </c>
      <c r="I113" s="287">
        <v>4140</v>
      </c>
      <c r="J113" s="263">
        <v>9.8000000000000007</v>
      </c>
      <c r="K113" s="264">
        <v>4141.2431761786602</v>
      </c>
      <c r="L113" s="101">
        <v>0.99969980604234709</v>
      </c>
    </row>
    <row r="114" spans="1:12" ht="33" customHeight="1" x14ac:dyDescent="0.2">
      <c r="A114" s="88">
        <v>104</v>
      </c>
      <c r="B114" s="140" t="s">
        <v>793</v>
      </c>
      <c r="C114" s="139" t="s">
        <v>794</v>
      </c>
      <c r="D114" s="139" t="s">
        <v>799</v>
      </c>
      <c r="E114" s="140" t="s">
        <v>796</v>
      </c>
      <c r="F114" s="141">
        <v>38443</v>
      </c>
      <c r="G114" s="142">
        <v>9520</v>
      </c>
      <c r="H114" s="275">
        <v>46113</v>
      </c>
      <c r="I114" s="287">
        <v>10990</v>
      </c>
      <c r="J114" s="263">
        <v>0.2</v>
      </c>
      <c r="K114" s="264">
        <v>10999.6</v>
      </c>
      <c r="L114" s="101">
        <v>0.99912724099058148</v>
      </c>
    </row>
    <row r="115" spans="1:12" ht="33" customHeight="1" x14ac:dyDescent="0.2">
      <c r="A115" s="21">
        <v>105</v>
      </c>
      <c r="B115" s="140" t="s">
        <v>793</v>
      </c>
      <c r="C115" s="139" t="s">
        <v>794</v>
      </c>
      <c r="D115" s="139" t="s">
        <v>800</v>
      </c>
      <c r="E115" s="140" t="s">
        <v>796</v>
      </c>
      <c r="F115" s="141">
        <v>38443</v>
      </c>
      <c r="G115" s="142">
        <v>1760</v>
      </c>
      <c r="H115" s="275">
        <v>46113</v>
      </c>
      <c r="I115" s="287">
        <v>2480</v>
      </c>
      <c r="J115" s="263">
        <v>10</v>
      </c>
      <c r="K115" s="264">
        <v>2482</v>
      </c>
      <c r="L115" s="101">
        <v>0.9991941982272361</v>
      </c>
    </row>
    <row r="116" spans="1:12" ht="33" customHeight="1" x14ac:dyDescent="0.2">
      <c r="A116" s="21">
        <v>106</v>
      </c>
      <c r="B116" s="140" t="s">
        <v>793</v>
      </c>
      <c r="C116" s="139" t="s">
        <v>794</v>
      </c>
      <c r="D116" s="139" t="s">
        <v>801</v>
      </c>
      <c r="E116" s="140" t="s">
        <v>796</v>
      </c>
      <c r="F116" s="141">
        <v>43556</v>
      </c>
      <c r="G116" s="142">
        <v>2590</v>
      </c>
      <c r="H116" s="275">
        <v>46113</v>
      </c>
      <c r="I116" s="287">
        <v>3460</v>
      </c>
      <c r="J116" s="263">
        <v>0</v>
      </c>
      <c r="K116" s="264">
        <v>3467</v>
      </c>
      <c r="L116" s="101">
        <v>0.99798096336890685</v>
      </c>
    </row>
    <row r="117" spans="1:12" ht="33" customHeight="1" x14ac:dyDescent="0.2">
      <c r="A117" s="88">
        <v>107</v>
      </c>
      <c r="B117" s="140" t="s">
        <v>793</v>
      </c>
      <c r="C117" s="139" t="s">
        <v>794</v>
      </c>
      <c r="D117" s="139" t="s">
        <v>802</v>
      </c>
      <c r="E117" s="140" t="s">
        <v>796</v>
      </c>
      <c r="F117" s="141">
        <v>38443</v>
      </c>
      <c r="G117" s="142">
        <v>3410</v>
      </c>
      <c r="H117" s="275">
        <v>46113</v>
      </c>
      <c r="I117" s="287">
        <v>4800</v>
      </c>
      <c r="J117" s="263">
        <v>16.2</v>
      </c>
      <c r="K117" s="264">
        <v>4802</v>
      </c>
      <c r="L117" s="101">
        <v>0.9995835068721366</v>
      </c>
    </row>
    <row r="118" spans="1:12" ht="33" customHeight="1" x14ac:dyDescent="0.2">
      <c r="A118" s="21">
        <v>108</v>
      </c>
      <c r="B118" s="140" t="s">
        <v>793</v>
      </c>
      <c r="C118" s="139" t="s">
        <v>794</v>
      </c>
      <c r="D118" s="139" t="s">
        <v>803</v>
      </c>
      <c r="E118" s="140" t="s">
        <v>796</v>
      </c>
      <c r="F118" s="141">
        <v>38443</v>
      </c>
      <c r="G118" s="142">
        <v>3260</v>
      </c>
      <c r="H118" s="275">
        <v>46113</v>
      </c>
      <c r="I118" s="287">
        <v>4380</v>
      </c>
      <c r="J118" s="263">
        <v>1.8</v>
      </c>
      <c r="K118" s="264">
        <v>4386</v>
      </c>
      <c r="L118" s="101">
        <v>0.99863201094391241</v>
      </c>
    </row>
    <row r="119" spans="1:12" ht="33" customHeight="1" x14ac:dyDescent="0.2">
      <c r="A119" s="21">
        <v>109</v>
      </c>
      <c r="B119" s="140" t="s">
        <v>793</v>
      </c>
      <c r="C119" s="139" t="s">
        <v>794</v>
      </c>
      <c r="D119" s="139" t="s">
        <v>804</v>
      </c>
      <c r="E119" s="140" t="s">
        <v>796</v>
      </c>
      <c r="F119" s="141">
        <v>38443</v>
      </c>
      <c r="G119" s="142">
        <v>3820</v>
      </c>
      <c r="H119" s="275">
        <v>46113</v>
      </c>
      <c r="I119" s="287">
        <v>5250</v>
      </c>
      <c r="J119" s="263">
        <v>0</v>
      </c>
      <c r="K119" s="264">
        <v>5253</v>
      </c>
      <c r="L119" s="101">
        <v>0.99942889777270127</v>
      </c>
    </row>
    <row r="120" spans="1:12" ht="33" customHeight="1" x14ac:dyDescent="0.2">
      <c r="A120" s="88">
        <v>110</v>
      </c>
      <c r="B120" s="140" t="s">
        <v>793</v>
      </c>
      <c r="C120" s="139" t="s">
        <v>794</v>
      </c>
      <c r="D120" s="139" t="s">
        <v>805</v>
      </c>
      <c r="E120" s="140" t="s">
        <v>796</v>
      </c>
      <c r="F120" s="141">
        <v>38443</v>
      </c>
      <c r="G120" s="142">
        <v>3820</v>
      </c>
      <c r="H120" s="275">
        <v>46113</v>
      </c>
      <c r="I120" s="287">
        <v>5250</v>
      </c>
      <c r="J120" s="263">
        <v>12</v>
      </c>
      <c r="K120" s="264">
        <v>5253</v>
      </c>
      <c r="L120" s="101">
        <v>0.99942889777270127</v>
      </c>
    </row>
    <row r="121" spans="1:12" ht="33" customHeight="1" x14ac:dyDescent="0.2">
      <c r="A121" s="21">
        <v>111</v>
      </c>
      <c r="B121" s="140" t="s">
        <v>793</v>
      </c>
      <c r="C121" s="139" t="s">
        <v>794</v>
      </c>
      <c r="D121" s="139" t="s">
        <v>806</v>
      </c>
      <c r="E121" s="140" t="s">
        <v>796</v>
      </c>
      <c r="F121" s="141">
        <v>43556</v>
      </c>
      <c r="G121" s="142">
        <v>6170</v>
      </c>
      <c r="H121" s="275">
        <v>46113</v>
      </c>
      <c r="I121" s="287">
        <v>8410</v>
      </c>
      <c r="J121" s="263">
        <v>0.2</v>
      </c>
      <c r="K121" s="264">
        <v>8411</v>
      </c>
      <c r="L121" s="101">
        <v>0.99988110807276187</v>
      </c>
    </row>
    <row r="122" spans="1:12" ht="33" customHeight="1" x14ac:dyDescent="0.2">
      <c r="A122" s="21">
        <v>112</v>
      </c>
      <c r="B122" s="140" t="s">
        <v>793</v>
      </c>
      <c r="C122" s="139" t="s">
        <v>794</v>
      </c>
      <c r="D122" s="139" t="s">
        <v>807</v>
      </c>
      <c r="E122" s="140" t="s">
        <v>796</v>
      </c>
      <c r="F122" s="141">
        <v>38443</v>
      </c>
      <c r="G122" s="142">
        <v>2930</v>
      </c>
      <c r="H122" s="275">
        <v>46113</v>
      </c>
      <c r="I122" s="287">
        <v>4390</v>
      </c>
      <c r="J122" s="263">
        <v>2.6</v>
      </c>
      <c r="K122" s="264">
        <v>4395</v>
      </c>
      <c r="L122" s="101">
        <v>0.99886234357224113</v>
      </c>
    </row>
    <row r="123" spans="1:12" ht="33" customHeight="1" x14ac:dyDescent="0.2">
      <c r="A123" s="88">
        <v>113</v>
      </c>
      <c r="B123" s="140" t="s">
        <v>793</v>
      </c>
      <c r="C123" s="139" t="s">
        <v>794</v>
      </c>
      <c r="D123" s="139" t="s">
        <v>808</v>
      </c>
      <c r="E123" s="140" t="s">
        <v>796</v>
      </c>
      <c r="F123" s="141">
        <v>38443</v>
      </c>
      <c r="G123" s="142">
        <v>3340</v>
      </c>
      <c r="H123" s="275">
        <v>46113</v>
      </c>
      <c r="I123" s="287">
        <v>4640</v>
      </c>
      <c r="J123" s="263">
        <v>1.6</v>
      </c>
      <c r="K123" s="264">
        <v>4647</v>
      </c>
      <c r="L123" s="101">
        <v>0.99849365181837746</v>
      </c>
    </row>
    <row r="124" spans="1:12" ht="33" customHeight="1" x14ac:dyDescent="0.2">
      <c r="A124" s="21">
        <v>114</v>
      </c>
      <c r="B124" s="140" t="s">
        <v>793</v>
      </c>
      <c r="C124" s="139" t="s">
        <v>794</v>
      </c>
      <c r="D124" s="139" t="s">
        <v>809</v>
      </c>
      <c r="E124" s="140" t="s">
        <v>796</v>
      </c>
      <c r="F124" s="141">
        <v>38443</v>
      </c>
      <c r="G124" s="142">
        <v>5350</v>
      </c>
      <c r="H124" s="275">
        <v>46113</v>
      </c>
      <c r="I124" s="287">
        <v>7220</v>
      </c>
      <c r="J124" s="263">
        <v>0</v>
      </c>
      <c r="K124" s="264">
        <v>7221</v>
      </c>
      <c r="L124" s="101">
        <v>0.99986151502561971</v>
      </c>
    </row>
    <row r="125" spans="1:12" ht="33" customHeight="1" x14ac:dyDescent="0.2">
      <c r="A125" s="21">
        <v>115</v>
      </c>
      <c r="B125" s="140" t="s">
        <v>793</v>
      </c>
      <c r="C125" s="139" t="s">
        <v>794</v>
      </c>
      <c r="D125" s="139" t="s">
        <v>810</v>
      </c>
      <c r="E125" s="140" t="s">
        <v>796</v>
      </c>
      <c r="F125" s="141">
        <v>38443</v>
      </c>
      <c r="G125" s="142">
        <v>5500</v>
      </c>
      <c r="H125" s="275">
        <v>46113</v>
      </c>
      <c r="I125" s="287">
        <v>7270</v>
      </c>
      <c r="J125" s="263">
        <v>0</v>
      </c>
      <c r="K125" s="264">
        <v>7271.4516129032254</v>
      </c>
      <c r="L125" s="101">
        <v>0.99980036820974649</v>
      </c>
    </row>
    <row r="126" spans="1:12" ht="33" customHeight="1" x14ac:dyDescent="0.2">
      <c r="A126" s="88">
        <v>116</v>
      </c>
      <c r="B126" s="140" t="s">
        <v>793</v>
      </c>
      <c r="C126" s="139" t="s">
        <v>794</v>
      </c>
      <c r="D126" s="139" t="s">
        <v>811</v>
      </c>
      <c r="E126" s="140" t="s">
        <v>796</v>
      </c>
      <c r="F126" s="141">
        <v>38443</v>
      </c>
      <c r="G126" s="142">
        <v>2930</v>
      </c>
      <c r="H126" s="275">
        <v>46113</v>
      </c>
      <c r="I126" s="287">
        <v>4070</v>
      </c>
      <c r="J126" s="263">
        <v>0.4</v>
      </c>
      <c r="K126" s="264">
        <v>4075.2332506203475</v>
      </c>
      <c r="L126" s="101">
        <v>0.9987158402234888</v>
      </c>
    </row>
    <row r="127" spans="1:12" ht="33" customHeight="1" x14ac:dyDescent="0.2">
      <c r="A127" s="21">
        <v>117</v>
      </c>
      <c r="B127" s="140" t="s">
        <v>793</v>
      </c>
      <c r="C127" s="139" t="s">
        <v>794</v>
      </c>
      <c r="D127" s="139" t="s">
        <v>812</v>
      </c>
      <c r="E127" s="140" t="s">
        <v>796</v>
      </c>
      <c r="F127" s="141">
        <v>38443</v>
      </c>
      <c r="G127" s="142">
        <v>2900</v>
      </c>
      <c r="H127" s="275">
        <v>46113</v>
      </c>
      <c r="I127" s="287">
        <v>4060</v>
      </c>
      <c r="J127" s="263">
        <v>0</v>
      </c>
      <c r="K127" s="264">
        <v>4060.0421836228288</v>
      </c>
      <c r="L127" s="101">
        <v>0.99998961005306819</v>
      </c>
    </row>
    <row r="128" spans="1:12" ht="33" customHeight="1" x14ac:dyDescent="0.2">
      <c r="A128" s="21">
        <v>118</v>
      </c>
      <c r="B128" s="140" t="s">
        <v>793</v>
      </c>
      <c r="C128" s="139" t="s">
        <v>794</v>
      </c>
      <c r="D128" s="139" t="s">
        <v>813</v>
      </c>
      <c r="E128" s="140" t="s">
        <v>796</v>
      </c>
      <c r="F128" s="141">
        <v>38443</v>
      </c>
      <c r="G128" s="142">
        <v>2890</v>
      </c>
      <c r="H128" s="275">
        <v>46113</v>
      </c>
      <c r="I128" s="287">
        <v>3970</v>
      </c>
      <c r="J128" s="263">
        <v>0</v>
      </c>
      <c r="K128" s="264">
        <v>3972</v>
      </c>
      <c r="L128" s="101">
        <v>0.99949647532729102</v>
      </c>
    </row>
    <row r="129" spans="1:12" ht="33" customHeight="1" x14ac:dyDescent="0.2">
      <c r="A129" s="88">
        <v>119</v>
      </c>
      <c r="B129" s="140" t="s">
        <v>793</v>
      </c>
      <c r="C129" s="139" t="s">
        <v>794</v>
      </c>
      <c r="D129" s="139" t="s">
        <v>814</v>
      </c>
      <c r="E129" s="140" t="s">
        <v>796</v>
      </c>
      <c r="F129" s="141">
        <v>38443</v>
      </c>
      <c r="G129" s="142">
        <v>2890</v>
      </c>
      <c r="H129" s="275">
        <v>46113</v>
      </c>
      <c r="I129" s="287">
        <v>3970</v>
      </c>
      <c r="J129" s="263">
        <v>3</v>
      </c>
      <c r="K129" s="264">
        <v>3972</v>
      </c>
      <c r="L129" s="101">
        <v>0.99949647532729102</v>
      </c>
    </row>
    <row r="130" spans="1:12" ht="33" customHeight="1" x14ac:dyDescent="0.2">
      <c r="A130" s="21">
        <v>120</v>
      </c>
      <c r="B130" s="140" t="s">
        <v>793</v>
      </c>
      <c r="C130" s="139" t="s">
        <v>794</v>
      </c>
      <c r="D130" s="139" t="s">
        <v>815</v>
      </c>
      <c r="E130" s="140" t="s">
        <v>796</v>
      </c>
      <c r="F130" s="141">
        <v>38443</v>
      </c>
      <c r="G130" s="142">
        <v>3170</v>
      </c>
      <c r="H130" s="275">
        <v>46113</v>
      </c>
      <c r="I130" s="287">
        <v>4360</v>
      </c>
      <c r="J130" s="263">
        <v>4.5999999999999996</v>
      </c>
      <c r="K130" s="264">
        <v>4365</v>
      </c>
      <c r="L130" s="101">
        <v>0.99885452462772051</v>
      </c>
    </row>
    <row r="131" spans="1:12" ht="33" customHeight="1" x14ac:dyDescent="0.2">
      <c r="A131" s="21">
        <v>121</v>
      </c>
      <c r="B131" s="140" t="s">
        <v>793</v>
      </c>
      <c r="C131" s="139" t="s">
        <v>794</v>
      </c>
      <c r="D131" s="139" t="s">
        <v>816</v>
      </c>
      <c r="E131" s="140" t="s">
        <v>796</v>
      </c>
      <c r="F131" s="141">
        <v>38443</v>
      </c>
      <c r="G131" s="142">
        <v>3170</v>
      </c>
      <c r="H131" s="275">
        <v>46113</v>
      </c>
      <c r="I131" s="287">
        <v>4360</v>
      </c>
      <c r="J131" s="263">
        <v>0</v>
      </c>
      <c r="K131" s="264">
        <v>4365</v>
      </c>
      <c r="L131" s="101">
        <v>0.99885452462772051</v>
      </c>
    </row>
    <row r="132" spans="1:12" ht="33" customHeight="1" x14ac:dyDescent="0.2">
      <c r="A132" s="88">
        <v>122</v>
      </c>
      <c r="B132" s="140" t="s">
        <v>793</v>
      </c>
      <c r="C132" s="139" t="s">
        <v>794</v>
      </c>
      <c r="D132" s="139" t="s">
        <v>817</v>
      </c>
      <c r="E132" s="140" t="s">
        <v>796</v>
      </c>
      <c r="F132" s="141">
        <v>43556</v>
      </c>
      <c r="G132" s="142">
        <v>2600</v>
      </c>
      <c r="H132" s="275">
        <v>46113</v>
      </c>
      <c r="I132" s="287">
        <v>3590</v>
      </c>
      <c r="J132" s="263">
        <v>0</v>
      </c>
      <c r="K132" s="264">
        <v>3591.1265508684864</v>
      </c>
      <c r="L132" s="101">
        <v>0.99968629597076886</v>
      </c>
    </row>
    <row r="133" spans="1:12" ht="33" customHeight="1" x14ac:dyDescent="0.2">
      <c r="A133" s="21">
        <v>123</v>
      </c>
      <c r="B133" s="140" t="s">
        <v>793</v>
      </c>
      <c r="C133" s="139" t="s">
        <v>794</v>
      </c>
      <c r="D133" s="139" t="s">
        <v>818</v>
      </c>
      <c r="E133" s="140" t="s">
        <v>796</v>
      </c>
      <c r="F133" s="141">
        <v>38443</v>
      </c>
      <c r="G133" s="142">
        <v>1280</v>
      </c>
      <c r="H133" s="275">
        <v>46113</v>
      </c>
      <c r="I133" s="287">
        <v>1780</v>
      </c>
      <c r="J133" s="263">
        <v>13.6</v>
      </c>
      <c r="K133" s="264">
        <v>1789</v>
      </c>
      <c r="L133" s="101">
        <v>0.99496925656791502</v>
      </c>
    </row>
    <row r="134" spans="1:12" ht="33" customHeight="1" x14ac:dyDescent="0.2">
      <c r="A134" s="21">
        <v>124</v>
      </c>
      <c r="B134" s="140" t="s">
        <v>793</v>
      </c>
      <c r="C134" s="139" t="s">
        <v>794</v>
      </c>
      <c r="D134" s="139" t="s">
        <v>819</v>
      </c>
      <c r="E134" s="140" t="s">
        <v>796</v>
      </c>
      <c r="F134" s="141">
        <v>38443</v>
      </c>
      <c r="G134" s="142">
        <v>1760</v>
      </c>
      <c r="H134" s="275">
        <v>46113</v>
      </c>
      <c r="I134" s="287">
        <v>2480</v>
      </c>
      <c r="J134" s="263">
        <v>0</v>
      </c>
      <c r="K134" s="264">
        <v>2482</v>
      </c>
      <c r="L134" s="101">
        <v>0.9991941982272361</v>
      </c>
    </row>
    <row r="135" spans="1:12" ht="33" customHeight="1" x14ac:dyDescent="0.2">
      <c r="A135" s="88">
        <v>125</v>
      </c>
      <c r="B135" s="140" t="s">
        <v>793</v>
      </c>
      <c r="C135" s="139" t="s">
        <v>794</v>
      </c>
      <c r="D135" s="139" t="s">
        <v>820</v>
      </c>
      <c r="E135" s="140" t="s">
        <v>796</v>
      </c>
      <c r="F135" s="141">
        <v>43556</v>
      </c>
      <c r="G135" s="142">
        <v>2590</v>
      </c>
      <c r="H135" s="275">
        <v>46113</v>
      </c>
      <c r="I135" s="287">
        <v>3460</v>
      </c>
      <c r="J135" s="263">
        <v>0</v>
      </c>
      <c r="K135" s="264">
        <v>3467</v>
      </c>
      <c r="L135" s="101">
        <v>0.99826889786497408</v>
      </c>
    </row>
    <row r="136" spans="1:12" ht="33" customHeight="1" x14ac:dyDescent="0.2">
      <c r="A136" s="21">
        <v>126</v>
      </c>
      <c r="B136" s="140" t="s">
        <v>793</v>
      </c>
      <c r="C136" s="139" t="s">
        <v>794</v>
      </c>
      <c r="D136" s="139" t="s">
        <v>821</v>
      </c>
      <c r="E136" s="140" t="s">
        <v>796</v>
      </c>
      <c r="F136" s="141">
        <v>38443</v>
      </c>
      <c r="G136" s="142">
        <v>3410</v>
      </c>
      <c r="H136" s="275">
        <v>46113</v>
      </c>
      <c r="I136" s="287">
        <v>4800</v>
      </c>
      <c r="J136" s="263">
        <v>0</v>
      </c>
      <c r="K136" s="264">
        <v>4802</v>
      </c>
      <c r="L136" s="101">
        <v>0.9995835068721366</v>
      </c>
    </row>
    <row r="137" spans="1:12" ht="33" customHeight="1" x14ac:dyDescent="0.2">
      <c r="A137" s="21">
        <v>127</v>
      </c>
      <c r="B137" s="140" t="s">
        <v>793</v>
      </c>
      <c r="C137" s="139" t="s">
        <v>794</v>
      </c>
      <c r="D137" s="139" t="s">
        <v>822</v>
      </c>
      <c r="E137" s="140" t="s">
        <v>796</v>
      </c>
      <c r="F137" s="141">
        <v>43556</v>
      </c>
      <c r="G137" s="142">
        <v>1890</v>
      </c>
      <c r="H137" s="275">
        <v>46113</v>
      </c>
      <c r="I137" s="287">
        <v>2830</v>
      </c>
      <c r="J137" s="263">
        <v>0</v>
      </c>
      <c r="K137" s="264">
        <v>2871</v>
      </c>
      <c r="L137" s="101">
        <v>0.9857192615813305</v>
      </c>
    </row>
    <row r="138" spans="1:12" ht="33" customHeight="1" x14ac:dyDescent="0.2">
      <c r="A138" s="88">
        <v>128</v>
      </c>
      <c r="B138" s="140" t="s">
        <v>793</v>
      </c>
      <c r="C138" s="139" t="s">
        <v>794</v>
      </c>
      <c r="D138" s="139" t="s">
        <v>823</v>
      </c>
      <c r="E138" s="140" t="s">
        <v>796</v>
      </c>
      <c r="F138" s="141">
        <v>43556</v>
      </c>
      <c r="G138" s="142">
        <v>3850</v>
      </c>
      <c r="H138" s="275">
        <v>46113</v>
      </c>
      <c r="I138" s="287">
        <v>5770</v>
      </c>
      <c r="J138" s="263">
        <v>0</v>
      </c>
      <c r="K138" s="264">
        <v>5826</v>
      </c>
      <c r="L138" s="101">
        <v>0.99038791623755573</v>
      </c>
    </row>
    <row r="139" spans="1:12" ht="33" customHeight="1" x14ac:dyDescent="0.2">
      <c r="A139" s="21">
        <v>129</v>
      </c>
      <c r="B139" s="140" t="s">
        <v>793</v>
      </c>
      <c r="C139" s="139" t="s">
        <v>794</v>
      </c>
      <c r="D139" s="139" t="s">
        <v>824</v>
      </c>
      <c r="E139" s="140" t="s">
        <v>796</v>
      </c>
      <c r="F139" s="141">
        <v>38443</v>
      </c>
      <c r="G139" s="142">
        <v>1650</v>
      </c>
      <c r="H139" s="275">
        <v>46113</v>
      </c>
      <c r="I139" s="287">
        <v>2390</v>
      </c>
      <c r="J139" s="263">
        <v>13.6</v>
      </c>
      <c r="K139" s="264">
        <v>2396.3325062034737</v>
      </c>
      <c r="L139" s="101">
        <v>0.99735741755909058</v>
      </c>
    </row>
    <row r="140" spans="1:12" ht="33" customHeight="1" x14ac:dyDescent="0.2">
      <c r="A140" s="21">
        <v>130</v>
      </c>
      <c r="B140" s="140" t="s">
        <v>793</v>
      </c>
      <c r="C140" s="139" t="s">
        <v>794</v>
      </c>
      <c r="D140" s="139" t="s">
        <v>825</v>
      </c>
      <c r="E140" s="140" t="s">
        <v>796</v>
      </c>
      <c r="F140" s="141">
        <v>38443</v>
      </c>
      <c r="G140" s="142">
        <v>1640</v>
      </c>
      <c r="H140" s="275">
        <v>46113</v>
      </c>
      <c r="I140" s="287">
        <v>2230</v>
      </c>
      <c r="J140" s="263">
        <v>16</v>
      </c>
      <c r="K140" s="264">
        <v>2231</v>
      </c>
      <c r="L140" s="101">
        <v>0.99955177050649935</v>
      </c>
    </row>
    <row r="141" spans="1:12" ht="33" customHeight="1" x14ac:dyDescent="0.2">
      <c r="A141" s="88">
        <v>131</v>
      </c>
      <c r="B141" s="140" t="s">
        <v>793</v>
      </c>
      <c r="C141" s="139" t="s">
        <v>794</v>
      </c>
      <c r="D141" s="139" t="s">
        <v>826</v>
      </c>
      <c r="E141" s="140" t="s">
        <v>796</v>
      </c>
      <c r="F141" s="141">
        <v>41000</v>
      </c>
      <c r="G141" s="142">
        <v>1760</v>
      </c>
      <c r="H141" s="275">
        <v>46113</v>
      </c>
      <c r="I141" s="287">
        <v>2480</v>
      </c>
      <c r="J141" s="263">
        <v>0</v>
      </c>
      <c r="K141" s="264">
        <v>2482</v>
      </c>
      <c r="L141" s="101">
        <v>0.9991941982272361</v>
      </c>
    </row>
    <row r="142" spans="1:12" ht="33" customHeight="1" x14ac:dyDescent="0.2">
      <c r="A142" s="21">
        <v>132</v>
      </c>
      <c r="B142" s="140" t="s">
        <v>793</v>
      </c>
      <c r="C142" s="139" t="s">
        <v>794</v>
      </c>
      <c r="D142" s="139" t="s">
        <v>827</v>
      </c>
      <c r="E142" s="140" t="s">
        <v>796</v>
      </c>
      <c r="F142" s="141">
        <v>43556</v>
      </c>
      <c r="G142" s="142">
        <v>2590</v>
      </c>
      <c r="H142" s="275">
        <v>46113</v>
      </c>
      <c r="I142" s="287">
        <v>3570</v>
      </c>
      <c r="J142" s="263">
        <v>0</v>
      </c>
      <c r="K142" s="264">
        <v>3572</v>
      </c>
      <c r="L142" s="101">
        <v>0.99944008958566632</v>
      </c>
    </row>
    <row r="143" spans="1:12" ht="33" customHeight="1" x14ac:dyDescent="0.2">
      <c r="A143" s="21">
        <v>133</v>
      </c>
      <c r="B143" s="140" t="s">
        <v>793</v>
      </c>
      <c r="C143" s="139" t="s">
        <v>794</v>
      </c>
      <c r="D143" s="139" t="s">
        <v>828</v>
      </c>
      <c r="E143" s="140" t="s">
        <v>796</v>
      </c>
      <c r="F143" s="141">
        <v>41000</v>
      </c>
      <c r="G143" s="142">
        <v>3410</v>
      </c>
      <c r="H143" s="275">
        <v>46113</v>
      </c>
      <c r="I143" s="287">
        <v>4800</v>
      </c>
      <c r="J143" s="263">
        <v>0</v>
      </c>
      <c r="K143" s="264">
        <v>4802</v>
      </c>
      <c r="L143" s="101">
        <v>0.9995835068721366</v>
      </c>
    </row>
    <row r="144" spans="1:12" ht="33" customHeight="1" x14ac:dyDescent="0.2">
      <c r="A144" s="88">
        <v>134</v>
      </c>
      <c r="B144" s="140" t="s">
        <v>793</v>
      </c>
      <c r="C144" s="139" t="s">
        <v>794</v>
      </c>
      <c r="D144" s="139" t="s">
        <v>829</v>
      </c>
      <c r="E144" s="140" t="s">
        <v>796</v>
      </c>
      <c r="F144" s="141">
        <v>38443</v>
      </c>
      <c r="G144" s="142">
        <v>1530</v>
      </c>
      <c r="H144" s="275">
        <v>46113</v>
      </c>
      <c r="I144" s="287">
        <v>2140</v>
      </c>
      <c r="J144" s="263">
        <v>49.4</v>
      </c>
      <c r="K144" s="264">
        <v>2145.3796526054593</v>
      </c>
      <c r="L144" s="101">
        <v>0.99749244726968211</v>
      </c>
    </row>
    <row r="145" spans="1:12" ht="33" customHeight="1" x14ac:dyDescent="0.2">
      <c r="A145" s="21">
        <v>135</v>
      </c>
      <c r="B145" s="140" t="s">
        <v>793</v>
      </c>
      <c r="C145" s="139" t="s">
        <v>794</v>
      </c>
      <c r="D145" s="139" t="s">
        <v>830</v>
      </c>
      <c r="E145" s="140" t="s">
        <v>796</v>
      </c>
      <c r="F145" s="141">
        <v>38443</v>
      </c>
      <c r="G145" s="142">
        <v>490</v>
      </c>
      <c r="H145" s="275">
        <v>46113</v>
      </c>
      <c r="I145" s="287">
        <v>650</v>
      </c>
      <c r="J145" s="263">
        <v>0</v>
      </c>
      <c r="K145" s="264">
        <v>651.37965260545911</v>
      </c>
      <c r="L145" s="101">
        <v>0.99788195317440354</v>
      </c>
    </row>
    <row r="146" spans="1:12" ht="33" customHeight="1" x14ac:dyDescent="0.2">
      <c r="A146" s="21">
        <v>136</v>
      </c>
      <c r="B146" s="140" t="s">
        <v>793</v>
      </c>
      <c r="C146" s="139" t="s">
        <v>794</v>
      </c>
      <c r="D146" s="139" t="s">
        <v>831</v>
      </c>
      <c r="E146" s="140" t="s">
        <v>796</v>
      </c>
      <c r="F146" s="141">
        <v>38443</v>
      </c>
      <c r="G146" s="142">
        <v>1560</v>
      </c>
      <c r="H146" s="275">
        <v>46113</v>
      </c>
      <c r="I146" s="287">
        <v>2190</v>
      </c>
      <c r="J146" s="263">
        <v>25.4</v>
      </c>
      <c r="K146" s="264">
        <v>2193.3796526054593</v>
      </c>
      <c r="L146" s="101">
        <v>0.99845915749175262</v>
      </c>
    </row>
    <row r="147" spans="1:12" ht="33" customHeight="1" x14ac:dyDescent="0.2">
      <c r="A147" s="88">
        <v>137</v>
      </c>
      <c r="B147" s="140" t="s">
        <v>793</v>
      </c>
      <c r="C147" s="139" t="s">
        <v>794</v>
      </c>
      <c r="D147" s="139" t="s">
        <v>832</v>
      </c>
      <c r="E147" s="140" t="s">
        <v>796</v>
      </c>
      <c r="F147" s="141">
        <v>38443</v>
      </c>
      <c r="G147" s="142">
        <v>490</v>
      </c>
      <c r="H147" s="275">
        <v>46113</v>
      </c>
      <c r="I147" s="287">
        <v>650</v>
      </c>
      <c r="J147" s="263">
        <v>0</v>
      </c>
      <c r="K147" s="264">
        <v>651.37965260545911</v>
      </c>
      <c r="L147" s="101">
        <v>0.99788195317440354</v>
      </c>
    </row>
    <row r="148" spans="1:12" ht="33" customHeight="1" x14ac:dyDescent="0.2">
      <c r="A148" s="21">
        <v>138</v>
      </c>
      <c r="B148" s="140" t="s">
        <v>793</v>
      </c>
      <c r="C148" s="139" t="s">
        <v>794</v>
      </c>
      <c r="D148" s="139" t="s">
        <v>833</v>
      </c>
      <c r="E148" s="140" t="s">
        <v>796</v>
      </c>
      <c r="F148" s="141">
        <v>38443</v>
      </c>
      <c r="G148" s="142">
        <v>1540</v>
      </c>
      <c r="H148" s="275">
        <v>46113</v>
      </c>
      <c r="I148" s="287">
        <v>2150</v>
      </c>
      <c r="J148" s="263">
        <v>50.6</v>
      </c>
      <c r="K148" s="264">
        <v>2155.3796526054593</v>
      </c>
      <c r="L148" s="101">
        <v>0.99750408119564626</v>
      </c>
    </row>
    <row r="149" spans="1:12" ht="33" customHeight="1" x14ac:dyDescent="0.2">
      <c r="A149" s="21">
        <v>139</v>
      </c>
      <c r="B149" s="140" t="s">
        <v>793</v>
      </c>
      <c r="C149" s="139" t="s">
        <v>794</v>
      </c>
      <c r="D149" s="139" t="s">
        <v>834</v>
      </c>
      <c r="E149" s="140" t="s">
        <v>796</v>
      </c>
      <c r="F149" s="141">
        <v>38443</v>
      </c>
      <c r="G149" s="142">
        <v>1330</v>
      </c>
      <c r="H149" s="275">
        <v>46113</v>
      </c>
      <c r="I149" s="287">
        <v>1940</v>
      </c>
      <c r="J149" s="263">
        <v>0.6</v>
      </c>
      <c r="K149" s="264">
        <v>1945.4665012406947</v>
      </c>
      <c r="L149" s="101">
        <v>0.99719013345271768</v>
      </c>
    </row>
    <row r="150" spans="1:12" ht="33" customHeight="1" x14ac:dyDescent="0.2">
      <c r="A150" s="88">
        <v>140</v>
      </c>
      <c r="B150" s="140" t="s">
        <v>793</v>
      </c>
      <c r="C150" s="139" t="s">
        <v>794</v>
      </c>
      <c r="D150" s="139" t="s">
        <v>835</v>
      </c>
      <c r="E150" s="140" t="s">
        <v>796</v>
      </c>
      <c r="F150" s="141">
        <v>39904</v>
      </c>
      <c r="G150" s="142">
        <v>1480</v>
      </c>
      <c r="H150" s="275">
        <v>46113</v>
      </c>
      <c r="I150" s="287">
        <v>2060</v>
      </c>
      <c r="J150" s="263">
        <v>21.6</v>
      </c>
      <c r="K150" s="264">
        <v>2069</v>
      </c>
      <c r="L150" s="101">
        <v>0.99565007249879167</v>
      </c>
    </row>
    <row r="151" spans="1:12" ht="33" customHeight="1" x14ac:dyDescent="0.2">
      <c r="A151" s="21">
        <v>141</v>
      </c>
      <c r="B151" s="140" t="s">
        <v>793</v>
      </c>
      <c r="C151" s="139" t="s">
        <v>794</v>
      </c>
      <c r="D151" s="139" t="s">
        <v>836</v>
      </c>
      <c r="E151" s="140" t="s">
        <v>796</v>
      </c>
      <c r="F151" s="141">
        <v>38443</v>
      </c>
      <c r="G151" s="142">
        <v>1880</v>
      </c>
      <c r="H151" s="275">
        <v>46113</v>
      </c>
      <c r="I151" s="287">
        <v>2620</v>
      </c>
      <c r="J151" s="263">
        <v>15</v>
      </c>
      <c r="K151" s="264">
        <v>2628.3746898263025</v>
      </c>
      <c r="L151" s="101">
        <v>0.99681373821673191</v>
      </c>
    </row>
    <row r="152" spans="1:12" ht="33" customHeight="1" x14ac:dyDescent="0.2">
      <c r="A152" s="21">
        <v>142</v>
      </c>
      <c r="B152" s="140" t="s">
        <v>793</v>
      </c>
      <c r="C152" s="139" t="s">
        <v>794</v>
      </c>
      <c r="D152" s="139" t="s">
        <v>837</v>
      </c>
      <c r="E152" s="140" t="s">
        <v>796</v>
      </c>
      <c r="F152" s="141">
        <v>38443</v>
      </c>
      <c r="G152" s="142">
        <v>1520</v>
      </c>
      <c r="H152" s="275">
        <v>46113</v>
      </c>
      <c r="I152" s="287">
        <v>2080</v>
      </c>
      <c r="J152" s="263">
        <v>63.2</v>
      </c>
      <c r="K152" s="264">
        <v>2082</v>
      </c>
      <c r="L152" s="101">
        <v>0.99903938520653213</v>
      </c>
    </row>
    <row r="153" spans="1:12" ht="33" customHeight="1" x14ac:dyDescent="0.2">
      <c r="A153" s="88">
        <v>143</v>
      </c>
      <c r="B153" s="140" t="s">
        <v>793</v>
      </c>
      <c r="C153" s="139" t="s">
        <v>794</v>
      </c>
      <c r="D153" s="139" t="s">
        <v>838</v>
      </c>
      <c r="E153" s="140" t="s">
        <v>796</v>
      </c>
      <c r="F153" s="141">
        <v>38443</v>
      </c>
      <c r="G153" s="142">
        <v>810</v>
      </c>
      <c r="H153" s="275">
        <v>46113</v>
      </c>
      <c r="I153" s="287">
        <v>1050</v>
      </c>
      <c r="J153" s="263">
        <v>0</v>
      </c>
      <c r="K153" s="264">
        <v>1054.3796526054591</v>
      </c>
      <c r="L153" s="101">
        <v>0.99584622806914314</v>
      </c>
    </row>
    <row r="154" spans="1:12" ht="33" customHeight="1" x14ac:dyDescent="0.2">
      <c r="A154" s="21">
        <v>144</v>
      </c>
      <c r="B154" s="140" t="s">
        <v>793</v>
      </c>
      <c r="C154" s="139" t="s">
        <v>794</v>
      </c>
      <c r="D154" s="139" t="s">
        <v>839</v>
      </c>
      <c r="E154" s="140" t="s">
        <v>796</v>
      </c>
      <c r="F154" s="141">
        <v>38443</v>
      </c>
      <c r="G154" s="142">
        <v>670</v>
      </c>
      <c r="H154" s="275">
        <v>46113</v>
      </c>
      <c r="I154" s="287">
        <v>880</v>
      </c>
      <c r="J154" s="263">
        <v>50.8</v>
      </c>
      <c r="K154" s="264">
        <v>886</v>
      </c>
      <c r="L154" s="101">
        <v>0.99322799097065462</v>
      </c>
    </row>
    <row r="155" spans="1:12" ht="33" customHeight="1" x14ac:dyDescent="0.2">
      <c r="A155" s="21">
        <v>145</v>
      </c>
      <c r="B155" s="140" t="s">
        <v>793</v>
      </c>
      <c r="C155" s="139" t="s">
        <v>794</v>
      </c>
      <c r="D155" s="139" t="s">
        <v>840</v>
      </c>
      <c r="E155" s="140" t="s">
        <v>796</v>
      </c>
      <c r="F155" s="141">
        <v>38443</v>
      </c>
      <c r="G155" s="142">
        <v>670</v>
      </c>
      <c r="H155" s="275">
        <v>46113</v>
      </c>
      <c r="I155" s="287">
        <v>880</v>
      </c>
      <c r="J155" s="263">
        <v>2.6</v>
      </c>
      <c r="K155" s="264">
        <v>886</v>
      </c>
      <c r="L155" s="101">
        <v>0.99322799097065462</v>
      </c>
    </row>
    <row r="156" spans="1:12" ht="33" customHeight="1" x14ac:dyDescent="0.2">
      <c r="A156" s="88">
        <v>146</v>
      </c>
      <c r="B156" s="140" t="s">
        <v>793</v>
      </c>
      <c r="C156" s="139" t="s">
        <v>794</v>
      </c>
      <c r="D156" s="139" t="s">
        <v>841</v>
      </c>
      <c r="E156" s="140" t="s">
        <v>796</v>
      </c>
      <c r="F156" s="141">
        <v>38443</v>
      </c>
      <c r="G156" s="142">
        <v>1870</v>
      </c>
      <c r="H156" s="275">
        <v>46113</v>
      </c>
      <c r="I156" s="287">
        <v>2720</v>
      </c>
      <c r="J156" s="263">
        <v>20.2</v>
      </c>
      <c r="K156" s="264">
        <v>2729</v>
      </c>
      <c r="L156" s="101">
        <v>0.99670208867717114</v>
      </c>
    </row>
    <row r="157" spans="1:12" ht="33" customHeight="1" x14ac:dyDescent="0.2">
      <c r="A157" s="21">
        <v>147</v>
      </c>
      <c r="B157" s="140" t="s">
        <v>793</v>
      </c>
      <c r="C157" s="139" t="s">
        <v>794</v>
      </c>
      <c r="D157" s="139" t="s">
        <v>842</v>
      </c>
      <c r="E157" s="140" t="s">
        <v>796</v>
      </c>
      <c r="F157" s="141">
        <v>38443</v>
      </c>
      <c r="G157" s="142">
        <v>2170</v>
      </c>
      <c r="H157" s="275" t="s">
        <v>80</v>
      </c>
      <c r="I157" s="287" t="s">
        <v>87</v>
      </c>
      <c r="J157" s="263" t="s">
        <v>71</v>
      </c>
      <c r="K157" s="264" t="s">
        <v>80</v>
      </c>
      <c r="L157" s="101" t="s">
        <v>80</v>
      </c>
    </row>
    <row r="158" spans="1:12" ht="33" customHeight="1" x14ac:dyDescent="0.2">
      <c r="A158" s="21">
        <v>148</v>
      </c>
      <c r="B158" s="140" t="s">
        <v>793</v>
      </c>
      <c r="C158" s="139" t="s">
        <v>794</v>
      </c>
      <c r="D158" s="139" t="s">
        <v>843</v>
      </c>
      <c r="E158" s="140" t="s">
        <v>796</v>
      </c>
      <c r="F158" s="141">
        <v>43556</v>
      </c>
      <c r="G158" s="142">
        <v>1680</v>
      </c>
      <c r="H158" s="275">
        <v>46113</v>
      </c>
      <c r="I158" s="287">
        <v>1910</v>
      </c>
      <c r="J158" s="263">
        <v>14.2</v>
      </c>
      <c r="K158" s="410">
        <v>1911</v>
      </c>
      <c r="L158" s="101">
        <v>0.99947671376242808</v>
      </c>
    </row>
    <row r="159" spans="1:12" ht="33" customHeight="1" x14ac:dyDescent="0.2">
      <c r="A159" s="88">
        <v>149</v>
      </c>
      <c r="B159" s="140" t="s">
        <v>793</v>
      </c>
      <c r="C159" s="139" t="s">
        <v>794</v>
      </c>
      <c r="D159" s="139" t="s">
        <v>844</v>
      </c>
      <c r="E159" s="140" t="s">
        <v>796</v>
      </c>
      <c r="F159" s="141">
        <v>43556</v>
      </c>
      <c r="G159" s="142">
        <v>1470</v>
      </c>
      <c r="H159" s="275" t="s">
        <v>80</v>
      </c>
      <c r="I159" s="287" t="s">
        <v>80</v>
      </c>
      <c r="J159" s="263" t="s">
        <v>80</v>
      </c>
      <c r="K159" s="264" t="s">
        <v>80</v>
      </c>
      <c r="L159" s="101" t="s">
        <v>80</v>
      </c>
    </row>
    <row r="160" spans="1:12" ht="33" customHeight="1" x14ac:dyDescent="0.2">
      <c r="A160" s="21">
        <v>150</v>
      </c>
      <c r="B160" s="140" t="s">
        <v>793</v>
      </c>
      <c r="C160" s="139" t="s">
        <v>794</v>
      </c>
      <c r="D160" s="139" t="s">
        <v>845</v>
      </c>
      <c r="E160" s="140" t="s">
        <v>796</v>
      </c>
      <c r="F160" s="141">
        <v>43556</v>
      </c>
      <c r="G160" s="142">
        <v>1600</v>
      </c>
      <c r="H160" s="275" t="s">
        <v>80</v>
      </c>
      <c r="I160" s="287" t="s">
        <v>80</v>
      </c>
      <c r="J160" s="263" t="s">
        <v>80</v>
      </c>
      <c r="K160" s="264" t="s">
        <v>80</v>
      </c>
      <c r="L160" s="101" t="s">
        <v>80</v>
      </c>
    </row>
    <row r="161" spans="1:12" ht="33" customHeight="1" x14ac:dyDescent="0.2">
      <c r="A161" s="21">
        <v>151</v>
      </c>
      <c r="B161" s="140" t="s">
        <v>793</v>
      </c>
      <c r="C161" s="139" t="s">
        <v>794</v>
      </c>
      <c r="D161" s="139" t="s">
        <v>846</v>
      </c>
      <c r="E161" s="140" t="s">
        <v>796</v>
      </c>
      <c r="F161" s="141">
        <v>38443</v>
      </c>
      <c r="G161" s="142">
        <v>1560</v>
      </c>
      <c r="H161" s="275" t="s">
        <v>80</v>
      </c>
      <c r="I161" s="287" t="s">
        <v>80</v>
      </c>
      <c r="J161" s="263" t="s">
        <v>80</v>
      </c>
      <c r="K161" s="264" t="s">
        <v>80</v>
      </c>
      <c r="L161" s="101" t="s">
        <v>80</v>
      </c>
    </row>
    <row r="162" spans="1:12" ht="33" customHeight="1" x14ac:dyDescent="0.2">
      <c r="A162" s="88">
        <v>152</v>
      </c>
      <c r="B162" s="140" t="s">
        <v>793</v>
      </c>
      <c r="C162" s="139" t="s">
        <v>794</v>
      </c>
      <c r="D162" s="139" t="s">
        <v>847</v>
      </c>
      <c r="E162" s="140" t="s">
        <v>796</v>
      </c>
      <c r="F162" s="141">
        <v>38443</v>
      </c>
      <c r="G162" s="142">
        <v>1830</v>
      </c>
      <c r="H162" s="275">
        <v>46113</v>
      </c>
      <c r="I162" s="287">
        <v>2580</v>
      </c>
      <c r="J162" s="263">
        <v>0.4</v>
      </c>
      <c r="K162" s="264">
        <v>2582</v>
      </c>
      <c r="L162" s="101">
        <v>0.99922540666150272</v>
      </c>
    </row>
    <row r="163" spans="1:12" ht="33" customHeight="1" x14ac:dyDescent="0.2">
      <c r="A163" s="21">
        <v>153</v>
      </c>
      <c r="B163" s="140" t="s">
        <v>793</v>
      </c>
      <c r="C163" s="139" t="s">
        <v>794</v>
      </c>
      <c r="D163" s="139" t="s">
        <v>848</v>
      </c>
      <c r="E163" s="140" t="s">
        <v>796</v>
      </c>
      <c r="F163" s="141">
        <v>41000</v>
      </c>
      <c r="G163" s="142">
        <v>780</v>
      </c>
      <c r="H163" s="275">
        <v>46113</v>
      </c>
      <c r="I163" s="287">
        <v>1100</v>
      </c>
      <c r="J163" s="263">
        <v>15.4</v>
      </c>
      <c r="K163" s="264">
        <v>1102</v>
      </c>
      <c r="L163" s="101">
        <v>0.99818511796733211</v>
      </c>
    </row>
    <row r="164" spans="1:12" ht="33" customHeight="1" x14ac:dyDescent="0.2">
      <c r="A164" s="21">
        <v>154</v>
      </c>
      <c r="B164" s="140" t="s">
        <v>793</v>
      </c>
      <c r="C164" s="139" t="s">
        <v>794</v>
      </c>
      <c r="D164" s="139" t="s">
        <v>849</v>
      </c>
      <c r="E164" s="140" t="s">
        <v>796</v>
      </c>
      <c r="F164" s="141">
        <v>38443</v>
      </c>
      <c r="G164" s="142">
        <v>2020</v>
      </c>
      <c r="H164" s="275">
        <v>46113</v>
      </c>
      <c r="I164" s="287">
        <v>2850</v>
      </c>
      <c r="J164" s="263">
        <v>2.4</v>
      </c>
      <c r="K164" s="264">
        <v>2851</v>
      </c>
      <c r="L164" s="101">
        <v>0.99964924587863913</v>
      </c>
    </row>
    <row r="165" spans="1:12" ht="33" customHeight="1" x14ac:dyDescent="0.2">
      <c r="A165" s="88">
        <v>155</v>
      </c>
      <c r="B165" s="140" t="s">
        <v>793</v>
      </c>
      <c r="C165" s="139" t="s">
        <v>794</v>
      </c>
      <c r="D165" s="139" t="s">
        <v>850</v>
      </c>
      <c r="E165" s="140" t="s">
        <v>796</v>
      </c>
      <c r="F165" s="141">
        <v>43556</v>
      </c>
      <c r="G165" s="142">
        <v>3390</v>
      </c>
      <c r="H165" s="275">
        <v>46113</v>
      </c>
      <c r="I165" s="287">
        <v>4720</v>
      </c>
      <c r="J165" s="263">
        <v>2.4</v>
      </c>
      <c r="K165" s="264">
        <v>4722</v>
      </c>
      <c r="L165" s="101">
        <v>0.99957645065650147</v>
      </c>
    </row>
    <row r="166" spans="1:12" ht="33" customHeight="1" x14ac:dyDescent="0.2">
      <c r="A166" s="21">
        <v>156</v>
      </c>
      <c r="B166" s="140" t="s">
        <v>793</v>
      </c>
      <c r="C166" s="139" t="s">
        <v>794</v>
      </c>
      <c r="D166" s="139" t="s">
        <v>851</v>
      </c>
      <c r="E166" s="140" t="s">
        <v>796</v>
      </c>
      <c r="F166" s="141">
        <v>43556</v>
      </c>
      <c r="G166" s="142">
        <v>3390</v>
      </c>
      <c r="H166" s="275">
        <v>46113</v>
      </c>
      <c r="I166" s="287">
        <v>4720</v>
      </c>
      <c r="J166" s="263">
        <v>1.6</v>
      </c>
      <c r="K166" s="264">
        <v>4722</v>
      </c>
      <c r="L166" s="101">
        <v>0.99957645065650147</v>
      </c>
    </row>
    <row r="167" spans="1:12" ht="33" customHeight="1" x14ac:dyDescent="0.2">
      <c r="A167" s="21">
        <v>157</v>
      </c>
      <c r="B167" s="140" t="s">
        <v>793</v>
      </c>
      <c r="C167" s="139" t="s">
        <v>794</v>
      </c>
      <c r="D167" s="139" t="s">
        <v>852</v>
      </c>
      <c r="E167" s="140" t="s">
        <v>796</v>
      </c>
      <c r="F167" s="141">
        <v>43191</v>
      </c>
      <c r="G167" s="142">
        <v>1760</v>
      </c>
      <c r="H167" s="275">
        <v>46113</v>
      </c>
      <c r="I167" s="287">
        <v>2480</v>
      </c>
      <c r="J167" s="263">
        <v>0</v>
      </c>
      <c r="K167" s="264">
        <v>2482</v>
      </c>
      <c r="L167" s="101">
        <v>0.9991941982272361</v>
      </c>
    </row>
    <row r="168" spans="1:12" ht="33" customHeight="1" x14ac:dyDescent="0.2">
      <c r="A168" s="88">
        <v>158</v>
      </c>
      <c r="B168" s="140" t="s">
        <v>793</v>
      </c>
      <c r="C168" s="139" t="s">
        <v>794</v>
      </c>
      <c r="D168" s="139" t="s">
        <v>853</v>
      </c>
      <c r="E168" s="140" t="s">
        <v>796</v>
      </c>
      <c r="F168" s="141">
        <v>43556</v>
      </c>
      <c r="G168" s="142">
        <v>2590</v>
      </c>
      <c r="H168" s="275">
        <v>46113</v>
      </c>
      <c r="I168" s="287">
        <v>3570</v>
      </c>
      <c r="J168" s="263">
        <v>0</v>
      </c>
      <c r="K168" s="264">
        <v>3572</v>
      </c>
      <c r="L168" s="101">
        <v>0.99944008958566632</v>
      </c>
    </row>
    <row r="169" spans="1:12" ht="33" customHeight="1" x14ac:dyDescent="0.2">
      <c r="A169" s="21">
        <v>159</v>
      </c>
      <c r="B169" s="140" t="s">
        <v>793</v>
      </c>
      <c r="C169" s="139" t="s">
        <v>794</v>
      </c>
      <c r="D169" s="139" t="s">
        <v>854</v>
      </c>
      <c r="E169" s="140" t="s">
        <v>796</v>
      </c>
      <c r="F169" s="141">
        <v>43191</v>
      </c>
      <c r="G169" s="142">
        <v>3410</v>
      </c>
      <c r="H169" s="275">
        <v>46113</v>
      </c>
      <c r="I169" s="287">
        <v>4800</v>
      </c>
      <c r="J169" s="263">
        <v>0</v>
      </c>
      <c r="K169" s="264">
        <v>4802</v>
      </c>
      <c r="L169" s="101">
        <v>0.9995835068721366</v>
      </c>
    </row>
    <row r="170" spans="1:12" ht="33" customHeight="1" x14ac:dyDescent="0.2">
      <c r="A170" s="21">
        <v>160</v>
      </c>
      <c r="B170" s="140" t="s">
        <v>793</v>
      </c>
      <c r="C170" s="139" t="s">
        <v>794</v>
      </c>
      <c r="D170" s="139" t="s">
        <v>855</v>
      </c>
      <c r="E170" s="140" t="s">
        <v>796</v>
      </c>
      <c r="F170" s="141">
        <v>43556</v>
      </c>
      <c r="G170" s="142">
        <v>4530</v>
      </c>
      <c r="H170" s="275">
        <v>46113</v>
      </c>
      <c r="I170" s="287">
        <v>6240</v>
      </c>
      <c r="J170" s="263">
        <v>0.4</v>
      </c>
      <c r="K170" s="264">
        <v>6243</v>
      </c>
      <c r="L170" s="101">
        <v>0.99951946179721285</v>
      </c>
    </row>
    <row r="171" spans="1:12" ht="33" customHeight="1" x14ac:dyDescent="0.2">
      <c r="A171" s="88">
        <v>161</v>
      </c>
      <c r="B171" s="140" t="s">
        <v>793</v>
      </c>
      <c r="C171" s="139" t="s">
        <v>794</v>
      </c>
      <c r="D171" s="139" t="s">
        <v>856</v>
      </c>
      <c r="E171" s="140" t="s">
        <v>796</v>
      </c>
      <c r="F171" s="141">
        <v>38443</v>
      </c>
      <c r="G171" s="142">
        <v>2320</v>
      </c>
      <c r="H171" s="275" t="s">
        <v>80</v>
      </c>
      <c r="I171" s="287" t="s">
        <v>80</v>
      </c>
      <c r="J171" s="263" t="s">
        <v>80</v>
      </c>
      <c r="K171" s="264" t="s">
        <v>80</v>
      </c>
      <c r="L171" s="101" t="s">
        <v>80</v>
      </c>
    </row>
    <row r="172" spans="1:12" ht="33" customHeight="1" x14ac:dyDescent="0.2">
      <c r="A172" s="21">
        <v>162</v>
      </c>
      <c r="B172" s="140" t="s">
        <v>793</v>
      </c>
      <c r="C172" s="139" t="s">
        <v>794</v>
      </c>
      <c r="D172" s="139" t="s">
        <v>857</v>
      </c>
      <c r="E172" s="140" t="s">
        <v>796</v>
      </c>
      <c r="F172" s="141">
        <v>39904</v>
      </c>
      <c r="G172" s="142">
        <v>1760</v>
      </c>
      <c r="H172" s="275">
        <v>46113</v>
      </c>
      <c r="I172" s="287">
        <v>2480</v>
      </c>
      <c r="J172" s="263">
        <v>0</v>
      </c>
      <c r="K172" s="264">
        <v>2482</v>
      </c>
      <c r="L172" s="101">
        <v>0.9991941982272361</v>
      </c>
    </row>
    <row r="173" spans="1:12" ht="33" customHeight="1" x14ac:dyDescent="0.2">
      <c r="A173" s="21">
        <v>163</v>
      </c>
      <c r="B173" s="140" t="s">
        <v>793</v>
      </c>
      <c r="C173" s="139" t="s">
        <v>794</v>
      </c>
      <c r="D173" s="139" t="s">
        <v>858</v>
      </c>
      <c r="E173" s="140" t="s">
        <v>796</v>
      </c>
      <c r="F173" s="141">
        <v>43556</v>
      </c>
      <c r="G173" s="142">
        <v>2590</v>
      </c>
      <c r="H173" s="275">
        <v>46113</v>
      </c>
      <c r="I173" s="287">
        <v>3570</v>
      </c>
      <c r="J173" s="263">
        <v>0</v>
      </c>
      <c r="K173" s="264">
        <v>3572</v>
      </c>
      <c r="L173" s="101">
        <v>0.99944008958566632</v>
      </c>
    </row>
    <row r="174" spans="1:12" ht="33" customHeight="1" x14ac:dyDescent="0.2">
      <c r="A174" s="88">
        <v>164</v>
      </c>
      <c r="B174" s="140" t="s">
        <v>793</v>
      </c>
      <c r="C174" s="139" t="s">
        <v>794</v>
      </c>
      <c r="D174" s="139" t="s">
        <v>859</v>
      </c>
      <c r="E174" s="140" t="s">
        <v>796</v>
      </c>
      <c r="F174" s="141">
        <v>39904</v>
      </c>
      <c r="G174" s="142">
        <v>3410</v>
      </c>
      <c r="H174" s="275">
        <v>46113</v>
      </c>
      <c r="I174" s="287">
        <v>4800</v>
      </c>
      <c r="J174" s="263">
        <v>0</v>
      </c>
      <c r="K174" s="264">
        <v>4802</v>
      </c>
      <c r="L174" s="101">
        <v>0.9995835068721366</v>
      </c>
    </row>
    <row r="175" spans="1:12" ht="33" customHeight="1" x14ac:dyDescent="0.2">
      <c r="A175" s="21">
        <v>165</v>
      </c>
      <c r="B175" s="140" t="s">
        <v>793</v>
      </c>
      <c r="C175" s="139" t="s">
        <v>794</v>
      </c>
      <c r="D175" s="139" t="s">
        <v>860</v>
      </c>
      <c r="E175" s="140" t="s">
        <v>796</v>
      </c>
      <c r="F175" s="141">
        <v>39904</v>
      </c>
      <c r="G175" s="142">
        <v>2430</v>
      </c>
      <c r="H175" s="275">
        <v>46113</v>
      </c>
      <c r="I175" s="287">
        <v>3480</v>
      </c>
      <c r="J175" s="263">
        <v>7.2</v>
      </c>
      <c r="K175" s="264">
        <v>3482</v>
      </c>
      <c r="L175" s="101">
        <v>0.99942561746122915</v>
      </c>
    </row>
    <row r="176" spans="1:12" ht="33" customHeight="1" x14ac:dyDescent="0.2">
      <c r="A176" s="21">
        <v>166</v>
      </c>
      <c r="B176" s="140" t="s">
        <v>793</v>
      </c>
      <c r="C176" s="139" t="s">
        <v>794</v>
      </c>
      <c r="D176" s="139" t="s">
        <v>861</v>
      </c>
      <c r="E176" s="140" t="s">
        <v>796</v>
      </c>
      <c r="F176" s="141">
        <v>39904</v>
      </c>
      <c r="G176" s="142">
        <v>1920</v>
      </c>
      <c r="H176" s="275">
        <v>46113</v>
      </c>
      <c r="I176" s="287">
        <v>2740</v>
      </c>
      <c r="J176" s="263">
        <v>0</v>
      </c>
      <c r="K176" s="264">
        <v>2742</v>
      </c>
      <c r="L176" s="101">
        <v>0.99927060539752011</v>
      </c>
    </row>
    <row r="177" spans="1:12" ht="33" customHeight="1" x14ac:dyDescent="0.2">
      <c r="A177" s="88">
        <v>167</v>
      </c>
      <c r="B177" s="140" t="s">
        <v>793</v>
      </c>
      <c r="C177" s="139" t="s">
        <v>794</v>
      </c>
      <c r="D177" s="139" t="s">
        <v>862</v>
      </c>
      <c r="E177" s="140" t="s">
        <v>796</v>
      </c>
      <c r="F177" s="141">
        <v>38443</v>
      </c>
      <c r="G177" s="142">
        <v>420</v>
      </c>
      <c r="H177" s="275">
        <v>46113</v>
      </c>
      <c r="I177" s="287">
        <v>600</v>
      </c>
      <c r="J177" s="263">
        <v>0.4</v>
      </c>
      <c r="K177" s="264">
        <v>609</v>
      </c>
      <c r="L177" s="101">
        <v>0.98522167487684731</v>
      </c>
    </row>
    <row r="178" spans="1:12" ht="43.5" customHeight="1" x14ac:dyDescent="0.2">
      <c r="A178" s="21">
        <v>168</v>
      </c>
      <c r="B178" s="284" t="s">
        <v>682</v>
      </c>
      <c r="C178" s="139" t="s">
        <v>865</v>
      </c>
      <c r="D178" s="139" t="s">
        <v>160</v>
      </c>
      <c r="E178" s="140" t="s">
        <v>83</v>
      </c>
      <c r="F178" s="141">
        <v>41730</v>
      </c>
      <c r="G178" s="142">
        <v>4050</v>
      </c>
      <c r="H178" s="262" t="s">
        <v>80</v>
      </c>
      <c r="I178" s="94" t="s">
        <v>80</v>
      </c>
      <c r="J178" s="263" t="s">
        <v>80</v>
      </c>
      <c r="K178" s="264" t="s">
        <v>80</v>
      </c>
      <c r="L178" s="101" t="s">
        <v>80</v>
      </c>
    </row>
    <row r="179" spans="1:12" ht="43.5" customHeight="1" x14ac:dyDescent="0.2">
      <c r="A179" s="21">
        <v>169</v>
      </c>
      <c r="B179" s="284" t="s">
        <v>682</v>
      </c>
      <c r="C179" s="139" t="s">
        <v>865</v>
      </c>
      <c r="D179" s="139" t="s">
        <v>868</v>
      </c>
      <c r="E179" s="140" t="s">
        <v>83</v>
      </c>
      <c r="F179" s="141">
        <v>41730</v>
      </c>
      <c r="G179" s="142">
        <v>600</v>
      </c>
      <c r="H179" s="262" t="s">
        <v>80</v>
      </c>
      <c r="I179" s="94" t="s">
        <v>80</v>
      </c>
      <c r="J179" s="263" t="s">
        <v>80</v>
      </c>
      <c r="K179" s="264" t="s">
        <v>80</v>
      </c>
      <c r="L179" s="101" t="s">
        <v>80</v>
      </c>
    </row>
    <row r="180" spans="1:12" ht="43.5" customHeight="1" x14ac:dyDescent="0.2">
      <c r="A180" s="88">
        <v>170</v>
      </c>
      <c r="B180" s="284" t="s">
        <v>682</v>
      </c>
      <c r="C180" s="139" t="s">
        <v>865</v>
      </c>
      <c r="D180" s="139" t="s">
        <v>136</v>
      </c>
      <c r="E180" s="140" t="s">
        <v>83</v>
      </c>
      <c r="F180" s="141">
        <v>41730</v>
      </c>
      <c r="G180" s="142">
        <v>600</v>
      </c>
      <c r="H180" s="262" t="s">
        <v>80</v>
      </c>
      <c r="I180" s="94" t="s">
        <v>80</v>
      </c>
      <c r="J180" s="263" t="s">
        <v>80</v>
      </c>
      <c r="K180" s="264" t="s">
        <v>80</v>
      </c>
      <c r="L180" s="101" t="s">
        <v>80</v>
      </c>
    </row>
    <row r="181" spans="1:12" ht="43.5" customHeight="1" x14ac:dyDescent="0.2">
      <c r="A181" s="21">
        <v>171</v>
      </c>
      <c r="B181" s="284" t="s">
        <v>682</v>
      </c>
      <c r="C181" s="139" t="s">
        <v>865</v>
      </c>
      <c r="D181" s="139" t="s">
        <v>869</v>
      </c>
      <c r="E181" s="140" t="s">
        <v>83</v>
      </c>
      <c r="F181" s="141">
        <v>41730</v>
      </c>
      <c r="G181" s="142">
        <v>600</v>
      </c>
      <c r="H181" s="262" t="s">
        <v>80</v>
      </c>
      <c r="I181" s="94" t="s">
        <v>80</v>
      </c>
      <c r="J181" s="263" t="s">
        <v>80</v>
      </c>
      <c r="K181" s="264" t="s">
        <v>80</v>
      </c>
      <c r="L181" s="101" t="s">
        <v>80</v>
      </c>
    </row>
    <row r="182" spans="1:12" ht="43.5" customHeight="1" x14ac:dyDescent="0.2">
      <c r="A182" s="21">
        <v>172</v>
      </c>
      <c r="B182" s="284" t="s">
        <v>682</v>
      </c>
      <c r="C182" s="139" t="s">
        <v>867</v>
      </c>
      <c r="D182" s="139" t="s">
        <v>870</v>
      </c>
      <c r="E182" s="140" t="s">
        <v>83</v>
      </c>
      <c r="F182" s="141">
        <v>41730</v>
      </c>
      <c r="G182" s="142">
        <v>1520</v>
      </c>
      <c r="H182" s="262" t="s">
        <v>80</v>
      </c>
      <c r="I182" s="94" t="s">
        <v>80</v>
      </c>
      <c r="J182" s="263" t="s">
        <v>80</v>
      </c>
      <c r="K182" s="264" t="s">
        <v>80</v>
      </c>
      <c r="L182" s="101" t="s">
        <v>80</v>
      </c>
    </row>
    <row r="183" spans="1:12" ht="43.5" customHeight="1" x14ac:dyDescent="0.2">
      <c r="A183" s="88">
        <v>173</v>
      </c>
      <c r="B183" s="284" t="s">
        <v>682</v>
      </c>
      <c r="C183" s="139" t="s">
        <v>867</v>
      </c>
      <c r="D183" s="139" t="s">
        <v>871</v>
      </c>
      <c r="E183" s="140" t="s">
        <v>83</v>
      </c>
      <c r="F183" s="141">
        <v>41730</v>
      </c>
      <c r="G183" s="142">
        <v>400</v>
      </c>
      <c r="H183" s="262" t="s">
        <v>80</v>
      </c>
      <c r="I183" s="94" t="s">
        <v>80</v>
      </c>
      <c r="J183" s="263" t="s">
        <v>80</v>
      </c>
      <c r="K183" s="264" t="s">
        <v>80</v>
      </c>
      <c r="L183" s="101" t="s">
        <v>80</v>
      </c>
    </row>
    <row r="184" spans="1:12" ht="43.5" customHeight="1" x14ac:dyDescent="0.2">
      <c r="A184" s="21">
        <v>174</v>
      </c>
      <c r="B184" s="284" t="s">
        <v>682</v>
      </c>
      <c r="C184" s="139" t="s">
        <v>867</v>
      </c>
      <c r="D184" s="139" t="s">
        <v>872</v>
      </c>
      <c r="E184" s="140" t="s">
        <v>83</v>
      </c>
      <c r="F184" s="141">
        <v>41730</v>
      </c>
      <c r="G184" s="142">
        <v>400</v>
      </c>
      <c r="H184" s="262" t="s">
        <v>80</v>
      </c>
      <c r="I184" s="94" t="s">
        <v>80</v>
      </c>
      <c r="J184" s="263" t="s">
        <v>80</v>
      </c>
      <c r="K184" s="264" t="s">
        <v>80</v>
      </c>
      <c r="L184" s="101" t="s">
        <v>80</v>
      </c>
    </row>
    <row r="185" spans="1:12" ht="43.5" customHeight="1" x14ac:dyDescent="0.2">
      <c r="A185" s="21">
        <v>175</v>
      </c>
      <c r="B185" s="284" t="s">
        <v>682</v>
      </c>
      <c r="C185" s="139" t="s">
        <v>867</v>
      </c>
      <c r="D185" s="139" t="s">
        <v>873</v>
      </c>
      <c r="E185" s="140" t="s">
        <v>83</v>
      </c>
      <c r="F185" s="141">
        <v>41730</v>
      </c>
      <c r="G185" s="142">
        <v>240</v>
      </c>
      <c r="H185" s="262" t="s">
        <v>80</v>
      </c>
      <c r="I185" s="94" t="s">
        <v>80</v>
      </c>
      <c r="J185" s="263" t="s">
        <v>80</v>
      </c>
      <c r="K185" s="264" t="s">
        <v>80</v>
      </c>
      <c r="L185" s="101" t="s">
        <v>80</v>
      </c>
    </row>
    <row r="186" spans="1:12" ht="43.5" customHeight="1" x14ac:dyDescent="0.2">
      <c r="A186" s="88">
        <v>176</v>
      </c>
      <c r="B186" s="284" t="s">
        <v>682</v>
      </c>
      <c r="C186" s="139" t="s">
        <v>867</v>
      </c>
      <c r="D186" s="139" t="s">
        <v>874</v>
      </c>
      <c r="E186" s="140" t="s">
        <v>83</v>
      </c>
      <c r="F186" s="141">
        <v>41730</v>
      </c>
      <c r="G186" s="142">
        <v>2660</v>
      </c>
      <c r="H186" s="262" t="s">
        <v>80</v>
      </c>
      <c r="I186" s="94" t="s">
        <v>80</v>
      </c>
      <c r="J186" s="263" t="s">
        <v>80</v>
      </c>
      <c r="K186" s="264" t="s">
        <v>80</v>
      </c>
      <c r="L186" s="101" t="s">
        <v>80</v>
      </c>
    </row>
    <row r="187" spans="1:12" ht="43.5" customHeight="1" x14ac:dyDescent="0.2">
      <c r="A187" s="21">
        <v>177</v>
      </c>
      <c r="B187" s="284" t="s">
        <v>864</v>
      </c>
      <c r="C187" s="139" t="s">
        <v>866</v>
      </c>
      <c r="D187" s="139" t="s">
        <v>160</v>
      </c>
      <c r="E187" s="140" t="s">
        <v>83</v>
      </c>
      <c r="F187" s="141">
        <v>43191</v>
      </c>
      <c r="G187" s="142">
        <v>1280</v>
      </c>
      <c r="H187" s="262" t="s">
        <v>80</v>
      </c>
      <c r="I187" s="94" t="s">
        <v>80</v>
      </c>
      <c r="J187" s="263" t="s">
        <v>80</v>
      </c>
      <c r="K187" s="264" t="s">
        <v>80</v>
      </c>
      <c r="L187" s="101" t="s">
        <v>80</v>
      </c>
    </row>
    <row r="188" spans="1:12" ht="43.5" customHeight="1" x14ac:dyDescent="0.2">
      <c r="A188" s="21">
        <v>178</v>
      </c>
      <c r="B188" s="284" t="s">
        <v>875</v>
      </c>
      <c r="C188" s="139" t="s">
        <v>866</v>
      </c>
      <c r="D188" s="139" t="s">
        <v>868</v>
      </c>
      <c r="E188" s="140" t="s">
        <v>83</v>
      </c>
      <c r="F188" s="141">
        <v>41730</v>
      </c>
      <c r="G188" s="142">
        <v>1280</v>
      </c>
      <c r="H188" s="262" t="s">
        <v>80</v>
      </c>
      <c r="I188" s="94" t="s">
        <v>80</v>
      </c>
      <c r="J188" s="263" t="s">
        <v>80</v>
      </c>
      <c r="K188" s="264" t="s">
        <v>80</v>
      </c>
      <c r="L188" s="101" t="s">
        <v>80</v>
      </c>
    </row>
    <row r="189" spans="1:12" ht="43.5" customHeight="1" x14ac:dyDescent="0.2">
      <c r="A189" s="88">
        <v>179</v>
      </c>
      <c r="B189" s="284" t="s">
        <v>864</v>
      </c>
      <c r="C189" s="139" t="s">
        <v>866</v>
      </c>
      <c r="D189" s="139" t="s">
        <v>136</v>
      </c>
      <c r="E189" s="140" t="s">
        <v>83</v>
      </c>
      <c r="F189" s="141">
        <v>41730</v>
      </c>
      <c r="G189" s="142">
        <v>520</v>
      </c>
      <c r="H189" s="262" t="s">
        <v>80</v>
      </c>
      <c r="I189" s="94" t="s">
        <v>80</v>
      </c>
      <c r="J189" s="263" t="s">
        <v>80</v>
      </c>
      <c r="K189" s="264" t="s">
        <v>80</v>
      </c>
      <c r="L189" s="101" t="s">
        <v>80</v>
      </c>
    </row>
    <row r="190" spans="1:12" ht="43.5" customHeight="1" x14ac:dyDescent="0.2">
      <c r="A190" s="21">
        <v>180</v>
      </c>
      <c r="B190" s="284" t="s">
        <v>864</v>
      </c>
      <c r="C190" s="139" t="s">
        <v>866</v>
      </c>
      <c r="D190" s="139" t="s">
        <v>869</v>
      </c>
      <c r="E190" s="140" t="s">
        <v>83</v>
      </c>
      <c r="F190" s="141">
        <v>41730</v>
      </c>
      <c r="G190" s="142">
        <v>520</v>
      </c>
      <c r="H190" s="262" t="s">
        <v>80</v>
      </c>
      <c r="I190" s="94" t="s">
        <v>80</v>
      </c>
      <c r="J190" s="263" t="s">
        <v>80</v>
      </c>
      <c r="K190" s="264" t="s">
        <v>80</v>
      </c>
      <c r="L190" s="101" t="s">
        <v>80</v>
      </c>
    </row>
    <row r="191" spans="1:12" ht="33" customHeight="1" x14ac:dyDescent="0.2">
      <c r="A191" s="21">
        <v>181</v>
      </c>
      <c r="B191" s="140" t="s">
        <v>876</v>
      </c>
      <c r="C191" s="139" t="s">
        <v>877</v>
      </c>
      <c r="D191" s="139" t="s">
        <v>878</v>
      </c>
      <c r="E191" s="140" t="s">
        <v>879</v>
      </c>
      <c r="F191" s="141">
        <v>40269</v>
      </c>
      <c r="G191" s="142">
        <v>220</v>
      </c>
      <c r="H191" s="262" t="s">
        <v>80</v>
      </c>
      <c r="I191" s="94" t="s">
        <v>79</v>
      </c>
      <c r="J191" s="263" t="s">
        <v>80</v>
      </c>
      <c r="K191" s="264" t="s">
        <v>80</v>
      </c>
      <c r="L191" s="101" t="s">
        <v>80</v>
      </c>
    </row>
    <row r="192" spans="1:12" ht="33" customHeight="1" x14ac:dyDescent="0.2">
      <c r="A192" s="88">
        <v>182</v>
      </c>
      <c r="B192" s="140" t="s">
        <v>876</v>
      </c>
      <c r="C192" s="139" t="s">
        <v>877</v>
      </c>
      <c r="D192" s="139" t="s">
        <v>880</v>
      </c>
      <c r="E192" s="140" t="s">
        <v>879</v>
      </c>
      <c r="F192" s="141">
        <v>40269</v>
      </c>
      <c r="G192" s="142">
        <v>40</v>
      </c>
      <c r="H192" s="262" t="s">
        <v>80</v>
      </c>
      <c r="I192" s="94" t="s">
        <v>79</v>
      </c>
      <c r="J192" s="263" t="s">
        <v>80</v>
      </c>
      <c r="K192" s="264" t="s">
        <v>80</v>
      </c>
      <c r="L192" s="101" t="s">
        <v>80</v>
      </c>
    </row>
    <row r="193" spans="1:12" ht="48.65" customHeight="1" x14ac:dyDescent="0.2">
      <c r="A193" s="21">
        <v>183</v>
      </c>
      <c r="B193" s="284" t="s">
        <v>881</v>
      </c>
      <c r="C193" s="139" t="s">
        <v>882</v>
      </c>
      <c r="D193" s="139" t="s">
        <v>883</v>
      </c>
      <c r="E193" s="284" t="s">
        <v>879</v>
      </c>
      <c r="F193" s="141">
        <v>37785</v>
      </c>
      <c r="G193" s="142">
        <v>610</v>
      </c>
      <c r="H193" s="275">
        <v>46113</v>
      </c>
      <c r="I193" s="285">
        <v>730</v>
      </c>
      <c r="J193" s="263">
        <v>251</v>
      </c>
      <c r="K193" s="264">
        <v>739</v>
      </c>
      <c r="L193" s="101">
        <f t="shared" ref="L193:L199" si="0">I193/K193</f>
        <v>0.98782138024357236</v>
      </c>
    </row>
    <row r="194" spans="1:12" ht="48.65" customHeight="1" x14ac:dyDescent="0.2">
      <c r="A194" s="21">
        <v>184</v>
      </c>
      <c r="B194" s="284" t="s">
        <v>884</v>
      </c>
      <c r="C194" s="139" t="s">
        <v>882</v>
      </c>
      <c r="D194" s="139" t="s">
        <v>885</v>
      </c>
      <c r="E194" s="284" t="s">
        <v>879</v>
      </c>
      <c r="F194" s="141">
        <v>37785</v>
      </c>
      <c r="G194" s="142">
        <v>450</v>
      </c>
      <c r="H194" s="275">
        <v>46113</v>
      </c>
      <c r="I194" s="285">
        <v>540</v>
      </c>
      <c r="J194" s="263">
        <v>207</v>
      </c>
      <c r="K194" s="264">
        <v>545</v>
      </c>
      <c r="L194" s="101">
        <f t="shared" si="0"/>
        <v>0.99082568807339455</v>
      </c>
    </row>
    <row r="195" spans="1:12" ht="48.65" customHeight="1" x14ac:dyDescent="0.2">
      <c r="A195" s="88">
        <v>185</v>
      </c>
      <c r="B195" s="284" t="s">
        <v>884</v>
      </c>
      <c r="C195" s="139" t="s">
        <v>882</v>
      </c>
      <c r="D195" s="139" t="s">
        <v>886</v>
      </c>
      <c r="E195" s="284" t="s">
        <v>879</v>
      </c>
      <c r="F195" s="141">
        <v>37785</v>
      </c>
      <c r="G195" s="142">
        <v>680</v>
      </c>
      <c r="H195" s="275">
        <v>46113</v>
      </c>
      <c r="I195" s="285">
        <v>820</v>
      </c>
      <c r="J195" s="263">
        <v>39</v>
      </c>
      <c r="K195" s="264">
        <v>824</v>
      </c>
      <c r="L195" s="101">
        <f t="shared" si="0"/>
        <v>0.99514563106796117</v>
      </c>
    </row>
    <row r="196" spans="1:12" ht="48.65" customHeight="1" x14ac:dyDescent="0.2">
      <c r="A196" s="21">
        <v>186</v>
      </c>
      <c r="B196" s="284" t="s">
        <v>884</v>
      </c>
      <c r="C196" s="139" t="s">
        <v>882</v>
      </c>
      <c r="D196" s="139" t="s">
        <v>887</v>
      </c>
      <c r="E196" s="284" t="s">
        <v>879</v>
      </c>
      <c r="F196" s="141">
        <v>37785</v>
      </c>
      <c r="G196" s="142">
        <v>110</v>
      </c>
      <c r="H196" s="275">
        <v>46113</v>
      </c>
      <c r="I196" s="285">
        <v>130</v>
      </c>
      <c r="J196" s="263">
        <v>1050</v>
      </c>
      <c r="K196" s="264">
        <v>133</v>
      </c>
      <c r="L196" s="101">
        <f t="shared" si="0"/>
        <v>0.97744360902255634</v>
      </c>
    </row>
    <row r="197" spans="1:12" ht="48.65" customHeight="1" x14ac:dyDescent="0.2">
      <c r="A197" s="21">
        <v>187</v>
      </c>
      <c r="B197" s="284" t="s">
        <v>884</v>
      </c>
      <c r="C197" s="139" t="s">
        <v>882</v>
      </c>
      <c r="D197" s="139" t="s">
        <v>888</v>
      </c>
      <c r="E197" s="284" t="s">
        <v>879</v>
      </c>
      <c r="F197" s="141">
        <v>37785</v>
      </c>
      <c r="G197" s="142">
        <v>1060</v>
      </c>
      <c r="H197" s="275">
        <v>46113</v>
      </c>
      <c r="I197" s="285">
        <v>1280</v>
      </c>
      <c r="J197" s="263">
        <v>129</v>
      </c>
      <c r="K197" s="264">
        <v>1284</v>
      </c>
      <c r="L197" s="101">
        <f t="shared" si="0"/>
        <v>0.99688473520249221</v>
      </c>
    </row>
    <row r="198" spans="1:12" ht="48.65" customHeight="1" x14ac:dyDescent="0.2">
      <c r="A198" s="88">
        <v>188</v>
      </c>
      <c r="B198" s="284" t="s">
        <v>884</v>
      </c>
      <c r="C198" s="139" t="s">
        <v>882</v>
      </c>
      <c r="D198" s="139" t="s">
        <v>889</v>
      </c>
      <c r="E198" s="284" t="s">
        <v>879</v>
      </c>
      <c r="F198" s="141">
        <v>37785</v>
      </c>
      <c r="G198" s="142">
        <v>2200</v>
      </c>
      <c r="H198" s="275">
        <v>46113</v>
      </c>
      <c r="I198" s="285">
        <v>2310</v>
      </c>
      <c r="J198" s="263">
        <v>7539</v>
      </c>
      <c r="K198" s="264">
        <v>2665</v>
      </c>
      <c r="L198" s="101">
        <f t="shared" si="0"/>
        <v>0.86679174484052535</v>
      </c>
    </row>
    <row r="199" spans="1:12" ht="48.65" customHeight="1" x14ac:dyDescent="0.2">
      <c r="A199" s="21">
        <v>189</v>
      </c>
      <c r="B199" s="284" t="s">
        <v>884</v>
      </c>
      <c r="C199" s="139" t="s">
        <v>882</v>
      </c>
      <c r="D199" s="139" t="s">
        <v>890</v>
      </c>
      <c r="E199" s="284" t="s">
        <v>879</v>
      </c>
      <c r="F199" s="141">
        <v>37785</v>
      </c>
      <c r="G199" s="142">
        <v>830</v>
      </c>
      <c r="H199" s="275">
        <v>46113</v>
      </c>
      <c r="I199" s="285">
        <v>850</v>
      </c>
      <c r="J199" s="263">
        <v>2821</v>
      </c>
      <c r="K199" s="264">
        <v>1005</v>
      </c>
      <c r="L199" s="101">
        <f t="shared" si="0"/>
        <v>0.845771144278607</v>
      </c>
    </row>
    <row r="200" spans="1:12" ht="48.65" customHeight="1" x14ac:dyDescent="0.2">
      <c r="A200" s="21">
        <v>190</v>
      </c>
      <c r="B200" s="284" t="s">
        <v>891</v>
      </c>
      <c r="C200" s="139" t="s">
        <v>892</v>
      </c>
      <c r="D200" s="139" t="s">
        <v>893</v>
      </c>
      <c r="E200" s="284" t="s">
        <v>879</v>
      </c>
      <c r="F200" s="141">
        <v>37785</v>
      </c>
      <c r="G200" s="142">
        <v>1280</v>
      </c>
      <c r="H200" s="262" t="s">
        <v>80</v>
      </c>
      <c r="I200" s="94" t="s">
        <v>80</v>
      </c>
      <c r="J200" s="263" t="s">
        <v>80</v>
      </c>
      <c r="K200" s="264" t="s">
        <v>80</v>
      </c>
      <c r="L200" s="101" t="s">
        <v>80</v>
      </c>
    </row>
    <row r="201" spans="1:12" ht="48.65" customHeight="1" x14ac:dyDescent="0.2">
      <c r="A201" s="88">
        <v>191</v>
      </c>
      <c r="B201" s="284" t="s">
        <v>891</v>
      </c>
      <c r="C201" s="139" t="s">
        <v>892</v>
      </c>
      <c r="D201" s="139" t="s">
        <v>894</v>
      </c>
      <c r="E201" s="284" t="s">
        <v>879</v>
      </c>
      <c r="F201" s="141">
        <v>38200</v>
      </c>
      <c r="G201" s="142">
        <v>500</v>
      </c>
      <c r="H201" s="262" t="s">
        <v>80</v>
      </c>
      <c r="I201" s="94" t="s">
        <v>80</v>
      </c>
      <c r="J201" s="263" t="s">
        <v>80</v>
      </c>
      <c r="K201" s="264" t="s">
        <v>80</v>
      </c>
      <c r="L201" s="101" t="s">
        <v>80</v>
      </c>
    </row>
    <row r="202" spans="1:12" ht="48.65" customHeight="1" x14ac:dyDescent="0.2">
      <c r="A202" s="21">
        <v>192</v>
      </c>
      <c r="B202" s="284" t="s">
        <v>891</v>
      </c>
      <c r="C202" s="139" t="s">
        <v>892</v>
      </c>
      <c r="D202" s="139" t="s">
        <v>55</v>
      </c>
      <c r="E202" s="284" t="s">
        <v>879</v>
      </c>
      <c r="F202" s="141">
        <v>38200</v>
      </c>
      <c r="G202" s="142">
        <v>400</v>
      </c>
      <c r="H202" s="262" t="s">
        <v>80</v>
      </c>
      <c r="I202" s="94" t="s">
        <v>80</v>
      </c>
      <c r="J202" s="263" t="s">
        <v>80</v>
      </c>
      <c r="K202" s="264" t="s">
        <v>80</v>
      </c>
      <c r="L202" s="101" t="s">
        <v>80</v>
      </c>
    </row>
    <row r="203" spans="1:12" ht="48.65" customHeight="1" x14ac:dyDescent="0.2">
      <c r="A203" s="21">
        <v>193</v>
      </c>
      <c r="B203" s="284" t="s">
        <v>891</v>
      </c>
      <c r="C203" s="139" t="s">
        <v>892</v>
      </c>
      <c r="D203" s="139" t="s">
        <v>895</v>
      </c>
      <c r="E203" s="284" t="s">
        <v>879</v>
      </c>
      <c r="F203" s="141">
        <v>37785</v>
      </c>
      <c r="G203" s="142">
        <v>400</v>
      </c>
      <c r="H203" s="275">
        <v>46113</v>
      </c>
      <c r="I203" s="285">
        <v>480</v>
      </c>
      <c r="J203" s="263">
        <v>226</v>
      </c>
      <c r="K203" s="264">
        <v>485</v>
      </c>
      <c r="L203" s="101">
        <f>I203/K203</f>
        <v>0.98969072164948457</v>
      </c>
    </row>
    <row r="204" spans="1:12" ht="48.65" customHeight="1" x14ac:dyDescent="0.2">
      <c r="A204" s="88">
        <v>194</v>
      </c>
      <c r="B204" s="284" t="s">
        <v>891</v>
      </c>
      <c r="C204" s="139" t="s">
        <v>892</v>
      </c>
      <c r="D204" s="139" t="s">
        <v>896</v>
      </c>
      <c r="E204" s="284" t="s">
        <v>879</v>
      </c>
      <c r="F204" s="141">
        <v>37785</v>
      </c>
      <c r="G204" s="142">
        <v>290</v>
      </c>
      <c r="H204" s="275">
        <v>46113</v>
      </c>
      <c r="I204" s="285">
        <v>350</v>
      </c>
      <c r="J204" s="263">
        <v>150</v>
      </c>
      <c r="K204" s="264">
        <v>351</v>
      </c>
      <c r="L204" s="101">
        <f>I204/K204</f>
        <v>0.9971509971509972</v>
      </c>
    </row>
    <row r="205" spans="1:12" ht="48.65" customHeight="1" x14ac:dyDescent="0.2">
      <c r="A205" s="21">
        <v>195</v>
      </c>
      <c r="B205" s="284" t="s">
        <v>891</v>
      </c>
      <c r="C205" s="139" t="s">
        <v>892</v>
      </c>
      <c r="D205" s="139" t="s">
        <v>897</v>
      </c>
      <c r="E205" s="284" t="s">
        <v>879</v>
      </c>
      <c r="F205" s="141">
        <v>37785</v>
      </c>
      <c r="G205" s="142">
        <v>450</v>
      </c>
      <c r="H205" s="275">
        <v>46113</v>
      </c>
      <c r="I205" s="285">
        <v>540</v>
      </c>
      <c r="J205" s="263">
        <v>15</v>
      </c>
      <c r="K205" s="264">
        <v>545</v>
      </c>
      <c r="L205" s="101">
        <f>I205/K205</f>
        <v>0.99082568807339455</v>
      </c>
    </row>
    <row r="206" spans="1:12" ht="48.65" customHeight="1" x14ac:dyDescent="0.2">
      <c r="A206" s="21">
        <v>196</v>
      </c>
      <c r="B206" s="284" t="s">
        <v>891</v>
      </c>
      <c r="C206" s="139" t="s">
        <v>892</v>
      </c>
      <c r="D206" s="139" t="s">
        <v>898</v>
      </c>
      <c r="E206" s="284" t="s">
        <v>879</v>
      </c>
      <c r="F206" s="141">
        <v>37785</v>
      </c>
      <c r="G206" s="142">
        <v>80</v>
      </c>
      <c r="H206" s="275">
        <v>46113</v>
      </c>
      <c r="I206" s="285">
        <v>90</v>
      </c>
      <c r="J206" s="263">
        <v>739</v>
      </c>
      <c r="K206" s="264">
        <v>97</v>
      </c>
      <c r="L206" s="101">
        <f>I206/K206</f>
        <v>0.92783505154639179</v>
      </c>
    </row>
    <row r="207" spans="1:12" ht="48.65" customHeight="1" x14ac:dyDescent="0.2">
      <c r="A207" s="88">
        <v>197</v>
      </c>
      <c r="B207" s="284" t="s">
        <v>891</v>
      </c>
      <c r="C207" s="139" t="s">
        <v>892</v>
      </c>
      <c r="D207" s="139" t="s">
        <v>899</v>
      </c>
      <c r="E207" s="284" t="s">
        <v>879</v>
      </c>
      <c r="F207" s="141">
        <v>37785</v>
      </c>
      <c r="G207" s="142">
        <v>710</v>
      </c>
      <c r="H207" s="275">
        <v>46113</v>
      </c>
      <c r="I207" s="285">
        <v>860</v>
      </c>
      <c r="J207" s="263">
        <v>123</v>
      </c>
      <c r="K207" s="264">
        <v>860</v>
      </c>
      <c r="L207" s="101">
        <f>I207/K207</f>
        <v>1</v>
      </c>
    </row>
    <row r="208" spans="1:12" ht="48.65" customHeight="1" x14ac:dyDescent="0.2">
      <c r="A208" s="21">
        <v>198</v>
      </c>
      <c r="B208" s="284" t="s">
        <v>891</v>
      </c>
      <c r="C208" s="139" t="s">
        <v>900</v>
      </c>
      <c r="D208" s="139" t="s">
        <v>901</v>
      </c>
      <c r="E208" s="284" t="s">
        <v>879</v>
      </c>
      <c r="F208" s="141">
        <v>37785</v>
      </c>
      <c r="G208" s="142">
        <v>3010</v>
      </c>
      <c r="H208" s="262" t="s">
        <v>80</v>
      </c>
      <c r="I208" s="94" t="s">
        <v>80</v>
      </c>
      <c r="J208" s="263" t="s">
        <v>80</v>
      </c>
      <c r="K208" s="264" t="s">
        <v>80</v>
      </c>
      <c r="L208" s="101" t="s">
        <v>80</v>
      </c>
    </row>
    <row r="209" spans="1:12" ht="48.65" customHeight="1" x14ac:dyDescent="0.2">
      <c r="A209" s="21">
        <v>199</v>
      </c>
      <c r="B209" s="284" t="s">
        <v>891</v>
      </c>
      <c r="C209" s="139" t="s">
        <v>900</v>
      </c>
      <c r="D209" s="139" t="s">
        <v>902</v>
      </c>
      <c r="E209" s="284" t="s">
        <v>879</v>
      </c>
      <c r="F209" s="141">
        <v>42447</v>
      </c>
      <c r="G209" s="142">
        <v>330</v>
      </c>
      <c r="H209" s="262" t="s">
        <v>80</v>
      </c>
      <c r="I209" s="94" t="s">
        <v>80</v>
      </c>
      <c r="J209" s="263" t="s">
        <v>80</v>
      </c>
      <c r="K209" s="264" t="s">
        <v>80</v>
      </c>
      <c r="L209" s="101" t="s">
        <v>80</v>
      </c>
    </row>
    <row r="210" spans="1:12" ht="48.65" customHeight="1" x14ac:dyDescent="0.2">
      <c r="A210" s="88">
        <v>200</v>
      </c>
      <c r="B210" s="284" t="s">
        <v>891</v>
      </c>
      <c r="C210" s="139" t="s">
        <v>900</v>
      </c>
      <c r="D210" s="139" t="s">
        <v>903</v>
      </c>
      <c r="E210" s="284" t="s">
        <v>879</v>
      </c>
      <c r="F210" s="141">
        <v>42447</v>
      </c>
      <c r="G210" s="142">
        <v>170</v>
      </c>
      <c r="H210" s="262" t="s">
        <v>80</v>
      </c>
      <c r="I210" s="94" t="s">
        <v>80</v>
      </c>
      <c r="J210" s="263" t="s">
        <v>80</v>
      </c>
      <c r="K210" s="264" t="s">
        <v>80</v>
      </c>
      <c r="L210" s="101" t="s">
        <v>80</v>
      </c>
    </row>
    <row r="211" spans="1:12" ht="48.65" customHeight="1" x14ac:dyDescent="0.2">
      <c r="A211" s="21">
        <v>201</v>
      </c>
      <c r="B211" s="284" t="s">
        <v>891</v>
      </c>
      <c r="C211" s="139" t="s">
        <v>900</v>
      </c>
      <c r="D211" s="139" t="s">
        <v>904</v>
      </c>
      <c r="E211" s="284" t="s">
        <v>879</v>
      </c>
      <c r="F211" s="141">
        <v>37785</v>
      </c>
      <c r="G211" s="142">
        <v>620</v>
      </c>
      <c r="H211" s="262" t="s">
        <v>80</v>
      </c>
      <c r="I211" s="94" t="s">
        <v>80</v>
      </c>
      <c r="J211" s="263" t="s">
        <v>80</v>
      </c>
      <c r="K211" s="264" t="s">
        <v>80</v>
      </c>
      <c r="L211" s="101" t="s">
        <v>80</v>
      </c>
    </row>
    <row r="212" spans="1:12" ht="48.65" customHeight="1" x14ac:dyDescent="0.2">
      <c r="A212" s="21">
        <v>202</v>
      </c>
      <c r="B212" s="284" t="s">
        <v>891</v>
      </c>
      <c r="C212" s="139" t="s">
        <v>900</v>
      </c>
      <c r="D212" s="139" t="s">
        <v>905</v>
      </c>
      <c r="E212" s="284" t="s">
        <v>879</v>
      </c>
      <c r="F212" s="141">
        <v>37785</v>
      </c>
      <c r="G212" s="142">
        <v>940</v>
      </c>
      <c r="H212" s="262" t="s">
        <v>80</v>
      </c>
      <c r="I212" s="94" t="s">
        <v>80</v>
      </c>
      <c r="J212" s="263" t="s">
        <v>80</v>
      </c>
      <c r="K212" s="264" t="s">
        <v>80</v>
      </c>
      <c r="L212" s="101" t="s">
        <v>80</v>
      </c>
    </row>
    <row r="213" spans="1:12" ht="48.65" customHeight="1" x14ac:dyDescent="0.2">
      <c r="A213" s="88">
        <v>203</v>
      </c>
      <c r="B213" s="284" t="s">
        <v>891</v>
      </c>
      <c r="C213" s="139" t="s">
        <v>900</v>
      </c>
      <c r="D213" s="139" t="s">
        <v>906</v>
      </c>
      <c r="E213" s="284" t="s">
        <v>879</v>
      </c>
      <c r="F213" s="141">
        <v>37785</v>
      </c>
      <c r="G213" s="142">
        <v>3090</v>
      </c>
      <c r="H213" s="262" t="s">
        <v>80</v>
      </c>
      <c r="I213" s="94" t="s">
        <v>80</v>
      </c>
      <c r="J213" s="263" t="s">
        <v>80</v>
      </c>
      <c r="K213" s="264" t="s">
        <v>80</v>
      </c>
      <c r="L213" s="101" t="s">
        <v>80</v>
      </c>
    </row>
    <row r="214" spans="1:12" ht="48.65" customHeight="1" x14ac:dyDescent="0.2">
      <c r="A214" s="21">
        <v>204</v>
      </c>
      <c r="B214" s="284" t="s">
        <v>891</v>
      </c>
      <c r="C214" s="139" t="s">
        <v>900</v>
      </c>
      <c r="D214" s="139" t="s">
        <v>907</v>
      </c>
      <c r="E214" s="284" t="s">
        <v>879</v>
      </c>
      <c r="F214" s="141">
        <v>42447</v>
      </c>
      <c r="G214" s="142">
        <v>1260</v>
      </c>
      <c r="H214" s="262" t="s">
        <v>80</v>
      </c>
      <c r="I214" s="94" t="s">
        <v>80</v>
      </c>
      <c r="J214" s="263" t="s">
        <v>80</v>
      </c>
      <c r="K214" s="264" t="s">
        <v>80</v>
      </c>
      <c r="L214" s="101" t="s">
        <v>80</v>
      </c>
    </row>
    <row r="215" spans="1:12" ht="48.65" customHeight="1" x14ac:dyDescent="0.2">
      <c r="A215" s="21">
        <v>205</v>
      </c>
      <c r="B215" s="284" t="s">
        <v>891</v>
      </c>
      <c r="C215" s="139" t="s">
        <v>900</v>
      </c>
      <c r="D215" s="139" t="s">
        <v>908</v>
      </c>
      <c r="E215" s="284" t="s">
        <v>879</v>
      </c>
      <c r="F215" s="141">
        <v>42447</v>
      </c>
      <c r="G215" s="142">
        <v>580</v>
      </c>
      <c r="H215" s="262" t="s">
        <v>80</v>
      </c>
      <c r="I215" s="94" t="s">
        <v>80</v>
      </c>
      <c r="J215" s="263" t="s">
        <v>80</v>
      </c>
      <c r="K215" s="264" t="s">
        <v>80</v>
      </c>
      <c r="L215" s="101" t="s">
        <v>80</v>
      </c>
    </row>
    <row r="216" spans="1:12" ht="48.65" customHeight="1" x14ac:dyDescent="0.2">
      <c r="A216" s="88">
        <v>206</v>
      </c>
      <c r="B216" s="284" t="s">
        <v>891</v>
      </c>
      <c r="C216" s="139" t="s">
        <v>900</v>
      </c>
      <c r="D216" s="139" t="s">
        <v>909</v>
      </c>
      <c r="E216" s="284" t="s">
        <v>879</v>
      </c>
      <c r="F216" s="141">
        <v>42826</v>
      </c>
      <c r="G216" s="142">
        <v>350</v>
      </c>
      <c r="H216" s="262" t="s">
        <v>80</v>
      </c>
      <c r="I216" s="94" t="s">
        <v>80</v>
      </c>
      <c r="J216" s="263" t="s">
        <v>80</v>
      </c>
      <c r="K216" s="264" t="s">
        <v>80</v>
      </c>
      <c r="L216" s="101" t="s">
        <v>80</v>
      </c>
    </row>
    <row r="217" spans="1:12" ht="48.65" customHeight="1" x14ac:dyDescent="0.2">
      <c r="A217" s="21">
        <v>207</v>
      </c>
      <c r="B217" s="284" t="s">
        <v>891</v>
      </c>
      <c r="C217" s="139" t="s">
        <v>900</v>
      </c>
      <c r="D217" s="139" t="s">
        <v>910</v>
      </c>
      <c r="E217" s="284" t="s">
        <v>879</v>
      </c>
      <c r="F217" s="141">
        <v>42447</v>
      </c>
      <c r="G217" s="142">
        <v>290</v>
      </c>
      <c r="H217" s="262" t="s">
        <v>80</v>
      </c>
      <c r="I217" s="94" t="s">
        <v>80</v>
      </c>
      <c r="J217" s="263" t="s">
        <v>80</v>
      </c>
      <c r="K217" s="264" t="s">
        <v>80</v>
      </c>
      <c r="L217" s="101" t="s">
        <v>80</v>
      </c>
    </row>
    <row r="218" spans="1:12" ht="48.65" customHeight="1" x14ac:dyDescent="0.2">
      <c r="A218" s="21">
        <v>208</v>
      </c>
      <c r="B218" s="284" t="s">
        <v>891</v>
      </c>
      <c r="C218" s="139" t="s">
        <v>900</v>
      </c>
      <c r="D218" s="139" t="s">
        <v>911</v>
      </c>
      <c r="E218" s="284" t="s">
        <v>879</v>
      </c>
      <c r="F218" s="141">
        <v>37785</v>
      </c>
      <c r="G218" s="142">
        <v>160</v>
      </c>
      <c r="H218" s="262" t="s">
        <v>80</v>
      </c>
      <c r="I218" s="94" t="s">
        <v>80</v>
      </c>
      <c r="J218" s="263" t="s">
        <v>80</v>
      </c>
      <c r="K218" s="264" t="s">
        <v>80</v>
      </c>
      <c r="L218" s="101" t="s">
        <v>80</v>
      </c>
    </row>
    <row r="219" spans="1:12" ht="48.65" customHeight="1" x14ac:dyDescent="0.2">
      <c r="A219" s="88">
        <v>209</v>
      </c>
      <c r="B219" s="284" t="s">
        <v>891</v>
      </c>
      <c r="C219" s="139" t="s">
        <v>900</v>
      </c>
      <c r="D219" s="139" t="s">
        <v>912</v>
      </c>
      <c r="E219" s="284" t="s">
        <v>879</v>
      </c>
      <c r="F219" s="141">
        <v>37785</v>
      </c>
      <c r="G219" s="142">
        <v>3020</v>
      </c>
      <c r="H219" s="262" t="s">
        <v>80</v>
      </c>
      <c r="I219" s="94" t="s">
        <v>80</v>
      </c>
      <c r="J219" s="263" t="s">
        <v>80</v>
      </c>
      <c r="K219" s="264" t="s">
        <v>80</v>
      </c>
      <c r="L219" s="101" t="s">
        <v>80</v>
      </c>
    </row>
    <row r="220" spans="1:12" ht="48.65" customHeight="1" x14ac:dyDescent="0.2">
      <c r="A220" s="21">
        <v>210</v>
      </c>
      <c r="B220" s="284" t="s">
        <v>891</v>
      </c>
      <c r="C220" s="139" t="s">
        <v>900</v>
      </c>
      <c r="D220" s="139" t="s">
        <v>913</v>
      </c>
      <c r="E220" s="284" t="s">
        <v>879</v>
      </c>
      <c r="F220" s="141">
        <v>42447</v>
      </c>
      <c r="G220" s="142">
        <v>170</v>
      </c>
      <c r="H220" s="262" t="s">
        <v>80</v>
      </c>
      <c r="I220" s="94" t="s">
        <v>80</v>
      </c>
      <c r="J220" s="263" t="s">
        <v>80</v>
      </c>
      <c r="K220" s="264" t="s">
        <v>80</v>
      </c>
      <c r="L220" s="101" t="s">
        <v>80</v>
      </c>
    </row>
    <row r="221" spans="1:12" ht="48.65" customHeight="1" x14ac:dyDescent="0.2">
      <c r="A221" s="21">
        <v>211</v>
      </c>
      <c r="B221" s="284" t="s">
        <v>891</v>
      </c>
      <c r="C221" s="139" t="s">
        <v>900</v>
      </c>
      <c r="D221" s="139" t="s">
        <v>914</v>
      </c>
      <c r="E221" s="284" t="s">
        <v>879</v>
      </c>
      <c r="F221" s="141">
        <v>37785</v>
      </c>
      <c r="G221" s="142">
        <v>710</v>
      </c>
      <c r="H221" s="262" t="s">
        <v>80</v>
      </c>
      <c r="I221" s="94" t="s">
        <v>80</v>
      </c>
      <c r="J221" s="263" t="s">
        <v>80</v>
      </c>
      <c r="K221" s="264" t="s">
        <v>80</v>
      </c>
      <c r="L221" s="101" t="s">
        <v>80</v>
      </c>
    </row>
    <row r="222" spans="1:12" ht="48.65" customHeight="1" x14ac:dyDescent="0.2">
      <c r="A222" s="88">
        <v>212</v>
      </c>
      <c r="B222" s="284" t="s">
        <v>891</v>
      </c>
      <c r="C222" s="139" t="s">
        <v>900</v>
      </c>
      <c r="D222" s="139" t="s">
        <v>915</v>
      </c>
      <c r="E222" s="284" t="s">
        <v>879</v>
      </c>
      <c r="F222" s="141">
        <v>45017</v>
      </c>
      <c r="G222" s="142">
        <v>4027</v>
      </c>
      <c r="H222" s="262" t="s">
        <v>80</v>
      </c>
      <c r="I222" s="94" t="s">
        <v>80</v>
      </c>
      <c r="J222" s="263" t="s">
        <v>80</v>
      </c>
      <c r="K222" s="264" t="s">
        <v>80</v>
      </c>
      <c r="L222" s="101" t="s">
        <v>80</v>
      </c>
    </row>
    <row r="223" spans="1:12" ht="48.65" customHeight="1" x14ac:dyDescent="0.2">
      <c r="A223" s="21">
        <v>213</v>
      </c>
      <c r="B223" s="284" t="s">
        <v>891</v>
      </c>
      <c r="C223" s="139" t="s">
        <v>900</v>
      </c>
      <c r="D223" s="139" t="s">
        <v>916</v>
      </c>
      <c r="E223" s="284" t="s">
        <v>879</v>
      </c>
      <c r="F223" s="141">
        <v>38200</v>
      </c>
      <c r="G223" s="142">
        <v>7340</v>
      </c>
      <c r="H223" s="262" t="s">
        <v>80</v>
      </c>
      <c r="I223" s="94" t="s">
        <v>80</v>
      </c>
      <c r="J223" s="263" t="s">
        <v>80</v>
      </c>
      <c r="K223" s="264" t="s">
        <v>80</v>
      </c>
      <c r="L223" s="101" t="s">
        <v>80</v>
      </c>
    </row>
    <row r="224" spans="1:12" ht="48.65" customHeight="1" x14ac:dyDescent="0.2">
      <c r="A224" s="21">
        <v>214</v>
      </c>
      <c r="B224" s="284" t="s">
        <v>891</v>
      </c>
      <c r="C224" s="139" t="s">
        <v>900</v>
      </c>
      <c r="D224" s="139" t="s">
        <v>917</v>
      </c>
      <c r="E224" s="284" t="s">
        <v>879</v>
      </c>
      <c r="F224" s="141">
        <v>38200</v>
      </c>
      <c r="G224" s="142">
        <v>5830</v>
      </c>
      <c r="H224" s="262" t="s">
        <v>80</v>
      </c>
      <c r="I224" s="94" t="s">
        <v>80</v>
      </c>
      <c r="J224" s="263" t="s">
        <v>80</v>
      </c>
      <c r="K224" s="264" t="s">
        <v>80</v>
      </c>
      <c r="L224" s="101" t="s">
        <v>80</v>
      </c>
    </row>
    <row r="225" spans="1:12" ht="48.65" customHeight="1" x14ac:dyDescent="0.2">
      <c r="A225" s="88">
        <v>215</v>
      </c>
      <c r="B225" s="284" t="s">
        <v>891</v>
      </c>
      <c r="C225" s="139" t="s">
        <v>900</v>
      </c>
      <c r="D225" s="139" t="s">
        <v>918</v>
      </c>
      <c r="E225" s="284" t="s">
        <v>879</v>
      </c>
      <c r="F225" s="141">
        <v>38200</v>
      </c>
      <c r="G225" s="142">
        <v>2890</v>
      </c>
      <c r="H225" s="262" t="s">
        <v>80</v>
      </c>
      <c r="I225" s="94" t="s">
        <v>80</v>
      </c>
      <c r="J225" s="263" t="s">
        <v>80</v>
      </c>
      <c r="K225" s="264" t="s">
        <v>80</v>
      </c>
      <c r="L225" s="101" t="s">
        <v>80</v>
      </c>
    </row>
    <row r="226" spans="1:12" ht="48.65" customHeight="1" x14ac:dyDescent="0.2">
      <c r="A226" s="21">
        <v>216</v>
      </c>
      <c r="B226" s="284" t="s">
        <v>891</v>
      </c>
      <c r="C226" s="139" t="s">
        <v>900</v>
      </c>
      <c r="D226" s="139" t="s">
        <v>919</v>
      </c>
      <c r="E226" s="284" t="s">
        <v>879</v>
      </c>
      <c r="F226" s="141">
        <v>38200</v>
      </c>
      <c r="G226" s="142">
        <v>1890</v>
      </c>
      <c r="H226" s="262" t="s">
        <v>80</v>
      </c>
      <c r="I226" s="94" t="s">
        <v>80</v>
      </c>
      <c r="J226" s="263" t="s">
        <v>80</v>
      </c>
      <c r="K226" s="264" t="s">
        <v>80</v>
      </c>
      <c r="L226" s="101" t="s">
        <v>80</v>
      </c>
    </row>
    <row r="227" spans="1:12" ht="48.65" customHeight="1" x14ac:dyDescent="0.2">
      <c r="A227" s="21">
        <v>217</v>
      </c>
      <c r="B227" s="284" t="s">
        <v>891</v>
      </c>
      <c r="C227" s="139" t="s">
        <v>900</v>
      </c>
      <c r="D227" s="139" t="s">
        <v>920</v>
      </c>
      <c r="E227" s="284" t="s">
        <v>879</v>
      </c>
      <c r="F227" s="141">
        <v>38200</v>
      </c>
      <c r="G227" s="142">
        <v>670</v>
      </c>
      <c r="H227" s="262" t="s">
        <v>80</v>
      </c>
      <c r="I227" s="94" t="s">
        <v>80</v>
      </c>
      <c r="J227" s="263" t="s">
        <v>80</v>
      </c>
      <c r="K227" s="264" t="s">
        <v>80</v>
      </c>
      <c r="L227" s="101" t="s">
        <v>80</v>
      </c>
    </row>
    <row r="228" spans="1:12" ht="48.65" customHeight="1" x14ac:dyDescent="0.2">
      <c r="A228" s="88">
        <v>218</v>
      </c>
      <c r="B228" s="284" t="s">
        <v>891</v>
      </c>
      <c r="C228" s="139" t="s">
        <v>900</v>
      </c>
      <c r="D228" s="139" t="s">
        <v>921</v>
      </c>
      <c r="E228" s="284" t="s">
        <v>879</v>
      </c>
      <c r="F228" s="141">
        <v>42826</v>
      </c>
      <c r="G228" s="142">
        <v>250</v>
      </c>
      <c r="H228" s="262" t="s">
        <v>80</v>
      </c>
      <c r="I228" s="94" t="s">
        <v>80</v>
      </c>
      <c r="J228" s="263" t="s">
        <v>80</v>
      </c>
      <c r="K228" s="264" t="s">
        <v>80</v>
      </c>
      <c r="L228" s="101" t="s">
        <v>80</v>
      </c>
    </row>
    <row r="229" spans="1:12" ht="48.65" customHeight="1" x14ac:dyDescent="0.2">
      <c r="A229" s="21">
        <v>219</v>
      </c>
      <c r="B229" s="284" t="s">
        <v>891</v>
      </c>
      <c r="C229" s="139" t="s">
        <v>900</v>
      </c>
      <c r="D229" s="139" t="s">
        <v>922</v>
      </c>
      <c r="E229" s="284" t="s">
        <v>879</v>
      </c>
      <c r="F229" s="141">
        <v>38200</v>
      </c>
      <c r="G229" s="142">
        <v>220</v>
      </c>
      <c r="H229" s="262" t="s">
        <v>80</v>
      </c>
      <c r="I229" s="94" t="s">
        <v>80</v>
      </c>
      <c r="J229" s="263" t="s">
        <v>80</v>
      </c>
      <c r="K229" s="264" t="s">
        <v>80</v>
      </c>
      <c r="L229" s="101" t="s">
        <v>80</v>
      </c>
    </row>
    <row r="230" spans="1:12" ht="48.65" customHeight="1" x14ac:dyDescent="0.2">
      <c r="A230" s="21">
        <v>220</v>
      </c>
      <c r="B230" s="284" t="s">
        <v>891</v>
      </c>
      <c r="C230" s="139" t="s">
        <v>900</v>
      </c>
      <c r="D230" s="139" t="s">
        <v>923</v>
      </c>
      <c r="E230" s="284" t="s">
        <v>879</v>
      </c>
      <c r="F230" s="141">
        <v>38200</v>
      </c>
      <c r="G230" s="142">
        <v>240</v>
      </c>
      <c r="H230" s="262" t="s">
        <v>80</v>
      </c>
      <c r="I230" s="94" t="s">
        <v>80</v>
      </c>
      <c r="J230" s="263" t="s">
        <v>80</v>
      </c>
      <c r="K230" s="264" t="s">
        <v>80</v>
      </c>
      <c r="L230" s="101" t="s">
        <v>80</v>
      </c>
    </row>
    <row r="231" spans="1:12" ht="48.65" customHeight="1" x14ac:dyDescent="0.2">
      <c r="A231" s="88">
        <v>221</v>
      </c>
      <c r="B231" s="284" t="s">
        <v>891</v>
      </c>
      <c r="C231" s="139" t="s">
        <v>900</v>
      </c>
      <c r="D231" s="139" t="s">
        <v>924</v>
      </c>
      <c r="E231" s="284" t="s">
        <v>879</v>
      </c>
      <c r="F231" s="141">
        <v>42447</v>
      </c>
      <c r="G231" s="142">
        <v>850</v>
      </c>
      <c r="H231" s="262" t="s">
        <v>80</v>
      </c>
      <c r="I231" s="94" t="s">
        <v>80</v>
      </c>
      <c r="J231" s="263" t="s">
        <v>80</v>
      </c>
      <c r="K231" s="264" t="s">
        <v>80</v>
      </c>
      <c r="L231" s="101" t="s">
        <v>80</v>
      </c>
    </row>
    <row r="232" spans="1:12" ht="48.65" customHeight="1" x14ac:dyDescent="0.2">
      <c r="A232" s="21">
        <v>222</v>
      </c>
      <c r="B232" s="284" t="s">
        <v>891</v>
      </c>
      <c r="C232" s="139" t="s">
        <v>900</v>
      </c>
      <c r="D232" s="139" t="s">
        <v>925</v>
      </c>
      <c r="E232" s="284" t="s">
        <v>879</v>
      </c>
      <c r="F232" s="141">
        <v>42447</v>
      </c>
      <c r="G232" s="142">
        <v>710</v>
      </c>
      <c r="H232" s="262" t="s">
        <v>80</v>
      </c>
      <c r="I232" s="94" t="s">
        <v>80</v>
      </c>
      <c r="J232" s="263" t="s">
        <v>80</v>
      </c>
      <c r="K232" s="264" t="s">
        <v>80</v>
      </c>
      <c r="L232" s="101" t="s">
        <v>80</v>
      </c>
    </row>
    <row r="233" spans="1:12" ht="48.65" customHeight="1" x14ac:dyDescent="0.2">
      <c r="A233" s="21">
        <v>223</v>
      </c>
      <c r="B233" s="284" t="s">
        <v>891</v>
      </c>
      <c r="C233" s="139" t="s">
        <v>900</v>
      </c>
      <c r="D233" s="139" t="s">
        <v>926</v>
      </c>
      <c r="E233" s="284" t="s">
        <v>879</v>
      </c>
      <c r="F233" s="141">
        <v>42447</v>
      </c>
      <c r="G233" s="142">
        <v>640</v>
      </c>
      <c r="H233" s="262" t="s">
        <v>80</v>
      </c>
      <c r="I233" s="94" t="s">
        <v>80</v>
      </c>
      <c r="J233" s="263" t="s">
        <v>80</v>
      </c>
      <c r="K233" s="264" t="s">
        <v>80</v>
      </c>
      <c r="L233" s="101" t="s">
        <v>80</v>
      </c>
    </row>
    <row r="234" spans="1:12" ht="48.65" customHeight="1" x14ac:dyDescent="0.2">
      <c r="A234" s="88">
        <v>224</v>
      </c>
      <c r="B234" s="284" t="s">
        <v>891</v>
      </c>
      <c r="C234" s="139" t="s">
        <v>900</v>
      </c>
      <c r="D234" s="139" t="s">
        <v>927</v>
      </c>
      <c r="E234" s="284" t="s">
        <v>879</v>
      </c>
      <c r="F234" s="141">
        <v>42447</v>
      </c>
      <c r="G234" s="142">
        <v>600</v>
      </c>
      <c r="H234" s="262" t="s">
        <v>80</v>
      </c>
      <c r="I234" s="94" t="s">
        <v>80</v>
      </c>
      <c r="J234" s="263" t="s">
        <v>80</v>
      </c>
      <c r="K234" s="264" t="s">
        <v>80</v>
      </c>
      <c r="L234" s="101" t="s">
        <v>80</v>
      </c>
    </row>
    <row r="235" spans="1:12" ht="48.65" customHeight="1" x14ac:dyDescent="0.2">
      <c r="A235" s="21">
        <v>225</v>
      </c>
      <c r="B235" s="284" t="s">
        <v>891</v>
      </c>
      <c r="C235" s="139" t="s">
        <v>900</v>
      </c>
      <c r="D235" s="139" t="s">
        <v>784</v>
      </c>
      <c r="E235" s="284" t="s">
        <v>879</v>
      </c>
      <c r="F235" s="141">
        <v>42447</v>
      </c>
      <c r="G235" s="142">
        <v>260</v>
      </c>
      <c r="H235" s="262" t="s">
        <v>80</v>
      </c>
      <c r="I235" s="94" t="s">
        <v>80</v>
      </c>
      <c r="J235" s="263" t="s">
        <v>80</v>
      </c>
      <c r="K235" s="264" t="s">
        <v>80</v>
      </c>
      <c r="L235" s="101" t="s">
        <v>80</v>
      </c>
    </row>
    <row r="236" spans="1:12" ht="48.65" customHeight="1" x14ac:dyDescent="0.2">
      <c r="A236" s="21">
        <v>226</v>
      </c>
      <c r="B236" s="284" t="s">
        <v>891</v>
      </c>
      <c r="C236" s="139" t="s">
        <v>900</v>
      </c>
      <c r="D236" s="139" t="s">
        <v>928</v>
      </c>
      <c r="E236" s="284" t="s">
        <v>879</v>
      </c>
      <c r="F236" s="141">
        <v>42447</v>
      </c>
      <c r="G236" s="142">
        <v>240</v>
      </c>
      <c r="H236" s="262" t="s">
        <v>80</v>
      </c>
      <c r="I236" s="94" t="s">
        <v>80</v>
      </c>
      <c r="J236" s="263" t="s">
        <v>80</v>
      </c>
      <c r="K236" s="264" t="s">
        <v>80</v>
      </c>
      <c r="L236" s="101" t="s">
        <v>80</v>
      </c>
    </row>
    <row r="237" spans="1:12" ht="48.65" customHeight="1" x14ac:dyDescent="0.2">
      <c r="A237" s="88">
        <v>227</v>
      </c>
      <c r="B237" s="284" t="s">
        <v>891</v>
      </c>
      <c r="C237" s="139" t="s">
        <v>900</v>
      </c>
      <c r="D237" s="139" t="s">
        <v>929</v>
      </c>
      <c r="E237" s="284" t="s">
        <v>879</v>
      </c>
      <c r="F237" s="141">
        <v>42447</v>
      </c>
      <c r="G237" s="142">
        <v>220</v>
      </c>
      <c r="H237" s="262" t="s">
        <v>80</v>
      </c>
      <c r="I237" s="94" t="s">
        <v>80</v>
      </c>
      <c r="J237" s="263" t="s">
        <v>80</v>
      </c>
      <c r="K237" s="264" t="s">
        <v>80</v>
      </c>
      <c r="L237" s="101" t="s">
        <v>80</v>
      </c>
    </row>
    <row r="238" spans="1:12" ht="48.65" customHeight="1" x14ac:dyDescent="0.2">
      <c r="A238" s="21">
        <v>228</v>
      </c>
      <c r="B238" s="284" t="s">
        <v>891</v>
      </c>
      <c r="C238" s="139" t="s">
        <v>900</v>
      </c>
      <c r="D238" s="139" t="s">
        <v>930</v>
      </c>
      <c r="E238" s="284" t="s">
        <v>879</v>
      </c>
      <c r="F238" s="141">
        <v>42826</v>
      </c>
      <c r="G238" s="142">
        <v>1110</v>
      </c>
      <c r="H238" s="262" t="s">
        <v>80</v>
      </c>
      <c r="I238" s="94" t="s">
        <v>80</v>
      </c>
      <c r="J238" s="263" t="s">
        <v>80</v>
      </c>
      <c r="K238" s="264" t="s">
        <v>80</v>
      </c>
      <c r="L238" s="101" t="s">
        <v>80</v>
      </c>
    </row>
    <row r="239" spans="1:12" ht="48.65" customHeight="1" x14ac:dyDescent="0.2">
      <c r="A239" s="21">
        <v>229</v>
      </c>
      <c r="B239" s="284" t="s">
        <v>891</v>
      </c>
      <c r="C239" s="139" t="s">
        <v>900</v>
      </c>
      <c r="D239" s="139" t="s">
        <v>931</v>
      </c>
      <c r="E239" s="284" t="s">
        <v>879</v>
      </c>
      <c r="F239" s="141">
        <v>42826</v>
      </c>
      <c r="G239" s="142">
        <v>420</v>
      </c>
      <c r="H239" s="262" t="s">
        <v>80</v>
      </c>
      <c r="I239" s="94" t="s">
        <v>80</v>
      </c>
      <c r="J239" s="263" t="s">
        <v>80</v>
      </c>
      <c r="K239" s="264" t="s">
        <v>80</v>
      </c>
      <c r="L239" s="101" t="s">
        <v>80</v>
      </c>
    </row>
    <row r="240" spans="1:12" ht="48.65" customHeight="1" x14ac:dyDescent="0.2">
      <c r="A240" s="88">
        <v>230</v>
      </c>
      <c r="B240" s="284" t="s">
        <v>891</v>
      </c>
      <c r="C240" s="139" t="s">
        <v>900</v>
      </c>
      <c r="D240" s="139" t="s">
        <v>932</v>
      </c>
      <c r="E240" s="284" t="s">
        <v>879</v>
      </c>
      <c r="F240" s="141">
        <v>37785</v>
      </c>
      <c r="G240" s="142">
        <v>460</v>
      </c>
      <c r="H240" s="262" t="s">
        <v>80</v>
      </c>
      <c r="I240" s="94" t="s">
        <v>80</v>
      </c>
      <c r="J240" s="263" t="s">
        <v>80</v>
      </c>
      <c r="K240" s="264" t="s">
        <v>80</v>
      </c>
      <c r="L240" s="101" t="s">
        <v>80</v>
      </c>
    </row>
    <row r="241" spans="1:12" ht="48.65" customHeight="1" x14ac:dyDescent="0.2">
      <c r="A241" s="21">
        <v>231</v>
      </c>
      <c r="B241" s="284" t="s">
        <v>891</v>
      </c>
      <c r="C241" s="139" t="s">
        <v>900</v>
      </c>
      <c r="D241" s="139" t="s">
        <v>933</v>
      </c>
      <c r="E241" s="284" t="s">
        <v>879</v>
      </c>
      <c r="F241" s="141">
        <v>37785</v>
      </c>
      <c r="G241" s="142">
        <v>830</v>
      </c>
      <c r="H241" s="262" t="s">
        <v>80</v>
      </c>
      <c r="I241" s="94" t="s">
        <v>80</v>
      </c>
      <c r="J241" s="263" t="s">
        <v>80</v>
      </c>
      <c r="K241" s="264" t="s">
        <v>80</v>
      </c>
      <c r="L241" s="101" t="s">
        <v>80</v>
      </c>
    </row>
    <row r="242" spans="1:12" ht="48.65" customHeight="1" x14ac:dyDescent="0.2">
      <c r="A242" s="21">
        <v>232</v>
      </c>
      <c r="B242" s="284" t="s">
        <v>891</v>
      </c>
      <c r="C242" s="139" t="s">
        <v>900</v>
      </c>
      <c r="D242" s="139" t="s">
        <v>934</v>
      </c>
      <c r="E242" s="284" t="s">
        <v>879</v>
      </c>
      <c r="F242" s="141">
        <v>37785</v>
      </c>
      <c r="G242" s="142">
        <v>1580</v>
      </c>
      <c r="H242" s="262" t="s">
        <v>80</v>
      </c>
      <c r="I242" s="94" t="s">
        <v>80</v>
      </c>
      <c r="J242" s="263" t="s">
        <v>80</v>
      </c>
      <c r="K242" s="264" t="s">
        <v>80</v>
      </c>
      <c r="L242" s="101" t="s">
        <v>80</v>
      </c>
    </row>
    <row r="243" spans="1:12" ht="48.65" customHeight="1" x14ac:dyDescent="0.2">
      <c r="A243" s="88">
        <v>233</v>
      </c>
      <c r="B243" s="284" t="s">
        <v>891</v>
      </c>
      <c r="C243" s="139" t="s">
        <v>900</v>
      </c>
      <c r="D243" s="139" t="s">
        <v>935</v>
      </c>
      <c r="E243" s="284" t="s">
        <v>879</v>
      </c>
      <c r="F243" s="141">
        <v>37785</v>
      </c>
      <c r="G243" s="142">
        <v>1740</v>
      </c>
      <c r="H243" s="262" t="s">
        <v>80</v>
      </c>
      <c r="I243" s="94" t="s">
        <v>80</v>
      </c>
      <c r="J243" s="263" t="s">
        <v>80</v>
      </c>
      <c r="K243" s="264" t="s">
        <v>80</v>
      </c>
      <c r="L243" s="101" t="s">
        <v>80</v>
      </c>
    </row>
    <row r="244" spans="1:12" ht="48.65" customHeight="1" x14ac:dyDescent="0.2">
      <c r="A244" s="21">
        <v>234</v>
      </c>
      <c r="B244" s="284" t="s">
        <v>891</v>
      </c>
      <c r="C244" s="139" t="s">
        <v>900</v>
      </c>
      <c r="D244" s="139" t="s">
        <v>936</v>
      </c>
      <c r="E244" s="284" t="s">
        <v>879</v>
      </c>
      <c r="F244" s="141">
        <v>37785</v>
      </c>
      <c r="G244" s="142">
        <v>590</v>
      </c>
      <c r="H244" s="262" t="s">
        <v>80</v>
      </c>
      <c r="I244" s="94" t="s">
        <v>80</v>
      </c>
      <c r="J244" s="263" t="s">
        <v>80</v>
      </c>
      <c r="K244" s="264" t="s">
        <v>80</v>
      </c>
      <c r="L244" s="101" t="s">
        <v>80</v>
      </c>
    </row>
    <row r="245" spans="1:12" ht="48.65" customHeight="1" x14ac:dyDescent="0.2">
      <c r="A245" s="21">
        <v>235</v>
      </c>
      <c r="B245" s="284" t="s">
        <v>891</v>
      </c>
      <c r="C245" s="139" t="s">
        <v>900</v>
      </c>
      <c r="D245" s="139" t="s">
        <v>937</v>
      </c>
      <c r="E245" s="284" t="s">
        <v>879</v>
      </c>
      <c r="F245" s="141">
        <v>37785</v>
      </c>
      <c r="G245" s="142">
        <v>780</v>
      </c>
      <c r="H245" s="262" t="s">
        <v>80</v>
      </c>
      <c r="I245" s="94" t="s">
        <v>80</v>
      </c>
      <c r="J245" s="263" t="s">
        <v>80</v>
      </c>
      <c r="K245" s="264" t="s">
        <v>80</v>
      </c>
      <c r="L245" s="101" t="s">
        <v>80</v>
      </c>
    </row>
    <row r="246" spans="1:12" ht="48.65" customHeight="1" x14ac:dyDescent="0.2">
      <c r="A246" s="88">
        <v>236</v>
      </c>
      <c r="B246" s="284" t="s">
        <v>891</v>
      </c>
      <c r="C246" s="139" t="s">
        <v>900</v>
      </c>
      <c r="D246" s="139" t="s">
        <v>938</v>
      </c>
      <c r="E246" s="284" t="s">
        <v>879</v>
      </c>
      <c r="F246" s="141">
        <v>37785</v>
      </c>
      <c r="G246" s="142">
        <v>1520</v>
      </c>
      <c r="H246" s="262" t="s">
        <v>80</v>
      </c>
      <c r="I246" s="94" t="s">
        <v>80</v>
      </c>
      <c r="J246" s="263" t="s">
        <v>80</v>
      </c>
      <c r="K246" s="264" t="s">
        <v>80</v>
      </c>
      <c r="L246" s="101" t="s">
        <v>80</v>
      </c>
    </row>
    <row r="247" spans="1:12" ht="48.65" customHeight="1" x14ac:dyDescent="0.2">
      <c r="A247" s="21">
        <v>237</v>
      </c>
      <c r="B247" s="284" t="s">
        <v>891</v>
      </c>
      <c r="C247" s="139" t="s">
        <v>900</v>
      </c>
      <c r="D247" s="139" t="s">
        <v>939</v>
      </c>
      <c r="E247" s="284" t="s">
        <v>879</v>
      </c>
      <c r="F247" s="141">
        <v>37785</v>
      </c>
      <c r="G247" s="142">
        <v>1660</v>
      </c>
      <c r="H247" s="262" t="s">
        <v>80</v>
      </c>
      <c r="I247" s="94" t="s">
        <v>80</v>
      </c>
      <c r="J247" s="263" t="s">
        <v>80</v>
      </c>
      <c r="K247" s="264" t="s">
        <v>80</v>
      </c>
      <c r="L247" s="101" t="s">
        <v>80</v>
      </c>
    </row>
    <row r="248" spans="1:12" ht="48.65" customHeight="1" x14ac:dyDescent="0.2">
      <c r="A248" s="21">
        <v>238</v>
      </c>
      <c r="B248" s="284" t="s">
        <v>891</v>
      </c>
      <c r="C248" s="139" t="s">
        <v>900</v>
      </c>
      <c r="D248" s="139" t="s">
        <v>940</v>
      </c>
      <c r="E248" s="284" t="s">
        <v>879</v>
      </c>
      <c r="F248" s="141">
        <v>38200</v>
      </c>
      <c r="G248" s="142">
        <v>3960</v>
      </c>
      <c r="H248" s="262" t="s">
        <v>80</v>
      </c>
      <c r="I248" s="94" t="s">
        <v>80</v>
      </c>
      <c r="J248" s="263" t="s">
        <v>80</v>
      </c>
      <c r="K248" s="264" t="s">
        <v>80</v>
      </c>
      <c r="L248" s="101" t="s">
        <v>80</v>
      </c>
    </row>
    <row r="249" spans="1:12" ht="48.65" customHeight="1" x14ac:dyDescent="0.2">
      <c r="A249" s="88">
        <v>239</v>
      </c>
      <c r="B249" s="284" t="s">
        <v>891</v>
      </c>
      <c r="C249" s="139" t="s">
        <v>900</v>
      </c>
      <c r="D249" s="139" t="s">
        <v>941</v>
      </c>
      <c r="E249" s="284" t="s">
        <v>879</v>
      </c>
      <c r="F249" s="141">
        <v>38200</v>
      </c>
      <c r="G249" s="142">
        <v>2350</v>
      </c>
      <c r="H249" s="262" t="s">
        <v>80</v>
      </c>
      <c r="I249" s="94" t="s">
        <v>80</v>
      </c>
      <c r="J249" s="263" t="s">
        <v>80</v>
      </c>
      <c r="K249" s="264" t="s">
        <v>80</v>
      </c>
      <c r="L249" s="101" t="s">
        <v>80</v>
      </c>
    </row>
    <row r="250" spans="1:12" ht="48.65" customHeight="1" x14ac:dyDescent="0.2">
      <c r="A250" s="21">
        <v>240</v>
      </c>
      <c r="B250" s="284" t="s">
        <v>891</v>
      </c>
      <c r="C250" s="139" t="s">
        <v>900</v>
      </c>
      <c r="D250" s="139" t="s">
        <v>942</v>
      </c>
      <c r="E250" s="284" t="s">
        <v>879</v>
      </c>
      <c r="F250" s="141">
        <v>38200</v>
      </c>
      <c r="G250" s="142">
        <v>2320</v>
      </c>
      <c r="H250" s="262" t="s">
        <v>80</v>
      </c>
      <c r="I250" s="94" t="s">
        <v>80</v>
      </c>
      <c r="J250" s="263" t="s">
        <v>80</v>
      </c>
      <c r="K250" s="264" t="s">
        <v>80</v>
      </c>
      <c r="L250" s="101" t="s">
        <v>80</v>
      </c>
    </row>
    <row r="251" spans="1:12" ht="48.65" customHeight="1" x14ac:dyDescent="0.2">
      <c r="A251" s="21">
        <v>241</v>
      </c>
      <c r="B251" s="284" t="s">
        <v>891</v>
      </c>
      <c r="C251" s="139" t="s">
        <v>900</v>
      </c>
      <c r="D251" s="139" t="s">
        <v>943</v>
      </c>
      <c r="E251" s="284" t="s">
        <v>879</v>
      </c>
      <c r="F251" s="141">
        <v>42826</v>
      </c>
      <c r="G251" s="142">
        <v>1040</v>
      </c>
      <c r="H251" s="262" t="s">
        <v>80</v>
      </c>
      <c r="I251" s="94" t="s">
        <v>80</v>
      </c>
      <c r="J251" s="263" t="s">
        <v>80</v>
      </c>
      <c r="K251" s="264" t="s">
        <v>80</v>
      </c>
      <c r="L251" s="101" t="s">
        <v>80</v>
      </c>
    </row>
    <row r="252" spans="1:12" ht="48.65" customHeight="1" x14ac:dyDescent="0.2">
      <c r="A252" s="88">
        <v>242</v>
      </c>
      <c r="B252" s="284" t="s">
        <v>891</v>
      </c>
      <c r="C252" s="139" t="s">
        <v>900</v>
      </c>
      <c r="D252" s="139" t="s">
        <v>944</v>
      </c>
      <c r="E252" s="284" t="s">
        <v>879</v>
      </c>
      <c r="F252" s="141">
        <v>38200</v>
      </c>
      <c r="G252" s="142">
        <v>1510</v>
      </c>
      <c r="H252" s="262" t="s">
        <v>80</v>
      </c>
      <c r="I252" s="94" t="s">
        <v>80</v>
      </c>
      <c r="J252" s="263" t="s">
        <v>80</v>
      </c>
      <c r="K252" s="264" t="s">
        <v>80</v>
      </c>
      <c r="L252" s="101" t="s">
        <v>80</v>
      </c>
    </row>
    <row r="253" spans="1:12" ht="48.65" customHeight="1" x14ac:dyDescent="0.2">
      <c r="A253" s="21">
        <v>243</v>
      </c>
      <c r="B253" s="284" t="s">
        <v>891</v>
      </c>
      <c r="C253" s="139" t="s">
        <v>900</v>
      </c>
      <c r="D253" s="139" t="s">
        <v>945</v>
      </c>
      <c r="E253" s="284" t="s">
        <v>879</v>
      </c>
      <c r="F253" s="141">
        <v>38200</v>
      </c>
      <c r="G253" s="142">
        <v>110</v>
      </c>
      <c r="H253" s="262" t="s">
        <v>80</v>
      </c>
      <c r="I253" s="94" t="s">
        <v>80</v>
      </c>
      <c r="J253" s="263" t="s">
        <v>80</v>
      </c>
      <c r="K253" s="264" t="s">
        <v>80</v>
      </c>
      <c r="L253" s="101" t="s">
        <v>80</v>
      </c>
    </row>
    <row r="254" spans="1:12" ht="48.65" customHeight="1" x14ac:dyDescent="0.2">
      <c r="A254" s="21">
        <v>244</v>
      </c>
      <c r="B254" s="284" t="s">
        <v>891</v>
      </c>
      <c r="C254" s="139" t="s">
        <v>900</v>
      </c>
      <c r="D254" s="139" t="s">
        <v>946</v>
      </c>
      <c r="E254" s="284" t="s">
        <v>879</v>
      </c>
      <c r="F254" s="141">
        <v>38200</v>
      </c>
      <c r="G254" s="142">
        <v>50</v>
      </c>
      <c r="H254" s="262" t="s">
        <v>80</v>
      </c>
      <c r="I254" s="94" t="s">
        <v>80</v>
      </c>
      <c r="J254" s="263" t="s">
        <v>80</v>
      </c>
      <c r="K254" s="264" t="s">
        <v>80</v>
      </c>
      <c r="L254" s="101" t="s">
        <v>80</v>
      </c>
    </row>
    <row r="255" spans="1:12" ht="48.65" customHeight="1" x14ac:dyDescent="0.2">
      <c r="A255" s="88">
        <v>245</v>
      </c>
      <c r="B255" s="284" t="s">
        <v>891</v>
      </c>
      <c r="C255" s="139" t="s">
        <v>900</v>
      </c>
      <c r="D255" s="139" t="s">
        <v>947</v>
      </c>
      <c r="E255" s="284" t="s">
        <v>879</v>
      </c>
      <c r="F255" s="141">
        <v>42447</v>
      </c>
      <c r="G255" s="142">
        <v>360</v>
      </c>
      <c r="H255" s="262" t="s">
        <v>80</v>
      </c>
      <c r="I255" s="94" t="s">
        <v>80</v>
      </c>
      <c r="J255" s="263" t="s">
        <v>80</v>
      </c>
      <c r="K255" s="264" t="s">
        <v>80</v>
      </c>
      <c r="L255" s="101" t="s">
        <v>80</v>
      </c>
    </row>
    <row r="256" spans="1:12" ht="48.65" customHeight="1" x14ac:dyDescent="0.2">
      <c r="A256" s="21">
        <v>246</v>
      </c>
      <c r="B256" s="284" t="s">
        <v>891</v>
      </c>
      <c r="C256" s="139" t="s">
        <v>900</v>
      </c>
      <c r="D256" s="139" t="s">
        <v>948</v>
      </c>
      <c r="E256" s="284" t="s">
        <v>879</v>
      </c>
      <c r="F256" s="141">
        <v>42447</v>
      </c>
      <c r="G256" s="142">
        <v>320</v>
      </c>
      <c r="H256" s="262" t="s">
        <v>80</v>
      </c>
      <c r="I256" s="94" t="s">
        <v>80</v>
      </c>
      <c r="J256" s="263" t="s">
        <v>80</v>
      </c>
      <c r="K256" s="264" t="s">
        <v>80</v>
      </c>
      <c r="L256" s="101" t="s">
        <v>80</v>
      </c>
    </row>
    <row r="257" spans="1:12" ht="48.65" customHeight="1" x14ac:dyDescent="0.2">
      <c r="A257" s="21">
        <v>247</v>
      </c>
      <c r="B257" s="284" t="s">
        <v>891</v>
      </c>
      <c r="C257" s="139" t="s">
        <v>900</v>
      </c>
      <c r="D257" s="139" t="s">
        <v>949</v>
      </c>
      <c r="E257" s="284" t="s">
        <v>879</v>
      </c>
      <c r="F257" s="141">
        <v>42447</v>
      </c>
      <c r="G257" s="142">
        <v>270</v>
      </c>
      <c r="H257" s="262" t="s">
        <v>80</v>
      </c>
      <c r="I257" s="94" t="s">
        <v>80</v>
      </c>
      <c r="J257" s="263" t="s">
        <v>80</v>
      </c>
      <c r="K257" s="264" t="s">
        <v>80</v>
      </c>
      <c r="L257" s="101" t="s">
        <v>80</v>
      </c>
    </row>
    <row r="258" spans="1:12" ht="48.65" customHeight="1" x14ac:dyDescent="0.2">
      <c r="A258" s="88">
        <v>248</v>
      </c>
      <c r="B258" s="284" t="s">
        <v>891</v>
      </c>
      <c r="C258" s="139" t="s">
        <v>900</v>
      </c>
      <c r="D258" s="139" t="s">
        <v>950</v>
      </c>
      <c r="E258" s="284" t="s">
        <v>879</v>
      </c>
      <c r="F258" s="141">
        <v>42447</v>
      </c>
      <c r="G258" s="142">
        <v>190</v>
      </c>
      <c r="H258" s="262" t="s">
        <v>80</v>
      </c>
      <c r="I258" s="94" t="s">
        <v>80</v>
      </c>
      <c r="J258" s="263" t="s">
        <v>80</v>
      </c>
      <c r="K258" s="264" t="s">
        <v>80</v>
      </c>
      <c r="L258" s="101" t="s">
        <v>80</v>
      </c>
    </row>
    <row r="259" spans="1:12" ht="48.65" customHeight="1" x14ac:dyDescent="0.2">
      <c r="A259" s="21">
        <v>249</v>
      </c>
      <c r="B259" s="284" t="s">
        <v>891</v>
      </c>
      <c r="C259" s="139" t="s">
        <v>900</v>
      </c>
      <c r="D259" s="139" t="s">
        <v>951</v>
      </c>
      <c r="E259" s="284" t="s">
        <v>879</v>
      </c>
      <c r="F259" s="141">
        <v>42447</v>
      </c>
      <c r="G259" s="142">
        <v>20</v>
      </c>
      <c r="H259" s="262" t="s">
        <v>80</v>
      </c>
      <c r="I259" s="94" t="s">
        <v>80</v>
      </c>
      <c r="J259" s="263" t="s">
        <v>80</v>
      </c>
      <c r="K259" s="264" t="s">
        <v>80</v>
      </c>
      <c r="L259" s="101" t="s">
        <v>80</v>
      </c>
    </row>
    <row r="260" spans="1:12" ht="48.65" customHeight="1" x14ac:dyDescent="0.2">
      <c r="A260" s="21">
        <v>250</v>
      </c>
      <c r="B260" s="284" t="s">
        <v>891</v>
      </c>
      <c r="C260" s="139" t="s">
        <v>900</v>
      </c>
      <c r="D260" s="139" t="s">
        <v>952</v>
      </c>
      <c r="E260" s="284" t="s">
        <v>879</v>
      </c>
      <c r="F260" s="141">
        <v>42826</v>
      </c>
      <c r="G260" s="142">
        <v>2980</v>
      </c>
      <c r="H260" s="262" t="s">
        <v>80</v>
      </c>
      <c r="I260" s="94" t="s">
        <v>80</v>
      </c>
      <c r="J260" s="263" t="s">
        <v>80</v>
      </c>
      <c r="K260" s="264" t="s">
        <v>80</v>
      </c>
      <c r="L260" s="101" t="s">
        <v>80</v>
      </c>
    </row>
    <row r="261" spans="1:12" ht="48.65" customHeight="1" x14ac:dyDescent="0.2">
      <c r="A261" s="88">
        <v>251</v>
      </c>
      <c r="B261" s="284" t="s">
        <v>891</v>
      </c>
      <c r="C261" s="139" t="s">
        <v>900</v>
      </c>
      <c r="D261" s="139" t="s">
        <v>953</v>
      </c>
      <c r="E261" s="284" t="s">
        <v>879</v>
      </c>
      <c r="F261" s="141">
        <v>42826</v>
      </c>
      <c r="G261" s="142">
        <v>1550</v>
      </c>
      <c r="H261" s="262" t="s">
        <v>80</v>
      </c>
      <c r="I261" s="94" t="s">
        <v>80</v>
      </c>
      <c r="J261" s="263" t="s">
        <v>80</v>
      </c>
      <c r="K261" s="264" t="s">
        <v>80</v>
      </c>
      <c r="L261" s="101" t="s">
        <v>80</v>
      </c>
    </row>
    <row r="262" spans="1:12" ht="48.65" customHeight="1" x14ac:dyDescent="0.2">
      <c r="A262" s="21">
        <v>252</v>
      </c>
      <c r="B262" s="284" t="s">
        <v>891</v>
      </c>
      <c r="C262" s="139" t="s">
        <v>900</v>
      </c>
      <c r="D262" s="139" t="s">
        <v>954</v>
      </c>
      <c r="E262" s="284" t="s">
        <v>879</v>
      </c>
      <c r="F262" s="141">
        <v>42826</v>
      </c>
      <c r="G262" s="142">
        <v>570</v>
      </c>
      <c r="H262" s="262" t="s">
        <v>80</v>
      </c>
      <c r="I262" s="94" t="s">
        <v>80</v>
      </c>
      <c r="J262" s="263" t="s">
        <v>80</v>
      </c>
      <c r="K262" s="264" t="s">
        <v>80</v>
      </c>
      <c r="L262" s="101" t="s">
        <v>80</v>
      </c>
    </row>
    <row r="263" spans="1:12" ht="48.65" customHeight="1" x14ac:dyDescent="0.2">
      <c r="A263" s="21">
        <v>253</v>
      </c>
      <c r="B263" s="284" t="s">
        <v>891</v>
      </c>
      <c r="C263" s="139" t="s">
        <v>900</v>
      </c>
      <c r="D263" s="139" t="s">
        <v>955</v>
      </c>
      <c r="E263" s="284" t="s">
        <v>879</v>
      </c>
      <c r="F263" s="141">
        <v>42826</v>
      </c>
      <c r="G263" s="142">
        <v>430</v>
      </c>
      <c r="H263" s="262" t="s">
        <v>80</v>
      </c>
      <c r="I263" s="94" t="s">
        <v>80</v>
      </c>
      <c r="J263" s="263" t="s">
        <v>80</v>
      </c>
      <c r="K263" s="264" t="s">
        <v>80</v>
      </c>
      <c r="L263" s="101" t="s">
        <v>80</v>
      </c>
    </row>
    <row r="264" spans="1:12" ht="48.65" customHeight="1" x14ac:dyDescent="0.2">
      <c r="A264" s="88">
        <v>254</v>
      </c>
      <c r="B264" s="284" t="s">
        <v>891</v>
      </c>
      <c r="C264" s="139" t="s">
        <v>900</v>
      </c>
      <c r="D264" s="139" t="s">
        <v>956</v>
      </c>
      <c r="E264" s="284" t="s">
        <v>879</v>
      </c>
      <c r="F264" s="141">
        <v>42826</v>
      </c>
      <c r="G264" s="142">
        <v>230</v>
      </c>
      <c r="H264" s="262" t="s">
        <v>80</v>
      </c>
      <c r="I264" s="94" t="s">
        <v>80</v>
      </c>
      <c r="J264" s="263" t="s">
        <v>80</v>
      </c>
      <c r="K264" s="264" t="s">
        <v>80</v>
      </c>
      <c r="L264" s="101" t="s">
        <v>80</v>
      </c>
    </row>
    <row r="265" spans="1:12" ht="48.65" customHeight="1" x14ac:dyDescent="0.2">
      <c r="A265" s="21">
        <v>255</v>
      </c>
      <c r="B265" s="284" t="s">
        <v>891</v>
      </c>
      <c r="C265" s="139" t="s">
        <v>900</v>
      </c>
      <c r="D265" s="139" t="s">
        <v>957</v>
      </c>
      <c r="E265" s="284" t="s">
        <v>879</v>
      </c>
      <c r="F265" s="141">
        <v>42826</v>
      </c>
      <c r="G265" s="142">
        <v>230</v>
      </c>
      <c r="H265" s="262" t="s">
        <v>80</v>
      </c>
      <c r="I265" s="94" t="s">
        <v>80</v>
      </c>
      <c r="J265" s="263" t="s">
        <v>80</v>
      </c>
      <c r="K265" s="264" t="s">
        <v>80</v>
      </c>
      <c r="L265" s="101" t="s">
        <v>80</v>
      </c>
    </row>
    <row r="266" spans="1:12" ht="48.65" customHeight="1" x14ac:dyDescent="0.2">
      <c r="A266" s="21">
        <v>256</v>
      </c>
      <c r="B266" s="284" t="s">
        <v>891</v>
      </c>
      <c r="C266" s="139" t="s">
        <v>900</v>
      </c>
      <c r="D266" s="139" t="s">
        <v>958</v>
      </c>
      <c r="E266" s="284" t="s">
        <v>879</v>
      </c>
      <c r="F266" s="141">
        <v>42826</v>
      </c>
      <c r="G266" s="142">
        <v>140</v>
      </c>
      <c r="H266" s="262" t="s">
        <v>80</v>
      </c>
      <c r="I266" s="94" t="s">
        <v>80</v>
      </c>
      <c r="J266" s="263" t="s">
        <v>80</v>
      </c>
      <c r="K266" s="264" t="s">
        <v>80</v>
      </c>
      <c r="L266" s="101" t="s">
        <v>80</v>
      </c>
    </row>
    <row r="267" spans="1:12" ht="33" customHeight="1" x14ac:dyDescent="0.2">
      <c r="A267" s="88">
        <v>257</v>
      </c>
      <c r="B267" s="284" t="s">
        <v>132</v>
      </c>
      <c r="C267" s="139" t="s">
        <v>133</v>
      </c>
      <c r="D267" s="139" t="s">
        <v>959</v>
      </c>
      <c r="E267" s="284" t="s">
        <v>960</v>
      </c>
      <c r="F267" s="141">
        <v>41365</v>
      </c>
      <c r="G267" s="142">
        <v>1400</v>
      </c>
      <c r="H267" s="262" t="s">
        <v>80</v>
      </c>
      <c r="I267" s="94" t="s">
        <v>80</v>
      </c>
      <c r="J267" s="263" t="s">
        <v>80</v>
      </c>
      <c r="K267" s="264" t="s">
        <v>80</v>
      </c>
      <c r="L267" s="101" t="s">
        <v>80</v>
      </c>
    </row>
    <row r="268" spans="1:12" ht="33" customHeight="1" x14ac:dyDescent="0.2">
      <c r="A268" s="21">
        <v>258</v>
      </c>
      <c r="B268" s="284" t="s">
        <v>961</v>
      </c>
      <c r="C268" s="139" t="s">
        <v>962</v>
      </c>
      <c r="D268" s="139" t="s">
        <v>963</v>
      </c>
      <c r="E268" s="284" t="s">
        <v>960</v>
      </c>
      <c r="F268" s="141">
        <v>39965</v>
      </c>
      <c r="G268" s="142">
        <v>800</v>
      </c>
      <c r="H268" s="262" t="s">
        <v>80</v>
      </c>
      <c r="I268" s="94" t="s">
        <v>80</v>
      </c>
      <c r="J268" s="263" t="s">
        <v>80</v>
      </c>
      <c r="K268" s="264" t="s">
        <v>80</v>
      </c>
      <c r="L268" s="101" t="s">
        <v>80</v>
      </c>
    </row>
    <row r="269" spans="1:12" ht="33" customHeight="1" x14ac:dyDescent="0.2">
      <c r="A269" s="21">
        <v>259</v>
      </c>
      <c r="B269" s="284" t="s">
        <v>961</v>
      </c>
      <c r="C269" s="139" t="s">
        <v>962</v>
      </c>
      <c r="D269" s="139" t="s">
        <v>134</v>
      </c>
      <c r="E269" s="284" t="s">
        <v>960</v>
      </c>
      <c r="F269" s="141">
        <v>39965</v>
      </c>
      <c r="G269" s="142">
        <v>1660</v>
      </c>
      <c r="H269" s="262" t="s">
        <v>80</v>
      </c>
      <c r="I269" s="94" t="s">
        <v>80</v>
      </c>
      <c r="J269" s="263" t="s">
        <v>80</v>
      </c>
      <c r="K269" s="264" t="s">
        <v>80</v>
      </c>
      <c r="L269" s="101" t="s">
        <v>80</v>
      </c>
    </row>
    <row r="270" spans="1:12" ht="33" customHeight="1" x14ac:dyDescent="0.2">
      <c r="A270" s="88">
        <v>260</v>
      </c>
      <c r="B270" s="284" t="s">
        <v>961</v>
      </c>
      <c r="C270" s="139" t="s">
        <v>964</v>
      </c>
      <c r="D270" s="139" t="s">
        <v>965</v>
      </c>
      <c r="E270" s="284" t="s">
        <v>960</v>
      </c>
      <c r="F270" s="141">
        <v>41365</v>
      </c>
      <c r="G270" s="142">
        <v>1720</v>
      </c>
      <c r="H270" s="262" t="s">
        <v>80</v>
      </c>
      <c r="I270" s="94" t="s">
        <v>80</v>
      </c>
      <c r="J270" s="263" t="s">
        <v>80</v>
      </c>
      <c r="K270" s="264" t="s">
        <v>80</v>
      </c>
      <c r="L270" s="101" t="s">
        <v>80</v>
      </c>
    </row>
    <row r="271" spans="1:12" ht="33" customHeight="1" x14ac:dyDescent="0.2">
      <c r="A271" s="21">
        <v>261</v>
      </c>
      <c r="B271" s="284" t="s">
        <v>961</v>
      </c>
      <c r="C271" s="139" t="s">
        <v>966</v>
      </c>
      <c r="D271" s="139" t="s">
        <v>967</v>
      </c>
      <c r="E271" s="284" t="s">
        <v>960</v>
      </c>
      <c r="F271" s="141">
        <v>41365</v>
      </c>
      <c r="G271" s="142">
        <v>3070</v>
      </c>
      <c r="H271" s="262" t="s">
        <v>80</v>
      </c>
      <c r="I271" s="94" t="s">
        <v>80</v>
      </c>
      <c r="J271" s="263" t="s">
        <v>80</v>
      </c>
      <c r="K271" s="264" t="s">
        <v>80</v>
      </c>
      <c r="L271" s="101" t="s">
        <v>80</v>
      </c>
    </row>
    <row r="272" spans="1:12" ht="33" customHeight="1" x14ac:dyDescent="0.2">
      <c r="A272" s="21">
        <v>262</v>
      </c>
      <c r="B272" s="284" t="s">
        <v>961</v>
      </c>
      <c r="C272" s="139" t="s">
        <v>966</v>
      </c>
      <c r="D272" s="139" t="s">
        <v>968</v>
      </c>
      <c r="E272" s="284" t="s">
        <v>960</v>
      </c>
      <c r="F272" s="141">
        <v>41365</v>
      </c>
      <c r="G272" s="142">
        <v>870</v>
      </c>
      <c r="H272" s="262" t="s">
        <v>80</v>
      </c>
      <c r="I272" s="94" t="s">
        <v>80</v>
      </c>
      <c r="J272" s="263" t="s">
        <v>80</v>
      </c>
      <c r="K272" s="264" t="s">
        <v>80</v>
      </c>
      <c r="L272" s="101" t="s">
        <v>80</v>
      </c>
    </row>
    <row r="273" spans="1:12" ht="33" customHeight="1" x14ac:dyDescent="0.2">
      <c r="A273" s="88">
        <v>263</v>
      </c>
      <c r="B273" s="284" t="s">
        <v>961</v>
      </c>
      <c r="C273" s="139" t="s">
        <v>966</v>
      </c>
      <c r="D273" s="139" t="s">
        <v>135</v>
      </c>
      <c r="E273" s="284" t="s">
        <v>960</v>
      </c>
      <c r="F273" s="141">
        <v>41365</v>
      </c>
      <c r="G273" s="142">
        <v>950</v>
      </c>
      <c r="H273" s="262" t="s">
        <v>80</v>
      </c>
      <c r="I273" s="94" t="s">
        <v>80</v>
      </c>
      <c r="J273" s="263" t="s">
        <v>80</v>
      </c>
      <c r="K273" s="264" t="s">
        <v>80</v>
      </c>
      <c r="L273" s="101" t="s">
        <v>80</v>
      </c>
    </row>
    <row r="274" spans="1:12" ht="33" customHeight="1" x14ac:dyDescent="0.2">
      <c r="A274" s="21">
        <v>264</v>
      </c>
      <c r="B274" s="284" t="s">
        <v>961</v>
      </c>
      <c r="C274" s="139" t="s">
        <v>966</v>
      </c>
      <c r="D274" s="139" t="s">
        <v>969</v>
      </c>
      <c r="E274" s="284" t="s">
        <v>960</v>
      </c>
      <c r="F274" s="141">
        <v>41365</v>
      </c>
      <c r="G274" s="142">
        <v>2500</v>
      </c>
      <c r="H274" s="262" t="s">
        <v>80</v>
      </c>
      <c r="I274" s="94" t="s">
        <v>80</v>
      </c>
      <c r="J274" s="263" t="s">
        <v>80</v>
      </c>
      <c r="K274" s="264" t="s">
        <v>80</v>
      </c>
      <c r="L274" s="101" t="s">
        <v>80</v>
      </c>
    </row>
    <row r="275" spans="1:12" ht="33" customHeight="1" x14ac:dyDescent="0.2">
      <c r="A275" s="21">
        <v>265</v>
      </c>
      <c r="B275" s="284" t="s">
        <v>961</v>
      </c>
      <c r="C275" s="139" t="s">
        <v>966</v>
      </c>
      <c r="D275" s="139" t="s">
        <v>970</v>
      </c>
      <c r="E275" s="284" t="s">
        <v>960</v>
      </c>
      <c r="F275" s="141">
        <v>41365</v>
      </c>
      <c r="G275" s="142">
        <v>1250</v>
      </c>
      <c r="H275" s="262" t="s">
        <v>80</v>
      </c>
      <c r="I275" s="94" t="s">
        <v>80</v>
      </c>
      <c r="J275" s="263" t="s">
        <v>80</v>
      </c>
      <c r="K275" s="264" t="s">
        <v>80</v>
      </c>
      <c r="L275" s="101" t="s">
        <v>80</v>
      </c>
    </row>
    <row r="276" spans="1:12" ht="33" customHeight="1" x14ac:dyDescent="0.2">
      <c r="A276" s="88">
        <v>266</v>
      </c>
      <c r="B276" s="284" t="s">
        <v>961</v>
      </c>
      <c r="C276" s="139" t="s">
        <v>971</v>
      </c>
      <c r="D276" s="139" t="s">
        <v>965</v>
      </c>
      <c r="E276" s="284" t="s">
        <v>960</v>
      </c>
      <c r="F276" s="141">
        <v>41518</v>
      </c>
      <c r="G276" s="142">
        <v>1770</v>
      </c>
      <c r="H276" s="262" t="s">
        <v>80</v>
      </c>
      <c r="I276" s="94" t="s">
        <v>80</v>
      </c>
      <c r="J276" s="263" t="s">
        <v>80</v>
      </c>
      <c r="K276" s="264" t="s">
        <v>80</v>
      </c>
      <c r="L276" s="101" t="s">
        <v>80</v>
      </c>
    </row>
    <row r="277" spans="1:12" ht="33" customHeight="1" x14ac:dyDescent="0.2">
      <c r="A277" s="21">
        <v>267</v>
      </c>
      <c r="B277" s="284" t="s">
        <v>961</v>
      </c>
      <c r="C277" s="139" t="s">
        <v>972</v>
      </c>
      <c r="D277" s="139" t="s">
        <v>965</v>
      </c>
      <c r="E277" s="284" t="s">
        <v>960</v>
      </c>
      <c r="F277" s="141">
        <v>44225</v>
      </c>
      <c r="G277" s="142">
        <v>2240</v>
      </c>
      <c r="H277" s="262" t="s">
        <v>80</v>
      </c>
      <c r="I277" s="94" t="s">
        <v>80</v>
      </c>
      <c r="J277" s="263" t="s">
        <v>80</v>
      </c>
      <c r="K277" s="264" t="s">
        <v>80</v>
      </c>
      <c r="L277" s="101" t="s">
        <v>80</v>
      </c>
    </row>
    <row r="278" spans="1:12" ht="33" customHeight="1" x14ac:dyDescent="0.2">
      <c r="A278" s="21">
        <v>268</v>
      </c>
      <c r="B278" s="284" t="s">
        <v>961</v>
      </c>
      <c r="C278" s="139" t="s">
        <v>972</v>
      </c>
      <c r="D278" s="139" t="s">
        <v>973</v>
      </c>
      <c r="E278" s="284" t="s">
        <v>960</v>
      </c>
      <c r="F278" s="141">
        <v>44225</v>
      </c>
      <c r="G278" s="142">
        <v>1060</v>
      </c>
      <c r="H278" s="262" t="s">
        <v>80</v>
      </c>
      <c r="I278" s="94" t="s">
        <v>80</v>
      </c>
      <c r="J278" s="263" t="s">
        <v>80</v>
      </c>
      <c r="K278" s="264" t="s">
        <v>80</v>
      </c>
      <c r="L278" s="101" t="s">
        <v>80</v>
      </c>
    </row>
    <row r="279" spans="1:12" ht="33" customHeight="1" x14ac:dyDescent="0.2">
      <c r="A279" s="88">
        <v>269</v>
      </c>
      <c r="B279" s="284" t="s">
        <v>961</v>
      </c>
      <c r="C279" s="139" t="s">
        <v>974</v>
      </c>
      <c r="D279" s="139" t="s">
        <v>975</v>
      </c>
      <c r="E279" s="284" t="s">
        <v>960</v>
      </c>
      <c r="F279" s="141">
        <v>41061</v>
      </c>
      <c r="G279" s="142">
        <v>5360244</v>
      </c>
      <c r="H279" s="262" t="s">
        <v>80</v>
      </c>
      <c r="I279" s="94" t="s">
        <v>80</v>
      </c>
      <c r="J279" s="263" t="s">
        <v>80</v>
      </c>
      <c r="K279" s="264" t="s">
        <v>80</v>
      </c>
      <c r="L279" s="101" t="s">
        <v>80</v>
      </c>
    </row>
    <row r="280" spans="1:12" ht="33" customHeight="1" x14ac:dyDescent="0.2">
      <c r="A280" s="21">
        <v>270</v>
      </c>
      <c r="B280" s="284" t="s">
        <v>961</v>
      </c>
      <c r="C280" s="139" t="s">
        <v>974</v>
      </c>
      <c r="D280" s="139" t="s">
        <v>976</v>
      </c>
      <c r="E280" s="284" t="s">
        <v>960</v>
      </c>
      <c r="F280" s="141">
        <v>41852</v>
      </c>
      <c r="G280" s="142">
        <v>6154558</v>
      </c>
      <c r="H280" s="262" t="s">
        <v>80</v>
      </c>
      <c r="I280" s="94" t="s">
        <v>80</v>
      </c>
      <c r="J280" s="263" t="s">
        <v>80</v>
      </c>
      <c r="K280" s="264" t="s">
        <v>80</v>
      </c>
      <c r="L280" s="101" t="s">
        <v>80</v>
      </c>
    </row>
    <row r="281" spans="1:12" ht="33" customHeight="1" x14ac:dyDescent="0.2">
      <c r="A281" s="21">
        <v>271</v>
      </c>
      <c r="B281" s="284" t="s">
        <v>961</v>
      </c>
      <c r="C281" s="139" t="s">
        <v>974</v>
      </c>
      <c r="D281" s="139" t="s">
        <v>977</v>
      </c>
      <c r="E281" s="284" t="s">
        <v>960</v>
      </c>
      <c r="F281" s="141">
        <v>42095</v>
      </c>
      <c r="G281" s="142">
        <v>1886</v>
      </c>
      <c r="H281" s="262" t="s">
        <v>80</v>
      </c>
      <c r="I281" s="94" t="s">
        <v>80</v>
      </c>
      <c r="J281" s="263" t="s">
        <v>80</v>
      </c>
      <c r="K281" s="264" t="s">
        <v>80</v>
      </c>
      <c r="L281" s="101" t="s">
        <v>80</v>
      </c>
    </row>
    <row r="282" spans="1:12" ht="33" customHeight="1" x14ac:dyDescent="0.2">
      <c r="A282" s="88">
        <v>272</v>
      </c>
      <c r="B282" s="284" t="s">
        <v>961</v>
      </c>
      <c r="C282" s="139" t="s">
        <v>974</v>
      </c>
      <c r="D282" s="139" t="s">
        <v>978</v>
      </c>
      <c r="E282" s="284" t="s">
        <v>960</v>
      </c>
      <c r="F282" s="141">
        <v>43252</v>
      </c>
      <c r="G282" s="142">
        <v>6098059</v>
      </c>
      <c r="H282" s="262" t="s">
        <v>80</v>
      </c>
      <c r="I282" s="94" t="s">
        <v>80</v>
      </c>
      <c r="J282" s="263" t="s">
        <v>80</v>
      </c>
      <c r="K282" s="264" t="s">
        <v>80</v>
      </c>
      <c r="L282" s="101" t="s">
        <v>80</v>
      </c>
    </row>
    <row r="283" spans="1:12" ht="33" customHeight="1" x14ac:dyDescent="0.2">
      <c r="A283" s="21">
        <v>273</v>
      </c>
      <c r="B283" s="284" t="s">
        <v>961</v>
      </c>
      <c r="C283" s="139" t="s">
        <v>974</v>
      </c>
      <c r="D283" s="139" t="s">
        <v>979</v>
      </c>
      <c r="E283" s="284" t="s">
        <v>960</v>
      </c>
      <c r="F283" s="141">
        <v>43525</v>
      </c>
      <c r="G283" s="142">
        <v>6057523</v>
      </c>
      <c r="H283" s="262" t="s">
        <v>80</v>
      </c>
      <c r="I283" s="94" t="s">
        <v>80</v>
      </c>
      <c r="J283" s="263" t="s">
        <v>80</v>
      </c>
      <c r="K283" s="264" t="s">
        <v>80</v>
      </c>
      <c r="L283" s="101" t="s">
        <v>80</v>
      </c>
    </row>
    <row r="284" spans="1:12" ht="33" customHeight="1" x14ac:dyDescent="0.2">
      <c r="A284" s="21">
        <v>274</v>
      </c>
      <c r="B284" s="284" t="s">
        <v>961</v>
      </c>
      <c r="C284" s="139" t="s">
        <v>974</v>
      </c>
      <c r="D284" s="139" t="s">
        <v>980</v>
      </c>
      <c r="E284" s="284" t="s">
        <v>960</v>
      </c>
      <c r="F284" s="141">
        <v>43901</v>
      </c>
      <c r="G284" s="142">
        <v>2151</v>
      </c>
      <c r="H284" s="262" t="s">
        <v>80</v>
      </c>
      <c r="I284" s="94" t="s">
        <v>80</v>
      </c>
      <c r="J284" s="263" t="s">
        <v>80</v>
      </c>
      <c r="K284" s="264" t="s">
        <v>80</v>
      </c>
      <c r="L284" s="101" t="s">
        <v>80</v>
      </c>
    </row>
    <row r="285" spans="1:12" ht="33" customHeight="1" x14ac:dyDescent="0.2">
      <c r="A285" s="88">
        <v>275</v>
      </c>
      <c r="B285" s="284" t="s">
        <v>961</v>
      </c>
      <c r="C285" s="139" t="s">
        <v>974</v>
      </c>
      <c r="D285" s="139" t="s">
        <v>981</v>
      </c>
      <c r="E285" s="284" t="s">
        <v>960</v>
      </c>
      <c r="F285" s="141">
        <v>44378</v>
      </c>
      <c r="G285" s="142">
        <v>7736690</v>
      </c>
      <c r="H285" s="262" t="s">
        <v>80</v>
      </c>
      <c r="I285" s="94" t="s">
        <v>80</v>
      </c>
      <c r="J285" s="263" t="s">
        <v>80</v>
      </c>
      <c r="K285" s="264" t="s">
        <v>80</v>
      </c>
      <c r="L285" s="101" t="s">
        <v>80</v>
      </c>
    </row>
    <row r="286" spans="1:12" s="15" customFormat="1" ht="31.5" customHeight="1" x14ac:dyDescent="0.2">
      <c r="H286" s="131"/>
    </row>
    <row r="287" spans="1:12" s="15" customFormat="1" ht="31.5" customHeight="1" x14ac:dyDescent="0.2">
      <c r="D287" s="219" t="s">
        <v>61</v>
      </c>
      <c r="F287" s="220" t="s">
        <v>85</v>
      </c>
      <c r="H287" s="134"/>
      <c r="I287" s="16"/>
    </row>
    <row r="288" spans="1:12" s="15" customFormat="1" x14ac:dyDescent="0.2">
      <c r="H288" s="134"/>
    </row>
    <row r="289" spans="1:14" x14ac:dyDescent="0.2">
      <c r="A289" s="62"/>
      <c r="B289" s="62"/>
      <c r="C289" s="62"/>
      <c r="D289" s="62"/>
      <c r="E289" s="62"/>
      <c r="F289" s="63"/>
      <c r="G289" s="62"/>
      <c r="H289" s="137"/>
      <c r="I289" s="62"/>
      <c r="J289" s="62"/>
      <c r="K289" s="62"/>
      <c r="L289" s="62"/>
    </row>
    <row r="290" spans="1:14" x14ac:dyDescent="0.2">
      <c r="N290"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287" location="商工労働部!A1" display="商工労働部（総括表）へ" xr:uid="{00000000-0004-0000-1000-000000000000}"/>
    <hyperlink ref="D287" location="総括表!A1" display="総括表シートへ" xr:uid="{00000000-0004-0000-1000-000001000000}"/>
  </hyperlinks>
  <printOptions horizontalCentered="1"/>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J16"/>
  <sheetViews>
    <sheetView view="pageBreakPreview" zoomScale="80" zoomScaleNormal="100" zoomScaleSheetLayoutView="80" workbookViewId="0">
      <selection activeCell="I16" sqref="I16"/>
    </sheetView>
  </sheetViews>
  <sheetFormatPr defaultColWidth="9" defaultRowHeight="13" x14ac:dyDescent="0.2"/>
  <cols>
    <col min="1" max="1" width="6.9062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
        <v>251</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57</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94</v>
      </c>
      <c r="J6" s="39" t="s">
        <v>79</v>
      </c>
    </row>
    <row r="7" spans="1:10" ht="44.5" customHeight="1" x14ac:dyDescent="0.2">
      <c r="A7" s="47"/>
      <c r="B7" s="128"/>
      <c r="C7" s="49"/>
      <c r="D7" s="49"/>
      <c r="E7" s="129"/>
      <c r="F7" s="48"/>
      <c r="G7" s="185"/>
      <c r="H7" s="179"/>
      <c r="I7" s="185"/>
      <c r="J7" s="185"/>
    </row>
    <row r="8" spans="1:10" ht="44.5" customHeight="1" thickBot="1" x14ac:dyDescent="0.25">
      <c r="A8" s="61"/>
      <c r="B8" s="61"/>
      <c r="C8" s="58"/>
      <c r="D8" s="59"/>
      <c r="E8" s="60"/>
      <c r="F8" s="61"/>
      <c r="G8" s="61"/>
      <c r="H8" s="60"/>
      <c r="I8" s="60"/>
      <c r="J8" s="130"/>
    </row>
    <row r="9" spans="1:10" ht="39.75" customHeight="1" thickTop="1" x14ac:dyDescent="0.2">
      <c r="A9" s="340" t="s">
        <v>78</v>
      </c>
      <c r="B9" s="341"/>
      <c r="C9" s="341"/>
      <c r="D9" s="341"/>
      <c r="E9" s="342"/>
      <c r="F9" s="57"/>
      <c r="G9" s="186"/>
      <c r="H9" s="57"/>
      <c r="I9" s="186"/>
      <c r="J9" s="186"/>
    </row>
    <row r="10" spans="1:10" ht="31.5" customHeight="1" x14ac:dyDescent="0.2">
      <c r="A10" s="50"/>
      <c r="B10" s="50"/>
      <c r="C10" s="51"/>
      <c r="D10" s="52"/>
      <c r="E10" s="52"/>
      <c r="F10" s="50"/>
      <c r="G10" s="50"/>
      <c r="H10" s="52"/>
      <c r="I10" s="52"/>
      <c r="J10" s="52"/>
    </row>
    <row r="11" spans="1:10" ht="31.5" customHeight="1" x14ac:dyDescent="0.2">
      <c r="A11" s="15" t="s">
        <v>103</v>
      </c>
      <c r="B11" s="14"/>
      <c r="C11" s="53"/>
      <c r="D11" s="54"/>
      <c r="E11" s="54"/>
      <c r="F11" s="14"/>
      <c r="G11" s="14"/>
      <c r="H11" s="54"/>
      <c r="I11" s="54"/>
      <c r="J11" s="54"/>
    </row>
    <row r="12" spans="1:10" ht="31.5" customHeight="1" x14ac:dyDescent="0.2">
      <c r="A12" s="36" t="s">
        <v>37</v>
      </c>
      <c r="B12" s="36" t="s">
        <v>52</v>
      </c>
      <c r="C12" s="344" t="s">
        <v>104</v>
      </c>
      <c r="D12" s="345"/>
      <c r="E12" s="345"/>
      <c r="F12" s="345"/>
      <c r="G12" s="345"/>
      <c r="H12" s="345"/>
      <c r="I12" s="345"/>
      <c r="J12" s="345"/>
    </row>
    <row r="13" spans="1:10" ht="58.5" customHeight="1" x14ac:dyDescent="0.2">
      <c r="A13" s="47"/>
      <c r="B13" s="128"/>
      <c r="C13" s="346"/>
      <c r="D13" s="347"/>
      <c r="E13" s="347"/>
      <c r="F13" s="347"/>
      <c r="G13" s="347"/>
      <c r="H13" s="347"/>
      <c r="I13" s="347"/>
      <c r="J13" s="348"/>
    </row>
    <row r="14" spans="1:10" ht="31.5" customHeight="1" x14ac:dyDescent="0.2">
      <c r="A14" s="14"/>
      <c r="B14" s="14"/>
      <c r="C14" s="53"/>
      <c r="D14" s="54"/>
      <c r="E14" s="54"/>
      <c r="F14" s="14"/>
      <c r="G14" s="14"/>
      <c r="H14" s="54"/>
      <c r="I14" s="54"/>
      <c r="J14" s="54"/>
    </row>
    <row r="15" spans="1:10" ht="31.5" customHeight="1" x14ac:dyDescent="0.2">
      <c r="A15" s="14"/>
      <c r="B15" s="14"/>
      <c r="C15" s="53"/>
      <c r="D15" s="54"/>
      <c r="F15" s="54"/>
      <c r="G15" s="14"/>
      <c r="H15" s="54"/>
      <c r="I15" s="54"/>
      <c r="J15" s="54"/>
    </row>
    <row r="16" spans="1:10" ht="31.5" customHeight="1" x14ac:dyDescent="0.2">
      <c r="A16" s="14"/>
      <c r="C16" s="56" t="s">
        <v>61</v>
      </c>
      <c r="D16" s="16"/>
      <c r="F16" s="133" t="s">
        <v>60</v>
      </c>
      <c r="G16" s="14"/>
      <c r="H16" s="54"/>
      <c r="I16" s="54"/>
      <c r="J16" s="54"/>
    </row>
  </sheetData>
  <mergeCells count="4">
    <mergeCell ref="A9:E9"/>
    <mergeCell ref="A2:J2"/>
    <mergeCell ref="C12:J12"/>
    <mergeCell ref="C13:J13"/>
  </mergeCells>
  <phoneticPr fontId="2"/>
  <hyperlinks>
    <hyperlink ref="C16" location="総括表!A1" display="総括表シートへ" xr:uid="{00000000-0004-0000-0100-000000000000}"/>
    <hyperlink ref="F16" location="'知事公室（詳細）'!A1" display="詳細シートへ" xr:uid="{00000000-0004-0000-01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J20"/>
  <sheetViews>
    <sheetView view="pageBreakPreview" zoomScale="80" zoomScaleNormal="100" zoomScaleSheetLayoutView="80" workbookViewId="0">
      <selection activeCell="C18" sqref="C18:J18"/>
    </sheetView>
  </sheetViews>
  <sheetFormatPr defaultColWidth="9" defaultRowHeight="13" x14ac:dyDescent="0.2"/>
  <cols>
    <col min="1" max="1" width="8.36328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商工労働部!A2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89</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7" t="s">
        <v>1000</v>
      </c>
      <c r="B7" s="118" t="s">
        <v>793</v>
      </c>
      <c r="C7" s="243" t="s">
        <v>1187</v>
      </c>
      <c r="D7" s="116" t="s">
        <v>1002</v>
      </c>
      <c r="E7" s="174" t="s">
        <v>1001</v>
      </c>
      <c r="F7" s="109">
        <v>9</v>
      </c>
      <c r="G7" s="110">
        <f>F7-H7</f>
        <v>0</v>
      </c>
      <c r="H7" s="110">
        <v>9</v>
      </c>
      <c r="I7" s="110"/>
      <c r="J7" s="110"/>
    </row>
    <row r="8" spans="1:10" ht="39.75" customHeight="1" x14ac:dyDescent="0.2">
      <c r="A8" s="340" t="s">
        <v>6</v>
      </c>
      <c r="B8" s="341"/>
      <c r="C8" s="341"/>
      <c r="D8" s="341"/>
      <c r="E8" s="342"/>
      <c r="F8" s="112">
        <f>SUM(F7:F7)</f>
        <v>9</v>
      </c>
      <c r="G8" s="112">
        <f>SUM(G7:G7)</f>
        <v>0</v>
      </c>
      <c r="H8" s="112">
        <f>SUM(H7:H7)</f>
        <v>9</v>
      </c>
      <c r="I8" s="112">
        <f>SUM(I7:I7)</f>
        <v>0</v>
      </c>
      <c r="J8" s="112">
        <f>SUM(J7:J7)</f>
        <v>0</v>
      </c>
    </row>
    <row r="9" spans="1:10" ht="8.5" customHeight="1" x14ac:dyDescent="0.2">
      <c r="A9" s="50"/>
      <c r="B9" s="50"/>
      <c r="C9" s="51"/>
      <c r="D9" s="52"/>
      <c r="E9" s="52"/>
      <c r="F9" s="50"/>
      <c r="G9" s="50"/>
      <c r="H9" s="52"/>
      <c r="I9" s="52"/>
      <c r="J9" s="52"/>
    </row>
    <row r="10" spans="1:10" ht="31.5" customHeight="1" x14ac:dyDescent="0.2">
      <c r="A10" s="390" t="s">
        <v>271</v>
      </c>
      <c r="B10" s="390"/>
      <c r="C10" s="390"/>
      <c r="D10" s="204"/>
      <c r="E10" s="204"/>
      <c r="F10" s="43"/>
      <c r="G10" s="43"/>
      <c r="H10" s="43"/>
      <c r="I10" s="204"/>
      <c r="J10" s="204"/>
    </row>
    <row r="11" spans="1:10" s="16" customFormat="1" ht="30" customHeight="1" x14ac:dyDescent="0.2">
      <c r="A11" s="205" t="s">
        <v>37</v>
      </c>
      <c r="B11" s="205" t="s">
        <v>52</v>
      </c>
      <c r="C11" s="206" t="s">
        <v>1</v>
      </c>
      <c r="D11" s="37" t="s">
        <v>2</v>
      </c>
      <c r="E11" s="37" t="s">
        <v>3</v>
      </c>
      <c r="F11" s="38" t="s">
        <v>4</v>
      </c>
      <c r="G11" s="39" t="s">
        <v>48</v>
      </c>
      <c r="H11" s="38" t="s">
        <v>5</v>
      </c>
      <c r="I11" s="39" t="s">
        <v>87</v>
      </c>
      <c r="J11" s="39" t="s">
        <v>79</v>
      </c>
    </row>
    <row r="12" spans="1:10" ht="39.75" customHeight="1" x14ac:dyDescent="0.2">
      <c r="A12" s="154" t="s">
        <v>1189</v>
      </c>
      <c r="B12" s="152" t="s">
        <v>91</v>
      </c>
      <c r="C12" s="173" t="s">
        <v>230</v>
      </c>
      <c r="D12" s="261" t="s">
        <v>231</v>
      </c>
      <c r="E12" s="174" t="s">
        <v>109</v>
      </c>
      <c r="F12" s="293">
        <v>6</v>
      </c>
      <c r="G12" s="294">
        <v>6</v>
      </c>
      <c r="H12" s="294">
        <v>0</v>
      </c>
      <c r="I12" s="294">
        <v>0</v>
      </c>
      <c r="J12" s="294">
        <v>0</v>
      </c>
    </row>
    <row r="13" spans="1:10" ht="39.75" customHeight="1" x14ac:dyDescent="0.2">
      <c r="A13" s="154" t="s">
        <v>1190</v>
      </c>
      <c r="B13" s="152" t="s">
        <v>151</v>
      </c>
      <c r="C13" s="173" t="s">
        <v>232</v>
      </c>
      <c r="D13" s="173" t="s">
        <v>233</v>
      </c>
      <c r="E13" s="174" t="s">
        <v>234</v>
      </c>
      <c r="F13" s="295">
        <v>85</v>
      </c>
      <c r="G13" s="296"/>
      <c r="H13" s="296"/>
      <c r="I13" s="296"/>
      <c r="J13" s="296">
        <v>85</v>
      </c>
    </row>
    <row r="14" spans="1:10" ht="39.75" customHeight="1" x14ac:dyDescent="0.2">
      <c r="A14" s="340" t="s">
        <v>1003</v>
      </c>
      <c r="B14" s="341"/>
      <c r="C14" s="341"/>
      <c r="D14" s="341"/>
      <c r="E14" s="342"/>
      <c r="F14" s="209">
        <f>SUM(F12:F13)</f>
        <v>91</v>
      </c>
      <c r="G14" s="209">
        <f t="shared" ref="G14:J14" si="0">SUM(G12:G13)</f>
        <v>6</v>
      </c>
      <c r="H14" s="209">
        <f t="shared" si="0"/>
        <v>0</v>
      </c>
      <c r="I14" s="209">
        <f t="shared" si="0"/>
        <v>0</v>
      </c>
      <c r="J14" s="209">
        <f t="shared" si="0"/>
        <v>85</v>
      </c>
    </row>
    <row r="15" spans="1:10" customFormat="1" ht="15" customHeight="1" x14ac:dyDescent="0.2">
      <c r="A15" s="248"/>
      <c r="B15" s="248"/>
      <c r="C15" s="248"/>
      <c r="D15" s="248"/>
      <c r="E15" s="248"/>
      <c r="F15" s="249"/>
      <c r="G15" s="250"/>
      <c r="H15" s="250"/>
      <c r="I15" s="250"/>
      <c r="J15" s="250"/>
    </row>
    <row r="16" spans="1:10" ht="31.5" customHeight="1" x14ac:dyDescent="0.2">
      <c r="A16" s="15" t="s">
        <v>103</v>
      </c>
      <c r="B16" s="14"/>
      <c r="C16" s="53"/>
      <c r="D16" s="54"/>
      <c r="E16" s="54"/>
      <c r="F16" s="14"/>
      <c r="G16" s="14"/>
      <c r="H16" s="54"/>
      <c r="I16" s="54"/>
      <c r="J16" s="54"/>
    </row>
    <row r="17" spans="1:10" ht="31.5" customHeight="1" x14ac:dyDescent="0.2">
      <c r="A17" s="36" t="s">
        <v>37</v>
      </c>
      <c r="B17" s="36" t="s">
        <v>52</v>
      </c>
      <c r="C17" s="344" t="s">
        <v>104</v>
      </c>
      <c r="D17" s="345"/>
      <c r="E17" s="345"/>
      <c r="F17" s="345"/>
      <c r="G17" s="345"/>
      <c r="H17" s="345"/>
      <c r="I17" s="345"/>
      <c r="J17" s="345"/>
    </row>
    <row r="18" spans="1:10" ht="39" customHeight="1" x14ac:dyDescent="0.2">
      <c r="A18" s="47" t="s">
        <v>999</v>
      </c>
      <c r="B18" s="49" t="s">
        <v>793</v>
      </c>
      <c r="C18" s="346" t="s">
        <v>1188</v>
      </c>
      <c r="D18" s="347"/>
      <c r="E18" s="347"/>
      <c r="F18" s="347"/>
      <c r="G18" s="347"/>
      <c r="H18" s="347"/>
      <c r="I18" s="347"/>
      <c r="J18" s="348"/>
    </row>
    <row r="19" spans="1:10" ht="31.5" customHeight="1" x14ac:dyDescent="0.2">
      <c r="A19" s="54"/>
      <c r="B19" s="14"/>
      <c r="C19" s="153"/>
      <c r="D19" s="153"/>
      <c r="E19" s="153"/>
      <c r="F19" s="153"/>
      <c r="G19" s="153"/>
      <c r="H19" s="153"/>
      <c r="I19" s="153"/>
      <c r="J19" s="153"/>
    </row>
    <row r="20" spans="1:10" ht="31.5" customHeight="1" x14ac:dyDescent="0.2">
      <c r="A20" s="14"/>
      <c r="C20" s="56" t="s">
        <v>61</v>
      </c>
      <c r="D20" s="16"/>
      <c r="F20" s="132" t="s">
        <v>60</v>
      </c>
      <c r="G20" s="14"/>
      <c r="H20" s="54"/>
      <c r="I20" s="54"/>
      <c r="J20" s="54"/>
    </row>
  </sheetData>
  <mergeCells count="6">
    <mergeCell ref="A2:J2"/>
    <mergeCell ref="A8:E8"/>
    <mergeCell ref="C17:J17"/>
    <mergeCell ref="C18:J18"/>
    <mergeCell ref="A10:C10"/>
    <mergeCell ref="A14:E14"/>
  </mergeCells>
  <phoneticPr fontId="2"/>
  <hyperlinks>
    <hyperlink ref="C20" location="総括表!A1" display="総括表シートへ" xr:uid="{00000000-0004-0000-1100-000000000000}"/>
    <hyperlink ref="F20" location="'文化観光部（詳細）'!A1" display="詳細シートへ" xr:uid="{00000000-0004-0000-11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36FB-4656-47F1-B975-3BF72939AD74}">
  <sheetPr>
    <tabColor theme="5" tint="0.79998168889431442"/>
  </sheetPr>
  <dimension ref="A1:N115"/>
  <sheetViews>
    <sheetView view="pageBreakPreview" zoomScale="80" zoomScaleNormal="100" zoomScaleSheetLayoutView="80" workbookViewId="0">
      <pane xSplit="1" ySplit="10" topLeftCell="B99" activePane="bottomRight" state="frozen"/>
      <selection activeCell="A2" sqref="A2:H2"/>
      <selection pane="topRight" activeCell="A2" sqref="A2:H2"/>
      <selection pane="bottomLeft" activeCell="A2" sqref="A2:H2"/>
      <selection pane="bottomRight" activeCell="M21" sqref="M21"/>
    </sheetView>
  </sheetViews>
  <sheetFormatPr defaultColWidth="9" defaultRowHeight="14"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10" style="5" customWidth="1"/>
    <col min="8" max="8" width="10" style="138"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134"/>
    </row>
    <row r="2" spans="1:12" s="15" customFormat="1" ht="23.25" customHeight="1" x14ac:dyDescent="0.2">
      <c r="A2" s="343" t="s">
        <v>1453</v>
      </c>
      <c r="B2" s="343"/>
      <c r="C2" s="343"/>
      <c r="D2" s="343"/>
      <c r="E2" s="343"/>
      <c r="F2" s="343"/>
      <c r="G2" s="343"/>
      <c r="H2" s="343"/>
      <c r="I2" s="343"/>
      <c r="J2" s="343"/>
      <c r="K2" s="343"/>
      <c r="L2" s="343"/>
    </row>
    <row r="3" spans="1:12" s="15" customFormat="1" x14ac:dyDescent="0.2">
      <c r="A3" s="40"/>
      <c r="B3" s="40"/>
      <c r="C3" s="40"/>
      <c r="D3" s="40"/>
      <c r="E3" s="40"/>
      <c r="F3" s="40"/>
      <c r="G3" s="40"/>
      <c r="H3" s="134"/>
    </row>
    <row r="4" spans="1:12" s="15" customFormat="1" ht="25.5" customHeight="1" x14ac:dyDescent="0.2">
      <c r="A4" s="40"/>
      <c r="B4" s="40"/>
      <c r="C4" s="40"/>
      <c r="D4" s="40"/>
      <c r="E4" s="40"/>
      <c r="H4" s="134"/>
      <c r="I4" s="41" t="s">
        <v>89</v>
      </c>
      <c r="J4" s="42"/>
      <c r="K4" s="42"/>
      <c r="L4" s="289"/>
    </row>
    <row r="5" spans="1:12" s="15" customFormat="1" ht="26.25" customHeight="1" thickBot="1" x14ac:dyDescent="0.25">
      <c r="A5" s="40"/>
      <c r="B5" s="40"/>
      <c r="C5" s="40"/>
      <c r="D5" s="40"/>
      <c r="E5" s="40"/>
      <c r="F5" s="40"/>
      <c r="G5" s="40"/>
      <c r="H5" s="135"/>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136"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91" t="s">
        <v>44</v>
      </c>
      <c r="I8" s="373" t="s">
        <v>34</v>
      </c>
      <c r="J8" s="375" t="s">
        <v>45</v>
      </c>
      <c r="K8" s="377" t="s">
        <v>28</v>
      </c>
      <c r="L8" s="379" t="s">
        <v>46</v>
      </c>
    </row>
    <row r="9" spans="1:12" ht="54.75" customHeight="1" x14ac:dyDescent="0.2">
      <c r="A9" s="354"/>
      <c r="B9" s="357"/>
      <c r="C9" s="357"/>
      <c r="D9" s="357"/>
      <c r="E9" s="361"/>
      <c r="F9" s="364"/>
      <c r="G9" s="369"/>
      <c r="H9" s="392"/>
      <c r="I9" s="374"/>
      <c r="J9" s="376"/>
      <c r="K9" s="378"/>
      <c r="L9" s="380"/>
    </row>
    <row r="10" spans="1:12" ht="19.5" customHeight="1" thickBot="1" x14ac:dyDescent="0.25">
      <c r="A10" s="355"/>
      <c r="B10" s="358"/>
      <c r="C10" s="358"/>
      <c r="D10" s="358"/>
      <c r="E10" s="362"/>
      <c r="F10" s="365"/>
      <c r="G10" s="10" t="s">
        <v>29</v>
      </c>
      <c r="H10" s="393"/>
      <c r="I10" s="78" t="s">
        <v>29</v>
      </c>
      <c r="J10" s="64" t="s">
        <v>30</v>
      </c>
      <c r="K10" s="68" t="s">
        <v>29</v>
      </c>
      <c r="L10" s="82" t="s">
        <v>0</v>
      </c>
    </row>
    <row r="11" spans="1:12" ht="33" customHeight="1" x14ac:dyDescent="0.2">
      <c r="A11" s="88">
        <v>1</v>
      </c>
      <c r="B11" s="118" t="s">
        <v>793</v>
      </c>
      <c r="C11" s="117" t="s">
        <v>984</v>
      </c>
      <c r="D11" s="117"/>
      <c r="E11" s="89" t="s">
        <v>985</v>
      </c>
      <c r="F11" s="91">
        <v>36251</v>
      </c>
      <c r="G11" s="115">
        <v>5100</v>
      </c>
      <c r="H11" s="262" t="s">
        <v>71</v>
      </c>
      <c r="I11" s="94" t="s">
        <v>71</v>
      </c>
      <c r="J11" s="263" t="s">
        <v>71</v>
      </c>
      <c r="K11" s="264" t="s">
        <v>71</v>
      </c>
      <c r="L11" s="101" t="s">
        <v>71</v>
      </c>
    </row>
    <row r="12" spans="1:12" ht="33" customHeight="1" x14ac:dyDescent="0.2">
      <c r="A12" s="88">
        <v>2</v>
      </c>
      <c r="B12" s="118" t="s">
        <v>793</v>
      </c>
      <c r="C12" s="117" t="s">
        <v>986</v>
      </c>
      <c r="D12" s="117"/>
      <c r="E12" s="89" t="s">
        <v>985</v>
      </c>
      <c r="F12" s="91">
        <v>36251</v>
      </c>
      <c r="G12" s="142">
        <v>4000</v>
      </c>
      <c r="H12" s="262" t="s">
        <v>71</v>
      </c>
      <c r="I12" s="94" t="s">
        <v>71</v>
      </c>
      <c r="J12" s="263" t="s">
        <v>71</v>
      </c>
      <c r="K12" s="264" t="s">
        <v>71</v>
      </c>
      <c r="L12" s="101" t="s">
        <v>71</v>
      </c>
    </row>
    <row r="13" spans="1:12" ht="33" customHeight="1" x14ac:dyDescent="0.2">
      <c r="A13" s="88">
        <v>3</v>
      </c>
      <c r="B13" s="118" t="s">
        <v>793</v>
      </c>
      <c r="C13" s="117" t="s">
        <v>987</v>
      </c>
      <c r="D13" s="117"/>
      <c r="E13" s="89" t="s">
        <v>985</v>
      </c>
      <c r="F13" s="91">
        <v>43104</v>
      </c>
      <c r="G13" s="142">
        <v>5100</v>
      </c>
      <c r="H13" s="262" t="s">
        <v>71</v>
      </c>
      <c r="I13" s="94" t="s">
        <v>71</v>
      </c>
      <c r="J13" s="263" t="s">
        <v>71</v>
      </c>
      <c r="K13" s="264" t="s">
        <v>71</v>
      </c>
      <c r="L13" s="101" t="s">
        <v>71</v>
      </c>
    </row>
    <row r="14" spans="1:12" ht="33" customHeight="1" x14ac:dyDescent="0.2">
      <c r="A14" s="88">
        <v>4</v>
      </c>
      <c r="B14" s="118" t="s">
        <v>793</v>
      </c>
      <c r="C14" s="117" t="s">
        <v>988</v>
      </c>
      <c r="D14" s="117"/>
      <c r="E14" s="89" t="s">
        <v>985</v>
      </c>
      <c r="F14" s="91">
        <v>43104</v>
      </c>
      <c r="G14" s="142">
        <v>4000</v>
      </c>
      <c r="H14" s="262" t="s">
        <v>71</v>
      </c>
      <c r="I14" s="94" t="s">
        <v>71</v>
      </c>
      <c r="J14" s="263" t="s">
        <v>71</v>
      </c>
      <c r="K14" s="264" t="s">
        <v>71</v>
      </c>
      <c r="L14" s="101" t="s">
        <v>71</v>
      </c>
    </row>
    <row r="15" spans="1:12" ht="33" customHeight="1" x14ac:dyDescent="0.2">
      <c r="A15" s="88">
        <v>5</v>
      </c>
      <c r="B15" s="118" t="s">
        <v>53</v>
      </c>
      <c r="C15" s="117" t="s">
        <v>989</v>
      </c>
      <c r="D15" s="117" t="s">
        <v>990</v>
      </c>
      <c r="E15" s="89" t="s">
        <v>985</v>
      </c>
      <c r="F15" s="91">
        <v>36251</v>
      </c>
      <c r="G15" s="142">
        <v>19000</v>
      </c>
      <c r="H15" s="262" t="s">
        <v>71</v>
      </c>
      <c r="I15" s="94" t="s">
        <v>71</v>
      </c>
      <c r="J15" s="263" t="s">
        <v>71</v>
      </c>
      <c r="K15" s="264" t="s">
        <v>71</v>
      </c>
      <c r="L15" s="101" t="s">
        <v>71</v>
      </c>
    </row>
    <row r="16" spans="1:12" ht="33" customHeight="1" x14ac:dyDescent="0.2">
      <c r="A16" s="88">
        <v>6</v>
      </c>
      <c r="B16" s="118" t="s">
        <v>53</v>
      </c>
      <c r="C16" s="117" t="s">
        <v>991</v>
      </c>
      <c r="D16" s="117" t="s">
        <v>992</v>
      </c>
      <c r="E16" s="89" t="s">
        <v>985</v>
      </c>
      <c r="F16" s="91">
        <v>36251</v>
      </c>
      <c r="G16" s="142">
        <v>15000</v>
      </c>
      <c r="H16" s="262" t="s">
        <v>71</v>
      </c>
      <c r="I16" s="94" t="s">
        <v>71</v>
      </c>
      <c r="J16" s="263" t="s">
        <v>71</v>
      </c>
      <c r="K16" s="264" t="s">
        <v>71</v>
      </c>
      <c r="L16" s="101" t="s">
        <v>71</v>
      </c>
    </row>
    <row r="17" spans="1:12" ht="33" customHeight="1" x14ac:dyDescent="0.2">
      <c r="A17" s="88">
        <v>7</v>
      </c>
      <c r="B17" s="118" t="s">
        <v>53</v>
      </c>
      <c r="C17" s="117" t="s">
        <v>993</v>
      </c>
      <c r="D17" s="117" t="s">
        <v>994</v>
      </c>
      <c r="E17" s="89" t="s">
        <v>985</v>
      </c>
      <c r="F17" s="91">
        <v>36251</v>
      </c>
      <c r="G17" s="142">
        <v>17000</v>
      </c>
      <c r="H17" s="262" t="s">
        <v>71</v>
      </c>
      <c r="I17" s="94" t="s">
        <v>71</v>
      </c>
      <c r="J17" s="263" t="s">
        <v>71</v>
      </c>
      <c r="K17" s="264" t="s">
        <v>71</v>
      </c>
      <c r="L17" s="101" t="s">
        <v>71</v>
      </c>
    </row>
    <row r="18" spans="1:12" ht="33" customHeight="1" x14ac:dyDescent="0.2">
      <c r="A18" s="88">
        <v>8</v>
      </c>
      <c r="B18" s="118" t="s">
        <v>53</v>
      </c>
      <c r="C18" s="117" t="s">
        <v>995</v>
      </c>
      <c r="D18" s="117" t="s">
        <v>996</v>
      </c>
      <c r="E18" s="89" t="s">
        <v>985</v>
      </c>
      <c r="F18" s="91">
        <v>36251</v>
      </c>
      <c r="G18" s="142">
        <v>11000</v>
      </c>
      <c r="H18" s="262" t="s">
        <v>71</v>
      </c>
      <c r="I18" s="94" t="s">
        <v>71</v>
      </c>
      <c r="J18" s="263" t="s">
        <v>71</v>
      </c>
      <c r="K18" s="264" t="s">
        <v>71</v>
      </c>
      <c r="L18" s="101" t="s">
        <v>71</v>
      </c>
    </row>
    <row r="19" spans="1:12" ht="33" customHeight="1" x14ac:dyDescent="0.2">
      <c r="A19" s="88">
        <v>9</v>
      </c>
      <c r="B19" s="118" t="s">
        <v>53</v>
      </c>
      <c r="C19" s="117" t="s">
        <v>997</v>
      </c>
      <c r="D19" s="117" t="s">
        <v>998</v>
      </c>
      <c r="E19" s="89" t="s">
        <v>985</v>
      </c>
      <c r="F19" s="91">
        <v>43104</v>
      </c>
      <c r="G19" s="142">
        <v>15000</v>
      </c>
      <c r="H19" s="262" t="s">
        <v>71</v>
      </c>
      <c r="I19" s="94" t="s">
        <v>71</v>
      </c>
      <c r="J19" s="263" t="s">
        <v>71</v>
      </c>
      <c r="K19" s="264" t="s">
        <v>71</v>
      </c>
      <c r="L19" s="101" t="s">
        <v>71</v>
      </c>
    </row>
    <row r="20" spans="1:12" ht="52" customHeight="1" x14ac:dyDescent="0.2">
      <c r="A20" s="88">
        <f>A19+1</f>
        <v>10</v>
      </c>
      <c r="B20" s="118" t="s">
        <v>91</v>
      </c>
      <c r="C20" s="117" t="s">
        <v>145</v>
      </c>
      <c r="D20" s="117" t="s">
        <v>146</v>
      </c>
      <c r="E20" s="89" t="s">
        <v>150</v>
      </c>
      <c r="F20" s="91">
        <v>42461</v>
      </c>
      <c r="G20" s="142">
        <v>460</v>
      </c>
      <c r="H20" s="275">
        <v>46113</v>
      </c>
      <c r="I20" s="276">
        <v>690</v>
      </c>
      <c r="J20" s="263" t="s">
        <v>80</v>
      </c>
      <c r="K20" s="264">
        <v>1839</v>
      </c>
      <c r="L20" s="101">
        <v>0.375</v>
      </c>
    </row>
    <row r="21" spans="1:12" ht="52" customHeight="1" x14ac:dyDescent="0.2">
      <c r="A21" s="88">
        <f>A20+1</f>
        <v>11</v>
      </c>
      <c r="B21" s="118" t="s">
        <v>91</v>
      </c>
      <c r="C21" s="117" t="s">
        <v>145</v>
      </c>
      <c r="D21" s="117" t="s">
        <v>147</v>
      </c>
      <c r="E21" s="89" t="s">
        <v>150</v>
      </c>
      <c r="F21" s="91">
        <v>42461</v>
      </c>
      <c r="G21" s="142">
        <v>930</v>
      </c>
      <c r="H21" s="275">
        <v>46113</v>
      </c>
      <c r="I21" s="276">
        <v>1390</v>
      </c>
      <c r="J21" s="263" t="s">
        <v>80</v>
      </c>
      <c r="K21" s="264">
        <v>3719</v>
      </c>
      <c r="L21" s="101">
        <v>0.374</v>
      </c>
    </row>
    <row r="22" spans="1:12" ht="52" customHeight="1" x14ac:dyDescent="0.2">
      <c r="A22" s="88">
        <f t="shared" ref="A22:A85" si="0">A21+1</f>
        <v>12</v>
      </c>
      <c r="B22" s="118" t="s">
        <v>91</v>
      </c>
      <c r="C22" s="117" t="s">
        <v>145</v>
      </c>
      <c r="D22" s="117" t="s">
        <v>148</v>
      </c>
      <c r="E22" s="89" t="s">
        <v>150</v>
      </c>
      <c r="F22" s="91">
        <v>42461</v>
      </c>
      <c r="G22" s="142">
        <v>460</v>
      </c>
      <c r="H22" s="275">
        <v>46113</v>
      </c>
      <c r="I22" s="276">
        <v>690</v>
      </c>
      <c r="J22" s="263" t="s">
        <v>80</v>
      </c>
      <c r="K22" s="264">
        <v>1839</v>
      </c>
      <c r="L22" s="101">
        <v>0.375</v>
      </c>
    </row>
    <row r="23" spans="1:12" ht="52" customHeight="1" x14ac:dyDescent="0.2">
      <c r="A23" s="88">
        <f t="shared" si="0"/>
        <v>13</v>
      </c>
      <c r="B23" s="118" t="s">
        <v>91</v>
      </c>
      <c r="C23" s="117" t="s">
        <v>149</v>
      </c>
      <c r="D23" s="117" t="s">
        <v>146</v>
      </c>
      <c r="E23" s="89" t="s">
        <v>150</v>
      </c>
      <c r="F23" s="91">
        <v>42461</v>
      </c>
      <c r="G23" s="142">
        <v>990</v>
      </c>
      <c r="H23" s="275">
        <v>46113</v>
      </c>
      <c r="I23" s="276">
        <v>1480</v>
      </c>
      <c r="J23" s="263" t="s">
        <v>80</v>
      </c>
      <c r="K23" s="264">
        <v>3959</v>
      </c>
      <c r="L23" s="101">
        <v>0.374</v>
      </c>
    </row>
    <row r="24" spans="1:12" ht="52" customHeight="1" x14ac:dyDescent="0.2">
      <c r="A24" s="88">
        <f t="shared" si="0"/>
        <v>14</v>
      </c>
      <c r="B24" s="118" t="s">
        <v>91</v>
      </c>
      <c r="C24" s="117" t="s">
        <v>149</v>
      </c>
      <c r="D24" s="117" t="s">
        <v>147</v>
      </c>
      <c r="E24" s="89" t="s">
        <v>150</v>
      </c>
      <c r="F24" s="91">
        <v>42461</v>
      </c>
      <c r="G24" s="142">
        <v>2000</v>
      </c>
      <c r="H24" s="275">
        <v>46113</v>
      </c>
      <c r="I24" s="276">
        <v>3000</v>
      </c>
      <c r="J24" s="263" t="s">
        <v>80</v>
      </c>
      <c r="K24" s="264">
        <v>7997</v>
      </c>
      <c r="L24" s="101">
        <v>0.375</v>
      </c>
    </row>
    <row r="25" spans="1:12" ht="52" customHeight="1" x14ac:dyDescent="0.2">
      <c r="A25" s="88">
        <f t="shared" si="0"/>
        <v>15</v>
      </c>
      <c r="B25" s="118" t="s">
        <v>91</v>
      </c>
      <c r="C25" s="117" t="s">
        <v>149</v>
      </c>
      <c r="D25" s="117" t="s">
        <v>148</v>
      </c>
      <c r="E25" s="89" t="s">
        <v>150</v>
      </c>
      <c r="F25" s="91">
        <v>42461</v>
      </c>
      <c r="G25" s="142">
        <v>990</v>
      </c>
      <c r="H25" s="275">
        <v>46113</v>
      </c>
      <c r="I25" s="276">
        <v>1480</v>
      </c>
      <c r="J25" s="263" t="s">
        <v>80</v>
      </c>
      <c r="K25" s="264">
        <v>3959</v>
      </c>
      <c r="L25" s="101">
        <v>0.374</v>
      </c>
    </row>
    <row r="26" spans="1:12" ht="33" customHeight="1" x14ac:dyDescent="0.2">
      <c r="A26" s="88">
        <f t="shared" si="0"/>
        <v>16</v>
      </c>
      <c r="B26" s="118" t="s">
        <v>151</v>
      </c>
      <c r="C26" s="117" t="s">
        <v>161</v>
      </c>
      <c r="D26" s="139" t="s">
        <v>162</v>
      </c>
      <c r="E26" s="140" t="s">
        <v>163</v>
      </c>
      <c r="F26" s="141">
        <v>43739</v>
      </c>
      <c r="G26" s="142">
        <v>30480</v>
      </c>
      <c r="H26" s="290" t="s">
        <v>71</v>
      </c>
      <c r="I26" s="94" t="s">
        <v>79</v>
      </c>
      <c r="J26" s="263" t="s">
        <v>71</v>
      </c>
      <c r="K26" s="264" t="s">
        <v>71</v>
      </c>
      <c r="L26" s="101" t="s">
        <v>71</v>
      </c>
    </row>
    <row r="27" spans="1:12" ht="33" customHeight="1" x14ac:dyDescent="0.2">
      <c r="A27" s="88">
        <f t="shared" si="0"/>
        <v>17</v>
      </c>
      <c r="B27" s="118" t="s">
        <v>151</v>
      </c>
      <c r="C27" s="117" t="s">
        <v>161</v>
      </c>
      <c r="D27" s="139" t="s">
        <v>164</v>
      </c>
      <c r="E27" s="140" t="s">
        <v>163</v>
      </c>
      <c r="F27" s="141">
        <v>43739</v>
      </c>
      <c r="G27" s="142">
        <v>91450</v>
      </c>
      <c r="H27" s="290" t="s">
        <v>71</v>
      </c>
      <c r="I27" s="94" t="s">
        <v>79</v>
      </c>
      <c r="J27" s="263" t="s">
        <v>71</v>
      </c>
      <c r="K27" s="264" t="s">
        <v>71</v>
      </c>
      <c r="L27" s="101" t="s">
        <v>71</v>
      </c>
    </row>
    <row r="28" spans="1:12" ht="33" customHeight="1" x14ac:dyDescent="0.2">
      <c r="A28" s="88">
        <f t="shared" si="0"/>
        <v>18</v>
      </c>
      <c r="B28" s="118" t="s">
        <v>151</v>
      </c>
      <c r="C28" s="117" t="s">
        <v>161</v>
      </c>
      <c r="D28" s="139" t="s">
        <v>165</v>
      </c>
      <c r="E28" s="140" t="s">
        <v>163</v>
      </c>
      <c r="F28" s="141">
        <v>43739</v>
      </c>
      <c r="G28" s="142">
        <v>39920</v>
      </c>
      <c r="H28" s="290" t="s">
        <v>71</v>
      </c>
      <c r="I28" s="94" t="s">
        <v>79</v>
      </c>
      <c r="J28" s="263" t="s">
        <v>71</v>
      </c>
      <c r="K28" s="264" t="s">
        <v>71</v>
      </c>
      <c r="L28" s="101" t="s">
        <v>71</v>
      </c>
    </row>
    <row r="29" spans="1:12" ht="33" customHeight="1" x14ac:dyDescent="0.2">
      <c r="A29" s="88">
        <f t="shared" si="0"/>
        <v>19</v>
      </c>
      <c r="B29" s="118" t="s">
        <v>151</v>
      </c>
      <c r="C29" s="117" t="s">
        <v>161</v>
      </c>
      <c r="D29" s="139" t="s">
        <v>166</v>
      </c>
      <c r="E29" s="140" t="s">
        <v>163</v>
      </c>
      <c r="F29" s="141">
        <v>43739</v>
      </c>
      <c r="G29" s="142">
        <v>119750</v>
      </c>
      <c r="H29" s="290" t="s">
        <v>71</v>
      </c>
      <c r="I29" s="94" t="s">
        <v>79</v>
      </c>
      <c r="J29" s="263" t="s">
        <v>71</v>
      </c>
      <c r="K29" s="264" t="s">
        <v>71</v>
      </c>
      <c r="L29" s="101" t="s">
        <v>71</v>
      </c>
    </row>
    <row r="30" spans="1:12" ht="33" customHeight="1" x14ac:dyDescent="0.2">
      <c r="A30" s="88">
        <f t="shared" si="0"/>
        <v>20</v>
      </c>
      <c r="B30" s="118" t="s">
        <v>151</v>
      </c>
      <c r="C30" s="117" t="s">
        <v>161</v>
      </c>
      <c r="D30" s="139" t="s">
        <v>167</v>
      </c>
      <c r="E30" s="140" t="s">
        <v>163</v>
      </c>
      <c r="F30" s="141">
        <v>43739</v>
      </c>
      <c r="G30" s="142">
        <v>9430</v>
      </c>
      <c r="H30" s="290" t="s">
        <v>71</v>
      </c>
      <c r="I30" s="94" t="s">
        <v>79</v>
      </c>
      <c r="J30" s="263" t="s">
        <v>71</v>
      </c>
      <c r="K30" s="264" t="s">
        <v>71</v>
      </c>
      <c r="L30" s="101" t="s">
        <v>71</v>
      </c>
    </row>
    <row r="31" spans="1:12" ht="33" customHeight="1" x14ac:dyDescent="0.2">
      <c r="A31" s="88">
        <f t="shared" si="0"/>
        <v>21</v>
      </c>
      <c r="B31" s="118" t="s">
        <v>151</v>
      </c>
      <c r="C31" s="117" t="s">
        <v>161</v>
      </c>
      <c r="D31" s="139" t="s">
        <v>168</v>
      </c>
      <c r="E31" s="140" t="s">
        <v>163</v>
      </c>
      <c r="F31" s="141">
        <v>43739</v>
      </c>
      <c r="G31" s="142">
        <v>28280</v>
      </c>
      <c r="H31" s="290" t="s">
        <v>71</v>
      </c>
      <c r="I31" s="94" t="s">
        <v>79</v>
      </c>
      <c r="J31" s="263" t="s">
        <v>71</v>
      </c>
      <c r="K31" s="264" t="s">
        <v>71</v>
      </c>
      <c r="L31" s="101" t="s">
        <v>71</v>
      </c>
    </row>
    <row r="32" spans="1:12" ht="33" customHeight="1" x14ac:dyDescent="0.2">
      <c r="A32" s="88">
        <f t="shared" si="0"/>
        <v>22</v>
      </c>
      <c r="B32" s="118" t="s">
        <v>151</v>
      </c>
      <c r="C32" s="117" t="s">
        <v>161</v>
      </c>
      <c r="D32" s="139" t="s">
        <v>169</v>
      </c>
      <c r="E32" s="140" t="s">
        <v>163</v>
      </c>
      <c r="F32" s="141">
        <v>43739</v>
      </c>
      <c r="G32" s="142">
        <v>16650</v>
      </c>
      <c r="H32" s="290" t="s">
        <v>71</v>
      </c>
      <c r="I32" s="94" t="s">
        <v>79</v>
      </c>
      <c r="J32" s="263" t="s">
        <v>71</v>
      </c>
      <c r="K32" s="264" t="s">
        <v>71</v>
      </c>
      <c r="L32" s="101" t="s">
        <v>71</v>
      </c>
    </row>
    <row r="33" spans="1:12" ht="33" customHeight="1" x14ac:dyDescent="0.2">
      <c r="A33" s="88">
        <f t="shared" si="0"/>
        <v>23</v>
      </c>
      <c r="B33" s="118" t="s">
        <v>151</v>
      </c>
      <c r="C33" s="117" t="s">
        <v>161</v>
      </c>
      <c r="D33" s="139" t="s">
        <v>170</v>
      </c>
      <c r="E33" s="140" t="s">
        <v>163</v>
      </c>
      <c r="F33" s="141">
        <v>43739</v>
      </c>
      <c r="G33" s="142">
        <v>49970</v>
      </c>
      <c r="H33" s="290" t="s">
        <v>71</v>
      </c>
      <c r="I33" s="94" t="s">
        <v>79</v>
      </c>
      <c r="J33" s="263" t="s">
        <v>71</v>
      </c>
      <c r="K33" s="264" t="s">
        <v>71</v>
      </c>
      <c r="L33" s="101" t="s">
        <v>71</v>
      </c>
    </row>
    <row r="34" spans="1:12" ht="33" customHeight="1" x14ac:dyDescent="0.2">
      <c r="A34" s="88">
        <f t="shared" si="0"/>
        <v>24</v>
      </c>
      <c r="B34" s="118" t="s">
        <v>151</v>
      </c>
      <c r="C34" s="117" t="s">
        <v>161</v>
      </c>
      <c r="D34" s="139" t="s">
        <v>171</v>
      </c>
      <c r="E34" s="140" t="s">
        <v>163</v>
      </c>
      <c r="F34" s="141">
        <v>43739</v>
      </c>
      <c r="G34" s="142">
        <v>8480</v>
      </c>
      <c r="H34" s="290" t="s">
        <v>71</v>
      </c>
      <c r="I34" s="94" t="s">
        <v>79</v>
      </c>
      <c r="J34" s="263" t="s">
        <v>71</v>
      </c>
      <c r="K34" s="264" t="s">
        <v>71</v>
      </c>
      <c r="L34" s="101" t="s">
        <v>71</v>
      </c>
    </row>
    <row r="35" spans="1:12" ht="33" customHeight="1" x14ac:dyDescent="0.2">
      <c r="A35" s="88">
        <f t="shared" si="0"/>
        <v>25</v>
      </c>
      <c r="B35" s="118" t="s">
        <v>151</v>
      </c>
      <c r="C35" s="117" t="s">
        <v>161</v>
      </c>
      <c r="D35" s="139" t="s">
        <v>172</v>
      </c>
      <c r="E35" s="140" t="s">
        <v>163</v>
      </c>
      <c r="F35" s="141">
        <v>43739</v>
      </c>
      <c r="G35" s="142">
        <v>7850</v>
      </c>
      <c r="H35" s="290" t="s">
        <v>71</v>
      </c>
      <c r="I35" s="94" t="s">
        <v>79</v>
      </c>
      <c r="J35" s="263" t="s">
        <v>71</v>
      </c>
      <c r="K35" s="264" t="s">
        <v>71</v>
      </c>
      <c r="L35" s="101" t="s">
        <v>71</v>
      </c>
    </row>
    <row r="36" spans="1:12" ht="33" customHeight="1" x14ac:dyDescent="0.2">
      <c r="A36" s="88">
        <f t="shared" si="0"/>
        <v>26</v>
      </c>
      <c r="B36" s="118" t="s">
        <v>151</v>
      </c>
      <c r="C36" s="117" t="s">
        <v>161</v>
      </c>
      <c r="D36" s="139" t="s">
        <v>173</v>
      </c>
      <c r="E36" s="140" t="s">
        <v>163</v>
      </c>
      <c r="F36" s="141">
        <v>43739</v>
      </c>
      <c r="G36" s="142">
        <v>7850</v>
      </c>
      <c r="H36" s="290" t="s">
        <v>71</v>
      </c>
      <c r="I36" s="94" t="s">
        <v>79</v>
      </c>
      <c r="J36" s="263" t="s">
        <v>71</v>
      </c>
      <c r="K36" s="264" t="s">
        <v>71</v>
      </c>
      <c r="L36" s="101" t="s">
        <v>71</v>
      </c>
    </row>
    <row r="37" spans="1:12" ht="33" customHeight="1" x14ac:dyDescent="0.2">
      <c r="A37" s="88">
        <f t="shared" si="0"/>
        <v>27</v>
      </c>
      <c r="B37" s="118" t="s">
        <v>151</v>
      </c>
      <c r="C37" s="117" t="s">
        <v>161</v>
      </c>
      <c r="D37" s="139" t="s">
        <v>174</v>
      </c>
      <c r="E37" s="140" t="s">
        <v>163</v>
      </c>
      <c r="F37" s="141">
        <v>43739</v>
      </c>
      <c r="G37" s="142">
        <v>8590</v>
      </c>
      <c r="H37" s="290" t="s">
        <v>71</v>
      </c>
      <c r="I37" s="94" t="s">
        <v>79</v>
      </c>
      <c r="J37" s="263" t="s">
        <v>71</v>
      </c>
      <c r="K37" s="264" t="s">
        <v>71</v>
      </c>
      <c r="L37" s="101" t="s">
        <v>71</v>
      </c>
    </row>
    <row r="38" spans="1:12" ht="33" customHeight="1" x14ac:dyDescent="0.2">
      <c r="A38" s="88">
        <f t="shared" si="0"/>
        <v>28</v>
      </c>
      <c r="B38" s="118" t="s">
        <v>151</v>
      </c>
      <c r="C38" s="117" t="s">
        <v>161</v>
      </c>
      <c r="D38" s="139" t="s">
        <v>175</v>
      </c>
      <c r="E38" s="140" t="s">
        <v>163</v>
      </c>
      <c r="F38" s="141">
        <v>43739</v>
      </c>
      <c r="G38" s="142">
        <v>7330</v>
      </c>
      <c r="H38" s="290" t="s">
        <v>71</v>
      </c>
      <c r="I38" s="94" t="s">
        <v>79</v>
      </c>
      <c r="J38" s="263" t="s">
        <v>71</v>
      </c>
      <c r="K38" s="264" t="s">
        <v>71</v>
      </c>
      <c r="L38" s="101" t="s">
        <v>71</v>
      </c>
    </row>
    <row r="39" spans="1:12" ht="33" customHeight="1" x14ac:dyDescent="0.2">
      <c r="A39" s="88">
        <f t="shared" si="0"/>
        <v>29</v>
      </c>
      <c r="B39" s="118" t="s">
        <v>151</v>
      </c>
      <c r="C39" s="117" t="s">
        <v>161</v>
      </c>
      <c r="D39" s="139" t="s">
        <v>176</v>
      </c>
      <c r="E39" s="140" t="s">
        <v>163</v>
      </c>
      <c r="F39" s="141">
        <v>43739</v>
      </c>
      <c r="G39" s="142">
        <v>22000</v>
      </c>
      <c r="H39" s="290" t="s">
        <v>71</v>
      </c>
      <c r="I39" s="94" t="s">
        <v>79</v>
      </c>
      <c r="J39" s="263" t="s">
        <v>71</v>
      </c>
      <c r="K39" s="264" t="s">
        <v>71</v>
      </c>
      <c r="L39" s="101" t="s">
        <v>71</v>
      </c>
    </row>
    <row r="40" spans="1:12" ht="33" customHeight="1" x14ac:dyDescent="0.2">
      <c r="A40" s="88">
        <f t="shared" si="0"/>
        <v>30</v>
      </c>
      <c r="B40" s="118" t="s">
        <v>151</v>
      </c>
      <c r="C40" s="117" t="s">
        <v>161</v>
      </c>
      <c r="D40" s="139" t="s">
        <v>177</v>
      </c>
      <c r="E40" s="140" t="s">
        <v>163</v>
      </c>
      <c r="F40" s="141">
        <v>43739</v>
      </c>
      <c r="G40" s="142">
        <v>7850</v>
      </c>
      <c r="H40" s="290" t="s">
        <v>71</v>
      </c>
      <c r="I40" s="94" t="s">
        <v>79</v>
      </c>
      <c r="J40" s="263" t="s">
        <v>71</v>
      </c>
      <c r="K40" s="264" t="s">
        <v>71</v>
      </c>
      <c r="L40" s="101" t="s">
        <v>71</v>
      </c>
    </row>
    <row r="41" spans="1:12" ht="33" customHeight="1" x14ac:dyDescent="0.2">
      <c r="A41" s="88">
        <f t="shared" si="0"/>
        <v>31</v>
      </c>
      <c r="B41" s="118" t="s">
        <v>151</v>
      </c>
      <c r="C41" s="117" t="s">
        <v>161</v>
      </c>
      <c r="D41" s="139" t="s">
        <v>178</v>
      </c>
      <c r="E41" s="140" t="s">
        <v>163</v>
      </c>
      <c r="F41" s="141">
        <v>43739</v>
      </c>
      <c r="G41" s="142">
        <v>23570</v>
      </c>
      <c r="H41" s="290" t="s">
        <v>71</v>
      </c>
      <c r="I41" s="94" t="s">
        <v>79</v>
      </c>
      <c r="J41" s="263" t="s">
        <v>71</v>
      </c>
      <c r="K41" s="264" t="s">
        <v>71</v>
      </c>
      <c r="L41" s="101" t="s">
        <v>71</v>
      </c>
    </row>
    <row r="42" spans="1:12" ht="33" customHeight="1" x14ac:dyDescent="0.2">
      <c r="A42" s="88">
        <f t="shared" si="0"/>
        <v>32</v>
      </c>
      <c r="B42" s="118" t="s">
        <v>151</v>
      </c>
      <c r="C42" s="117" t="s">
        <v>161</v>
      </c>
      <c r="D42" s="139" t="s">
        <v>179</v>
      </c>
      <c r="E42" s="140" t="s">
        <v>163</v>
      </c>
      <c r="F42" s="141">
        <v>43739</v>
      </c>
      <c r="G42" s="142">
        <v>34370</v>
      </c>
      <c r="H42" s="290" t="s">
        <v>71</v>
      </c>
      <c r="I42" s="94" t="s">
        <v>79</v>
      </c>
      <c r="J42" s="263" t="s">
        <v>71</v>
      </c>
      <c r="K42" s="264" t="s">
        <v>71</v>
      </c>
      <c r="L42" s="101" t="s">
        <v>71</v>
      </c>
    </row>
    <row r="43" spans="1:12" ht="33" customHeight="1" x14ac:dyDescent="0.2">
      <c r="A43" s="88">
        <f t="shared" si="0"/>
        <v>33</v>
      </c>
      <c r="B43" s="118" t="s">
        <v>151</v>
      </c>
      <c r="C43" s="117" t="s">
        <v>161</v>
      </c>
      <c r="D43" s="139" t="s">
        <v>180</v>
      </c>
      <c r="E43" s="140" t="s">
        <v>163</v>
      </c>
      <c r="F43" s="141">
        <v>43739</v>
      </c>
      <c r="G43" s="142">
        <v>103080</v>
      </c>
      <c r="H43" s="290" t="s">
        <v>71</v>
      </c>
      <c r="I43" s="94" t="s">
        <v>79</v>
      </c>
      <c r="J43" s="263" t="s">
        <v>71</v>
      </c>
      <c r="K43" s="264" t="s">
        <v>71</v>
      </c>
      <c r="L43" s="101" t="s">
        <v>71</v>
      </c>
    </row>
    <row r="44" spans="1:12" ht="33" customHeight="1" x14ac:dyDescent="0.2">
      <c r="A44" s="88">
        <f t="shared" si="0"/>
        <v>34</v>
      </c>
      <c r="B44" s="118" t="s">
        <v>151</v>
      </c>
      <c r="C44" s="117" t="s">
        <v>161</v>
      </c>
      <c r="D44" s="139" t="s">
        <v>181</v>
      </c>
      <c r="E44" s="140" t="s">
        <v>163</v>
      </c>
      <c r="F44" s="141">
        <v>43739</v>
      </c>
      <c r="G44" s="142">
        <v>42640</v>
      </c>
      <c r="H44" s="290" t="s">
        <v>71</v>
      </c>
      <c r="I44" s="94" t="s">
        <v>79</v>
      </c>
      <c r="J44" s="263" t="s">
        <v>71</v>
      </c>
      <c r="K44" s="264" t="s">
        <v>71</v>
      </c>
      <c r="L44" s="101" t="s">
        <v>71</v>
      </c>
    </row>
    <row r="45" spans="1:12" ht="33" customHeight="1" x14ac:dyDescent="0.2">
      <c r="A45" s="88">
        <f t="shared" si="0"/>
        <v>35</v>
      </c>
      <c r="B45" s="118" t="s">
        <v>151</v>
      </c>
      <c r="C45" s="117" t="s">
        <v>161</v>
      </c>
      <c r="D45" s="139" t="s">
        <v>182</v>
      </c>
      <c r="E45" s="140" t="s">
        <v>163</v>
      </c>
      <c r="F45" s="141">
        <v>43739</v>
      </c>
      <c r="G45" s="142">
        <v>127920</v>
      </c>
      <c r="H45" s="290" t="s">
        <v>71</v>
      </c>
      <c r="I45" s="94" t="s">
        <v>79</v>
      </c>
      <c r="J45" s="263" t="s">
        <v>71</v>
      </c>
      <c r="K45" s="264" t="s">
        <v>71</v>
      </c>
      <c r="L45" s="101" t="s">
        <v>71</v>
      </c>
    </row>
    <row r="46" spans="1:12" ht="33" customHeight="1" x14ac:dyDescent="0.2">
      <c r="A46" s="88">
        <f t="shared" si="0"/>
        <v>36</v>
      </c>
      <c r="B46" s="118" t="s">
        <v>151</v>
      </c>
      <c r="C46" s="117" t="s">
        <v>161</v>
      </c>
      <c r="D46" s="139" t="s">
        <v>183</v>
      </c>
      <c r="E46" s="140" t="s">
        <v>163</v>
      </c>
      <c r="F46" s="141">
        <v>43739</v>
      </c>
      <c r="G46" s="142">
        <v>9530</v>
      </c>
      <c r="H46" s="290" t="s">
        <v>71</v>
      </c>
      <c r="I46" s="94" t="s">
        <v>79</v>
      </c>
      <c r="J46" s="263" t="s">
        <v>71</v>
      </c>
      <c r="K46" s="264" t="s">
        <v>71</v>
      </c>
      <c r="L46" s="101" t="s">
        <v>71</v>
      </c>
    </row>
    <row r="47" spans="1:12" ht="33" customHeight="1" x14ac:dyDescent="0.2">
      <c r="A47" s="88">
        <f t="shared" si="0"/>
        <v>37</v>
      </c>
      <c r="B47" s="118" t="s">
        <v>151</v>
      </c>
      <c r="C47" s="117" t="s">
        <v>161</v>
      </c>
      <c r="D47" s="139" t="s">
        <v>184</v>
      </c>
      <c r="E47" s="140" t="s">
        <v>163</v>
      </c>
      <c r="F47" s="141">
        <v>43739</v>
      </c>
      <c r="G47" s="142">
        <v>28600</v>
      </c>
      <c r="H47" s="290" t="s">
        <v>71</v>
      </c>
      <c r="I47" s="94" t="s">
        <v>79</v>
      </c>
      <c r="J47" s="263" t="s">
        <v>71</v>
      </c>
      <c r="K47" s="264" t="s">
        <v>71</v>
      </c>
      <c r="L47" s="101" t="s">
        <v>71</v>
      </c>
    </row>
    <row r="48" spans="1:12" ht="33" customHeight="1" x14ac:dyDescent="0.2">
      <c r="A48" s="88">
        <f t="shared" si="0"/>
        <v>38</v>
      </c>
      <c r="B48" s="118" t="s">
        <v>151</v>
      </c>
      <c r="C48" s="117" t="s">
        <v>161</v>
      </c>
      <c r="D48" s="139" t="s">
        <v>185</v>
      </c>
      <c r="E48" s="140" t="s">
        <v>163</v>
      </c>
      <c r="F48" s="141">
        <v>43739</v>
      </c>
      <c r="G48" s="142">
        <v>3570</v>
      </c>
      <c r="H48" s="290" t="s">
        <v>71</v>
      </c>
      <c r="I48" s="94" t="s">
        <v>79</v>
      </c>
      <c r="J48" s="263" t="s">
        <v>71</v>
      </c>
      <c r="K48" s="264" t="s">
        <v>71</v>
      </c>
      <c r="L48" s="101" t="s">
        <v>71</v>
      </c>
    </row>
    <row r="49" spans="1:12" ht="33" customHeight="1" x14ac:dyDescent="0.2">
      <c r="A49" s="88">
        <f t="shared" si="0"/>
        <v>39</v>
      </c>
      <c r="B49" s="118" t="s">
        <v>151</v>
      </c>
      <c r="C49" s="117" t="s">
        <v>161</v>
      </c>
      <c r="D49" s="139" t="s">
        <v>186</v>
      </c>
      <c r="E49" s="140" t="s">
        <v>163</v>
      </c>
      <c r="F49" s="141">
        <v>43739</v>
      </c>
      <c r="G49" s="142">
        <v>10680</v>
      </c>
      <c r="H49" s="290" t="s">
        <v>71</v>
      </c>
      <c r="I49" s="94" t="s">
        <v>79</v>
      </c>
      <c r="J49" s="263" t="s">
        <v>71</v>
      </c>
      <c r="K49" s="264" t="s">
        <v>71</v>
      </c>
      <c r="L49" s="101" t="s">
        <v>71</v>
      </c>
    </row>
    <row r="50" spans="1:12" ht="33" customHeight="1" x14ac:dyDescent="0.2">
      <c r="A50" s="88">
        <f t="shared" si="0"/>
        <v>40</v>
      </c>
      <c r="B50" s="118" t="s">
        <v>151</v>
      </c>
      <c r="C50" s="117" t="s">
        <v>137</v>
      </c>
      <c r="D50" s="139" t="s">
        <v>187</v>
      </c>
      <c r="E50" s="140" t="s">
        <v>163</v>
      </c>
      <c r="F50" s="141">
        <v>43739</v>
      </c>
      <c r="G50" s="142">
        <v>3150</v>
      </c>
      <c r="H50" s="290" t="s">
        <v>71</v>
      </c>
      <c r="I50" s="94" t="s">
        <v>79</v>
      </c>
      <c r="J50" s="263" t="s">
        <v>71</v>
      </c>
      <c r="K50" s="264" t="s">
        <v>71</v>
      </c>
      <c r="L50" s="101" t="s">
        <v>71</v>
      </c>
    </row>
    <row r="51" spans="1:12" ht="33" customHeight="1" x14ac:dyDescent="0.2">
      <c r="A51" s="88">
        <f t="shared" si="0"/>
        <v>41</v>
      </c>
      <c r="B51" s="118" t="s">
        <v>151</v>
      </c>
      <c r="C51" s="117" t="s">
        <v>137</v>
      </c>
      <c r="D51" s="139" t="s">
        <v>188</v>
      </c>
      <c r="E51" s="140" t="s">
        <v>163</v>
      </c>
      <c r="F51" s="141">
        <v>43739</v>
      </c>
      <c r="G51" s="142">
        <v>420</v>
      </c>
      <c r="H51" s="290" t="s">
        <v>71</v>
      </c>
      <c r="I51" s="94" t="s">
        <v>79</v>
      </c>
      <c r="J51" s="263" t="s">
        <v>71</v>
      </c>
      <c r="K51" s="264" t="s">
        <v>71</v>
      </c>
      <c r="L51" s="101" t="s">
        <v>71</v>
      </c>
    </row>
    <row r="52" spans="1:12" ht="33" customHeight="1" x14ac:dyDescent="0.2">
      <c r="A52" s="88">
        <f t="shared" si="0"/>
        <v>42</v>
      </c>
      <c r="B52" s="118" t="s">
        <v>151</v>
      </c>
      <c r="C52" s="117" t="s">
        <v>137</v>
      </c>
      <c r="D52" s="139" t="s">
        <v>189</v>
      </c>
      <c r="E52" s="140" t="s">
        <v>163</v>
      </c>
      <c r="F52" s="141">
        <v>43739</v>
      </c>
      <c r="G52" s="142">
        <v>340</v>
      </c>
      <c r="H52" s="290" t="s">
        <v>71</v>
      </c>
      <c r="I52" s="94" t="s">
        <v>79</v>
      </c>
      <c r="J52" s="263" t="s">
        <v>71</v>
      </c>
      <c r="K52" s="264" t="s">
        <v>71</v>
      </c>
      <c r="L52" s="101" t="s">
        <v>71</v>
      </c>
    </row>
    <row r="53" spans="1:12" ht="33" customHeight="1" x14ac:dyDescent="0.2">
      <c r="A53" s="88">
        <f t="shared" si="0"/>
        <v>43</v>
      </c>
      <c r="B53" s="118" t="s">
        <v>151</v>
      </c>
      <c r="C53" s="117" t="s">
        <v>137</v>
      </c>
      <c r="D53" s="139" t="s">
        <v>190</v>
      </c>
      <c r="E53" s="140" t="s">
        <v>163</v>
      </c>
      <c r="F53" s="141">
        <v>43739</v>
      </c>
      <c r="G53" s="142">
        <v>270</v>
      </c>
      <c r="H53" s="290" t="s">
        <v>71</v>
      </c>
      <c r="I53" s="94" t="s">
        <v>79</v>
      </c>
      <c r="J53" s="263" t="s">
        <v>71</v>
      </c>
      <c r="K53" s="264" t="s">
        <v>71</v>
      </c>
      <c r="L53" s="101" t="s">
        <v>71</v>
      </c>
    </row>
    <row r="54" spans="1:12" ht="33" customHeight="1" x14ac:dyDescent="0.2">
      <c r="A54" s="88">
        <f t="shared" si="0"/>
        <v>44</v>
      </c>
      <c r="B54" s="118" t="s">
        <v>151</v>
      </c>
      <c r="C54" s="117" t="s">
        <v>137</v>
      </c>
      <c r="D54" s="139" t="s">
        <v>191</v>
      </c>
      <c r="E54" s="140" t="s">
        <v>163</v>
      </c>
      <c r="F54" s="141">
        <v>43739</v>
      </c>
      <c r="G54" s="142">
        <v>210</v>
      </c>
      <c r="H54" s="290" t="s">
        <v>71</v>
      </c>
      <c r="I54" s="94" t="s">
        <v>79</v>
      </c>
      <c r="J54" s="263" t="s">
        <v>71</v>
      </c>
      <c r="K54" s="264" t="s">
        <v>71</v>
      </c>
      <c r="L54" s="101" t="s">
        <v>71</v>
      </c>
    </row>
    <row r="55" spans="1:12" ht="33" customHeight="1" x14ac:dyDescent="0.2">
      <c r="A55" s="88">
        <f t="shared" si="0"/>
        <v>45</v>
      </c>
      <c r="B55" s="118" t="s">
        <v>151</v>
      </c>
      <c r="C55" s="117" t="s">
        <v>137</v>
      </c>
      <c r="D55" s="117" t="s">
        <v>192</v>
      </c>
      <c r="E55" s="89" t="s">
        <v>163</v>
      </c>
      <c r="F55" s="91">
        <v>43739</v>
      </c>
      <c r="G55" s="142">
        <v>150</v>
      </c>
      <c r="H55" s="290" t="s">
        <v>71</v>
      </c>
      <c r="I55" s="94" t="s">
        <v>79</v>
      </c>
      <c r="J55" s="263" t="s">
        <v>71</v>
      </c>
      <c r="K55" s="264" t="s">
        <v>71</v>
      </c>
      <c r="L55" s="101" t="s">
        <v>71</v>
      </c>
    </row>
    <row r="56" spans="1:12" ht="33" customHeight="1" x14ac:dyDescent="0.2">
      <c r="A56" s="88">
        <f t="shared" si="0"/>
        <v>46</v>
      </c>
      <c r="B56" s="118" t="s">
        <v>151</v>
      </c>
      <c r="C56" s="117" t="s">
        <v>137</v>
      </c>
      <c r="D56" s="117" t="s">
        <v>193</v>
      </c>
      <c r="E56" s="89" t="s">
        <v>163</v>
      </c>
      <c r="F56" s="91">
        <v>43739</v>
      </c>
      <c r="G56" s="142">
        <v>120</v>
      </c>
      <c r="H56" s="290" t="s">
        <v>71</v>
      </c>
      <c r="I56" s="94" t="s">
        <v>79</v>
      </c>
      <c r="J56" s="263" t="s">
        <v>71</v>
      </c>
      <c r="K56" s="264" t="s">
        <v>71</v>
      </c>
      <c r="L56" s="101" t="s">
        <v>71</v>
      </c>
    </row>
    <row r="57" spans="1:12" ht="33" customHeight="1" x14ac:dyDescent="0.2">
      <c r="A57" s="88">
        <f t="shared" si="0"/>
        <v>47</v>
      </c>
      <c r="B57" s="118" t="s">
        <v>151</v>
      </c>
      <c r="C57" s="117" t="s">
        <v>137</v>
      </c>
      <c r="D57" s="117" t="s">
        <v>194</v>
      </c>
      <c r="E57" s="89" t="s">
        <v>163</v>
      </c>
      <c r="F57" s="91">
        <v>43739</v>
      </c>
      <c r="G57" s="142">
        <v>320</v>
      </c>
      <c r="H57" s="290" t="s">
        <v>71</v>
      </c>
      <c r="I57" s="94" t="s">
        <v>79</v>
      </c>
      <c r="J57" s="263" t="s">
        <v>71</v>
      </c>
      <c r="K57" s="264" t="s">
        <v>71</v>
      </c>
      <c r="L57" s="101" t="s">
        <v>71</v>
      </c>
    </row>
    <row r="58" spans="1:12" ht="33" customHeight="1" x14ac:dyDescent="0.2">
      <c r="A58" s="88">
        <f t="shared" si="0"/>
        <v>48</v>
      </c>
      <c r="B58" s="118" t="s">
        <v>151</v>
      </c>
      <c r="C58" s="117" t="s">
        <v>137</v>
      </c>
      <c r="D58" s="117" t="s">
        <v>195</v>
      </c>
      <c r="E58" s="89" t="s">
        <v>163</v>
      </c>
      <c r="F58" s="91">
        <v>43739</v>
      </c>
      <c r="G58" s="142">
        <v>260</v>
      </c>
      <c r="H58" s="290" t="s">
        <v>71</v>
      </c>
      <c r="I58" s="94" t="s">
        <v>79</v>
      </c>
      <c r="J58" s="263" t="s">
        <v>71</v>
      </c>
      <c r="K58" s="264" t="s">
        <v>71</v>
      </c>
      <c r="L58" s="101" t="s">
        <v>71</v>
      </c>
    </row>
    <row r="59" spans="1:12" ht="33" customHeight="1" x14ac:dyDescent="0.2">
      <c r="A59" s="88">
        <f t="shared" si="0"/>
        <v>49</v>
      </c>
      <c r="B59" s="118" t="s">
        <v>151</v>
      </c>
      <c r="C59" s="117" t="s">
        <v>137</v>
      </c>
      <c r="D59" s="117" t="s">
        <v>196</v>
      </c>
      <c r="E59" s="89" t="s">
        <v>163</v>
      </c>
      <c r="F59" s="91">
        <v>43739</v>
      </c>
      <c r="G59" s="142">
        <v>210</v>
      </c>
      <c r="H59" s="290" t="s">
        <v>71</v>
      </c>
      <c r="I59" s="94" t="s">
        <v>79</v>
      </c>
      <c r="J59" s="263" t="s">
        <v>71</v>
      </c>
      <c r="K59" s="264" t="s">
        <v>71</v>
      </c>
      <c r="L59" s="101" t="s">
        <v>71</v>
      </c>
    </row>
    <row r="60" spans="1:12" ht="33" customHeight="1" x14ac:dyDescent="0.2">
      <c r="A60" s="88">
        <f t="shared" si="0"/>
        <v>50</v>
      </c>
      <c r="B60" s="118" t="s">
        <v>151</v>
      </c>
      <c r="C60" s="117" t="s">
        <v>137</v>
      </c>
      <c r="D60" s="117" t="s">
        <v>197</v>
      </c>
      <c r="E60" s="89" t="s">
        <v>163</v>
      </c>
      <c r="F60" s="91">
        <v>43739</v>
      </c>
      <c r="G60" s="142">
        <v>170</v>
      </c>
      <c r="H60" s="290" t="s">
        <v>71</v>
      </c>
      <c r="I60" s="94" t="s">
        <v>79</v>
      </c>
      <c r="J60" s="263" t="s">
        <v>71</v>
      </c>
      <c r="K60" s="264" t="s">
        <v>71</v>
      </c>
      <c r="L60" s="101" t="s">
        <v>71</v>
      </c>
    </row>
    <row r="61" spans="1:12" ht="33" customHeight="1" x14ac:dyDescent="0.2">
      <c r="A61" s="88">
        <f t="shared" si="0"/>
        <v>51</v>
      </c>
      <c r="B61" s="118" t="s">
        <v>151</v>
      </c>
      <c r="C61" s="117" t="s">
        <v>137</v>
      </c>
      <c r="D61" s="117" t="s">
        <v>198</v>
      </c>
      <c r="E61" s="89" t="s">
        <v>163</v>
      </c>
      <c r="F61" s="91">
        <v>43739</v>
      </c>
      <c r="G61" s="142">
        <v>100</v>
      </c>
      <c r="H61" s="290" t="s">
        <v>71</v>
      </c>
      <c r="I61" s="94" t="s">
        <v>79</v>
      </c>
      <c r="J61" s="263" t="s">
        <v>71</v>
      </c>
      <c r="K61" s="264" t="s">
        <v>71</v>
      </c>
      <c r="L61" s="101" t="s">
        <v>71</v>
      </c>
    </row>
    <row r="62" spans="1:12" ht="33" customHeight="1" x14ac:dyDescent="0.2">
      <c r="A62" s="88">
        <f t="shared" si="0"/>
        <v>52</v>
      </c>
      <c r="B62" s="118" t="s">
        <v>151</v>
      </c>
      <c r="C62" s="117" t="s">
        <v>137</v>
      </c>
      <c r="D62" s="117" t="s">
        <v>199</v>
      </c>
      <c r="E62" s="89" t="s">
        <v>163</v>
      </c>
      <c r="F62" s="91">
        <v>43739</v>
      </c>
      <c r="G62" s="142">
        <v>80</v>
      </c>
      <c r="H62" s="290" t="s">
        <v>71</v>
      </c>
      <c r="I62" s="94" t="s">
        <v>79</v>
      </c>
      <c r="J62" s="263" t="s">
        <v>71</v>
      </c>
      <c r="K62" s="264" t="s">
        <v>71</v>
      </c>
      <c r="L62" s="101" t="s">
        <v>71</v>
      </c>
    </row>
    <row r="63" spans="1:12" ht="33" customHeight="1" x14ac:dyDescent="0.2">
      <c r="A63" s="88">
        <f t="shared" si="0"/>
        <v>53</v>
      </c>
      <c r="B63" s="118" t="s">
        <v>151</v>
      </c>
      <c r="C63" s="117" t="s">
        <v>137</v>
      </c>
      <c r="D63" s="117" t="s">
        <v>200</v>
      </c>
      <c r="E63" s="89" t="s">
        <v>163</v>
      </c>
      <c r="F63" s="91">
        <v>43739</v>
      </c>
      <c r="G63" s="142">
        <v>1250</v>
      </c>
      <c r="H63" s="290" t="s">
        <v>71</v>
      </c>
      <c r="I63" s="94" t="s">
        <v>79</v>
      </c>
      <c r="J63" s="263" t="s">
        <v>71</v>
      </c>
      <c r="K63" s="264" t="s">
        <v>71</v>
      </c>
      <c r="L63" s="101" t="s">
        <v>71</v>
      </c>
    </row>
    <row r="64" spans="1:12" ht="33" customHeight="1" x14ac:dyDescent="0.2">
      <c r="A64" s="88">
        <f t="shared" si="0"/>
        <v>54</v>
      </c>
      <c r="B64" s="118" t="s">
        <v>151</v>
      </c>
      <c r="C64" s="117" t="s">
        <v>137</v>
      </c>
      <c r="D64" s="117" t="s">
        <v>201</v>
      </c>
      <c r="E64" s="89" t="s">
        <v>163</v>
      </c>
      <c r="F64" s="91">
        <v>43739</v>
      </c>
      <c r="G64" s="142">
        <v>780</v>
      </c>
      <c r="H64" s="290" t="s">
        <v>71</v>
      </c>
      <c r="I64" s="94" t="s">
        <v>79</v>
      </c>
      <c r="J64" s="263" t="s">
        <v>71</v>
      </c>
      <c r="K64" s="264" t="s">
        <v>71</v>
      </c>
      <c r="L64" s="101" t="s">
        <v>71</v>
      </c>
    </row>
    <row r="65" spans="1:12" ht="33" customHeight="1" x14ac:dyDescent="0.2">
      <c r="A65" s="88">
        <f t="shared" si="0"/>
        <v>55</v>
      </c>
      <c r="B65" s="118" t="s">
        <v>151</v>
      </c>
      <c r="C65" s="117" t="s">
        <v>137</v>
      </c>
      <c r="D65" s="117" t="s">
        <v>202</v>
      </c>
      <c r="E65" s="89" t="s">
        <v>163</v>
      </c>
      <c r="F65" s="91">
        <v>43739</v>
      </c>
      <c r="G65" s="142">
        <v>470</v>
      </c>
      <c r="H65" s="290" t="s">
        <v>71</v>
      </c>
      <c r="I65" s="94" t="s">
        <v>79</v>
      </c>
      <c r="J65" s="263" t="s">
        <v>71</v>
      </c>
      <c r="K65" s="264" t="s">
        <v>71</v>
      </c>
      <c r="L65" s="101" t="s">
        <v>71</v>
      </c>
    </row>
    <row r="66" spans="1:12" ht="33" customHeight="1" x14ac:dyDescent="0.2">
      <c r="A66" s="88">
        <f t="shared" si="0"/>
        <v>56</v>
      </c>
      <c r="B66" s="118" t="s">
        <v>151</v>
      </c>
      <c r="C66" s="117" t="s">
        <v>137</v>
      </c>
      <c r="D66" s="117" t="s">
        <v>203</v>
      </c>
      <c r="E66" s="89" t="s">
        <v>163</v>
      </c>
      <c r="F66" s="91">
        <v>43739</v>
      </c>
      <c r="G66" s="142">
        <v>4400</v>
      </c>
      <c r="H66" s="290" t="s">
        <v>71</v>
      </c>
      <c r="I66" s="94" t="s">
        <v>79</v>
      </c>
      <c r="J66" s="263" t="s">
        <v>71</v>
      </c>
      <c r="K66" s="264" t="s">
        <v>71</v>
      </c>
      <c r="L66" s="101" t="s">
        <v>71</v>
      </c>
    </row>
    <row r="67" spans="1:12" ht="33" customHeight="1" x14ac:dyDescent="0.2">
      <c r="A67" s="88">
        <f t="shared" si="0"/>
        <v>57</v>
      </c>
      <c r="B67" s="118" t="s">
        <v>151</v>
      </c>
      <c r="C67" s="117" t="s">
        <v>137</v>
      </c>
      <c r="D67" s="117" t="s">
        <v>204</v>
      </c>
      <c r="E67" s="89" t="s">
        <v>163</v>
      </c>
      <c r="F67" s="91">
        <v>43739</v>
      </c>
      <c r="G67" s="142">
        <v>2720</v>
      </c>
      <c r="H67" s="290" t="s">
        <v>71</v>
      </c>
      <c r="I67" s="94" t="s">
        <v>79</v>
      </c>
      <c r="J67" s="263" t="s">
        <v>71</v>
      </c>
      <c r="K67" s="264" t="s">
        <v>71</v>
      </c>
      <c r="L67" s="101" t="s">
        <v>71</v>
      </c>
    </row>
    <row r="68" spans="1:12" ht="33" customHeight="1" x14ac:dyDescent="0.2">
      <c r="A68" s="88">
        <f t="shared" si="0"/>
        <v>58</v>
      </c>
      <c r="B68" s="118" t="s">
        <v>151</v>
      </c>
      <c r="C68" s="117" t="s">
        <v>137</v>
      </c>
      <c r="D68" s="117" t="s">
        <v>205</v>
      </c>
      <c r="E68" s="89" t="s">
        <v>163</v>
      </c>
      <c r="F68" s="91">
        <v>43739</v>
      </c>
      <c r="G68" s="142">
        <v>1680</v>
      </c>
      <c r="H68" s="290" t="s">
        <v>71</v>
      </c>
      <c r="I68" s="94" t="s">
        <v>79</v>
      </c>
      <c r="J68" s="263" t="s">
        <v>71</v>
      </c>
      <c r="K68" s="264" t="s">
        <v>71</v>
      </c>
      <c r="L68" s="101" t="s">
        <v>71</v>
      </c>
    </row>
    <row r="69" spans="1:12" ht="33" customHeight="1" x14ac:dyDescent="0.2">
      <c r="A69" s="88">
        <f t="shared" si="0"/>
        <v>59</v>
      </c>
      <c r="B69" s="118" t="s">
        <v>151</v>
      </c>
      <c r="C69" s="117" t="s">
        <v>137</v>
      </c>
      <c r="D69" s="117" t="s">
        <v>206</v>
      </c>
      <c r="E69" s="89" t="s">
        <v>163</v>
      </c>
      <c r="F69" s="91">
        <v>43739</v>
      </c>
      <c r="G69" s="142">
        <v>1200</v>
      </c>
      <c r="H69" s="290" t="s">
        <v>71</v>
      </c>
      <c r="I69" s="94" t="s">
        <v>79</v>
      </c>
      <c r="J69" s="263" t="s">
        <v>71</v>
      </c>
      <c r="K69" s="264" t="s">
        <v>71</v>
      </c>
      <c r="L69" s="101" t="s">
        <v>71</v>
      </c>
    </row>
    <row r="70" spans="1:12" ht="33" customHeight="1" x14ac:dyDescent="0.2">
      <c r="A70" s="88">
        <f t="shared" si="0"/>
        <v>60</v>
      </c>
      <c r="B70" s="118" t="s">
        <v>151</v>
      </c>
      <c r="C70" s="117" t="s">
        <v>137</v>
      </c>
      <c r="D70" s="117" t="s">
        <v>207</v>
      </c>
      <c r="E70" s="89" t="s">
        <v>163</v>
      </c>
      <c r="F70" s="91">
        <v>43739</v>
      </c>
      <c r="G70" s="142">
        <v>950</v>
      </c>
      <c r="H70" s="290" t="s">
        <v>71</v>
      </c>
      <c r="I70" s="94" t="s">
        <v>79</v>
      </c>
      <c r="J70" s="263" t="s">
        <v>71</v>
      </c>
      <c r="K70" s="264" t="s">
        <v>71</v>
      </c>
      <c r="L70" s="101" t="s">
        <v>71</v>
      </c>
    </row>
    <row r="71" spans="1:12" ht="33" customHeight="1" x14ac:dyDescent="0.2">
      <c r="A71" s="88">
        <f t="shared" si="0"/>
        <v>61</v>
      </c>
      <c r="B71" s="118" t="s">
        <v>151</v>
      </c>
      <c r="C71" s="117" t="s">
        <v>137</v>
      </c>
      <c r="D71" s="117" t="s">
        <v>208</v>
      </c>
      <c r="E71" s="89" t="s">
        <v>163</v>
      </c>
      <c r="F71" s="91">
        <v>43739</v>
      </c>
      <c r="G71" s="142">
        <v>630</v>
      </c>
      <c r="H71" s="290" t="s">
        <v>71</v>
      </c>
      <c r="I71" s="94" t="s">
        <v>79</v>
      </c>
      <c r="J71" s="263" t="s">
        <v>71</v>
      </c>
      <c r="K71" s="264" t="s">
        <v>71</v>
      </c>
      <c r="L71" s="101" t="s">
        <v>71</v>
      </c>
    </row>
    <row r="72" spans="1:12" ht="33" customHeight="1" x14ac:dyDescent="0.2">
      <c r="A72" s="88">
        <f t="shared" si="0"/>
        <v>62</v>
      </c>
      <c r="B72" s="118" t="s">
        <v>151</v>
      </c>
      <c r="C72" s="117" t="s">
        <v>137</v>
      </c>
      <c r="D72" s="117" t="s">
        <v>209</v>
      </c>
      <c r="E72" s="89" t="s">
        <v>163</v>
      </c>
      <c r="F72" s="91">
        <v>43739</v>
      </c>
      <c r="G72" s="142">
        <v>320</v>
      </c>
      <c r="H72" s="290" t="s">
        <v>71</v>
      </c>
      <c r="I72" s="94" t="s">
        <v>79</v>
      </c>
      <c r="J72" s="263" t="s">
        <v>71</v>
      </c>
      <c r="K72" s="264" t="s">
        <v>71</v>
      </c>
      <c r="L72" s="101" t="s">
        <v>71</v>
      </c>
    </row>
    <row r="73" spans="1:12" ht="33" customHeight="1" x14ac:dyDescent="0.2">
      <c r="A73" s="88">
        <f t="shared" si="0"/>
        <v>63</v>
      </c>
      <c r="B73" s="118" t="s">
        <v>151</v>
      </c>
      <c r="C73" s="117" t="s">
        <v>137</v>
      </c>
      <c r="D73" s="117" t="s">
        <v>210</v>
      </c>
      <c r="E73" s="89" t="s">
        <v>163</v>
      </c>
      <c r="F73" s="91">
        <v>43739</v>
      </c>
      <c r="G73" s="142">
        <v>4080</v>
      </c>
      <c r="H73" s="290" t="s">
        <v>71</v>
      </c>
      <c r="I73" s="94" t="s">
        <v>79</v>
      </c>
      <c r="J73" s="263" t="s">
        <v>71</v>
      </c>
      <c r="K73" s="264" t="s">
        <v>71</v>
      </c>
      <c r="L73" s="101" t="s">
        <v>71</v>
      </c>
    </row>
    <row r="74" spans="1:12" ht="33" customHeight="1" x14ac:dyDescent="0.2">
      <c r="A74" s="88">
        <f t="shared" si="0"/>
        <v>64</v>
      </c>
      <c r="B74" s="118" t="s">
        <v>151</v>
      </c>
      <c r="C74" s="117" t="s">
        <v>137</v>
      </c>
      <c r="D74" s="117" t="s">
        <v>211</v>
      </c>
      <c r="E74" s="89" t="s">
        <v>163</v>
      </c>
      <c r="F74" s="91">
        <v>43739</v>
      </c>
      <c r="G74" s="142">
        <v>2720</v>
      </c>
      <c r="H74" s="290" t="s">
        <v>71</v>
      </c>
      <c r="I74" s="94" t="s">
        <v>79</v>
      </c>
      <c r="J74" s="263" t="s">
        <v>71</v>
      </c>
      <c r="K74" s="264" t="s">
        <v>71</v>
      </c>
      <c r="L74" s="101" t="s">
        <v>71</v>
      </c>
    </row>
    <row r="75" spans="1:12" ht="33" customHeight="1" x14ac:dyDescent="0.2">
      <c r="A75" s="88">
        <f t="shared" si="0"/>
        <v>65</v>
      </c>
      <c r="B75" s="118" t="s">
        <v>151</v>
      </c>
      <c r="C75" s="117" t="s">
        <v>137</v>
      </c>
      <c r="D75" s="117" t="s">
        <v>212</v>
      </c>
      <c r="E75" s="89" t="s">
        <v>163</v>
      </c>
      <c r="F75" s="91">
        <v>43739</v>
      </c>
      <c r="G75" s="142">
        <v>1370</v>
      </c>
      <c r="H75" s="290" t="s">
        <v>71</v>
      </c>
      <c r="I75" s="94" t="s">
        <v>79</v>
      </c>
      <c r="J75" s="263" t="s">
        <v>71</v>
      </c>
      <c r="K75" s="264" t="s">
        <v>71</v>
      </c>
      <c r="L75" s="101" t="s">
        <v>71</v>
      </c>
    </row>
    <row r="76" spans="1:12" ht="33" customHeight="1" x14ac:dyDescent="0.2">
      <c r="A76" s="88">
        <f t="shared" si="0"/>
        <v>66</v>
      </c>
      <c r="B76" s="118" t="s">
        <v>151</v>
      </c>
      <c r="C76" s="117" t="s">
        <v>137</v>
      </c>
      <c r="D76" s="117" t="s">
        <v>213</v>
      </c>
      <c r="E76" s="89" t="s">
        <v>163</v>
      </c>
      <c r="F76" s="91">
        <v>43739</v>
      </c>
      <c r="G76" s="142">
        <v>1050</v>
      </c>
      <c r="H76" s="290" t="s">
        <v>71</v>
      </c>
      <c r="I76" s="94" t="s">
        <v>79</v>
      </c>
      <c r="J76" s="263" t="s">
        <v>71</v>
      </c>
      <c r="K76" s="264" t="s">
        <v>71</v>
      </c>
      <c r="L76" s="101" t="s">
        <v>71</v>
      </c>
    </row>
    <row r="77" spans="1:12" ht="44.5" customHeight="1" x14ac:dyDescent="0.2">
      <c r="A77" s="88">
        <f t="shared" si="0"/>
        <v>67</v>
      </c>
      <c r="B77" s="118" t="s">
        <v>214</v>
      </c>
      <c r="C77" s="117" t="s">
        <v>215</v>
      </c>
      <c r="D77" s="117" t="s">
        <v>111</v>
      </c>
      <c r="E77" s="89" t="s">
        <v>163</v>
      </c>
      <c r="F77" s="91">
        <v>43739</v>
      </c>
      <c r="G77" s="142">
        <v>320</v>
      </c>
      <c r="H77" s="290" t="s">
        <v>71</v>
      </c>
      <c r="I77" s="94" t="s">
        <v>79</v>
      </c>
      <c r="J77" s="263" t="s">
        <v>71</v>
      </c>
      <c r="K77" s="264" t="s">
        <v>71</v>
      </c>
      <c r="L77" s="101" t="s">
        <v>71</v>
      </c>
    </row>
    <row r="78" spans="1:12" ht="44.5" customHeight="1" x14ac:dyDescent="0.2">
      <c r="A78" s="88">
        <f t="shared" si="0"/>
        <v>68</v>
      </c>
      <c r="B78" s="118" t="s">
        <v>214</v>
      </c>
      <c r="C78" s="117" t="s">
        <v>215</v>
      </c>
      <c r="D78" s="117" t="s">
        <v>112</v>
      </c>
      <c r="E78" s="89" t="s">
        <v>163</v>
      </c>
      <c r="F78" s="91">
        <v>43739</v>
      </c>
      <c r="G78" s="142">
        <v>100</v>
      </c>
      <c r="H78" s="290" t="s">
        <v>71</v>
      </c>
      <c r="I78" s="94" t="s">
        <v>79</v>
      </c>
      <c r="J78" s="263" t="s">
        <v>71</v>
      </c>
      <c r="K78" s="264" t="s">
        <v>71</v>
      </c>
      <c r="L78" s="101" t="s">
        <v>71</v>
      </c>
    </row>
    <row r="79" spans="1:12" ht="44.5" customHeight="1" x14ac:dyDescent="0.2">
      <c r="A79" s="88">
        <f t="shared" si="0"/>
        <v>69</v>
      </c>
      <c r="B79" s="118" t="s">
        <v>214</v>
      </c>
      <c r="C79" s="117" t="s">
        <v>215</v>
      </c>
      <c r="D79" s="117" t="s">
        <v>138</v>
      </c>
      <c r="E79" s="89" t="s">
        <v>163</v>
      </c>
      <c r="F79" s="91">
        <v>43739</v>
      </c>
      <c r="G79" s="142">
        <v>150</v>
      </c>
      <c r="H79" s="290" t="s">
        <v>71</v>
      </c>
      <c r="I79" s="94" t="s">
        <v>79</v>
      </c>
      <c r="J79" s="263" t="s">
        <v>71</v>
      </c>
      <c r="K79" s="264" t="s">
        <v>71</v>
      </c>
      <c r="L79" s="101" t="s">
        <v>71</v>
      </c>
    </row>
    <row r="80" spans="1:12" ht="44.5" customHeight="1" x14ac:dyDescent="0.2">
      <c r="A80" s="88">
        <f t="shared" si="0"/>
        <v>70</v>
      </c>
      <c r="B80" s="118" t="s">
        <v>214</v>
      </c>
      <c r="C80" s="117" t="s">
        <v>215</v>
      </c>
      <c r="D80" s="117" t="s">
        <v>152</v>
      </c>
      <c r="E80" s="89" t="s">
        <v>163</v>
      </c>
      <c r="F80" s="91">
        <v>43739</v>
      </c>
      <c r="G80" s="142">
        <v>1050</v>
      </c>
      <c r="H80" s="290" t="s">
        <v>71</v>
      </c>
      <c r="I80" s="94" t="s">
        <v>79</v>
      </c>
      <c r="J80" s="263" t="s">
        <v>71</v>
      </c>
      <c r="K80" s="264" t="s">
        <v>71</v>
      </c>
      <c r="L80" s="101" t="s">
        <v>71</v>
      </c>
    </row>
    <row r="81" spans="1:12" ht="44.5" customHeight="1" x14ac:dyDescent="0.2">
      <c r="A81" s="88">
        <f t="shared" si="0"/>
        <v>71</v>
      </c>
      <c r="B81" s="118" t="s">
        <v>214</v>
      </c>
      <c r="C81" s="117" t="s">
        <v>215</v>
      </c>
      <c r="D81" s="117" t="s">
        <v>139</v>
      </c>
      <c r="E81" s="89" t="s">
        <v>163</v>
      </c>
      <c r="F81" s="91">
        <v>43739</v>
      </c>
      <c r="G81" s="142">
        <v>320</v>
      </c>
      <c r="H81" s="290" t="s">
        <v>71</v>
      </c>
      <c r="I81" s="94" t="s">
        <v>79</v>
      </c>
      <c r="J81" s="263" t="s">
        <v>71</v>
      </c>
      <c r="K81" s="264" t="s">
        <v>71</v>
      </c>
      <c r="L81" s="101" t="s">
        <v>71</v>
      </c>
    </row>
    <row r="82" spans="1:12" ht="44.5" customHeight="1" x14ac:dyDescent="0.2">
      <c r="A82" s="88">
        <f t="shared" si="0"/>
        <v>72</v>
      </c>
      <c r="B82" s="118" t="s">
        <v>214</v>
      </c>
      <c r="C82" s="117" t="s">
        <v>215</v>
      </c>
      <c r="D82" s="117" t="s">
        <v>55</v>
      </c>
      <c r="E82" s="89" t="s">
        <v>163</v>
      </c>
      <c r="F82" s="91">
        <v>43739</v>
      </c>
      <c r="G82" s="142">
        <v>630</v>
      </c>
      <c r="H82" s="290" t="s">
        <v>71</v>
      </c>
      <c r="I82" s="94" t="s">
        <v>79</v>
      </c>
      <c r="J82" s="263" t="s">
        <v>71</v>
      </c>
      <c r="K82" s="264" t="s">
        <v>71</v>
      </c>
      <c r="L82" s="101" t="s">
        <v>71</v>
      </c>
    </row>
    <row r="83" spans="1:12" ht="44.5" customHeight="1" x14ac:dyDescent="0.2">
      <c r="A83" s="88">
        <f t="shared" si="0"/>
        <v>73</v>
      </c>
      <c r="B83" s="118" t="s">
        <v>214</v>
      </c>
      <c r="C83" s="117" t="s">
        <v>215</v>
      </c>
      <c r="D83" s="117" t="s">
        <v>113</v>
      </c>
      <c r="E83" s="89" t="s">
        <v>163</v>
      </c>
      <c r="F83" s="91">
        <v>43739</v>
      </c>
      <c r="G83" s="142">
        <v>210</v>
      </c>
      <c r="H83" s="290" t="s">
        <v>71</v>
      </c>
      <c r="I83" s="94" t="s">
        <v>79</v>
      </c>
      <c r="J83" s="263" t="s">
        <v>71</v>
      </c>
      <c r="K83" s="264" t="s">
        <v>71</v>
      </c>
      <c r="L83" s="101" t="s">
        <v>71</v>
      </c>
    </row>
    <row r="84" spans="1:12" ht="44.5" customHeight="1" x14ac:dyDescent="0.2">
      <c r="A84" s="88">
        <f t="shared" si="0"/>
        <v>74</v>
      </c>
      <c r="B84" s="118" t="s">
        <v>214</v>
      </c>
      <c r="C84" s="117" t="s">
        <v>215</v>
      </c>
      <c r="D84" s="117" t="s">
        <v>140</v>
      </c>
      <c r="E84" s="89" t="s">
        <v>163</v>
      </c>
      <c r="F84" s="91">
        <v>43739</v>
      </c>
      <c r="G84" s="142">
        <v>730</v>
      </c>
      <c r="H84" s="290" t="s">
        <v>71</v>
      </c>
      <c r="I84" s="94" t="s">
        <v>79</v>
      </c>
      <c r="J84" s="263" t="s">
        <v>71</v>
      </c>
      <c r="K84" s="264" t="s">
        <v>71</v>
      </c>
      <c r="L84" s="101" t="s">
        <v>71</v>
      </c>
    </row>
    <row r="85" spans="1:12" ht="44.5" customHeight="1" x14ac:dyDescent="0.2">
      <c r="A85" s="88">
        <f t="shared" si="0"/>
        <v>75</v>
      </c>
      <c r="B85" s="118" t="s">
        <v>214</v>
      </c>
      <c r="C85" s="117" t="s">
        <v>215</v>
      </c>
      <c r="D85" s="117" t="s">
        <v>141</v>
      </c>
      <c r="E85" s="89" t="s">
        <v>163</v>
      </c>
      <c r="F85" s="91">
        <v>43739</v>
      </c>
      <c r="G85" s="142">
        <v>1310</v>
      </c>
      <c r="H85" s="290" t="s">
        <v>71</v>
      </c>
      <c r="I85" s="94" t="s">
        <v>79</v>
      </c>
      <c r="J85" s="263" t="s">
        <v>71</v>
      </c>
      <c r="K85" s="264" t="s">
        <v>71</v>
      </c>
      <c r="L85" s="101" t="s">
        <v>71</v>
      </c>
    </row>
    <row r="86" spans="1:12" ht="44.5" customHeight="1" x14ac:dyDescent="0.2">
      <c r="A86" s="88">
        <f t="shared" ref="A86:A110" si="1">A85+1</f>
        <v>76</v>
      </c>
      <c r="B86" s="118" t="s">
        <v>214</v>
      </c>
      <c r="C86" s="117" t="s">
        <v>215</v>
      </c>
      <c r="D86" s="117" t="s">
        <v>142</v>
      </c>
      <c r="E86" s="89" t="s">
        <v>163</v>
      </c>
      <c r="F86" s="91">
        <v>43739</v>
      </c>
      <c r="G86" s="142">
        <v>420</v>
      </c>
      <c r="H86" s="290" t="s">
        <v>71</v>
      </c>
      <c r="I86" s="94" t="s">
        <v>79</v>
      </c>
      <c r="J86" s="263" t="s">
        <v>71</v>
      </c>
      <c r="K86" s="264" t="s">
        <v>71</v>
      </c>
      <c r="L86" s="101" t="s">
        <v>71</v>
      </c>
    </row>
    <row r="87" spans="1:12" ht="44.5" customHeight="1" x14ac:dyDescent="0.2">
      <c r="A87" s="88">
        <f t="shared" si="1"/>
        <v>77</v>
      </c>
      <c r="B87" s="118" t="s">
        <v>214</v>
      </c>
      <c r="C87" s="117" t="s">
        <v>215</v>
      </c>
      <c r="D87" s="117" t="s">
        <v>153</v>
      </c>
      <c r="E87" s="89" t="s">
        <v>163</v>
      </c>
      <c r="F87" s="91">
        <v>43739</v>
      </c>
      <c r="G87" s="142">
        <v>1310</v>
      </c>
      <c r="H87" s="290" t="s">
        <v>71</v>
      </c>
      <c r="I87" s="94" t="s">
        <v>79</v>
      </c>
      <c r="J87" s="263" t="s">
        <v>71</v>
      </c>
      <c r="K87" s="264" t="s">
        <v>71</v>
      </c>
      <c r="L87" s="101" t="s">
        <v>71</v>
      </c>
    </row>
    <row r="88" spans="1:12" ht="44.5" customHeight="1" x14ac:dyDescent="0.2">
      <c r="A88" s="88">
        <f t="shared" si="1"/>
        <v>78</v>
      </c>
      <c r="B88" s="118" t="s">
        <v>214</v>
      </c>
      <c r="C88" s="117" t="s">
        <v>215</v>
      </c>
      <c r="D88" s="117" t="s">
        <v>143</v>
      </c>
      <c r="E88" s="89" t="s">
        <v>163</v>
      </c>
      <c r="F88" s="91">
        <v>43739</v>
      </c>
      <c r="G88" s="142">
        <v>320</v>
      </c>
      <c r="H88" s="290" t="s">
        <v>71</v>
      </c>
      <c r="I88" s="94" t="s">
        <v>79</v>
      </c>
      <c r="J88" s="263" t="s">
        <v>71</v>
      </c>
      <c r="K88" s="264" t="s">
        <v>71</v>
      </c>
      <c r="L88" s="101" t="s">
        <v>71</v>
      </c>
    </row>
    <row r="89" spans="1:12" ht="44.5" customHeight="1" x14ac:dyDescent="0.2">
      <c r="A89" s="88">
        <f t="shared" si="1"/>
        <v>79</v>
      </c>
      <c r="B89" s="118" t="s">
        <v>214</v>
      </c>
      <c r="C89" s="117" t="s">
        <v>215</v>
      </c>
      <c r="D89" s="117" t="s">
        <v>144</v>
      </c>
      <c r="E89" s="89" t="s">
        <v>163</v>
      </c>
      <c r="F89" s="91">
        <v>43739</v>
      </c>
      <c r="G89" s="142">
        <v>520</v>
      </c>
      <c r="H89" s="290" t="s">
        <v>71</v>
      </c>
      <c r="I89" s="94" t="s">
        <v>79</v>
      </c>
      <c r="J89" s="263" t="s">
        <v>71</v>
      </c>
      <c r="K89" s="264" t="s">
        <v>71</v>
      </c>
      <c r="L89" s="101" t="s">
        <v>71</v>
      </c>
    </row>
    <row r="90" spans="1:12" ht="44.5" customHeight="1" x14ac:dyDescent="0.2">
      <c r="A90" s="88">
        <f t="shared" si="1"/>
        <v>80</v>
      </c>
      <c r="B90" s="118" t="s">
        <v>214</v>
      </c>
      <c r="C90" s="117" t="s">
        <v>215</v>
      </c>
      <c r="D90" s="117" t="s">
        <v>154</v>
      </c>
      <c r="E90" s="89" t="s">
        <v>163</v>
      </c>
      <c r="F90" s="91">
        <v>43739</v>
      </c>
      <c r="G90" s="142">
        <v>730</v>
      </c>
      <c r="H90" s="290" t="s">
        <v>71</v>
      </c>
      <c r="I90" s="94" t="s">
        <v>79</v>
      </c>
      <c r="J90" s="263" t="s">
        <v>71</v>
      </c>
      <c r="K90" s="264" t="s">
        <v>71</v>
      </c>
      <c r="L90" s="101" t="s">
        <v>71</v>
      </c>
    </row>
    <row r="91" spans="1:12" ht="44.5" customHeight="1" x14ac:dyDescent="0.2">
      <c r="A91" s="88">
        <f t="shared" si="1"/>
        <v>81</v>
      </c>
      <c r="B91" s="118" t="s">
        <v>214</v>
      </c>
      <c r="C91" s="117" t="s">
        <v>215</v>
      </c>
      <c r="D91" s="117" t="s">
        <v>155</v>
      </c>
      <c r="E91" s="89" t="s">
        <v>163</v>
      </c>
      <c r="F91" s="91">
        <v>43739</v>
      </c>
      <c r="G91" s="142">
        <v>630</v>
      </c>
      <c r="H91" s="290" t="s">
        <v>71</v>
      </c>
      <c r="I91" s="94" t="s">
        <v>79</v>
      </c>
      <c r="J91" s="263" t="s">
        <v>71</v>
      </c>
      <c r="K91" s="264" t="s">
        <v>71</v>
      </c>
      <c r="L91" s="101" t="s">
        <v>71</v>
      </c>
    </row>
    <row r="92" spans="1:12" ht="44.5" customHeight="1" x14ac:dyDescent="0.2">
      <c r="A92" s="88">
        <f t="shared" si="1"/>
        <v>82</v>
      </c>
      <c r="B92" s="118" t="s">
        <v>214</v>
      </c>
      <c r="C92" s="117" t="s">
        <v>215</v>
      </c>
      <c r="D92" s="117" t="s">
        <v>156</v>
      </c>
      <c r="E92" s="89" t="s">
        <v>163</v>
      </c>
      <c r="F92" s="91">
        <v>43739</v>
      </c>
      <c r="G92" s="142">
        <v>420</v>
      </c>
      <c r="H92" s="290" t="s">
        <v>71</v>
      </c>
      <c r="I92" s="94" t="s">
        <v>79</v>
      </c>
      <c r="J92" s="263" t="s">
        <v>71</v>
      </c>
      <c r="K92" s="264" t="s">
        <v>71</v>
      </c>
      <c r="L92" s="101" t="s">
        <v>71</v>
      </c>
    </row>
    <row r="93" spans="1:12" ht="44.5" customHeight="1" x14ac:dyDescent="0.2">
      <c r="A93" s="88">
        <f t="shared" si="1"/>
        <v>83</v>
      </c>
      <c r="B93" s="118" t="s">
        <v>214</v>
      </c>
      <c r="C93" s="117" t="s">
        <v>215</v>
      </c>
      <c r="D93" s="117" t="s">
        <v>157</v>
      </c>
      <c r="E93" s="89" t="s">
        <v>163</v>
      </c>
      <c r="F93" s="91">
        <v>43739</v>
      </c>
      <c r="G93" s="142">
        <v>840</v>
      </c>
      <c r="H93" s="290" t="s">
        <v>71</v>
      </c>
      <c r="I93" s="94" t="s">
        <v>79</v>
      </c>
      <c r="J93" s="263" t="s">
        <v>71</v>
      </c>
      <c r="K93" s="264" t="s">
        <v>71</v>
      </c>
      <c r="L93" s="101" t="s">
        <v>71</v>
      </c>
    </row>
    <row r="94" spans="1:12" ht="44.5" customHeight="1" x14ac:dyDescent="0.2">
      <c r="A94" s="88">
        <f t="shared" si="1"/>
        <v>84</v>
      </c>
      <c r="B94" s="118" t="s">
        <v>214</v>
      </c>
      <c r="C94" s="117" t="s">
        <v>215</v>
      </c>
      <c r="D94" s="117" t="s">
        <v>114</v>
      </c>
      <c r="E94" s="89" t="s">
        <v>163</v>
      </c>
      <c r="F94" s="91">
        <v>43739</v>
      </c>
      <c r="G94" s="142">
        <v>1470</v>
      </c>
      <c r="H94" s="290" t="s">
        <v>71</v>
      </c>
      <c r="I94" s="94" t="s">
        <v>79</v>
      </c>
      <c r="J94" s="263" t="s">
        <v>71</v>
      </c>
      <c r="K94" s="264" t="s">
        <v>71</v>
      </c>
      <c r="L94" s="101" t="s">
        <v>71</v>
      </c>
    </row>
    <row r="95" spans="1:12" ht="44.5" customHeight="1" x14ac:dyDescent="0.2">
      <c r="A95" s="88">
        <f t="shared" si="1"/>
        <v>85</v>
      </c>
      <c r="B95" s="118" t="s">
        <v>214</v>
      </c>
      <c r="C95" s="117" t="s">
        <v>215</v>
      </c>
      <c r="D95" s="117" t="s">
        <v>158</v>
      </c>
      <c r="E95" s="89" t="s">
        <v>163</v>
      </c>
      <c r="F95" s="91">
        <v>43739</v>
      </c>
      <c r="G95" s="142">
        <v>1150</v>
      </c>
      <c r="H95" s="290" t="s">
        <v>71</v>
      </c>
      <c r="I95" s="94" t="s">
        <v>79</v>
      </c>
      <c r="J95" s="263" t="s">
        <v>71</v>
      </c>
      <c r="K95" s="264" t="s">
        <v>71</v>
      </c>
      <c r="L95" s="101" t="s">
        <v>71</v>
      </c>
    </row>
    <row r="96" spans="1:12" ht="44.5" customHeight="1" x14ac:dyDescent="0.2">
      <c r="A96" s="88">
        <f t="shared" si="1"/>
        <v>86</v>
      </c>
      <c r="B96" s="118" t="s">
        <v>214</v>
      </c>
      <c r="C96" s="117" t="s">
        <v>215</v>
      </c>
      <c r="D96" s="117" t="s">
        <v>159</v>
      </c>
      <c r="E96" s="89" t="s">
        <v>163</v>
      </c>
      <c r="F96" s="91">
        <v>43739</v>
      </c>
      <c r="G96" s="142">
        <v>5240</v>
      </c>
      <c r="H96" s="290" t="s">
        <v>71</v>
      </c>
      <c r="I96" s="94" t="s">
        <v>79</v>
      </c>
      <c r="J96" s="263" t="s">
        <v>71</v>
      </c>
      <c r="K96" s="264" t="s">
        <v>71</v>
      </c>
      <c r="L96" s="101" t="s">
        <v>71</v>
      </c>
    </row>
    <row r="97" spans="1:12" ht="44.5" customHeight="1" x14ac:dyDescent="0.2">
      <c r="A97" s="88">
        <f t="shared" si="1"/>
        <v>87</v>
      </c>
      <c r="B97" s="118" t="s">
        <v>214</v>
      </c>
      <c r="C97" s="117" t="s">
        <v>216</v>
      </c>
      <c r="D97" s="117" t="s">
        <v>217</v>
      </c>
      <c r="E97" s="89" t="s">
        <v>163</v>
      </c>
      <c r="F97" s="91">
        <v>43739</v>
      </c>
      <c r="G97" s="142">
        <v>660</v>
      </c>
      <c r="H97" s="290" t="s">
        <v>71</v>
      </c>
      <c r="I97" s="94" t="s">
        <v>79</v>
      </c>
      <c r="J97" s="263" t="s">
        <v>71</v>
      </c>
      <c r="K97" s="264" t="s">
        <v>71</v>
      </c>
      <c r="L97" s="101" t="s">
        <v>71</v>
      </c>
    </row>
    <row r="98" spans="1:12" ht="44.5" customHeight="1" x14ac:dyDescent="0.2">
      <c r="A98" s="88">
        <f t="shared" si="1"/>
        <v>88</v>
      </c>
      <c r="B98" s="118" t="s">
        <v>214</v>
      </c>
      <c r="C98" s="117" t="s">
        <v>216</v>
      </c>
      <c r="D98" s="117" t="s">
        <v>218</v>
      </c>
      <c r="E98" s="89" t="s">
        <v>163</v>
      </c>
      <c r="F98" s="91">
        <v>43739</v>
      </c>
      <c r="G98" s="142">
        <v>870</v>
      </c>
      <c r="H98" s="290" t="s">
        <v>71</v>
      </c>
      <c r="I98" s="94" t="s">
        <v>79</v>
      </c>
      <c r="J98" s="263" t="s">
        <v>71</v>
      </c>
      <c r="K98" s="264" t="s">
        <v>71</v>
      </c>
      <c r="L98" s="101" t="s">
        <v>71</v>
      </c>
    </row>
    <row r="99" spans="1:12" ht="44.5" customHeight="1" x14ac:dyDescent="0.2">
      <c r="A99" s="88">
        <f t="shared" si="1"/>
        <v>89</v>
      </c>
      <c r="B99" s="118" t="s">
        <v>214</v>
      </c>
      <c r="C99" s="117" t="s">
        <v>216</v>
      </c>
      <c r="D99" s="117" t="s">
        <v>219</v>
      </c>
      <c r="E99" s="89" t="s">
        <v>163</v>
      </c>
      <c r="F99" s="91">
        <v>43739</v>
      </c>
      <c r="G99" s="142">
        <v>200</v>
      </c>
      <c r="H99" s="290" t="s">
        <v>71</v>
      </c>
      <c r="I99" s="94" t="s">
        <v>79</v>
      </c>
      <c r="J99" s="263" t="s">
        <v>71</v>
      </c>
      <c r="K99" s="264" t="s">
        <v>71</v>
      </c>
      <c r="L99" s="101" t="s">
        <v>71</v>
      </c>
    </row>
    <row r="100" spans="1:12" ht="44.5" customHeight="1" x14ac:dyDescent="0.2">
      <c r="A100" s="88">
        <f t="shared" si="1"/>
        <v>90</v>
      </c>
      <c r="B100" s="119" t="s">
        <v>214</v>
      </c>
      <c r="C100" s="120" t="s">
        <v>216</v>
      </c>
      <c r="D100" s="120" t="s">
        <v>220</v>
      </c>
      <c r="E100" s="22" t="s">
        <v>163</v>
      </c>
      <c r="F100" s="23">
        <v>43739</v>
      </c>
      <c r="G100" s="143">
        <v>360</v>
      </c>
      <c r="H100" s="290" t="s">
        <v>71</v>
      </c>
      <c r="I100" s="94" t="s">
        <v>79</v>
      </c>
      <c r="J100" s="263" t="s">
        <v>71</v>
      </c>
      <c r="K100" s="264" t="s">
        <v>71</v>
      </c>
      <c r="L100" s="101" t="s">
        <v>71</v>
      </c>
    </row>
    <row r="101" spans="1:12" ht="44.5" customHeight="1" x14ac:dyDescent="0.2">
      <c r="A101" s="88">
        <f t="shared" si="1"/>
        <v>91</v>
      </c>
      <c r="B101" s="118" t="s">
        <v>214</v>
      </c>
      <c r="C101" s="117" t="s">
        <v>216</v>
      </c>
      <c r="D101" s="117" t="s">
        <v>221</v>
      </c>
      <c r="E101" s="89" t="s">
        <v>163</v>
      </c>
      <c r="F101" s="91">
        <v>43739</v>
      </c>
      <c r="G101" s="142">
        <v>180</v>
      </c>
      <c r="H101" s="290" t="s">
        <v>71</v>
      </c>
      <c r="I101" s="94" t="s">
        <v>79</v>
      </c>
      <c r="J101" s="263" t="s">
        <v>71</v>
      </c>
      <c r="K101" s="264" t="s">
        <v>71</v>
      </c>
      <c r="L101" s="101" t="s">
        <v>71</v>
      </c>
    </row>
    <row r="102" spans="1:12" ht="44.5" customHeight="1" x14ac:dyDescent="0.2">
      <c r="A102" s="88">
        <f t="shared" si="1"/>
        <v>92</v>
      </c>
      <c r="B102" s="118" t="s">
        <v>214</v>
      </c>
      <c r="C102" s="117" t="s">
        <v>216</v>
      </c>
      <c r="D102" s="117" t="s">
        <v>222</v>
      </c>
      <c r="E102" s="89" t="s">
        <v>163</v>
      </c>
      <c r="F102" s="91">
        <v>43739</v>
      </c>
      <c r="G102" s="142">
        <v>170</v>
      </c>
      <c r="H102" s="290" t="s">
        <v>71</v>
      </c>
      <c r="I102" s="94" t="s">
        <v>79</v>
      </c>
      <c r="J102" s="263" t="s">
        <v>71</v>
      </c>
      <c r="K102" s="264" t="s">
        <v>71</v>
      </c>
      <c r="L102" s="101" t="s">
        <v>71</v>
      </c>
    </row>
    <row r="103" spans="1:12" ht="44.5" customHeight="1" x14ac:dyDescent="0.2">
      <c r="A103" s="88">
        <f t="shared" si="1"/>
        <v>93</v>
      </c>
      <c r="B103" s="118" t="s">
        <v>214</v>
      </c>
      <c r="C103" s="117" t="s">
        <v>216</v>
      </c>
      <c r="D103" s="117" t="s">
        <v>223</v>
      </c>
      <c r="E103" s="89" t="s">
        <v>163</v>
      </c>
      <c r="F103" s="91">
        <v>43739</v>
      </c>
      <c r="G103" s="142">
        <v>170</v>
      </c>
      <c r="H103" s="290" t="s">
        <v>71</v>
      </c>
      <c r="I103" s="94" t="s">
        <v>79</v>
      </c>
      <c r="J103" s="263" t="s">
        <v>71</v>
      </c>
      <c r="K103" s="264" t="s">
        <v>71</v>
      </c>
      <c r="L103" s="101" t="s">
        <v>71</v>
      </c>
    </row>
    <row r="104" spans="1:12" ht="44.5" customHeight="1" x14ac:dyDescent="0.2">
      <c r="A104" s="88">
        <f t="shared" si="1"/>
        <v>94</v>
      </c>
      <c r="B104" s="118" t="s">
        <v>214</v>
      </c>
      <c r="C104" s="117" t="s">
        <v>216</v>
      </c>
      <c r="D104" s="117" t="s">
        <v>224</v>
      </c>
      <c r="E104" s="89" t="s">
        <v>163</v>
      </c>
      <c r="F104" s="91">
        <v>43739</v>
      </c>
      <c r="G104" s="142">
        <v>190</v>
      </c>
      <c r="H104" s="290" t="s">
        <v>71</v>
      </c>
      <c r="I104" s="94" t="s">
        <v>79</v>
      </c>
      <c r="J104" s="263" t="s">
        <v>71</v>
      </c>
      <c r="K104" s="264" t="s">
        <v>71</v>
      </c>
      <c r="L104" s="101" t="s">
        <v>71</v>
      </c>
    </row>
    <row r="105" spans="1:12" ht="44.5" customHeight="1" x14ac:dyDescent="0.2">
      <c r="A105" s="88">
        <f t="shared" si="1"/>
        <v>95</v>
      </c>
      <c r="B105" s="118" t="s">
        <v>214</v>
      </c>
      <c r="C105" s="117" t="s">
        <v>216</v>
      </c>
      <c r="D105" s="117" t="s">
        <v>225</v>
      </c>
      <c r="E105" s="89" t="s">
        <v>163</v>
      </c>
      <c r="F105" s="91">
        <v>43739</v>
      </c>
      <c r="G105" s="142">
        <v>150</v>
      </c>
      <c r="H105" s="290" t="s">
        <v>71</v>
      </c>
      <c r="I105" s="94" t="s">
        <v>79</v>
      </c>
      <c r="J105" s="263" t="s">
        <v>71</v>
      </c>
      <c r="K105" s="264" t="s">
        <v>71</v>
      </c>
      <c r="L105" s="101" t="s">
        <v>71</v>
      </c>
    </row>
    <row r="106" spans="1:12" ht="44.5" customHeight="1" x14ac:dyDescent="0.2">
      <c r="A106" s="88">
        <f t="shared" si="1"/>
        <v>96</v>
      </c>
      <c r="B106" s="118" t="s">
        <v>214</v>
      </c>
      <c r="C106" s="117" t="s">
        <v>216</v>
      </c>
      <c r="D106" s="117" t="s">
        <v>226</v>
      </c>
      <c r="E106" s="89" t="s">
        <v>163</v>
      </c>
      <c r="F106" s="91">
        <v>43739</v>
      </c>
      <c r="G106" s="142">
        <v>170</v>
      </c>
      <c r="H106" s="290" t="s">
        <v>71</v>
      </c>
      <c r="I106" s="94" t="s">
        <v>79</v>
      </c>
      <c r="J106" s="263" t="s">
        <v>71</v>
      </c>
      <c r="K106" s="264" t="s">
        <v>71</v>
      </c>
      <c r="L106" s="101" t="s">
        <v>71</v>
      </c>
    </row>
    <row r="107" spans="1:12" ht="44.5" customHeight="1" x14ac:dyDescent="0.2">
      <c r="A107" s="88">
        <f t="shared" si="1"/>
        <v>97</v>
      </c>
      <c r="B107" s="118" t="s">
        <v>214</v>
      </c>
      <c r="C107" s="117" t="s">
        <v>216</v>
      </c>
      <c r="D107" s="117" t="s">
        <v>227</v>
      </c>
      <c r="E107" s="89" t="s">
        <v>163</v>
      </c>
      <c r="F107" s="91">
        <v>43739</v>
      </c>
      <c r="G107" s="142">
        <v>740</v>
      </c>
      <c r="H107" s="290" t="s">
        <v>71</v>
      </c>
      <c r="I107" s="94" t="s">
        <v>79</v>
      </c>
      <c r="J107" s="263" t="s">
        <v>71</v>
      </c>
      <c r="K107" s="264" t="s">
        <v>71</v>
      </c>
      <c r="L107" s="101" t="s">
        <v>71</v>
      </c>
    </row>
    <row r="108" spans="1:12" ht="44.5" customHeight="1" x14ac:dyDescent="0.2">
      <c r="A108" s="88">
        <f t="shared" si="1"/>
        <v>98</v>
      </c>
      <c r="B108" s="119" t="s">
        <v>214</v>
      </c>
      <c r="C108" s="120" t="s">
        <v>216</v>
      </c>
      <c r="D108" s="120" t="s">
        <v>228</v>
      </c>
      <c r="E108" s="22" t="s">
        <v>163</v>
      </c>
      <c r="F108" s="23">
        <v>43739</v>
      </c>
      <c r="G108" s="143">
        <v>930</v>
      </c>
      <c r="H108" s="290" t="s">
        <v>71</v>
      </c>
      <c r="I108" s="94" t="s">
        <v>79</v>
      </c>
      <c r="J108" s="263" t="s">
        <v>71</v>
      </c>
      <c r="K108" s="264" t="s">
        <v>71</v>
      </c>
      <c r="L108" s="101" t="s">
        <v>71</v>
      </c>
    </row>
    <row r="109" spans="1:12" ht="44.5" customHeight="1" x14ac:dyDescent="0.2">
      <c r="A109" s="88">
        <f t="shared" si="1"/>
        <v>99</v>
      </c>
      <c r="B109" s="118" t="s">
        <v>214</v>
      </c>
      <c r="C109" s="117" t="s">
        <v>216</v>
      </c>
      <c r="D109" s="117" t="s">
        <v>229</v>
      </c>
      <c r="E109" s="89" t="s">
        <v>163</v>
      </c>
      <c r="F109" s="91">
        <v>43739</v>
      </c>
      <c r="G109" s="142">
        <v>210</v>
      </c>
      <c r="H109" s="290" t="s">
        <v>71</v>
      </c>
      <c r="I109" s="94" t="s">
        <v>79</v>
      </c>
      <c r="J109" s="263" t="s">
        <v>71</v>
      </c>
      <c r="K109" s="264" t="s">
        <v>71</v>
      </c>
      <c r="L109" s="101" t="s">
        <v>71</v>
      </c>
    </row>
    <row r="110" spans="1:12" ht="44.5" customHeight="1" thickBot="1" x14ac:dyDescent="0.25">
      <c r="A110" s="88">
        <f t="shared" si="1"/>
        <v>100</v>
      </c>
      <c r="B110" s="144" t="s">
        <v>214</v>
      </c>
      <c r="C110" s="145" t="s">
        <v>216</v>
      </c>
      <c r="D110" s="145" t="s">
        <v>160</v>
      </c>
      <c r="E110" s="11" t="s">
        <v>163</v>
      </c>
      <c r="F110" s="26">
        <v>43739</v>
      </c>
      <c r="G110" s="146">
        <v>620</v>
      </c>
      <c r="H110" s="291" t="s">
        <v>71</v>
      </c>
      <c r="I110" s="147" t="s">
        <v>79</v>
      </c>
      <c r="J110" s="266" t="s">
        <v>71</v>
      </c>
      <c r="K110" s="267" t="s">
        <v>71</v>
      </c>
      <c r="L110" s="150" t="s">
        <v>71</v>
      </c>
    </row>
    <row r="111" spans="1:12" s="15" customFormat="1" ht="31.5" customHeight="1" x14ac:dyDescent="0.2">
      <c r="A111" s="40"/>
      <c r="F111" s="40"/>
      <c r="G111" s="40"/>
      <c r="H111" s="131"/>
    </row>
    <row r="112" spans="1:12" s="15" customFormat="1" ht="31.5" customHeight="1" x14ac:dyDescent="0.2">
      <c r="A112" s="40"/>
      <c r="D112" s="56" t="s">
        <v>61</v>
      </c>
      <c r="F112" s="87" t="s">
        <v>92</v>
      </c>
      <c r="G112" s="40"/>
      <c r="H112" s="134"/>
      <c r="I112" s="288"/>
    </row>
    <row r="113" spans="1:14" s="15" customFormat="1" x14ac:dyDescent="0.2">
      <c r="H113" s="134"/>
    </row>
    <row r="114" spans="1:14" x14ac:dyDescent="0.2">
      <c r="A114" s="62"/>
      <c r="B114" s="62"/>
      <c r="C114" s="62"/>
      <c r="D114" s="62"/>
      <c r="E114" s="62"/>
      <c r="F114" s="63"/>
      <c r="G114" s="62"/>
      <c r="H114" s="137"/>
      <c r="I114" s="62"/>
      <c r="J114" s="62"/>
      <c r="K114" s="62"/>
      <c r="L114" s="62"/>
    </row>
    <row r="115" spans="1:14" x14ac:dyDescent="0.2">
      <c r="N115" s="6"/>
    </row>
  </sheetData>
  <mergeCells count="16">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 ref="L8:L9"/>
  </mergeCells>
  <phoneticPr fontId="2"/>
  <hyperlinks>
    <hyperlink ref="F112" location="文化観光部!A1" display="文化観光部（総括表）へ" xr:uid="{A45A1E6E-E336-4697-B7FD-EED26C13E4B6}"/>
    <hyperlink ref="D112" location="総括表!A1" display="総括表シートへ" xr:uid="{A43885AB-0962-4DD2-BE46-26EAFD890459}"/>
  </hyperlinks>
  <printOptions horizontalCentered="1"/>
  <pageMargins left="0.78740157480314965" right="0.19685039370078741" top="0.74803149606299213" bottom="0.39370078740157483" header="0.51181102362204722" footer="0.19685039370078741"/>
  <pageSetup paperSize="9" scale="8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J25"/>
  <sheetViews>
    <sheetView view="pageBreakPreview" zoomScale="80" zoomScaleNormal="100" zoomScaleSheetLayoutView="80" workbookViewId="0">
      <pane xSplit="1" ySplit="6" topLeftCell="B14" activePane="bottomRight" state="frozen"/>
      <selection activeCell="A2" sqref="A2:H2"/>
      <selection pane="topRight" activeCell="A2" sqref="A2:H2"/>
      <selection pane="bottomLeft" activeCell="A2" sqref="A2:H2"/>
      <selection pane="bottomRight" activeCell="P16" sqref="P16"/>
    </sheetView>
  </sheetViews>
  <sheetFormatPr defaultColWidth="9" defaultRowHeight="13" x14ac:dyDescent="0.2"/>
  <cols>
    <col min="1" max="1" width="9.45312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文化観光部!A2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93</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154" t="s">
        <v>256</v>
      </c>
      <c r="B7" s="152" t="s">
        <v>1004</v>
      </c>
      <c r="C7" s="152" t="s">
        <v>1005</v>
      </c>
      <c r="D7" s="261" t="s">
        <v>1006</v>
      </c>
      <c r="E7" s="174" t="s">
        <v>1191</v>
      </c>
      <c r="F7" s="293">
        <v>2</v>
      </c>
      <c r="G7" s="294"/>
      <c r="H7" s="293">
        <v>2</v>
      </c>
      <c r="I7" s="294"/>
      <c r="J7" s="294"/>
    </row>
    <row r="8" spans="1:10" ht="39.75" customHeight="1" x14ac:dyDescent="0.2">
      <c r="A8" s="154" t="s">
        <v>1192</v>
      </c>
      <c r="B8" s="297" t="s">
        <v>53</v>
      </c>
      <c r="C8" s="298" t="s">
        <v>1193</v>
      </c>
      <c r="D8" s="261" t="s">
        <v>1017</v>
      </c>
      <c r="E8" s="174" t="s">
        <v>1194</v>
      </c>
      <c r="F8" s="293">
        <v>50</v>
      </c>
      <c r="G8" s="294">
        <v>35</v>
      </c>
      <c r="H8" s="293">
        <v>15</v>
      </c>
      <c r="I8" s="294"/>
      <c r="J8" s="294"/>
    </row>
    <row r="9" spans="1:10" ht="39.75" customHeight="1" x14ac:dyDescent="0.2">
      <c r="A9" s="154" t="s">
        <v>1018</v>
      </c>
      <c r="B9" s="297" t="s">
        <v>1020</v>
      </c>
      <c r="C9" s="298" t="s">
        <v>1195</v>
      </c>
      <c r="D9" s="261" t="s">
        <v>1019</v>
      </c>
      <c r="E9" s="174" t="s">
        <v>1196</v>
      </c>
      <c r="F9" s="293">
        <v>9</v>
      </c>
      <c r="G9" s="294"/>
      <c r="H9" s="293">
        <v>9</v>
      </c>
      <c r="I9" s="294"/>
      <c r="J9" s="294"/>
    </row>
    <row r="10" spans="1:10" ht="39.75" customHeight="1" x14ac:dyDescent="0.2">
      <c r="A10" s="154" t="s">
        <v>1197</v>
      </c>
      <c r="B10" s="297" t="s">
        <v>1021</v>
      </c>
      <c r="C10" s="298" t="s">
        <v>1198</v>
      </c>
      <c r="D10" s="261" t="s">
        <v>1022</v>
      </c>
      <c r="E10" s="174" t="s">
        <v>1199</v>
      </c>
      <c r="F10" s="293">
        <v>24</v>
      </c>
      <c r="G10" s="294"/>
      <c r="H10" s="293">
        <v>24</v>
      </c>
      <c r="I10" s="294"/>
      <c r="J10" s="294"/>
    </row>
    <row r="11" spans="1:10" ht="39.75" customHeight="1" x14ac:dyDescent="0.2">
      <c r="A11" s="154" t="s">
        <v>1200</v>
      </c>
      <c r="B11" s="299" t="s">
        <v>1090</v>
      </c>
      <c r="C11" s="243" t="s">
        <v>1201</v>
      </c>
      <c r="D11" s="173" t="s">
        <v>1022</v>
      </c>
      <c r="E11" s="174" t="s">
        <v>1199</v>
      </c>
      <c r="F11" s="293">
        <v>25</v>
      </c>
      <c r="G11" s="294"/>
      <c r="H11" s="293">
        <v>25</v>
      </c>
      <c r="I11" s="294"/>
      <c r="J11" s="294"/>
    </row>
    <row r="12" spans="1:10" ht="39.75" customHeight="1" x14ac:dyDescent="0.2">
      <c r="A12" s="154" t="s">
        <v>1202</v>
      </c>
      <c r="B12" s="299" t="s">
        <v>1004</v>
      </c>
      <c r="C12" s="243" t="s">
        <v>1203</v>
      </c>
      <c r="D12" s="261" t="s">
        <v>1006</v>
      </c>
      <c r="E12" s="174" t="s">
        <v>1191</v>
      </c>
      <c r="F12" s="293">
        <v>102</v>
      </c>
      <c r="G12" s="294">
        <v>102</v>
      </c>
      <c r="H12" s="293">
        <v>0</v>
      </c>
      <c r="I12" s="294">
        <v>2</v>
      </c>
      <c r="J12" s="294"/>
    </row>
    <row r="13" spans="1:10" ht="39.75" customHeight="1" x14ac:dyDescent="0.2">
      <c r="A13" s="154" t="s">
        <v>1204</v>
      </c>
      <c r="B13" s="299" t="s">
        <v>1004</v>
      </c>
      <c r="C13" s="243" t="s">
        <v>1205</v>
      </c>
      <c r="D13" s="261" t="s">
        <v>1006</v>
      </c>
      <c r="E13" s="174" t="s">
        <v>1191</v>
      </c>
      <c r="F13" s="293">
        <v>143</v>
      </c>
      <c r="G13" s="294">
        <v>143</v>
      </c>
      <c r="H13" s="293">
        <v>0</v>
      </c>
      <c r="I13" s="294">
        <v>1</v>
      </c>
      <c r="J13" s="294"/>
    </row>
    <row r="14" spans="1:10" ht="39.75" customHeight="1" x14ac:dyDescent="0.2">
      <c r="A14" s="340" t="s">
        <v>99</v>
      </c>
      <c r="B14" s="341"/>
      <c r="C14" s="341"/>
      <c r="D14" s="341"/>
      <c r="E14" s="342"/>
      <c r="F14" s="112">
        <f>SUM(F7:F13)</f>
        <v>355</v>
      </c>
      <c r="G14" s="112">
        <f>SUM(G7:G13)</f>
        <v>280</v>
      </c>
      <c r="H14" s="112">
        <f>SUM(H7:H13)</f>
        <v>75</v>
      </c>
      <c r="I14" s="112">
        <f>SUM(I7:I13)</f>
        <v>3</v>
      </c>
      <c r="J14" s="209" t="s">
        <v>71</v>
      </c>
    </row>
    <row r="15" spans="1:10" ht="39.75" customHeight="1" x14ac:dyDescent="0.2">
      <c r="A15" s="202"/>
      <c r="B15" s="202"/>
      <c r="C15" s="202"/>
      <c r="D15" s="202"/>
      <c r="E15" s="202"/>
      <c r="F15" s="203"/>
      <c r="G15" s="203"/>
      <c r="H15" s="203"/>
      <c r="I15" s="203"/>
      <c r="J15" s="203"/>
    </row>
    <row r="16" spans="1:10" ht="31.5" customHeight="1" x14ac:dyDescent="0.2">
      <c r="A16" s="15" t="s">
        <v>103</v>
      </c>
      <c r="B16" s="14"/>
      <c r="C16" s="53"/>
      <c r="D16" s="54"/>
      <c r="E16" s="54"/>
      <c r="F16" s="14"/>
      <c r="G16" s="14"/>
      <c r="H16" s="54"/>
      <c r="I16" s="54"/>
      <c r="J16" s="54"/>
    </row>
    <row r="17" spans="1:10" ht="31.5" customHeight="1" x14ac:dyDescent="0.2">
      <c r="A17" s="36" t="s">
        <v>37</v>
      </c>
      <c r="B17" s="36" t="s">
        <v>52</v>
      </c>
      <c r="C17" s="344" t="s">
        <v>104</v>
      </c>
      <c r="D17" s="345"/>
      <c r="E17" s="345"/>
      <c r="F17" s="345"/>
      <c r="G17" s="345"/>
      <c r="H17" s="345"/>
      <c r="I17" s="345"/>
      <c r="J17" s="345"/>
    </row>
    <row r="18" spans="1:10" ht="39.75" customHeight="1" x14ac:dyDescent="0.2">
      <c r="A18" s="47" t="s">
        <v>256</v>
      </c>
      <c r="B18" s="128" t="s">
        <v>1004</v>
      </c>
      <c r="C18" s="384" t="s">
        <v>1206</v>
      </c>
      <c r="D18" s="385"/>
      <c r="E18" s="385"/>
      <c r="F18" s="385"/>
      <c r="G18" s="385"/>
      <c r="H18" s="385"/>
      <c r="I18" s="385"/>
      <c r="J18" s="386"/>
    </row>
    <row r="19" spans="1:10" ht="39.75" customHeight="1" x14ac:dyDescent="0.2">
      <c r="A19" s="47" t="s">
        <v>1094</v>
      </c>
      <c r="B19" s="128" t="s">
        <v>53</v>
      </c>
      <c r="C19" s="384" t="s">
        <v>1207</v>
      </c>
      <c r="D19" s="385"/>
      <c r="E19" s="385"/>
      <c r="F19" s="385"/>
      <c r="G19" s="385"/>
      <c r="H19" s="385"/>
      <c r="I19" s="385"/>
      <c r="J19" s="386"/>
    </row>
    <row r="20" spans="1:10" ht="39.75" customHeight="1" x14ac:dyDescent="0.2">
      <c r="A20" s="47" t="s">
        <v>1018</v>
      </c>
      <c r="B20" s="128" t="s">
        <v>1020</v>
      </c>
      <c r="C20" s="384" t="s">
        <v>1208</v>
      </c>
      <c r="D20" s="385"/>
      <c r="E20" s="385"/>
      <c r="F20" s="385"/>
      <c r="G20" s="385"/>
      <c r="H20" s="385"/>
      <c r="I20" s="385"/>
      <c r="J20" s="386"/>
    </row>
    <row r="21" spans="1:10" ht="39.75" customHeight="1" x14ac:dyDescent="0.2">
      <c r="A21" s="154" t="s">
        <v>1209</v>
      </c>
      <c r="B21" s="128" t="s">
        <v>1021</v>
      </c>
      <c r="C21" s="387" t="s">
        <v>1210</v>
      </c>
      <c r="D21" s="388"/>
      <c r="E21" s="388"/>
      <c r="F21" s="388"/>
      <c r="G21" s="388"/>
      <c r="H21" s="388"/>
      <c r="I21" s="388"/>
      <c r="J21" s="389"/>
    </row>
    <row r="22" spans="1:10" ht="39.75" customHeight="1" x14ac:dyDescent="0.2">
      <c r="A22" s="154" t="s">
        <v>1211</v>
      </c>
      <c r="B22" s="300" t="s">
        <v>1212</v>
      </c>
      <c r="C22" s="387" t="s">
        <v>1213</v>
      </c>
      <c r="D22" s="388"/>
      <c r="E22" s="388"/>
      <c r="F22" s="388"/>
      <c r="G22" s="388"/>
      <c r="H22" s="388"/>
      <c r="I22" s="388"/>
      <c r="J22" s="389"/>
    </row>
    <row r="23" spans="1:10" ht="31.5" customHeight="1" x14ac:dyDescent="0.2">
      <c r="A23" s="14"/>
      <c r="B23" s="14"/>
      <c r="C23" s="53"/>
      <c r="D23" s="54"/>
      <c r="E23" s="54"/>
      <c r="F23" s="14"/>
      <c r="G23" s="14"/>
      <c r="H23" s="54"/>
      <c r="I23" s="54"/>
      <c r="J23" s="54"/>
    </row>
    <row r="24" spans="1:10" ht="31.5" customHeight="1" x14ac:dyDescent="0.2">
      <c r="A24" s="14"/>
      <c r="B24" s="14"/>
      <c r="C24" s="53"/>
      <c r="D24" s="54"/>
      <c r="F24" s="54"/>
      <c r="G24" s="14"/>
      <c r="H24" s="54"/>
      <c r="I24" s="54"/>
      <c r="J24" s="54"/>
    </row>
    <row r="25" spans="1:10" ht="31.5" customHeight="1" x14ac:dyDescent="0.2">
      <c r="A25" s="14"/>
      <c r="C25" s="56" t="s">
        <v>61</v>
      </c>
      <c r="D25" s="16"/>
      <c r="F25" s="132" t="s">
        <v>60</v>
      </c>
      <c r="G25" s="14"/>
      <c r="H25" s="54"/>
      <c r="I25" s="54"/>
      <c r="J25" s="54"/>
    </row>
  </sheetData>
  <mergeCells count="8">
    <mergeCell ref="C22:J22"/>
    <mergeCell ref="C20:J20"/>
    <mergeCell ref="C21:J21"/>
    <mergeCell ref="A2:J2"/>
    <mergeCell ref="A14:E14"/>
    <mergeCell ref="C17:J17"/>
    <mergeCell ref="C18:J18"/>
    <mergeCell ref="C19:J19"/>
  </mergeCells>
  <phoneticPr fontId="2"/>
  <hyperlinks>
    <hyperlink ref="C25" location="総括表!A1" display="総括表シートへ" xr:uid="{00000000-0004-0000-1300-000000000000}"/>
    <hyperlink ref="F25" location="'土木建築部（詳細）'!A1" display="詳細シートへ" xr:uid="{00000000-0004-0000-13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rowBreaks count="1" manualBreakCount="1">
    <brk id="15" max="10"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A1:P375"/>
  <sheetViews>
    <sheetView view="pageBreakPreview" zoomScale="70" zoomScaleNormal="100" zoomScaleSheetLayoutView="70" workbookViewId="0">
      <pane xSplit="1" ySplit="10" topLeftCell="B254" activePane="bottomRight" state="frozen"/>
      <selection activeCell="A2" sqref="A2:H2"/>
      <selection pane="topRight" activeCell="A2" sqref="A2:H2"/>
      <selection pane="bottomLeft" activeCell="A2" sqref="A2:H2"/>
      <selection pane="bottomRight" activeCell="AB116" sqref="AB116"/>
    </sheetView>
  </sheetViews>
  <sheetFormatPr defaultColWidth="9" defaultRowHeight="14" x14ac:dyDescent="0.2"/>
  <cols>
    <col min="1" max="1" width="5.08984375" style="5" customWidth="1"/>
    <col min="2" max="2" width="29.6328125" style="5" customWidth="1"/>
    <col min="3" max="3" width="38.26953125" style="5" bestFit="1" customWidth="1"/>
    <col min="4" max="4" width="26.6328125" style="5" customWidth="1"/>
    <col min="5" max="5" width="20.6328125" style="5" customWidth="1"/>
    <col min="6" max="6" width="9.6328125" style="8" customWidth="1"/>
    <col min="7" max="7" width="10" style="5" customWidth="1"/>
    <col min="8" max="8" width="10" style="138" customWidth="1"/>
    <col min="9" max="9" width="9.453125" style="5" bestFit="1"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134"/>
    </row>
    <row r="2" spans="1:12" s="15" customFormat="1" ht="23.25" customHeight="1" x14ac:dyDescent="0.2">
      <c r="A2" s="343" t="s">
        <v>1453</v>
      </c>
      <c r="B2" s="343"/>
      <c r="C2" s="343"/>
      <c r="D2" s="343"/>
      <c r="E2" s="343"/>
      <c r="F2" s="343"/>
      <c r="G2" s="343"/>
      <c r="H2" s="343"/>
      <c r="I2" s="343"/>
      <c r="J2" s="343"/>
      <c r="K2" s="343"/>
      <c r="L2" s="343"/>
    </row>
    <row r="3" spans="1:12" s="15" customFormat="1" x14ac:dyDescent="0.2">
      <c r="A3" s="40"/>
      <c r="B3" s="40"/>
      <c r="C3" s="40"/>
      <c r="D3" s="40"/>
      <c r="E3" s="40"/>
      <c r="F3" s="40"/>
      <c r="G3" s="40"/>
      <c r="H3" s="134"/>
    </row>
    <row r="4" spans="1:12" s="15" customFormat="1" ht="25.5" customHeight="1" x14ac:dyDescent="0.2">
      <c r="A4" s="40"/>
      <c r="B4" s="40"/>
      <c r="C4" s="40"/>
      <c r="D4" s="40"/>
      <c r="E4" s="40"/>
      <c r="H4" s="134"/>
      <c r="J4" s="41" t="s">
        <v>90</v>
      </c>
      <c r="K4" s="42"/>
      <c r="L4" s="289"/>
    </row>
    <row r="5" spans="1:12" s="15" customFormat="1" ht="26.25" customHeight="1" thickBot="1" x14ac:dyDescent="0.25">
      <c r="A5" s="40"/>
      <c r="B5" s="40"/>
      <c r="C5" s="40"/>
      <c r="D5" s="40"/>
      <c r="E5" s="40"/>
      <c r="F5" s="40"/>
      <c r="G5" s="40"/>
      <c r="H5" s="135"/>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136"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91" t="s">
        <v>44</v>
      </c>
      <c r="I8" s="373" t="s">
        <v>34</v>
      </c>
      <c r="J8" s="375" t="s">
        <v>45</v>
      </c>
      <c r="K8" s="377" t="s">
        <v>28</v>
      </c>
      <c r="L8" s="379" t="s">
        <v>46</v>
      </c>
    </row>
    <row r="9" spans="1:12" ht="54.75" customHeight="1" x14ac:dyDescent="0.2">
      <c r="A9" s="354"/>
      <c r="B9" s="357"/>
      <c r="C9" s="357"/>
      <c r="D9" s="357"/>
      <c r="E9" s="361"/>
      <c r="F9" s="364"/>
      <c r="G9" s="369"/>
      <c r="H9" s="392"/>
      <c r="I9" s="374"/>
      <c r="J9" s="376"/>
      <c r="K9" s="378"/>
      <c r="L9" s="380"/>
    </row>
    <row r="10" spans="1:12" ht="19.5" customHeight="1" thickBot="1" x14ac:dyDescent="0.25">
      <c r="A10" s="355"/>
      <c r="B10" s="358"/>
      <c r="C10" s="358"/>
      <c r="D10" s="358"/>
      <c r="E10" s="362"/>
      <c r="F10" s="365"/>
      <c r="G10" s="10" t="s">
        <v>29</v>
      </c>
      <c r="H10" s="393"/>
      <c r="I10" s="78" t="s">
        <v>29</v>
      </c>
      <c r="J10" s="64" t="s">
        <v>30</v>
      </c>
      <c r="K10" s="68" t="s">
        <v>29</v>
      </c>
      <c r="L10" s="82" t="s">
        <v>0</v>
      </c>
    </row>
    <row r="11" spans="1:12" ht="33" customHeight="1" x14ac:dyDescent="0.2">
      <c r="A11" s="88">
        <v>1</v>
      </c>
      <c r="B11" s="299" t="s">
        <v>1023</v>
      </c>
      <c r="C11" s="139" t="s">
        <v>1005</v>
      </c>
      <c r="D11" s="139" t="s">
        <v>1024</v>
      </c>
      <c r="E11" s="140" t="s">
        <v>1025</v>
      </c>
      <c r="F11" s="141">
        <v>43862</v>
      </c>
      <c r="G11" s="142">
        <v>100</v>
      </c>
      <c r="H11" s="290" t="s">
        <v>80</v>
      </c>
      <c r="I11" s="94" t="s">
        <v>80</v>
      </c>
      <c r="J11" s="263" t="s">
        <v>80</v>
      </c>
      <c r="K11" s="264" t="s">
        <v>80</v>
      </c>
      <c r="L11" s="101" t="s">
        <v>80</v>
      </c>
    </row>
    <row r="12" spans="1:12" ht="33" customHeight="1" x14ac:dyDescent="0.2">
      <c r="A12" s="21">
        <v>2</v>
      </c>
      <c r="B12" s="299" t="s">
        <v>1023</v>
      </c>
      <c r="C12" s="139" t="s">
        <v>1005</v>
      </c>
      <c r="D12" s="139" t="s">
        <v>1026</v>
      </c>
      <c r="E12" s="140" t="s">
        <v>1025</v>
      </c>
      <c r="F12" s="141">
        <v>43862</v>
      </c>
      <c r="G12" s="142">
        <v>3100</v>
      </c>
      <c r="H12" s="290" t="s">
        <v>80</v>
      </c>
      <c r="I12" s="94" t="s">
        <v>80</v>
      </c>
      <c r="J12" s="263" t="s">
        <v>80</v>
      </c>
      <c r="K12" s="264" t="s">
        <v>80</v>
      </c>
      <c r="L12" s="101" t="s">
        <v>80</v>
      </c>
    </row>
    <row r="13" spans="1:12" ht="33" customHeight="1" x14ac:dyDescent="0.2">
      <c r="A13" s="88">
        <v>3</v>
      </c>
      <c r="B13" s="299" t="s">
        <v>53</v>
      </c>
      <c r="C13" s="139" t="s">
        <v>1214</v>
      </c>
      <c r="D13" s="313" t="s">
        <v>1027</v>
      </c>
      <c r="E13" s="140" t="s">
        <v>1043</v>
      </c>
      <c r="F13" s="141">
        <v>35582</v>
      </c>
      <c r="G13" s="142">
        <v>8600</v>
      </c>
      <c r="H13" s="141">
        <v>46296</v>
      </c>
      <c r="I13" s="332">
        <v>12000</v>
      </c>
      <c r="J13" s="263">
        <v>184</v>
      </c>
      <c r="K13" s="264">
        <v>12955</v>
      </c>
      <c r="L13" s="101">
        <f>I13/K13</f>
        <v>0.92628328830567352</v>
      </c>
    </row>
    <row r="14" spans="1:12" ht="33" customHeight="1" x14ac:dyDescent="0.2">
      <c r="A14" s="21">
        <v>4</v>
      </c>
      <c r="B14" s="299" t="s">
        <v>53</v>
      </c>
      <c r="C14" s="139" t="s">
        <v>1215</v>
      </c>
      <c r="D14" s="139" t="s">
        <v>1028</v>
      </c>
      <c r="E14" s="140" t="s">
        <v>1043</v>
      </c>
      <c r="F14" s="141">
        <v>35582</v>
      </c>
      <c r="G14" s="142">
        <v>22000</v>
      </c>
      <c r="H14" s="141">
        <v>46296</v>
      </c>
      <c r="I14" s="332">
        <v>28000</v>
      </c>
      <c r="J14" s="263">
        <v>1</v>
      </c>
      <c r="K14" s="264">
        <v>28364</v>
      </c>
      <c r="L14" s="101">
        <f t="shared" ref="L14:L36" si="0">I14/K14</f>
        <v>0.98716683119447191</v>
      </c>
    </row>
    <row r="15" spans="1:12" ht="33" customHeight="1" x14ac:dyDescent="0.2">
      <c r="A15" s="88">
        <v>5</v>
      </c>
      <c r="B15" s="299" t="s">
        <v>53</v>
      </c>
      <c r="C15" s="139" t="s">
        <v>1215</v>
      </c>
      <c r="D15" s="139" t="s">
        <v>1029</v>
      </c>
      <c r="E15" s="140" t="s">
        <v>1043</v>
      </c>
      <c r="F15" s="141">
        <v>35582</v>
      </c>
      <c r="G15" s="142">
        <v>43000</v>
      </c>
      <c r="H15" s="141">
        <v>46296</v>
      </c>
      <c r="I15" s="332">
        <v>52000</v>
      </c>
      <c r="J15" s="263">
        <v>0</v>
      </c>
      <c r="K15" s="264">
        <v>52880</v>
      </c>
      <c r="L15" s="101">
        <f t="shared" si="0"/>
        <v>0.98335854765506803</v>
      </c>
    </row>
    <row r="16" spans="1:12" ht="33" customHeight="1" x14ac:dyDescent="0.2">
      <c r="A16" s="21">
        <v>6</v>
      </c>
      <c r="B16" s="299" t="s">
        <v>53</v>
      </c>
      <c r="C16" s="139" t="s">
        <v>1215</v>
      </c>
      <c r="D16" s="139" t="s">
        <v>1030</v>
      </c>
      <c r="E16" s="140" t="s">
        <v>1043</v>
      </c>
      <c r="F16" s="141">
        <v>35582</v>
      </c>
      <c r="G16" s="142">
        <v>86000</v>
      </c>
      <c r="H16" s="141">
        <v>46296</v>
      </c>
      <c r="I16" s="332">
        <v>100000</v>
      </c>
      <c r="J16" s="263">
        <v>0</v>
      </c>
      <c r="K16" s="264">
        <v>100410</v>
      </c>
      <c r="L16" s="101">
        <f t="shared" si="0"/>
        <v>0.9959167413604223</v>
      </c>
    </row>
    <row r="17" spans="1:12" ht="33" customHeight="1" x14ac:dyDescent="0.2">
      <c r="A17" s="88">
        <v>7</v>
      </c>
      <c r="B17" s="299" t="s">
        <v>53</v>
      </c>
      <c r="C17" s="139" t="s">
        <v>1215</v>
      </c>
      <c r="D17" s="139" t="s">
        <v>1031</v>
      </c>
      <c r="E17" s="140" t="s">
        <v>1043</v>
      </c>
      <c r="F17" s="141">
        <v>35582</v>
      </c>
      <c r="G17" s="142">
        <v>130000</v>
      </c>
      <c r="H17" s="141">
        <v>46296</v>
      </c>
      <c r="I17" s="332">
        <v>150000</v>
      </c>
      <c r="J17" s="263">
        <v>0</v>
      </c>
      <c r="K17" s="264">
        <v>150442</v>
      </c>
      <c r="L17" s="101">
        <f t="shared" si="0"/>
        <v>0.99706199066749979</v>
      </c>
    </row>
    <row r="18" spans="1:12" ht="33" customHeight="1" x14ac:dyDescent="0.2">
      <c r="A18" s="21">
        <v>8</v>
      </c>
      <c r="B18" s="299" t="s">
        <v>53</v>
      </c>
      <c r="C18" s="139" t="s">
        <v>1215</v>
      </c>
      <c r="D18" s="139" t="s">
        <v>1032</v>
      </c>
      <c r="E18" s="140" t="s">
        <v>1043</v>
      </c>
      <c r="F18" s="141">
        <v>35582</v>
      </c>
      <c r="G18" s="142">
        <v>170000</v>
      </c>
      <c r="H18" s="141">
        <v>46296</v>
      </c>
      <c r="I18" s="332">
        <v>207000</v>
      </c>
      <c r="J18" s="263">
        <v>0</v>
      </c>
      <c r="K18" s="264">
        <v>207678</v>
      </c>
      <c r="L18" s="101">
        <f t="shared" si="0"/>
        <v>0.99673533065611186</v>
      </c>
    </row>
    <row r="19" spans="1:12" ht="33" customHeight="1" x14ac:dyDescent="0.2">
      <c r="A19" s="88">
        <v>9</v>
      </c>
      <c r="B19" s="299" t="s">
        <v>53</v>
      </c>
      <c r="C19" s="139" t="s">
        <v>1215</v>
      </c>
      <c r="D19" s="139" t="s">
        <v>1033</v>
      </c>
      <c r="E19" s="140" t="s">
        <v>1043</v>
      </c>
      <c r="F19" s="141">
        <v>35582</v>
      </c>
      <c r="G19" s="142">
        <v>220000</v>
      </c>
      <c r="H19" s="141">
        <v>46296</v>
      </c>
      <c r="I19" s="332">
        <v>273000</v>
      </c>
      <c r="J19" s="263">
        <v>0</v>
      </c>
      <c r="K19" s="264">
        <v>273520</v>
      </c>
      <c r="L19" s="101">
        <f t="shared" si="0"/>
        <v>0.99809885931558939</v>
      </c>
    </row>
    <row r="20" spans="1:12" ht="33" customHeight="1" x14ac:dyDescent="0.2">
      <c r="A20" s="21">
        <v>10</v>
      </c>
      <c r="B20" s="299" t="s">
        <v>53</v>
      </c>
      <c r="C20" s="139" t="s">
        <v>1215</v>
      </c>
      <c r="D20" s="139" t="s">
        <v>1034</v>
      </c>
      <c r="E20" s="140" t="s">
        <v>1043</v>
      </c>
      <c r="F20" s="141">
        <v>35582</v>
      </c>
      <c r="G20" s="142">
        <v>300000</v>
      </c>
      <c r="H20" s="141">
        <v>46296</v>
      </c>
      <c r="I20" s="332">
        <v>386000</v>
      </c>
      <c r="J20" s="263">
        <v>0</v>
      </c>
      <c r="K20" s="264">
        <v>386591</v>
      </c>
      <c r="L20" s="101">
        <f t="shared" si="0"/>
        <v>0.99847125256407931</v>
      </c>
    </row>
    <row r="21" spans="1:12" ht="33" customHeight="1" x14ac:dyDescent="0.2">
      <c r="A21" s="88">
        <v>11</v>
      </c>
      <c r="B21" s="299" t="s">
        <v>53</v>
      </c>
      <c r="C21" s="139" t="s">
        <v>1215</v>
      </c>
      <c r="D21" s="314" t="s">
        <v>1035</v>
      </c>
      <c r="E21" s="140" t="s">
        <v>1043</v>
      </c>
      <c r="F21" s="141">
        <v>35582</v>
      </c>
      <c r="G21" s="142">
        <v>13000</v>
      </c>
      <c r="H21" s="141">
        <v>46296</v>
      </c>
      <c r="I21" s="332">
        <v>18000</v>
      </c>
      <c r="J21" s="263">
        <v>12</v>
      </c>
      <c r="K21" s="264">
        <v>18118</v>
      </c>
      <c r="L21" s="101">
        <f t="shared" si="0"/>
        <v>0.99348713986091175</v>
      </c>
    </row>
    <row r="22" spans="1:12" ht="33" customHeight="1" x14ac:dyDescent="0.2">
      <c r="A22" s="21">
        <v>12</v>
      </c>
      <c r="B22" s="299" t="s">
        <v>53</v>
      </c>
      <c r="C22" s="139" t="s">
        <v>1215</v>
      </c>
      <c r="D22" s="139" t="s">
        <v>1028</v>
      </c>
      <c r="E22" s="140" t="s">
        <v>1043</v>
      </c>
      <c r="F22" s="141">
        <v>35582</v>
      </c>
      <c r="G22" s="142">
        <v>30000</v>
      </c>
      <c r="H22" s="141">
        <v>46296</v>
      </c>
      <c r="I22" s="332">
        <v>38000</v>
      </c>
      <c r="J22" s="263">
        <v>7</v>
      </c>
      <c r="K22" s="264">
        <v>38771</v>
      </c>
      <c r="L22" s="101">
        <f t="shared" si="0"/>
        <v>0.98011400273400218</v>
      </c>
    </row>
    <row r="23" spans="1:12" ht="33" customHeight="1" x14ac:dyDescent="0.2">
      <c r="A23" s="88">
        <v>13</v>
      </c>
      <c r="B23" s="299" t="s">
        <v>53</v>
      </c>
      <c r="C23" s="139" t="s">
        <v>1215</v>
      </c>
      <c r="D23" s="139" t="s">
        <v>1029</v>
      </c>
      <c r="E23" s="140" t="s">
        <v>1043</v>
      </c>
      <c r="F23" s="141">
        <v>35582</v>
      </c>
      <c r="G23" s="142">
        <v>65000</v>
      </c>
      <c r="H23" s="141">
        <v>46296</v>
      </c>
      <c r="I23" s="332">
        <v>77000</v>
      </c>
      <c r="J23" s="263">
        <v>2</v>
      </c>
      <c r="K23" s="264">
        <v>77696</v>
      </c>
      <c r="L23" s="101">
        <f t="shared" si="0"/>
        <v>0.99104200988467872</v>
      </c>
    </row>
    <row r="24" spans="1:12" ht="33" customHeight="1" x14ac:dyDescent="0.2">
      <c r="A24" s="21">
        <v>14</v>
      </c>
      <c r="B24" s="299" t="s">
        <v>53</v>
      </c>
      <c r="C24" s="139" t="s">
        <v>1215</v>
      </c>
      <c r="D24" s="139" t="s">
        <v>1030</v>
      </c>
      <c r="E24" s="140" t="s">
        <v>1043</v>
      </c>
      <c r="F24" s="141">
        <v>35582</v>
      </c>
      <c r="G24" s="142">
        <v>120000</v>
      </c>
      <c r="H24" s="141">
        <v>46296</v>
      </c>
      <c r="I24" s="332">
        <v>139000</v>
      </c>
      <c r="J24" s="263">
        <v>1</v>
      </c>
      <c r="K24" s="264">
        <v>139635</v>
      </c>
      <c r="L24" s="101">
        <f t="shared" si="0"/>
        <v>0.99545242954846569</v>
      </c>
    </row>
    <row r="25" spans="1:12" ht="33" customHeight="1" x14ac:dyDescent="0.2">
      <c r="A25" s="88">
        <v>15</v>
      </c>
      <c r="B25" s="299" t="s">
        <v>53</v>
      </c>
      <c r="C25" s="139" t="s">
        <v>1215</v>
      </c>
      <c r="D25" s="139" t="s">
        <v>1031</v>
      </c>
      <c r="E25" s="140" t="s">
        <v>1043</v>
      </c>
      <c r="F25" s="141">
        <v>35582</v>
      </c>
      <c r="G25" s="142">
        <v>200000</v>
      </c>
      <c r="H25" s="141">
        <v>46296</v>
      </c>
      <c r="I25" s="332">
        <v>228000</v>
      </c>
      <c r="J25" s="263">
        <v>10</v>
      </c>
      <c r="K25" s="264">
        <v>228091</v>
      </c>
      <c r="L25" s="101">
        <f t="shared" si="0"/>
        <v>0.999601036428443</v>
      </c>
    </row>
    <row r="26" spans="1:12" ht="33" customHeight="1" x14ac:dyDescent="0.2">
      <c r="A26" s="21">
        <v>16</v>
      </c>
      <c r="B26" s="299" t="s">
        <v>53</v>
      </c>
      <c r="C26" s="139" t="s">
        <v>1215</v>
      </c>
      <c r="D26" s="139" t="s">
        <v>1032</v>
      </c>
      <c r="E26" s="140" t="s">
        <v>1043</v>
      </c>
      <c r="F26" s="141">
        <v>35582</v>
      </c>
      <c r="G26" s="142">
        <v>270000</v>
      </c>
      <c r="H26" s="141">
        <v>46296</v>
      </c>
      <c r="I26" s="332">
        <v>317000</v>
      </c>
      <c r="J26" s="263">
        <v>1</v>
      </c>
      <c r="K26" s="264">
        <v>317428</v>
      </c>
      <c r="L26" s="101">
        <f t="shared" si="0"/>
        <v>0.99865166273926687</v>
      </c>
    </row>
    <row r="27" spans="1:12" ht="33" customHeight="1" x14ac:dyDescent="0.2">
      <c r="A27" s="88">
        <v>17</v>
      </c>
      <c r="B27" s="299" t="s">
        <v>53</v>
      </c>
      <c r="C27" s="139" t="s">
        <v>1215</v>
      </c>
      <c r="D27" s="139" t="s">
        <v>1033</v>
      </c>
      <c r="E27" s="140" t="s">
        <v>1043</v>
      </c>
      <c r="F27" s="141">
        <v>35582</v>
      </c>
      <c r="G27" s="142">
        <v>340000</v>
      </c>
      <c r="H27" s="141">
        <v>46296</v>
      </c>
      <c r="I27" s="332">
        <v>418000</v>
      </c>
      <c r="J27" s="263">
        <v>0</v>
      </c>
      <c r="K27" s="264">
        <v>418812</v>
      </c>
      <c r="L27" s="101">
        <f t="shared" si="0"/>
        <v>0.99806118258311605</v>
      </c>
    </row>
    <row r="28" spans="1:12" ht="33" customHeight="1" x14ac:dyDescent="0.2">
      <c r="A28" s="21">
        <v>18</v>
      </c>
      <c r="B28" s="299" t="s">
        <v>53</v>
      </c>
      <c r="C28" s="139" t="s">
        <v>1215</v>
      </c>
      <c r="D28" s="139" t="s">
        <v>1034</v>
      </c>
      <c r="E28" s="140" t="s">
        <v>1043</v>
      </c>
      <c r="F28" s="141">
        <v>35582</v>
      </c>
      <c r="G28" s="142">
        <v>480000</v>
      </c>
      <c r="H28" s="141">
        <v>46296</v>
      </c>
      <c r="I28" s="332">
        <v>593000</v>
      </c>
      <c r="J28" s="263">
        <v>0</v>
      </c>
      <c r="K28" s="264">
        <v>593523</v>
      </c>
      <c r="L28" s="101">
        <f t="shared" si="0"/>
        <v>0.99911882100609417</v>
      </c>
    </row>
    <row r="29" spans="1:12" ht="33" customHeight="1" x14ac:dyDescent="0.2">
      <c r="A29" s="88">
        <v>19</v>
      </c>
      <c r="B29" s="299" t="s">
        <v>53</v>
      </c>
      <c r="C29" s="139" t="s">
        <v>1215</v>
      </c>
      <c r="D29" s="139" t="s">
        <v>1036</v>
      </c>
      <c r="E29" s="140" t="s">
        <v>1043</v>
      </c>
      <c r="F29" s="141">
        <v>35582</v>
      </c>
      <c r="G29" s="142">
        <v>86000</v>
      </c>
      <c r="H29" s="141">
        <v>46296</v>
      </c>
      <c r="I29" s="332">
        <v>97000</v>
      </c>
      <c r="J29" s="263">
        <v>1</v>
      </c>
      <c r="K29" s="264">
        <v>97208</v>
      </c>
      <c r="L29" s="101">
        <f t="shared" si="0"/>
        <v>0.9978602584149453</v>
      </c>
    </row>
    <row r="30" spans="1:12" ht="33" customHeight="1" x14ac:dyDescent="0.2">
      <c r="A30" s="21">
        <v>20</v>
      </c>
      <c r="B30" s="299" t="s">
        <v>53</v>
      </c>
      <c r="C30" s="139" t="s">
        <v>1215</v>
      </c>
      <c r="D30" s="139" t="s">
        <v>1028</v>
      </c>
      <c r="E30" s="140" t="s">
        <v>1043</v>
      </c>
      <c r="F30" s="141">
        <v>35582</v>
      </c>
      <c r="G30" s="142">
        <v>130000</v>
      </c>
      <c r="H30" s="141">
        <v>46296</v>
      </c>
      <c r="I30" s="332">
        <v>146000</v>
      </c>
      <c r="J30" s="263">
        <v>14</v>
      </c>
      <c r="K30" s="264">
        <v>146440</v>
      </c>
      <c r="L30" s="101">
        <f t="shared" si="0"/>
        <v>0.99699535645998361</v>
      </c>
    </row>
    <row r="31" spans="1:12" ht="33" customHeight="1" x14ac:dyDescent="0.2">
      <c r="A31" s="88">
        <v>21</v>
      </c>
      <c r="B31" s="299" t="s">
        <v>53</v>
      </c>
      <c r="C31" s="139" t="s">
        <v>1215</v>
      </c>
      <c r="D31" s="139" t="s">
        <v>1029</v>
      </c>
      <c r="E31" s="140" t="s">
        <v>1043</v>
      </c>
      <c r="F31" s="141">
        <v>35582</v>
      </c>
      <c r="G31" s="142">
        <v>200000</v>
      </c>
      <c r="H31" s="141">
        <v>46296</v>
      </c>
      <c r="I31" s="332">
        <v>218000</v>
      </c>
      <c r="J31" s="263">
        <v>3</v>
      </c>
      <c r="K31" s="264">
        <v>218485</v>
      </c>
      <c r="L31" s="101">
        <f t="shared" si="0"/>
        <v>0.9977801679749182</v>
      </c>
    </row>
    <row r="32" spans="1:12" ht="33" customHeight="1" x14ac:dyDescent="0.2">
      <c r="A32" s="21">
        <v>22</v>
      </c>
      <c r="B32" s="299" t="s">
        <v>53</v>
      </c>
      <c r="C32" s="139" t="s">
        <v>1215</v>
      </c>
      <c r="D32" s="139" t="s">
        <v>1030</v>
      </c>
      <c r="E32" s="140" t="s">
        <v>1043</v>
      </c>
      <c r="F32" s="141">
        <v>35582</v>
      </c>
      <c r="G32" s="142">
        <v>260000</v>
      </c>
      <c r="H32" s="141">
        <v>46296</v>
      </c>
      <c r="I32" s="332">
        <v>290000</v>
      </c>
      <c r="J32" s="263">
        <v>0</v>
      </c>
      <c r="K32" s="264">
        <v>290530</v>
      </c>
      <c r="L32" s="101">
        <f t="shared" si="0"/>
        <v>0.99817574777131446</v>
      </c>
    </row>
    <row r="33" spans="1:16" ht="33" customHeight="1" x14ac:dyDescent="0.2">
      <c r="A33" s="88">
        <v>23</v>
      </c>
      <c r="B33" s="299" t="s">
        <v>53</v>
      </c>
      <c r="C33" s="139" t="s">
        <v>1215</v>
      </c>
      <c r="D33" s="139" t="s">
        <v>1031</v>
      </c>
      <c r="E33" s="140" t="s">
        <v>1043</v>
      </c>
      <c r="F33" s="141">
        <v>35582</v>
      </c>
      <c r="G33" s="142">
        <v>390000</v>
      </c>
      <c r="H33" s="141">
        <v>46296</v>
      </c>
      <c r="I33" s="332">
        <v>436000</v>
      </c>
      <c r="J33" s="263">
        <v>1</v>
      </c>
      <c r="K33" s="264">
        <v>436623</v>
      </c>
      <c r="L33" s="101">
        <f t="shared" si="0"/>
        <v>0.99857313975672379</v>
      </c>
    </row>
    <row r="34" spans="1:16" ht="33" customHeight="1" x14ac:dyDescent="0.2">
      <c r="A34" s="21">
        <v>24</v>
      </c>
      <c r="B34" s="299" t="s">
        <v>53</v>
      </c>
      <c r="C34" s="139" t="s">
        <v>1215</v>
      </c>
      <c r="D34" s="139" t="s">
        <v>1032</v>
      </c>
      <c r="E34" s="140" t="s">
        <v>1043</v>
      </c>
      <c r="F34" s="141">
        <v>35582</v>
      </c>
      <c r="G34" s="142">
        <v>510000</v>
      </c>
      <c r="H34" s="141">
        <v>46296</v>
      </c>
      <c r="I34" s="332">
        <v>581000</v>
      </c>
      <c r="J34" s="263">
        <v>1</v>
      </c>
      <c r="K34" s="264">
        <v>581114</v>
      </c>
      <c r="L34" s="101">
        <f t="shared" si="0"/>
        <v>0.99980382506702647</v>
      </c>
    </row>
    <row r="35" spans="1:16" ht="33" customHeight="1" x14ac:dyDescent="0.2">
      <c r="A35" s="88">
        <v>25</v>
      </c>
      <c r="B35" s="299" t="s">
        <v>53</v>
      </c>
      <c r="C35" s="139" t="s">
        <v>1215</v>
      </c>
      <c r="D35" s="139" t="s">
        <v>1033</v>
      </c>
      <c r="E35" s="140" t="s">
        <v>1043</v>
      </c>
      <c r="F35" s="141">
        <v>35582</v>
      </c>
      <c r="G35" s="142">
        <v>660000</v>
      </c>
      <c r="H35" s="141">
        <v>46296</v>
      </c>
      <c r="I35" s="332">
        <v>756000</v>
      </c>
      <c r="J35" s="263">
        <v>0</v>
      </c>
      <c r="K35" s="264">
        <v>756826</v>
      </c>
      <c r="L35" s="101">
        <f t="shared" si="0"/>
        <v>0.99890859986311253</v>
      </c>
    </row>
    <row r="36" spans="1:16" ht="33" customHeight="1" x14ac:dyDescent="0.2">
      <c r="A36" s="21">
        <v>26</v>
      </c>
      <c r="B36" s="299" t="s">
        <v>53</v>
      </c>
      <c r="C36" s="139" t="s">
        <v>1215</v>
      </c>
      <c r="D36" s="139" t="s">
        <v>1034</v>
      </c>
      <c r="E36" s="140" t="s">
        <v>1043</v>
      </c>
      <c r="F36" s="141">
        <v>35582</v>
      </c>
      <c r="G36" s="142">
        <v>870000</v>
      </c>
      <c r="H36" s="141">
        <v>46296</v>
      </c>
      <c r="I36" s="332">
        <v>998000</v>
      </c>
      <c r="J36" s="263">
        <v>0</v>
      </c>
      <c r="K36" s="264">
        <v>998979</v>
      </c>
      <c r="L36" s="101">
        <f t="shared" si="0"/>
        <v>0.99901999941940722</v>
      </c>
    </row>
    <row r="37" spans="1:16" ht="33" customHeight="1" x14ac:dyDescent="0.2">
      <c r="A37" s="88">
        <v>27</v>
      </c>
      <c r="B37" s="299" t="s">
        <v>53</v>
      </c>
      <c r="C37" s="139" t="s">
        <v>1216</v>
      </c>
      <c r="D37" s="139" t="s">
        <v>1037</v>
      </c>
      <c r="E37" s="140" t="s">
        <v>1043</v>
      </c>
      <c r="F37" s="141">
        <v>35582</v>
      </c>
      <c r="G37" s="142">
        <v>10000</v>
      </c>
      <c r="H37" s="290" t="s">
        <v>80</v>
      </c>
      <c r="I37" s="94" t="s">
        <v>80</v>
      </c>
      <c r="J37" s="263" t="s">
        <v>80</v>
      </c>
      <c r="K37" s="264" t="s">
        <v>80</v>
      </c>
      <c r="L37" s="101" t="s">
        <v>80</v>
      </c>
    </row>
    <row r="38" spans="1:16" ht="33" customHeight="1" x14ac:dyDescent="0.2">
      <c r="A38" s="21">
        <v>28</v>
      </c>
      <c r="B38" s="299" t="s">
        <v>53</v>
      </c>
      <c r="C38" s="139" t="s">
        <v>1217</v>
      </c>
      <c r="D38" s="139"/>
      <c r="E38" s="140" t="s">
        <v>1043</v>
      </c>
      <c r="F38" s="141">
        <v>35582</v>
      </c>
      <c r="G38" s="142">
        <v>46000</v>
      </c>
      <c r="H38" s="141">
        <v>46296</v>
      </c>
      <c r="I38" s="332">
        <v>50000</v>
      </c>
      <c r="J38" s="263">
        <v>0</v>
      </c>
      <c r="K38" s="264">
        <v>50678</v>
      </c>
      <c r="L38" s="101">
        <f>I38/K38</f>
        <v>0.9866214136311614</v>
      </c>
    </row>
    <row r="39" spans="1:16" ht="33" customHeight="1" x14ac:dyDescent="0.2">
      <c r="A39" s="88">
        <v>29</v>
      </c>
      <c r="B39" s="299" t="s">
        <v>53</v>
      </c>
      <c r="C39" s="139" t="s">
        <v>1218</v>
      </c>
      <c r="D39" s="139"/>
      <c r="E39" s="140" t="s">
        <v>1043</v>
      </c>
      <c r="F39" s="141">
        <v>35582</v>
      </c>
      <c r="G39" s="142">
        <v>26000</v>
      </c>
      <c r="H39" s="141">
        <v>46296</v>
      </c>
      <c r="I39" s="332">
        <v>28000</v>
      </c>
      <c r="J39" s="263">
        <v>11</v>
      </c>
      <c r="K39" s="264">
        <v>28431</v>
      </c>
      <c r="L39" s="101">
        <f t="shared" ref="L39:L48" si="1">I39/K39</f>
        <v>0.98484049101333049</v>
      </c>
      <c r="P39" s="301"/>
    </row>
    <row r="40" spans="1:16" ht="33" customHeight="1" x14ac:dyDescent="0.2">
      <c r="A40" s="21">
        <v>30</v>
      </c>
      <c r="B40" s="299" t="s">
        <v>53</v>
      </c>
      <c r="C40" s="139" t="s">
        <v>1219</v>
      </c>
      <c r="D40" s="139" t="s">
        <v>1038</v>
      </c>
      <c r="E40" s="140" t="s">
        <v>1043</v>
      </c>
      <c r="F40" s="141">
        <v>35582</v>
      </c>
      <c r="G40" s="142">
        <v>6900</v>
      </c>
      <c r="H40" s="141">
        <v>46296</v>
      </c>
      <c r="I40" s="332">
        <v>9200</v>
      </c>
      <c r="J40" s="263">
        <v>110</v>
      </c>
      <c r="K40" s="264">
        <v>9252</v>
      </c>
      <c r="L40" s="101">
        <f t="shared" si="1"/>
        <v>0.9943795936013835</v>
      </c>
    </row>
    <row r="41" spans="1:16" ht="33" customHeight="1" x14ac:dyDescent="0.2">
      <c r="A41" s="88">
        <v>31</v>
      </c>
      <c r="B41" s="299" t="s">
        <v>53</v>
      </c>
      <c r="C41" s="139" t="s">
        <v>1219</v>
      </c>
      <c r="D41" s="139" t="s">
        <v>1028</v>
      </c>
      <c r="E41" s="140" t="s">
        <v>1043</v>
      </c>
      <c r="F41" s="141">
        <v>35582</v>
      </c>
      <c r="G41" s="142">
        <v>18000</v>
      </c>
      <c r="H41" s="141">
        <v>46296</v>
      </c>
      <c r="I41" s="332">
        <v>20000</v>
      </c>
      <c r="J41" s="263">
        <v>2</v>
      </c>
      <c r="K41" s="264">
        <v>20759</v>
      </c>
      <c r="L41" s="101">
        <f t="shared" si="1"/>
        <v>0.96343754516113489</v>
      </c>
    </row>
    <row r="42" spans="1:16" ht="33" customHeight="1" x14ac:dyDescent="0.2">
      <c r="A42" s="21">
        <v>32</v>
      </c>
      <c r="B42" s="299" t="s">
        <v>53</v>
      </c>
      <c r="C42" s="139" t="s">
        <v>1219</v>
      </c>
      <c r="D42" s="139" t="s">
        <v>1029</v>
      </c>
      <c r="E42" s="140" t="s">
        <v>1043</v>
      </c>
      <c r="F42" s="141">
        <v>35582</v>
      </c>
      <c r="G42" s="142">
        <v>39000</v>
      </c>
      <c r="H42" s="141">
        <v>46296</v>
      </c>
      <c r="I42" s="332">
        <v>41000</v>
      </c>
      <c r="J42" s="263">
        <v>1</v>
      </c>
      <c r="K42" s="264">
        <v>41473</v>
      </c>
      <c r="L42" s="101">
        <f t="shared" si="1"/>
        <v>0.98859498951124825</v>
      </c>
    </row>
    <row r="43" spans="1:16" ht="33" customHeight="1" x14ac:dyDescent="0.2">
      <c r="A43" s="88">
        <v>33</v>
      </c>
      <c r="B43" s="299" t="s">
        <v>53</v>
      </c>
      <c r="C43" s="139" t="s">
        <v>1219</v>
      </c>
      <c r="D43" s="139" t="s">
        <v>1030</v>
      </c>
      <c r="E43" s="140" t="s">
        <v>1043</v>
      </c>
      <c r="F43" s="141">
        <v>35582</v>
      </c>
      <c r="G43" s="142">
        <v>69000</v>
      </c>
      <c r="H43" s="141">
        <v>46296</v>
      </c>
      <c r="I43" s="332">
        <v>71000</v>
      </c>
      <c r="J43" s="263">
        <v>0</v>
      </c>
      <c r="K43" s="264">
        <v>71392</v>
      </c>
      <c r="L43" s="101">
        <f t="shared" si="1"/>
        <v>0.9945091887046168</v>
      </c>
    </row>
    <row r="44" spans="1:16" ht="36.75" customHeight="1" x14ac:dyDescent="0.2">
      <c r="A44" s="21">
        <v>34</v>
      </c>
      <c r="B44" s="299" t="s">
        <v>53</v>
      </c>
      <c r="C44" s="139" t="s">
        <v>1219</v>
      </c>
      <c r="D44" s="139" t="s">
        <v>1039</v>
      </c>
      <c r="E44" s="140" t="s">
        <v>1043</v>
      </c>
      <c r="F44" s="141">
        <v>35582</v>
      </c>
      <c r="G44" s="142">
        <v>97000</v>
      </c>
      <c r="H44" s="141">
        <v>46296</v>
      </c>
      <c r="I44" s="332">
        <v>99000</v>
      </c>
      <c r="J44" s="263">
        <v>0</v>
      </c>
      <c r="K44" s="264">
        <v>99010</v>
      </c>
      <c r="L44" s="101">
        <f t="shared" si="1"/>
        <v>0.99989900010099986</v>
      </c>
    </row>
    <row r="45" spans="1:16" ht="42.75" customHeight="1" x14ac:dyDescent="0.2">
      <c r="A45" s="88">
        <v>35</v>
      </c>
      <c r="B45" s="299" t="s">
        <v>53</v>
      </c>
      <c r="C45" s="139" t="s">
        <v>1220</v>
      </c>
      <c r="D45" s="314" t="s">
        <v>1040</v>
      </c>
      <c r="E45" s="140" t="s">
        <v>1043</v>
      </c>
      <c r="F45" s="141">
        <v>35582</v>
      </c>
      <c r="G45" s="142">
        <v>1700</v>
      </c>
      <c r="H45" s="141">
        <v>46296</v>
      </c>
      <c r="I45" s="332">
        <v>2500</v>
      </c>
      <c r="J45" s="263">
        <v>0</v>
      </c>
      <c r="K45" s="264">
        <v>2550</v>
      </c>
      <c r="L45" s="101">
        <f t="shared" si="1"/>
        <v>0.98039215686274506</v>
      </c>
    </row>
    <row r="46" spans="1:16" ht="39" customHeight="1" x14ac:dyDescent="0.2">
      <c r="A46" s="21">
        <v>36</v>
      </c>
      <c r="B46" s="299" t="s">
        <v>53</v>
      </c>
      <c r="C46" s="139" t="s">
        <v>1221</v>
      </c>
      <c r="D46" s="314" t="s">
        <v>1041</v>
      </c>
      <c r="E46" s="140" t="s">
        <v>1043</v>
      </c>
      <c r="F46" s="141">
        <v>35582</v>
      </c>
      <c r="G46" s="142">
        <v>2700</v>
      </c>
      <c r="H46" s="141">
        <v>46296</v>
      </c>
      <c r="I46" s="332">
        <v>4000</v>
      </c>
      <c r="J46" s="263">
        <v>0</v>
      </c>
      <c r="K46" s="264">
        <v>4050</v>
      </c>
      <c r="L46" s="101">
        <f t="shared" si="1"/>
        <v>0.98765432098765427</v>
      </c>
    </row>
    <row r="47" spans="1:16" ht="33" customHeight="1" x14ac:dyDescent="0.2">
      <c r="A47" s="88">
        <v>37</v>
      </c>
      <c r="B47" s="299" t="s">
        <v>53</v>
      </c>
      <c r="C47" s="139" t="s">
        <v>1221</v>
      </c>
      <c r="D47" s="139" t="s">
        <v>1042</v>
      </c>
      <c r="E47" s="140" t="s">
        <v>1043</v>
      </c>
      <c r="F47" s="141">
        <v>35582</v>
      </c>
      <c r="G47" s="142">
        <v>17000</v>
      </c>
      <c r="H47" s="141">
        <v>46296</v>
      </c>
      <c r="I47" s="332">
        <v>20000</v>
      </c>
      <c r="J47" s="263">
        <v>1</v>
      </c>
      <c r="K47" s="264">
        <v>20759</v>
      </c>
      <c r="L47" s="101">
        <f t="shared" si="1"/>
        <v>0.96343754516113489</v>
      </c>
    </row>
    <row r="48" spans="1:16" ht="33" customHeight="1" x14ac:dyDescent="0.2">
      <c r="A48" s="21">
        <v>38</v>
      </c>
      <c r="B48" s="299" t="s">
        <v>53</v>
      </c>
      <c r="C48" s="139" t="s">
        <v>1222</v>
      </c>
      <c r="D48" s="139"/>
      <c r="E48" s="140" t="s">
        <v>1043</v>
      </c>
      <c r="F48" s="141">
        <v>35582</v>
      </c>
      <c r="G48" s="142">
        <v>470</v>
      </c>
      <c r="H48" s="141">
        <v>46296</v>
      </c>
      <c r="I48" s="332">
        <v>500</v>
      </c>
      <c r="J48" s="263">
        <v>129</v>
      </c>
      <c r="K48" s="264">
        <v>502</v>
      </c>
      <c r="L48" s="101">
        <f t="shared" si="1"/>
        <v>0.99601593625498008</v>
      </c>
    </row>
    <row r="49" spans="1:12" ht="33" customHeight="1" x14ac:dyDescent="0.2">
      <c r="A49" s="88">
        <v>39</v>
      </c>
      <c r="B49" s="299" t="s">
        <v>53</v>
      </c>
      <c r="C49" s="139" t="s">
        <v>1223</v>
      </c>
      <c r="D49" s="139" t="s">
        <v>1044</v>
      </c>
      <c r="E49" s="140" t="s">
        <v>1043</v>
      </c>
      <c r="F49" s="141">
        <v>35582</v>
      </c>
      <c r="G49" s="142">
        <v>86000</v>
      </c>
      <c r="H49" s="290" t="s">
        <v>80</v>
      </c>
      <c r="I49" s="94" t="s">
        <v>80</v>
      </c>
      <c r="J49" s="263" t="s">
        <v>80</v>
      </c>
      <c r="K49" s="264" t="s">
        <v>80</v>
      </c>
      <c r="L49" s="101" t="s">
        <v>80</v>
      </c>
    </row>
    <row r="50" spans="1:12" ht="33" customHeight="1" x14ac:dyDescent="0.2">
      <c r="A50" s="21">
        <v>40</v>
      </c>
      <c r="B50" s="299" t="s">
        <v>53</v>
      </c>
      <c r="C50" s="139" t="s">
        <v>1223</v>
      </c>
      <c r="D50" s="139" t="s">
        <v>1045</v>
      </c>
      <c r="E50" s="140" t="s">
        <v>1043</v>
      </c>
      <c r="F50" s="141">
        <v>35582</v>
      </c>
      <c r="G50" s="142">
        <v>130000</v>
      </c>
      <c r="H50" s="290" t="s">
        <v>80</v>
      </c>
      <c r="I50" s="94" t="s">
        <v>80</v>
      </c>
      <c r="J50" s="263" t="s">
        <v>80</v>
      </c>
      <c r="K50" s="264" t="s">
        <v>80</v>
      </c>
      <c r="L50" s="101" t="s">
        <v>80</v>
      </c>
    </row>
    <row r="51" spans="1:12" ht="33" customHeight="1" x14ac:dyDescent="0.2">
      <c r="A51" s="88">
        <v>41</v>
      </c>
      <c r="B51" s="299" t="s">
        <v>53</v>
      </c>
      <c r="C51" s="139" t="s">
        <v>1223</v>
      </c>
      <c r="D51" s="139" t="s">
        <v>1029</v>
      </c>
      <c r="E51" s="140" t="s">
        <v>1043</v>
      </c>
      <c r="F51" s="141">
        <v>35582</v>
      </c>
      <c r="G51" s="142">
        <v>190000</v>
      </c>
      <c r="H51" s="290" t="s">
        <v>80</v>
      </c>
      <c r="I51" s="94" t="s">
        <v>80</v>
      </c>
      <c r="J51" s="263" t="s">
        <v>80</v>
      </c>
      <c r="K51" s="264" t="s">
        <v>80</v>
      </c>
      <c r="L51" s="101" t="s">
        <v>80</v>
      </c>
    </row>
    <row r="52" spans="1:12" ht="33" customHeight="1" x14ac:dyDescent="0.2">
      <c r="A52" s="21">
        <v>42</v>
      </c>
      <c r="B52" s="299" t="s">
        <v>53</v>
      </c>
      <c r="C52" s="139" t="s">
        <v>1223</v>
      </c>
      <c r="D52" s="139" t="s">
        <v>1030</v>
      </c>
      <c r="E52" s="140" t="s">
        <v>1043</v>
      </c>
      <c r="F52" s="141">
        <v>35582</v>
      </c>
      <c r="G52" s="142">
        <v>260000</v>
      </c>
      <c r="H52" s="290" t="s">
        <v>80</v>
      </c>
      <c r="I52" s="94" t="s">
        <v>80</v>
      </c>
      <c r="J52" s="263" t="s">
        <v>80</v>
      </c>
      <c r="K52" s="264" t="s">
        <v>80</v>
      </c>
      <c r="L52" s="101" t="s">
        <v>80</v>
      </c>
    </row>
    <row r="53" spans="1:12" ht="33" customHeight="1" x14ac:dyDescent="0.2">
      <c r="A53" s="88">
        <v>43</v>
      </c>
      <c r="B53" s="299" t="s">
        <v>53</v>
      </c>
      <c r="C53" s="139" t="s">
        <v>1223</v>
      </c>
      <c r="D53" s="139" t="s">
        <v>1031</v>
      </c>
      <c r="E53" s="140" t="s">
        <v>1043</v>
      </c>
      <c r="F53" s="141">
        <v>35582</v>
      </c>
      <c r="G53" s="142">
        <v>390000</v>
      </c>
      <c r="H53" s="290" t="s">
        <v>80</v>
      </c>
      <c r="I53" s="94" t="s">
        <v>80</v>
      </c>
      <c r="J53" s="263" t="s">
        <v>80</v>
      </c>
      <c r="K53" s="264" t="s">
        <v>80</v>
      </c>
      <c r="L53" s="101" t="s">
        <v>80</v>
      </c>
    </row>
    <row r="54" spans="1:12" ht="33" customHeight="1" x14ac:dyDescent="0.2">
      <c r="A54" s="21">
        <v>44</v>
      </c>
      <c r="B54" s="299" t="s">
        <v>53</v>
      </c>
      <c r="C54" s="139" t="s">
        <v>1223</v>
      </c>
      <c r="D54" s="139" t="s">
        <v>1032</v>
      </c>
      <c r="E54" s="140" t="s">
        <v>1043</v>
      </c>
      <c r="F54" s="141">
        <v>35582</v>
      </c>
      <c r="G54" s="142">
        <v>510000</v>
      </c>
      <c r="H54" s="290" t="s">
        <v>80</v>
      </c>
      <c r="I54" s="94" t="s">
        <v>80</v>
      </c>
      <c r="J54" s="263" t="s">
        <v>80</v>
      </c>
      <c r="K54" s="264" t="s">
        <v>80</v>
      </c>
      <c r="L54" s="101" t="s">
        <v>80</v>
      </c>
    </row>
    <row r="55" spans="1:12" ht="33" customHeight="1" x14ac:dyDescent="0.2">
      <c r="A55" s="88">
        <v>45</v>
      </c>
      <c r="B55" s="299" t="s">
        <v>53</v>
      </c>
      <c r="C55" s="139" t="s">
        <v>1223</v>
      </c>
      <c r="D55" s="139" t="s">
        <v>1033</v>
      </c>
      <c r="E55" s="140" t="s">
        <v>1043</v>
      </c>
      <c r="F55" s="141">
        <v>35582</v>
      </c>
      <c r="G55" s="142">
        <v>660000</v>
      </c>
      <c r="H55" s="290" t="s">
        <v>80</v>
      </c>
      <c r="I55" s="94" t="s">
        <v>80</v>
      </c>
      <c r="J55" s="263" t="s">
        <v>80</v>
      </c>
      <c r="K55" s="264" t="s">
        <v>80</v>
      </c>
      <c r="L55" s="101" t="s">
        <v>80</v>
      </c>
    </row>
    <row r="56" spans="1:12" ht="33" customHeight="1" x14ac:dyDescent="0.2">
      <c r="A56" s="21">
        <v>46</v>
      </c>
      <c r="B56" s="299" t="s">
        <v>53</v>
      </c>
      <c r="C56" s="139" t="s">
        <v>1223</v>
      </c>
      <c r="D56" s="139" t="s">
        <v>1034</v>
      </c>
      <c r="E56" s="140" t="s">
        <v>1043</v>
      </c>
      <c r="F56" s="141">
        <v>35582</v>
      </c>
      <c r="G56" s="142">
        <v>870000</v>
      </c>
      <c r="H56" s="290" t="s">
        <v>80</v>
      </c>
      <c r="I56" s="94" t="s">
        <v>80</v>
      </c>
      <c r="J56" s="263" t="s">
        <v>80</v>
      </c>
      <c r="K56" s="264" t="s">
        <v>80</v>
      </c>
      <c r="L56" s="101" t="s">
        <v>80</v>
      </c>
    </row>
    <row r="57" spans="1:12" ht="33" customHeight="1" x14ac:dyDescent="0.2">
      <c r="A57" s="88">
        <v>47</v>
      </c>
      <c r="B57" s="299" t="s">
        <v>53</v>
      </c>
      <c r="C57" s="139" t="s">
        <v>1224</v>
      </c>
      <c r="D57" s="139" t="s">
        <v>1046</v>
      </c>
      <c r="E57" s="140" t="s">
        <v>1043</v>
      </c>
      <c r="F57" s="141">
        <v>35582</v>
      </c>
      <c r="G57" s="142">
        <v>6200</v>
      </c>
      <c r="H57" s="290" t="s">
        <v>80</v>
      </c>
      <c r="I57" s="94" t="s">
        <v>80</v>
      </c>
      <c r="J57" s="263" t="s">
        <v>80</v>
      </c>
      <c r="K57" s="264" t="s">
        <v>80</v>
      </c>
      <c r="L57" s="101" t="s">
        <v>80</v>
      </c>
    </row>
    <row r="58" spans="1:12" ht="33" customHeight="1" x14ac:dyDescent="0.2">
      <c r="A58" s="21">
        <v>48</v>
      </c>
      <c r="B58" s="299" t="s">
        <v>53</v>
      </c>
      <c r="C58" s="139" t="s">
        <v>1224</v>
      </c>
      <c r="D58" s="139" t="s">
        <v>1047</v>
      </c>
      <c r="E58" s="140" t="s">
        <v>1043</v>
      </c>
      <c r="F58" s="141">
        <v>35582</v>
      </c>
      <c r="G58" s="142">
        <v>8600</v>
      </c>
      <c r="H58" s="290" t="s">
        <v>80</v>
      </c>
      <c r="I58" s="94" t="s">
        <v>80</v>
      </c>
      <c r="J58" s="263" t="s">
        <v>80</v>
      </c>
      <c r="K58" s="264" t="s">
        <v>80</v>
      </c>
      <c r="L58" s="101" t="s">
        <v>80</v>
      </c>
    </row>
    <row r="59" spans="1:12" ht="33" customHeight="1" x14ac:dyDescent="0.2">
      <c r="A59" s="88">
        <v>49</v>
      </c>
      <c r="B59" s="299" t="s">
        <v>53</v>
      </c>
      <c r="C59" s="139" t="s">
        <v>1224</v>
      </c>
      <c r="D59" s="139" t="s">
        <v>1048</v>
      </c>
      <c r="E59" s="140" t="s">
        <v>1043</v>
      </c>
      <c r="F59" s="141">
        <v>35582</v>
      </c>
      <c r="G59" s="142">
        <v>13000</v>
      </c>
      <c r="H59" s="290" t="s">
        <v>80</v>
      </c>
      <c r="I59" s="94" t="s">
        <v>80</v>
      </c>
      <c r="J59" s="263" t="s">
        <v>80</v>
      </c>
      <c r="K59" s="264" t="s">
        <v>80</v>
      </c>
      <c r="L59" s="101" t="s">
        <v>80</v>
      </c>
    </row>
    <row r="60" spans="1:12" ht="33" customHeight="1" x14ac:dyDescent="0.2">
      <c r="A60" s="21">
        <v>50</v>
      </c>
      <c r="B60" s="299" t="s">
        <v>53</v>
      </c>
      <c r="C60" s="139" t="s">
        <v>1224</v>
      </c>
      <c r="D60" s="139" t="s">
        <v>1049</v>
      </c>
      <c r="E60" s="140" t="s">
        <v>1043</v>
      </c>
      <c r="F60" s="141">
        <v>35582</v>
      </c>
      <c r="G60" s="142">
        <v>35000</v>
      </c>
      <c r="H60" s="290" t="s">
        <v>80</v>
      </c>
      <c r="I60" s="94" t="s">
        <v>80</v>
      </c>
      <c r="J60" s="263" t="s">
        <v>80</v>
      </c>
      <c r="K60" s="264" t="s">
        <v>80</v>
      </c>
      <c r="L60" s="101" t="s">
        <v>80</v>
      </c>
    </row>
    <row r="61" spans="1:12" ht="33" customHeight="1" x14ac:dyDescent="0.2">
      <c r="A61" s="88">
        <v>51</v>
      </c>
      <c r="B61" s="299" t="s">
        <v>53</v>
      </c>
      <c r="C61" s="139" t="s">
        <v>1224</v>
      </c>
      <c r="D61" s="139" t="s">
        <v>1050</v>
      </c>
      <c r="E61" s="140" t="s">
        <v>1043</v>
      </c>
      <c r="F61" s="141">
        <v>35582</v>
      </c>
      <c r="G61" s="142">
        <v>43000</v>
      </c>
      <c r="H61" s="290" t="s">
        <v>80</v>
      </c>
      <c r="I61" s="94" t="s">
        <v>80</v>
      </c>
      <c r="J61" s="263" t="s">
        <v>80</v>
      </c>
      <c r="K61" s="264" t="s">
        <v>80</v>
      </c>
      <c r="L61" s="101" t="s">
        <v>80</v>
      </c>
    </row>
    <row r="62" spans="1:12" ht="33" customHeight="1" x14ac:dyDescent="0.2">
      <c r="A62" s="21">
        <v>52</v>
      </c>
      <c r="B62" s="299" t="s">
        <v>53</v>
      </c>
      <c r="C62" s="139" t="s">
        <v>1224</v>
      </c>
      <c r="D62" s="139" t="s">
        <v>1051</v>
      </c>
      <c r="E62" s="140" t="s">
        <v>1043</v>
      </c>
      <c r="F62" s="141">
        <v>35582</v>
      </c>
      <c r="G62" s="142">
        <v>58000</v>
      </c>
      <c r="H62" s="290" t="s">
        <v>80</v>
      </c>
      <c r="I62" s="94" t="s">
        <v>80</v>
      </c>
      <c r="J62" s="263" t="s">
        <v>80</v>
      </c>
      <c r="K62" s="264" t="s">
        <v>80</v>
      </c>
      <c r="L62" s="101" t="s">
        <v>80</v>
      </c>
    </row>
    <row r="63" spans="1:12" ht="33" customHeight="1" x14ac:dyDescent="0.2">
      <c r="A63" s="88">
        <v>53</v>
      </c>
      <c r="B63" s="299" t="s">
        <v>793</v>
      </c>
      <c r="C63" s="139" t="s">
        <v>1052</v>
      </c>
      <c r="D63" s="139" t="s">
        <v>1053</v>
      </c>
      <c r="E63" s="140" t="s">
        <v>1062</v>
      </c>
      <c r="F63" s="320">
        <v>41730</v>
      </c>
      <c r="G63" s="142">
        <v>24000</v>
      </c>
      <c r="H63" s="290" t="s">
        <v>80</v>
      </c>
      <c r="I63" s="94" t="s">
        <v>80</v>
      </c>
      <c r="J63" s="263" t="s">
        <v>80</v>
      </c>
      <c r="K63" s="264" t="s">
        <v>80</v>
      </c>
      <c r="L63" s="101" t="s">
        <v>80</v>
      </c>
    </row>
    <row r="64" spans="1:12" ht="33" customHeight="1" x14ac:dyDescent="0.2">
      <c r="A64" s="21">
        <v>54</v>
      </c>
      <c r="B64" s="315" t="s">
        <v>793</v>
      </c>
      <c r="C64" s="316" t="s">
        <v>1054</v>
      </c>
      <c r="D64" s="316" t="s">
        <v>1053</v>
      </c>
      <c r="E64" s="317" t="s">
        <v>1062</v>
      </c>
      <c r="F64" s="321">
        <v>44256</v>
      </c>
      <c r="G64" s="143">
        <v>68000</v>
      </c>
      <c r="H64" s="290" t="s">
        <v>80</v>
      </c>
      <c r="I64" s="94" t="s">
        <v>80</v>
      </c>
      <c r="J64" s="263" t="s">
        <v>80</v>
      </c>
      <c r="K64" s="264" t="s">
        <v>80</v>
      </c>
      <c r="L64" s="101" t="s">
        <v>80</v>
      </c>
    </row>
    <row r="65" spans="1:12" ht="33" customHeight="1" x14ac:dyDescent="0.2">
      <c r="A65" s="88">
        <v>55</v>
      </c>
      <c r="B65" s="299" t="s">
        <v>793</v>
      </c>
      <c r="C65" s="139" t="s">
        <v>1055</v>
      </c>
      <c r="D65" s="139" t="s">
        <v>1053</v>
      </c>
      <c r="E65" s="140" t="s">
        <v>1062</v>
      </c>
      <c r="F65" s="320">
        <v>44256</v>
      </c>
      <c r="G65" s="142">
        <v>15000</v>
      </c>
      <c r="H65" s="290" t="s">
        <v>80</v>
      </c>
      <c r="I65" s="94" t="s">
        <v>80</v>
      </c>
      <c r="J65" s="263" t="s">
        <v>80</v>
      </c>
      <c r="K65" s="264" t="s">
        <v>80</v>
      </c>
      <c r="L65" s="101" t="s">
        <v>80</v>
      </c>
    </row>
    <row r="66" spans="1:12" ht="33" customHeight="1" x14ac:dyDescent="0.2">
      <c r="A66" s="21">
        <v>56</v>
      </c>
      <c r="B66" s="299" t="s">
        <v>793</v>
      </c>
      <c r="C66" s="139" t="s">
        <v>1056</v>
      </c>
      <c r="D66" s="139" t="s">
        <v>1053</v>
      </c>
      <c r="E66" s="140" t="s">
        <v>1062</v>
      </c>
      <c r="F66" s="320">
        <v>44256</v>
      </c>
      <c r="G66" s="142">
        <v>15000</v>
      </c>
      <c r="H66" s="290" t="s">
        <v>80</v>
      </c>
      <c r="I66" s="94" t="s">
        <v>80</v>
      </c>
      <c r="J66" s="263" t="s">
        <v>80</v>
      </c>
      <c r="K66" s="264" t="s">
        <v>80</v>
      </c>
      <c r="L66" s="101" t="s">
        <v>80</v>
      </c>
    </row>
    <row r="67" spans="1:12" ht="33" customHeight="1" x14ac:dyDescent="0.2">
      <c r="A67" s="88">
        <v>57</v>
      </c>
      <c r="B67" s="299" t="s">
        <v>793</v>
      </c>
      <c r="C67" s="139" t="s">
        <v>1057</v>
      </c>
      <c r="D67" s="139" t="s">
        <v>1053</v>
      </c>
      <c r="E67" s="140" t="s">
        <v>1062</v>
      </c>
      <c r="F67" s="320">
        <v>44256</v>
      </c>
      <c r="G67" s="142">
        <v>34000</v>
      </c>
      <c r="H67" s="290" t="s">
        <v>80</v>
      </c>
      <c r="I67" s="94" t="s">
        <v>80</v>
      </c>
      <c r="J67" s="263" t="s">
        <v>80</v>
      </c>
      <c r="K67" s="264" t="s">
        <v>80</v>
      </c>
      <c r="L67" s="101" t="s">
        <v>80</v>
      </c>
    </row>
    <row r="68" spans="1:12" ht="33" customHeight="1" x14ac:dyDescent="0.2">
      <c r="A68" s="21">
        <v>58</v>
      </c>
      <c r="B68" s="299" t="s">
        <v>793</v>
      </c>
      <c r="C68" s="139" t="s">
        <v>1058</v>
      </c>
      <c r="D68" s="139" t="s">
        <v>1053</v>
      </c>
      <c r="E68" s="140" t="s">
        <v>1062</v>
      </c>
      <c r="F68" s="320">
        <v>44256</v>
      </c>
      <c r="G68" s="142">
        <v>7500</v>
      </c>
      <c r="H68" s="290" t="s">
        <v>80</v>
      </c>
      <c r="I68" s="94" t="s">
        <v>80</v>
      </c>
      <c r="J68" s="263" t="s">
        <v>80</v>
      </c>
      <c r="K68" s="264" t="s">
        <v>80</v>
      </c>
      <c r="L68" s="101" t="s">
        <v>80</v>
      </c>
    </row>
    <row r="69" spans="1:12" ht="33" customHeight="1" x14ac:dyDescent="0.2">
      <c r="A69" s="88">
        <v>59</v>
      </c>
      <c r="B69" s="299" t="s">
        <v>793</v>
      </c>
      <c r="C69" s="139" t="s">
        <v>1059</v>
      </c>
      <c r="D69" s="139" t="s">
        <v>1053</v>
      </c>
      <c r="E69" s="140" t="s">
        <v>1062</v>
      </c>
      <c r="F69" s="320">
        <v>44256</v>
      </c>
      <c r="G69" s="142">
        <v>7500</v>
      </c>
      <c r="H69" s="290" t="s">
        <v>80</v>
      </c>
      <c r="I69" s="94" t="s">
        <v>80</v>
      </c>
      <c r="J69" s="263" t="s">
        <v>80</v>
      </c>
      <c r="K69" s="264" t="s">
        <v>80</v>
      </c>
      <c r="L69" s="101" t="s">
        <v>80</v>
      </c>
    </row>
    <row r="70" spans="1:12" ht="33" customHeight="1" x14ac:dyDescent="0.2">
      <c r="A70" s="21">
        <v>60</v>
      </c>
      <c r="B70" s="299" t="s">
        <v>793</v>
      </c>
      <c r="C70" s="139" t="s">
        <v>1060</v>
      </c>
      <c r="D70" s="139" t="s">
        <v>1053</v>
      </c>
      <c r="E70" s="140" t="s">
        <v>1062</v>
      </c>
      <c r="F70" s="320">
        <v>44256</v>
      </c>
      <c r="G70" s="142">
        <v>5000</v>
      </c>
      <c r="H70" s="290" t="s">
        <v>80</v>
      </c>
      <c r="I70" s="94" t="s">
        <v>80</v>
      </c>
      <c r="J70" s="263" t="s">
        <v>80</v>
      </c>
      <c r="K70" s="264" t="s">
        <v>80</v>
      </c>
      <c r="L70" s="101" t="s">
        <v>80</v>
      </c>
    </row>
    <row r="71" spans="1:12" ht="33" customHeight="1" x14ac:dyDescent="0.2">
      <c r="A71" s="88">
        <v>61</v>
      </c>
      <c r="B71" s="299" t="s">
        <v>793</v>
      </c>
      <c r="C71" s="139" t="s">
        <v>1061</v>
      </c>
      <c r="D71" s="139" t="s">
        <v>1053</v>
      </c>
      <c r="E71" s="140" t="s">
        <v>1062</v>
      </c>
      <c r="F71" s="320">
        <v>44256</v>
      </c>
      <c r="G71" s="142">
        <v>5000</v>
      </c>
      <c r="H71" s="290" t="s">
        <v>80</v>
      </c>
      <c r="I71" s="94" t="s">
        <v>80</v>
      </c>
      <c r="J71" s="263" t="s">
        <v>80</v>
      </c>
      <c r="K71" s="264" t="s">
        <v>80</v>
      </c>
      <c r="L71" s="101" t="s">
        <v>80</v>
      </c>
    </row>
    <row r="72" spans="1:12" ht="33" customHeight="1" x14ac:dyDescent="0.2">
      <c r="A72" s="21">
        <v>62</v>
      </c>
      <c r="B72" s="299" t="s">
        <v>1021</v>
      </c>
      <c r="C72" s="139" t="s">
        <v>1063</v>
      </c>
      <c r="D72" s="139" t="s">
        <v>1064</v>
      </c>
      <c r="E72" s="140" t="s">
        <v>1065</v>
      </c>
      <c r="F72" s="320">
        <v>36617</v>
      </c>
      <c r="G72" s="142">
        <v>700</v>
      </c>
      <c r="H72" s="290" t="s">
        <v>80</v>
      </c>
      <c r="I72" s="94" t="s">
        <v>80</v>
      </c>
      <c r="J72" s="263" t="s">
        <v>80</v>
      </c>
      <c r="K72" s="264" t="s">
        <v>80</v>
      </c>
      <c r="L72" s="101" t="s">
        <v>80</v>
      </c>
    </row>
    <row r="73" spans="1:12" ht="33" customHeight="1" x14ac:dyDescent="0.2">
      <c r="A73" s="88">
        <v>63</v>
      </c>
      <c r="B73" s="299" t="s">
        <v>1021</v>
      </c>
      <c r="C73" s="139" t="s">
        <v>1063</v>
      </c>
      <c r="D73" s="139" t="s">
        <v>1066</v>
      </c>
      <c r="E73" s="140" t="s">
        <v>1065</v>
      </c>
      <c r="F73" s="320">
        <v>36617</v>
      </c>
      <c r="G73" s="142">
        <v>700</v>
      </c>
      <c r="H73" s="290" t="s">
        <v>80</v>
      </c>
      <c r="I73" s="94" t="s">
        <v>80</v>
      </c>
      <c r="J73" s="263" t="s">
        <v>80</v>
      </c>
      <c r="K73" s="264" t="s">
        <v>80</v>
      </c>
      <c r="L73" s="101" t="s">
        <v>80</v>
      </c>
    </row>
    <row r="74" spans="1:12" ht="33" customHeight="1" x14ac:dyDescent="0.2">
      <c r="A74" s="21">
        <v>64</v>
      </c>
      <c r="B74" s="299" t="s">
        <v>1021</v>
      </c>
      <c r="C74" s="139" t="s">
        <v>1063</v>
      </c>
      <c r="D74" s="139" t="s">
        <v>1067</v>
      </c>
      <c r="E74" s="140" t="s">
        <v>1065</v>
      </c>
      <c r="F74" s="320">
        <v>36617</v>
      </c>
      <c r="G74" s="142">
        <v>60</v>
      </c>
      <c r="H74" s="290" t="s">
        <v>80</v>
      </c>
      <c r="I74" s="94" t="s">
        <v>80</v>
      </c>
      <c r="J74" s="263" t="s">
        <v>80</v>
      </c>
      <c r="K74" s="264" t="s">
        <v>80</v>
      </c>
      <c r="L74" s="101" t="s">
        <v>80</v>
      </c>
    </row>
    <row r="75" spans="1:12" ht="33" customHeight="1" x14ac:dyDescent="0.2">
      <c r="A75" s="88">
        <v>65</v>
      </c>
      <c r="B75" s="299" t="s">
        <v>1021</v>
      </c>
      <c r="C75" s="139" t="s">
        <v>1063</v>
      </c>
      <c r="D75" s="139" t="s">
        <v>1068</v>
      </c>
      <c r="E75" s="140" t="s">
        <v>1065</v>
      </c>
      <c r="F75" s="320">
        <v>36617</v>
      </c>
      <c r="G75" s="142">
        <v>200</v>
      </c>
      <c r="H75" s="290" t="s">
        <v>80</v>
      </c>
      <c r="I75" s="94" t="s">
        <v>80</v>
      </c>
      <c r="J75" s="263" t="s">
        <v>80</v>
      </c>
      <c r="K75" s="264" t="s">
        <v>80</v>
      </c>
      <c r="L75" s="101" t="s">
        <v>80</v>
      </c>
    </row>
    <row r="76" spans="1:12" ht="33" customHeight="1" x14ac:dyDescent="0.2">
      <c r="A76" s="21">
        <v>66</v>
      </c>
      <c r="B76" s="299" t="s">
        <v>1021</v>
      </c>
      <c r="C76" s="139" t="s">
        <v>1063</v>
      </c>
      <c r="D76" s="139" t="s">
        <v>1069</v>
      </c>
      <c r="E76" s="140" t="s">
        <v>1065</v>
      </c>
      <c r="F76" s="320">
        <v>36617</v>
      </c>
      <c r="G76" s="142">
        <v>300</v>
      </c>
      <c r="H76" s="290" t="s">
        <v>80</v>
      </c>
      <c r="I76" s="94" t="s">
        <v>80</v>
      </c>
      <c r="J76" s="263" t="s">
        <v>80</v>
      </c>
      <c r="K76" s="264" t="s">
        <v>80</v>
      </c>
      <c r="L76" s="101" t="s">
        <v>80</v>
      </c>
    </row>
    <row r="77" spans="1:12" ht="33" customHeight="1" x14ac:dyDescent="0.2">
      <c r="A77" s="88">
        <v>67</v>
      </c>
      <c r="B77" s="299" t="s">
        <v>1021</v>
      </c>
      <c r="C77" s="139" t="s">
        <v>1063</v>
      </c>
      <c r="D77" s="139" t="s">
        <v>1070</v>
      </c>
      <c r="E77" s="140" t="s">
        <v>1065</v>
      </c>
      <c r="F77" s="320">
        <v>36617</v>
      </c>
      <c r="G77" s="142">
        <v>50</v>
      </c>
      <c r="H77" s="290" t="s">
        <v>80</v>
      </c>
      <c r="I77" s="94" t="s">
        <v>80</v>
      </c>
      <c r="J77" s="263" t="s">
        <v>80</v>
      </c>
      <c r="K77" s="264" t="s">
        <v>80</v>
      </c>
      <c r="L77" s="101" t="s">
        <v>80</v>
      </c>
    </row>
    <row r="78" spans="1:12" ht="33" customHeight="1" x14ac:dyDescent="0.2">
      <c r="A78" s="21">
        <v>68</v>
      </c>
      <c r="B78" s="299" t="s">
        <v>1021</v>
      </c>
      <c r="C78" s="139" t="s">
        <v>1063</v>
      </c>
      <c r="D78" s="139" t="s">
        <v>1071</v>
      </c>
      <c r="E78" s="140" t="s">
        <v>1065</v>
      </c>
      <c r="F78" s="320">
        <v>36617</v>
      </c>
      <c r="G78" s="142">
        <v>7</v>
      </c>
      <c r="H78" s="290" t="s">
        <v>80</v>
      </c>
      <c r="I78" s="94" t="s">
        <v>80</v>
      </c>
      <c r="J78" s="263" t="s">
        <v>80</v>
      </c>
      <c r="K78" s="264" t="s">
        <v>80</v>
      </c>
      <c r="L78" s="101" t="s">
        <v>80</v>
      </c>
    </row>
    <row r="79" spans="1:12" ht="33" customHeight="1" x14ac:dyDescent="0.2">
      <c r="A79" s="88">
        <v>69</v>
      </c>
      <c r="B79" s="299" t="s">
        <v>1021</v>
      </c>
      <c r="C79" s="139" t="s">
        <v>1063</v>
      </c>
      <c r="D79" s="139" t="s">
        <v>1072</v>
      </c>
      <c r="E79" s="140" t="s">
        <v>1065</v>
      </c>
      <c r="F79" s="320">
        <v>36617</v>
      </c>
      <c r="G79" s="142">
        <v>118</v>
      </c>
      <c r="H79" s="290" t="s">
        <v>80</v>
      </c>
      <c r="I79" s="94" t="s">
        <v>80</v>
      </c>
      <c r="J79" s="263" t="s">
        <v>80</v>
      </c>
      <c r="K79" s="264" t="s">
        <v>80</v>
      </c>
      <c r="L79" s="101" t="s">
        <v>80</v>
      </c>
    </row>
    <row r="80" spans="1:12" ht="33" customHeight="1" x14ac:dyDescent="0.2">
      <c r="A80" s="21">
        <v>70</v>
      </c>
      <c r="B80" s="299" t="s">
        <v>1021</v>
      </c>
      <c r="C80" s="139" t="s">
        <v>1063</v>
      </c>
      <c r="D80" s="139" t="s">
        <v>1073</v>
      </c>
      <c r="E80" s="140" t="s">
        <v>1065</v>
      </c>
      <c r="F80" s="320">
        <v>36617</v>
      </c>
      <c r="G80" s="142">
        <v>1570</v>
      </c>
      <c r="H80" s="290" t="s">
        <v>80</v>
      </c>
      <c r="I80" s="94" t="s">
        <v>80</v>
      </c>
      <c r="J80" s="263" t="s">
        <v>80</v>
      </c>
      <c r="K80" s="264" t="s">
        <v>80</v>
      </c>
      <c r="L80" s="101" t="s">
        <v>80</v>
      </c>
    </row>
    <row r="81" spans="1:12" ht="33" customHeight="1" x14ac:dyDescent="0.2">
      <c r="A81" s="88">
        <v>71</v>
      </c>
      <c r="B81" s="299" t="s">
        <v>1021</v>
      </c>
      <c r="C81" s="139" t="s">
        <v>1063</v>
      </c>
      <c r="D81" s="139" t="s">
        <v>1074</v>
      </c>
      <c r="E81" s="140" t="s">
        <v>1065</v>
      </c>
      <c r="F81" s="320">
        <v>36617</v>
      </c>
      <c r="G81" s="142">
        <v>125</v>
      </c>
      <c r="H81" s="290" t="s">
        <v>80</v>
      </c>
      <c r="I81" s="94" t="s">
        <v>80</v>
      </c>
      <c r="J81" s="263" t="s">
        <v>80</v>
      </c>
      <c r="K81" s="264" t="s">
        <v>80</v>
      </c>
      <c r="L81" s="101" t="s">
        <v>80</v>
      </c>
    </row>
    <row r="82" spans="1:12" ht="33" customHeight="1" x14ac:dyDescent="0.2">
      <c r="A82" s="21">
        <v>72</v>
      </c>
      <c r="B82" s="299" t="s">
        <v>1021</v>
      </c>
      <c r="C82" s="139" t="s">
        <v>1063</v>
      </c>
      <c r="D82" s="139" t="s">
        <v>1075</v>
      </c>
      <c r="E82" s="140" t="s">
        <v>1065</v>
      </c>
      <c r="F82" s="320">
        <v>36617</v>
      </c>
      <c r="G82" s="142">
        <v>72</v>
      </c>
      <c r="H82" s="290" t="s">
        <v>80</v>
      </c>
      <c r="I82" s="94" t="s">
        <v>80</v>
      </c>
      <c r="J82" s="263" t="s">
        <v>80</v>
      </c>
      <c r="K82" s="264" t="s">
        <v>80</v>
      </c>
      <c r="L82" s="101" t="s">
        <v>80</v>
      </c>
    </row>
    <row r="83" spans="1:12" ht="33" customHeight="1" x14ac:dyDescent="0.2">
      <c r="A83" s="88">
        <v>73</v>
      </c>
      <c r="B83" s="299" t="s">
        <v>1021</v>
      </c>
      <c r="C83" s="139" t="s">
        <v>1063</v>
      </c>
      <c r="D83" s="139" t="s">
        <v>1076</v>
      </c>
      <c r="E83" s="140" t="s">
        <v>1065</v>
      </c>
      <c r="F83" s="320">
        <v>36617</v>
      </c>
      <c r="G83" s="142">
        <v>100</v>
      </c>
      <c r="H83" s="290" t="s">
        <v>80</v>
      </c>
      <c r="I83" s="94" t="s">
        <v>80</v>
      </c>
      <c r="J83" s="263" t="s">
        <v>80</v>
      </c>
      <c r="K83" s="264" t="s">
        <v>80</v>
      </c>
      <c r="L83" s="101" t="s">
        <v>80</v>
      </c>
    </row>
    <row r="84" spans="1:12" ht="33" customHeight="1" x14ac:dyDescent="0.2">
      <c r="A84" s="21">
        <v>74</v>
      </c>
      <c r="B84" s="299" t="s">
        <v>1021</v>
      </c>
      <c r="C84" s="139" t="s">
        <v>1063</v>
      </c>
      <c r="D84" s="139" t="s">
        <v>1077</v>
      </c>
      <c r="E84" s="140" t="s">
        <v>1065</v>
      </c>
      <c r="F84" s="320">
        <v>36617</v>
      </c>
      <c r="G84" s="142">
        <v>530</v>
      </c>
      <c r="H84" s="290" t="s">
        <v>80</v>
      </c>
      <c r="I84" s="94" t="s">
        <v>80</v>
      </c>
      <c r="J84" s="263" t="s">
        <v>80</v>
      </c>
      <c r="K84" s="264" t="s">
        <v>80</v>
      </c>
      <c r="L84" s="101" t="s">
        <v>80</v>
      </c>
    </row>
    <row r="85" spans="1:12" ht="33" customHeight="1" x14ac:dyDescent="0.2">
      <c r="A85" s="88">
        <v>75</v>
      </c>
      <c r="B85" s="299" t="s">
        <v>1021</v>
      </c>
      <c r="C85" s="139" t="s">
        <v>1063</v>
      </c>
      <c r="D85" s="139" t="s">
        <v>1078</v>
      </c>
      <c r="E85" s="140" t="s">
        <v>1065</v>
      </c>
      <c r="F85" s="320">
        <v>36617</v>
      </c>
      <c r="G85" s="142">
        <v>120</v>
      </c>
      <c r="H85" s="290" t="s">
        <v>80</v>
      </c>
      <c r="I85" s="94" t="s">
        <v>80</v>
      </c>
      <c r="J85" s="263" t="s">
        <v>80</v>
      </c>
      <c r="K85" s="264" t="s">
        <v>80</v>
      </c>
      <c r="L85" s="101" t="s">
        <v>80</v>
      </c>
    </row>
    <row r="86" spans="1:12" ht="33" customHeight="1" x14ac:dyDescent="0.2">
      <c r="A86" s="21">
        <v>76</v>
      </c>
      <c r="B86" s="299" t="s">
        <v>1021</v>
      </c>
      <c r="C86" s="316" t="s">
        <v>1063</v>
      </c>
      <c r="D86" s="316" t="s">
        <v>1079</v>
      </c>
      <c r="E86" s="317" t="s">
        <v>1065</v>
      </c>
      <c r="F86" s="321">
        <v>36617</v>
      </c>
      <c r="G86" s="143">
        <v>330</v>
      </c>
      <c r="H86" s="290" t="s">
        <v>80</v>
      </c>
      <c r="I86" s="94" t="s">
        <v>80</v>
      </c>
      <c r="J86" s="263" t="s">
        <v>80</v>
      </c>
      <c r="K86" s="264" t="s">
        <v>80</v>
      </c>
      <c r="L86" s="101" t="s">
        <v>80</v>
      </c>
    </row>
    <row r="87" spans="1:12" ht="33" customHeight="1" x14ac:dyDescent="0.2">
      <c r="A87" s="88">
        <v>77</v>
      </c>
      <c r="B87" s="299" t="s">
        <v>1021</v>
      </c>
      <c r="C87" s="139" t="s">
        <v>1080</v>
      </c>
      <c r="D87" s="139" t="s">
        <v>1081</v>
      </c>
      <c r="E87" s="140" t="s">
        <v>1065</v>
      </c>
      <c r="F87" s="320">
        <v>36617</v>
      </c>
      <c r="G87" s="142">
        <v>23</v>
      </c>
      <c r="H87" s="290" t="s">
        <v>80</v>
      </c>
      <c r="I87" s="94" t="s">
        <v>80</v>
      </c>
      <c r="J87" s="263" t="s">
        <v>80</v>
      </c>
      <c r="K87" s="264" t="s">
        <v>80</v>
      </c>
      <c r="L87" s="101" t="s">
        <v>80</v>
      </c>
    </row>
    <row r="88" spans="1:12" ht="33" customHeight="1" x14ac:dyDescent="0.2">
      <c r="A88" s="21">
        <v>78</v>
      </c>
      <c r="B88" s="299" t="s">
        <v>1021</v>
      </c>
      <c r="C88" s="139" t="s">
        <v>1080</v>
      </c>
      <c r="D88" s="139" t="s">
        <v>1082</v>
      </c>
      <c r="E88" s="140" t="s">
        <v>1065</v>
      </c>
      <c r="F88" s="320">
        <v>36617</v>
      </c>
      <c r="G88" s="142">
        <v>112</v>
      </c>
      <c r="H88" s="290" t="s">
        <v>80</v>
      </c>
      <c r="I88" s="94" t="s">
        <v>80</v>
      </c>
      <c r="J88" s="263" t="s">
        <v>80</v>
      </c>
      <c r="K88" s="264" t="s">
        <v>80</v>
      </c>
      <c r="L88" s="101" t="s">
        <v>80</v>
      </c>
    </row>
    <row r="89" spans="1:12" ht="33" customHeight="1" x14ac:dyDescent="0.2">
      <c r="A89" s="88">
        <v>79</v>
      </c>
      <c r="B89" s="299" t="s">
        <v>1021</v>
      </c>
      <c r="C89" s="139" t="s">
        <v>1080</v>
      </c>
      <c r="D89" s="139" t="s">
        <v>1083</v>
      </c>
      <c r="E89" s="140" t="s">
        <v>1065</v>
      </c>
      <c r="F89" s="320">
        <v>36617</v>
      </c>
      <c r="G89" s="142">
        <v>128</v>
      </c>
      <c r="H89" s="290" t="s">
        <v>80</v>
      </c>
      <c r="I89" s="94" t="s">
        <v>80</v>
      </c>
      <c r="J89" s="263" t="s">
        <v>80</v>
      </c>
      <c r="K89" s="264" t="s">
        <v>80</v>
      </c>
      <c r="L89" s="101" t="s">
        <v>80</v>
      </c>
    </row>
    <row r="90" spans="1:12" ht="33" customHeight="1" x14ac:dyDescent="0.2">
      <c r="A90" s="21">
        <v>80</v>
      </c>
      <c r="B90" s="299" t="s">
        <v>1021</v>
      </c>
      <c r="C90" s="139" t="s">
        <v>1080</v>
      </c>
      <c r="D90" s="139" t="s">
        <v>1084</v>
      </c>
      <c r="E90" s="140" t="s">
        <v>1065</v>
      </c>
      <c r="F90" s="320">
        <v>36617</v>
      </c>
      <c r="G90" s="142">
        <v>128</v>
      </c>
      <c r="H90" s="290" t="s">
        <v>80</v>
      </c>
      <c r="I90" s="94" t="s">
        <v>80</v>
      </c>
      <c r="J90" s="263" t="s">
        <v>80</v>
      </c>
      <c r="K90" s="264" t="s">
        <v>80</v>
      </c>
      <c r="L90" s="101" t="s">
        <v>80</v>
      </c>
    </row>
    <row r="91" spans="1:12" ht="33" customHeight="1" x14ac:dyDescent="0.2">
      <c r="A91" s="88">
        <v>81</v>
      </c>
      <c r="B91" s="299" t="s">
        <v>1021</v>
      </c>
      <c r="C91" s="139" t="s">
        <v>1080</v>
      </c>
      <c r="D91" s="139" t="s">
        <v>1085</v>
      </c>
      <c r="E91" s="140" t="s">
        <v>1065</v>
      </c>
      <c r="F91" s="320">
        <v>36617</v>
      </c>
      <c r="G91" s="142">
        <v>151</v>
      </c>
      <c r="H91" s="290" t="s">
        <v>80</v>
      </c>
      <c r="I91" s="94" t="s">
        <v>80</v>
      </c>
      <c r="J91" s="263" t="s">
        <v>80</v>
      </c>
      <c r="K91" s="264" t="s">
        <v>80</v>
      </c>
      <c r="L91" s="101" t="s">
        <v>80</v>
      </c>
    </row>
    <row r="92" spans="1:12" ht="33" customHeight="1" x14ac:dyDescent="0.2">
      <c r="A92" s="21">
        <v>82</v>
      </c>
      <c r="B92" s="299" t="s">
        <v>1021</v>
      </c>
      <c r="C92" s="139" t="s">
        <v>1080</v>
      </c>
      <c r="D92" s="139" t="s">
        <v>1086</v>
      </c>
      <c r="E92" s="140" t="s">
        <v>1065</v>
      </c>
      <c r="F92" s="320">
        <v>36617</v>
      </c>
      <c r="G92" s="142">
        <v>59</v>
      </c>
      <c r="H92" s="290" t="s">
        <v>80</v>
      </c>
      <c r="I92" s="94" t="s">
        <v>80</v>
      </c>
      <c r="J92" s="263" t="s">
        <v>80</v>
      </c>
      <c r="K92" s="264" t="s">
        <v>80</v>
      </c>
      <c r="L92" s="101" t="s">
        <v>80</v>
      </c>
    </row>
    <row r="93" spans="1:12" ht="33" customHeight="1" x14ac:dyDescent="0.2">
      <c r="A93" s="88">
        <v>83</v>
      </c>
      <c r="B93" s="299" t="s">
        <v>1021</v>
      </c>
      <c r="C93" s="139" t="s">
        <v>1080</v>
      </c>
      <c r="D93" s="139" t="s">
        <v>1087</v>
      </c>
      <c r="E93" s="140" t="s">
        <v>1065</v>
      </c>
      <c r="F93" s="320">
        <v>36617</v>
      </c>
      <c r="G93" s="142">
        <v>72</v>
      </c>
      <c r="H93" s="290" t="s">
        <v>80</v>
      </c>
      <c r="I93" s="94" t="s">
        <v>80</v>
      </c>
      <c r="J93" s="263" t="s">
        <v>80</v>
      </c>
      <c r="K93" s="264" t="s">
        <v>80</v>
      </c>
      <c r="L93" s="101" t="s">
        <v>80</v>
      </c>
    </row>
    <row r="94" spans="1:12" ht="33" customHeight="1" x14ac:dyDescent="0.2">
      <c r="A94" s="21">
        <v>84</v>
      </c>
      <c r="B94" s="299" t="s">
        <v>1021</v>
      </c>
      <c r="C94" s="316" t="s">
        <v>1080</v>
      </c>
      <c r="D94" s="316" t="s">
        <v>1088</v>
      </c>
      <c r="E94" s="317" t="s">
        <v>1065</v>
      </c>
      <c r="F94" s="321">
        <v>36617</v>
      </c>
      <c r="G94" s="143">
        <v>98</v>
      </c>
      <c r="H94" s="290" t="s">
        <v>80</v>
      </c>
      <c r="I94" s="94" t="s">
        <v>80</v>
      </c>
      <c r="J94" s="263" t="s">
        <v>80</v>
      </c>
      <c r="K94" s="264" t="s">
        <v>80</v>
      </c>
      <c r="L94" s="101" t="s">
        <v>80</v>
      </c>
    </row>
    <row r="95" spans="1:12" ht="51" customHeight="1" x14ac:dyDescent="0.2">
      <c r="A95" s="88">
        <v>85</v>
      </c>
      <c r="B95" s="299" t="s">
        <v>1021</v>
      </c>
      <c r="C95" s="139" t="s">
        <v>1080</v>
      </c>
      <c r="D95" s="139" t="s">
        <v>1089</v>
      </c>
      <c r="E95" s="140" t="s">
        <v>1065</v>
      </c>
      <c r="F95" s="320">
        <v>36617</v>
      </c>
      <c r="G95" s="142">
        <v>112</v>
      </c>
      <c r="H95" s="290" t="s">
        <v>80</v>
      </c>
      <c r="I95" s="94" t="s">
        <v>80</v>
      </c>
      <c r="J95" s="263" t="s">
        <v>80</v>
      </c>
      <c r="K95" s="264" t="s">
        <v>80</v>
      </c>
      <c r="L95" s="101" t="s">
        <v>80</v>
      </c>
    </row>
    <row r="96" spans="1:12" ht="51" customHeight="1" x14ac:dyDescent="0.2">
      <c r="A96" s="21">
        <v>86</v>
      </c>
      <c r="B96" s="299" t="s">
        <v>1090</v>
      </c>
      <c r="C96" s="139" t="s">
        <v>1091</v>
      </c>
      <c r="D96" s="139" t="s">
        <v>1064</v>
      </c>
      <c r="E96" s="140" t="s">
        <v>1065</v>
      </c>
      <c r="F96" s="320">
        <v>36617</v>
      </c>
      <c r="G96" s="142">
        <v>700</v>
      </c>
      <c r="H96" s="290" t="s">
        <v>80</v>
      </c>
      <c r="I96" s="94" t="s">
        <v>80</v>
      </c>
      <c r="J96" s="263" t="s">
        <v>80</v>
      </c>
      <c r="K96" s="264" t="s">
        <v>80</v>
      </c>
      <c r="L96" s="101" t="s">
        <v>80</v>
      </c>
    </row>
    <row r="97" spans="1:12" ht="51" customHeight="1" x14ac:dyDescent="0.2">
      <c r="A97" s="88">
        <v>87</v>
      </c>
      <c r="B97" s="299" t="s">
        <v>1090</v>
      </c>
      <c r="C97" s="139" t="s">
        <v>1091</v>
      </c>
      <c r="D97" s="139" t="s">
        <v>1066</v>
      </c>
      <c r="E97" s="140" t="s">
        <v>1065</v>
      </c>
      <c r="F97" s="320">
        <v>36617</v>
      </c>
      <c r="G97" s="142">
        <v>700</v>
      </c>
      <c r="H97" s="290" t="s">
        <v>80</v>
      </c>
      <c r="I97" s="94" t="s">
        <v>80</v>
      </c>
      <c r="J97" s="263" t="s">
        <v>80</v>
      </c>
      <c r="K97" s="264" t="s">
        <v>80</v>
      </c>
      <c r="L97" s="101" t="s">
        <v>80</v>
      </c>
    </row>
    <row r="98" spans="1:12" ht="51" customHeight="1" x14ac:dyDescent="0.2">
      <c r="A98" s="21">
        <v>88</v>
      </c>
      <c r="B98" s="299" t="s">
        <v>1090</v>
      </c>
      <c r="C98" s="139" t="s">
        <v>1091</v>
      </c>
      <c r="D98" s="139" t="s">
        <v>1067</v>
      </c>
      <c r="E98" s="140" t="s">
        <v>1065</v>
      </c>
      <c r="F98" s="320">
        <v>36617</v>
      </c>
      <c r="G98" s="142">
        <v>60</v>
      </c>
      <c r="H98" s="290" t="s">
        <v>80</v>
      </c>
      <c r="I98" s="94" t="s">
        <v>80</v>
      </c>
      <c r="J98" s="263" t="s">
        <v>80</v>
      </c>
      <c r="K98" s="264" t="s">
        <v>80</v>
      </c>
      <c r="L98" s="101" t="s">
        <v>80</v>
      </c>
    </row>
    <row r="99" spans="1:12" ht="51" customHeight="1" x14ac:dyDescent="0.2">
      <c r="A99" s="88">
        <v>89</v>
      </c>
      <c r="B99" s="299" t="s">
        <v>1090</v>
      </c>
      <c r="C99" s="139" t="s">
        <v>1091</v>
      </c>
      <c r="D99" s="139" t="s">
        <v>1068</v>
      </c>
      <c r="E99" s="140" t="s">
        <v>1065</v>
      </c>
      <c r="F99" s="320">
        <v>36617</v>
      </c>
      <c r="G99" s="142">
        <v>200</v>
      </c>
      <c r="H99" s="290" t="s">
        <v>80</v>
      </c>
      <c r="I99" s="94" t="s">
        <v>80</v>
      </c>
      <c r="J99" s="263" t="s">
        <v>80</v>
      </c>
      <c r="K99" s="264" t="s">
        <v>80</v>
      </c>
      <c r="L99" s="101" t="s">
        <v>80</v>
      </c>
    </row>
    <row r="100" spans="1:12" ht="51" customHeight="1" x14ac:dyDescent="0.2">
      <c r="A100" s="21">
        <v>90</v>
      </c>
      <c r="B100" s="299" t="s">
        <v>1090</v>
      </c>
      <c r="C100" s="139" t="s">
        <v>1091</v>
      </c>
      <c r="D100" s="139" t="s">
        <v>1069</v>
      </c>
      <c r="E100" s="140" t="s">
        <v>1065</v>
      </c>
      <c r="F100" s="320">
        <v>36617</v>
      </c>
      <c r="G100" s="142">
        <v>300</v>
      </c>
      <c r="H100" s="290" t="s">
        <v>80</v>
      </c>
      <c r="I100" s="94" t="s">
        <v>80</v>
      </c>
      <c r="J100" s="263" t="s">
        <v>80</v>
      </c>
      <c r="K100" s="264" t="s">
        <v>80</v>
      </c>
      <c r="L100" s="101" t="s">
        <v>80</v>
      </c>
    </row>
    <row r="101" spans="1:12" ht="51" customHeight="1" x14ac:dyDescent="0.2">
      <c r="A101" s="88">
        <v>91</v>
      </c>
      <c r="B101" s="299" t="s">
        <v>1090</v>
      </c>
      <c r="C101" s="139" t="s">
        <v>1091</v>
      </c>
      <c r="D101" s="139" t="s">
        <v>1070</v>
      </c>
      <c r="E101" s="140" t="s">
        <v>1065</v>
      </c>
      <c r="F101" s="320">
        <v>36617</v>
      </c>
      <c r="G101" s="142">
        <v>50</v>
      </c>
      <c r="H101" s="290" t="s">
        <v>80</v>
      </c>
      <c r="I101" s="94" t="s">
        <v>80</v>
      </c>
      <c r="J101" s="263" t="s">
        <v>80</v>
      </c>
      <c r="K101" s="264" t="s">
        <v>80</v>
      </c>
      <c r="L101" s="101" t="s">
        <v>80</v>
      </c>
    </row>
    <row r="102" spans="1:12" ht="51" customHeight="1" x14ac:dyDescent="0.2">
      <c r="A102" s="21">
        <v>92</v>
      </c>
      <c r="B102" s="299" t="s">
        <v>1090</v>
      </c>
      <c r="C102" s="139" t="s">
        <v>1091</v>
      </c>
      <c r="D102" s="139" t="s">
        <v>1071</v>
      </c>
      <c r="E102" s="140" t="s">
        <v>1065</v>
      </c>
      <c r="F102" s="320">
        <v>36617</v>
      </c>
      <c r="G102" s="142">
        <v>7</v>
      </c>
      <c r="H102" s="290" t="s">
        <v>80</v>
      </c>
      <c r="I102" s="94" t="s">
        <v>80</v>
      </c>
      <c r="J102" s="263" t="s">
        <v>80</v>
      </c>
      <c r="K102" s="264" t="s">
        <v>80</v>
      </c>
      <c r="L102" s="101" t="s">
        <v>80</v>
      </c>
    </row>
    <row r="103" spans="1:12" ht="51" customHeight="1" x14ac:dyDescent="0.2">
      <c r="A103" s="88">
        <v>93</v>
      </c>
      <c r="B103" s="299" t="s">
        <v>1090</v>
      </c>
      <c r="C103" s="139" t="s">
        <v>1091</v>
      </c>
      <c r="D103" s="139" t="s">
        <v>1072</v>
      </c>
      <c r="E103" s="140" t="s">
        <v>1065</v>
      </c>
      <c r="F103" s="320">
        <v>36617</v>
      </c>
      <c r="G103" s="142">
        <v>118</v>
      </c>
      <c r="H103" s="290" t="s">
        <v>80</v>
      </c>
      <c r="I103" s="94" t="s">
        <v>80</v>
      </c>
      <c r="J103" s="263" t="s">
        <v>80</v>
      </c>
      <c r="K103" s="264" t="s">
        <v>80</v>
      </c>
      <c r="L103" s="101" t="s">
        <v>80</v>
      </c>
    </row>
    <row r="104" spans="1:12" ht="51" customHeight="1" x14ac:dyDescent="0.2">
      <c r="A104" s="21">
        <v>94</v>
      </c>
      <c r="B104" s="299" t="s">
        <v>1090</v>
      </c>
      <c r="C104" s="139" t="s">
        <v>1091</v>
      </c>
      <c r="D104" s="139" t="s">
        <v>1073</v>
      </c>
      <c r="E104" s="140" t="s">
        <v>1065</v>
      </c>
      <c r="F104" s="320">
        <v>36617</v>
      </c>
      <c r="G104" s="142">
        <v>1570</v>
      </c>
      <c r="H104" s="290" t="s">
        <v>80</v>
      </c>
      <c r="I104" s="94" t="s">
        <v>80</v>
      </c>
      <c r="J104" s="263" t="s">
        <v>80</v>
      </c>
      <c r="K104" s="264" t="s">
        <v>80</v>
      </c>
      <c r="L104" s="101" t="s">
        <v>80</v>
      </c>
    </row>
    <row r="105" spans="1:12" ht="51" customHeight="1" x14ac:dyDescent="0.2">
      <c r="A105" s="88">
        <v>95</v>
      </c>
      <c r="B105" s="299" t="s">
        <v>1090</v>
      </c>
      <c r="C105" s="139" t="s">
        <v>1091</v>
      </c>
      <c r="D105" s="139" t="s">
        <v>1074</v>
      </c>
      <c r="E105" s="140" t="s">
        <v>1065</v>
      </c>
      <c r="F105" s="320">
        <v>36617</v>
      </c>
      <c r="G105" s="142">
        <v>125</v>
      </c>
      <c r="H105" s="290" t="s">
        <v>80</v>
      </c>
      <c r="I105" s="94" t="s">
        <v>80</v>
      </c>
      <c r="J105" s="263" t="s">
        <v>80</v>
      </c>
      <c r="K105" s="264" t="s">
        <v>80</v>
      </c>
      <c r="L105" s="101" t="s">
        <v>80</v>
      </c>
    </row>
    <row r="106" spans="1:12" ht="54.65" customHeight="1" x14ac:dyDescent="0.2">
      <c r="A106" s="21">
        <v>96</v>
      </c>
      <c r="B106" s="299" t="s">
        <v>1090</v>
      </c>
      <c r="C106" s="139" t="s">
        <v>1091</v>
      </c>
      <c r="D106" s="139" t="s">
        <v>1075</v>
      </c>
      <c r="E106" s="140" t="s">
        <v>1065</v>
      </c>
      <c r="F106" s="320">
        <v>36617</v>
      </c>
      <c r="G106" s="142">
        <v>72</v>
      </c>
      <c r="H106" s="290" t="s">
        <v>80</v>
      </c>
      <c r="I106" s="94" t="s">
        <v>80</v>
      </c>
      <c r="J106" s="263" t="s">
        <v>80</v>
      </c>
      <c r="K106" s="264" t="s">
        <v>80</v>
      </c>
      <c r="L106" s="101" t="s">
        <v>80</v>
      </c>
    </row>
    <row r="107" spans="1:12" ht="54.65" customHeight="1" x14ac:dyDescent="0.2">
      <c r="A107" s="88">
        <v>97</v>
      </c>
      <c r="B107" s="299" t="s">
        <v>1090</v>
      </c>
      <c r="C107" s="139" t="s">
        <v>1091</v>
      </c>
      <c r="D107" s="139" t="s">
        <v>1092</v>
      </c>
      <c r="E107" s="140" t="s">
        <v>1065</v>
      </c>
      <c r="F107" s="320">
        <v>36617</v>
      </c>
      <c r="G107" s="142">
        <v>20</v>
      </c>
      <c r="H107" s="290" t="s">
        <v>80</v>
      </c>
      <c r="I107" s="94" t="s">
        <v>80</v>
      </c>
      <c r="J107" s="263" t="s">
        <v>80</v>
      </c>
      <c r="K107" s="264" t="s">
        <v>80</v>
      </c>
      <c r="L107" s="101" t="s">
        <v>80</v>
      </c>
    </row>
    <row r="108" spans="1:12" ht="54.65" customHeight="1" x14ac:dyDescent="0.2">
      <c r="A108" s="21">
        <v>98</v>
      </c>
      <c r="B108" s="299" t="s">
        <v>1090</v>
      </c>
      <c r="C108" s="139" t="s">
        <v>1091</v>
      </c>
      <c r="D108" s="139" t="s">
        <v>1076</v>
      </c>
      <c r="E108" s="140" t="s">
        <v>1065</v>
      </c>
      <c r="F108" s="320">
        <v>36617</v>
      </c>
      <c r="G108" s="142">
        <v>100</v>
      </c>
      <c r="H108" s="290" t="s">
        <v>80</v>
      </c>
      <c r="I108" s="94" t="s">
        <v>80</v>
      </c>
      <c r="J108" s="263" t="s">
        <v>80</v>
      </c>
      <c r="K108" s="264" t="s">
        <v>80</v>
      </c>
      <c r="L108" s="101" t="s">
        <v>80</v>
      </c>
    </row>
    <row r="109" spans="1:12" ht="54.65" customHeight="1" x14ac:dyDescent="0.2">
      <c r="A109" s="88">
        <v>99</v>
      </c>
      <c r="B109" s="299" t="s">
        <v>1090</v>
      </c>
      <c r="C109" s="139" t="s">
        <v>1091</v>
      </c>
      <c r="D109" s="139" t="s">
        <v>1077</v>
      </c>
      <c r="E109" s="140" t="s">
        <v>1065</v>
      </c>
      <c r="F109" s="320">
        <v>36617</v>
      </c>
      <c r="G109" s="142">
        <v>530</v>
      </c>
      <c r="H109" s="290" t="s">
        <v>80</v>
      </c>
      <c r="I109" s="94" t="s">
        <v>80</v>
      </c>
      <c r="J109" s="263" t="s">
        <v>80</v>
      </c>
      <c r="K109" s="264" t="s">
        <v>80</v>
      </c>
      <c r="L109" s="101" t="s">
        <v>80</v>
      </c>
    </row>
    <row r="110" spans="1:12" ht="54.65" customHeight="1" x14ac:dyDescent="0.2">
      <c r="A110" s="21">
        <v>100</v>
      </c>
      <c r="B110" s="299" t="s">
        <v>1090</v>
      </c>
      <c r="C110" s="139" t="s">
        <v>1091</v>
      </c>
      <c r="D110" s="139" t="s">
        <v>1078</v>
      </c>
      <c r="E110" s="140" t="s">
        <v>1065</v>
      </c>
      <c r="F110" s="320">
        <v>36617</v>
      </c>
      <c r="G110" s="142">
        <v>120</v>
      </c>
      <c r="H110" s="290" t="s">
        <v>80</v>
      </c>
      <c r="I110" s="94" t="s">
        <v>80</v>
      </c>
      <c r="J110" s="263" t="s">
        <v>80</v>
      </c>
      <c r="K110" s="264" t="s">
        <v>80</v>
      </c>
      <c r="L110" s="101" t="s">
        <v>80</v>
      </c>
    </row>
    <row r="111" spans="1:12" ht="54.65" customHeight="1" x14ac:dyDescent="0.2">
      <c r="A111" s="88">
        <v>101</v>
      </c>
      <c r="B111" s="299" t="s">
        <v>1090</v>
      </c>
      <c r="C111" s="139" t="s">
        <v>1091</v>
      </c>
      <c r="D111" s="139" t="s">
        <v>1079</v>
      </c>
      <c r="E111" s="140" t="s">
        <v>1065</v>
      </c>
      <c r="F111" s="320">
        <v>36617</v>
      </c>
      <c r="G111" s="142">
        <v>330</v>
      </c>
      <c r="H111" s="290" t="s">
        <v>80</v>
      </c>
      <c r="I111" s="94" t="s">
        <v>80</v>
      </c>
      <c r="J111" s="263" t="s">
        <v>80</v>
      </c>
      <c r="K111" s="264" t="s">
        <v>80</v>
      </c>
      <c r="L111" s="101" t="s">
        <v>80</v>
      </c>
    </row>
    <row r="112" spans="1:12" ht="54.65" customHeight="1" x14ac:dyDescent="0.2">
      <c r="A112" s="21">
        <v>102</v>
      </c>
      <c r="B112" s="299" t="s">
        <v>1090</v>
      </c>
      <c r="C112" s="139" t="s">
        <v>1091</v>
      </c>
      <c r="D112" s="139" t="s">
        <v>1081</v>
      </c>
      <c r="E112" s="140" t="s">
        <v>1065</v>
      </c>
      <c r="F112" s="320">
        <v>36617</v>
      </c>
      <c r="G112" s="142">
        <v>23</v>
      </c>
      <c r="H112" s="290" t="s">
        <v>80</v>
      </c>
      <c r="I112" s="94" t="s">
        <v>80</v>
      </c>
      <c r="J112" s="263" t="s">
        <v>80</v>
      </c>
      <c r="K112" s="264" t="s">
        <v>80</v>
      </c>
      <c r="L112" s="101" t="s">
        <v>80</v>
      </c>
    </row>
    <row r="113" spans="1:14" ht="54.65" customHeight="1" x14ac:dyDescent="0.2">
      <c r="A113" s="88">
        <v>103</v>
      </c>
      <c r="B113" s="299" t="s">
        <v>1090</v>
      </c>
      <c r="C113" s="139" t="s">
        <v>1093</v>
      </c>
      <c r="D113" s="139" t="s">
        <v>1082</v>
      </c>
      <c r="E113" s="140" t="s">
        <v>1065</v>
      </c>
      <c r="F113" s="320">
        <v>36617</v>
      </c>
      <c r="G113" s="142">
        <v>112</v>
      </c>
      <c r="H113" s="290" t="s">
        <v>80</v>
      </c>
      <c r="I113" s="94" t="s">
        <v>80</v>
      </c>
      <c r="J113" s="263" t="s">
        <v>80</v>
      </c>
      <c r="K113" s="264" t="s">
        <v>80</v>
      </c>
      <c r="L113" s="101" t="s">
        <v>80</v>
      </c>
    </row>
    <row r="114" spans="1:14" ht="54.65" customHeight="1" x14ac:dyDescent="0.2">
      <c r="A114" s="21">
        <v>104</v>
      </c>
      <c r="B114" s="299" t="s">
        <v>1090</v>
      </c>
      <c r="C114" s="139" t="s">
        <v>1093</v>
      </c>
      <c r="D114" s="139" t="s">
        <v>1083</v>
      </c>
      <c r="E114" s="140" t="s">
        <v>1065</v>
      </c>
      <c r="F114" s="320">
        <v>36617</v>
      </c>
      <c r="G114" s="142">
        <v>128</v>
      </c>
      <c r="H114" s="290" t="s">
        <v>80</v>
      </c>
      <c r="I114" s="94" t="s">
        <v>80</v>
      </c>
      <c r="J114" s="263" t="s">
        <v>80</v>
      </c>
      <c r="K114" s="264" t="s">
        <v>80</v>
      </c>
      <c r="L114" s="101" t="s">
        <v>80</v>
      </c>
    </row>
    <row r="115" spans="1:14" ht="54.65" customHeight="1" x14ac:dyDescent="0.2">
      <c r="A115" s="88">
        <v>105</v>
      </c>
      <c r="B115" s="299" t="s">
        <v>1090</v>
      </c>
      <c r="C115" s="139" t="s">
        <v>1093</v>
      </c>
      <c r="D115" s="139" t="s">
        <v>1084</v>
      </c>
      <c r="E115" s="140" t="s">
        <v>1065</v>
      </c>
      <c r="F115" s="320">
        <v>36617</v>
      </c>
      <c r="G115" s="142">
        <v>128</v>
      </c>
      <c r="H115" s="290" t="s">
        <v>80</v>
      </c>
      <c r="I115" s="94" t="s">
        <v>80</v>
      </c>
      <c r="J115" s="263" t="s">
        <v>80</v>
      </c>
      <c r="K115" s="264" t="s">
        <v>80</v>
      </c>
      <c r="L115" s="101" t="s">
        <v>80</v>
      </c>
    </row>
    <row r="116" spans="1:14" ht="54.65" customHeight="1" x14ac:dyDescent="0.2">
      <c r="A116" s="21">
        <v>106</v>
      </c>
      <c r="B116" s="299" t="s">
        <v>1090</v>
      </c>
      <c r="C116" s="139" t="s">
        <v>1093</v>
      </c>
      <c r="D116" s="139" t="s">
        <v>1085</v>
      </c>
      <c r="E116" s="140" t="s">
        <v>1065</v>
      </c>
      <c r="F116" s="320">
        <v>36617</v>
      </c>
      <c r="G116" s="142">
        <v>151</v>
      </c>
      <c r="H116" s="290" t="s">
        <v>80</v>
      </c>
      <c r="I116" s="94" t="s">
        <v>80</v>
      </c>
      <c r="J116" s="263" t="s">
        <v>80</v>
      </c>
      <c r="K116" s="264" t="s">
        <v>80</v>
      </c>
      <c r="L116" s="101" t="s">
        <v>80</v>
      </c>
    </row>
    <row r="117" spans="1:14" ht="54.65" customHeight="1" x14ac:dyDescent="0.2">
      <c r="A117" s="88">
        <v>107</v>
      </c>
      <c r="B117" s="299" t="s">
        <v>1090</v>
      </c>
      <c r="C117" s="139" t="s">
        <v>1093</v>
      </c>
      <c r="D117" s="139" t="s">
        <v>1086</v>
      </c>
      <c r="E117" s="140" t="s">
        <v>1065</v>
      </c>
      <c r="F117" s="320">
        <v>36617</v>
      </c>
      <c r="G117" s="142">
        <v>59</v>
      </c>
      <c r="H117" s="290" t="s">
        <v>80</v>
      </c>
      <c r="I117" s="94" t="s">
        <v>80</v>
      </c>
      <c r="J117" s="263" t="s">
        <v>80</v>
      </c>
      <c r="K117" s="264" t="s">
        <v>80</v>
      </c>
      <c r="L117" s="101" t="s">
        <v>80</v>
      </c>
    </row>
    <row r="118" spans="1:14" ht="54.65" customHeight="1" x14ac:dyDescent="0.2">
      <c r="A118" s="21">
        <v>108</v>
      </c>
      <c r="B118" s="299" t="s">
        <v>1090</v>
      </c>
      <c r="C118" s="139" t="s">
        <v>1093</v>
      </c>
      <c r="D118" s="139" t="s">
        <v>1087</v>
      </c>
      <c r="E118" s="140" t="s">
        <v>1065</v>
      </c>
      <c r="F118" s="320">
        <v>36617</v>
      </c>
      <c r="G118" s="142">
        <v>72</v>
      </c>
      <c r="H118" s="290" t="s">
        <v>80</v>
      </c>
      <c r="I118" s="94" t="s">
        <v>80</v>
      </c>
      <c r="J118" s="263" t="s">
        <v>80</v>
      </c>
      <c r="K118" s="264" t="s">
        <v>80</v>
      </c>
      <c r="L118" s="101" t="s">
        <v>80</v>
      </c>
    </row>
    <row r="119" spans="1:14" ht="54.65" customHeight="1" x14ac:dyDescent="0.2">
      <c r="A119" s="88">
        <v>109</v>
      </c>
      <c r="B119" s="299" t="s">
        <v>1090</v>
      </c>
      <c r="C119" s="139" t="s">
        <v>1093</v>
      </c>
      <c r="D119" s="139" t="s">
        <v>1088</v>
      </c>
      <c r="E119" s="140" t="s">
        <v>1065</v>
      </c>
      <c r="F119" s="320">
        <v>36617</v>
      </c>
      <c r="G119" s="142">
        <v>98</v>
      </c>
      <c r="H119" s="290" t="s">
        <v>80</v>
      </c>
      <c r="I119" s="94" t="s">
        <v>80</v>
      </c>
      <c r="J119" s="263" t="s">
        <v>80</v>
      </c>
      <c r="K119" s="264" t="s">
        <v>80</v>
      </c>
      <c r="L119" s="101" t="s">
        <v>80</v>
      </c>
    </row>
    <row r="120" spans="1:14" ht="54.65" customHeight="1" x14ac:dyDescent="0.2">
      <c r="A120" s="21">
        <v>110</v>
      </c>
      <c r="B120" s="299" t="s">
        <v>1090</v>
      </c>
      <c r="C120" s="139" t="s">
        <v>1093</v>
      </c>
      <c r="D120" s="139" t="s">
        <v>1089</v>
      </c>
      <c r="E120" s="140" t="s">
        <v>1065</v>
      </c>
      <c r="F120" s="320">
        <v>36617</v>
      </c>
      <c r="G120" s="142">
        <v>112</v>
      </c>
      <c r="H120" s="290" t="s">
        <v>80</v>
      </c>
      <c r="I120" s="94" t="s">
        <v>80</v>
      </c>
      <c r="J120" s="263" t="s">
        <v>80</v>
      </c>
      <c r="K120" s="264" t="s">
        <v>80</v>
      </c>
      <c r="L120" s="101" t="s">
        <v>80</v>
      </c>
    </row>
    <row r="121" spans="1:14" ht="33" customHeight="1" thickBot="1" x14ac:dyDescent="0.25">
      <c r="A121" s="409" t="s">
        <v>271</v>
      </c>
      <c r="B121" s="409"/>
      <c r="C121" s="409"/>
      <c r="D121" s="318"/>
      <c r="E121" s="319"/>
      <c r="F121" s="322"/>
      <c r="G121" s="323"/>
      <c r="H121" s="323"/>
      <c r="I121" s="324"/>
      <c r="J121" s="325"/>
      <c r="K121" s="325"/>
      <c r="L121" s="324"/>
    </row>
    <row r="122" spans="1:14" ht="19.5" customHeight="1" thickBot="1" x14ac:dyDescent="0.25">
      <c r="A122" s="349" t="s">
        <v>16</v>
      </c>
      <c r="B122" s="350"/>
      <c r="C122" s="350"/>
      <c r="D122" s="350"/>
      <c r="E122" s="350"/>
      <c r="F122" s="351" t="s">
        <v>31</v>
      </c>
      <c r="G122" s="352"/>
      <c r="H122" s="351" t="s">
        <v>50</v>
      </c>
      <c r="I122" s="366"/>
      <c r="J122" s="367"/>
      <c r="K122" s="367"/>
      <c r="L122" s="352"/>
    </row>
    <row r="123" spans="1:14" s="7" customFormat="1" ht="19.5" customHeight="1" x14ac:dyDescent="0.2">
      <c r="A123" s="69" t="s">
        <v>17</v>
      </c>
      <c r="B123" s="70" t="s">
        <v>18</v>
      </c>
      <c r="C123" s="70" t="s">
        <v>19</v>
      </c>
      <c r="D123" s="70" t="s">
        <v>20</v>
      </c>
      <c r="E123" s="71" t="s">
        <v>21</v>
      </c>
      <c r="F123" s="72" t="s">
        <v>32</v>
      </c>
      <c r="G123" s="73" t="s">
        <v>22</v>
      </c>
      <c r="H123" s="136" t="s">
        <v>33</v>
      </c>
      <c r="I123" s="75" t="s">
        <v>35</v>
      </c>
      <c r="J123" s="76" t="s">
        <v>41</v>
      </c>
      <c r="K123" s="76" t="s">
        <v>42</v>
      </c>
      <c r="L123" s="77" t="s">
        <v>43</v>
      </c>
    </row>
    <row r="124" spans="1:14" ht="140.15" customHeight="1" x14ac:dyDescent="0.2">
      <c r="A124" s="21">
        <v>111</v>
      </c>
      <c r="B124" s="299" t="s">
        <v>1023</v>
      </c>
      <c r="C124" s="139" t="s">
        <v>1225</v>
      </c>
      <c r="D124" s="139" t="s">
        <v>1226</v>
      </c>
      <c r="E124" s="140" t="s">
        <v>1025</v>
      </c>
      <c r="F124" s="310">
        <v>43739</v>
      </c>
      <c r="G124" s="326">
        <v>702</v>
      </c>
      <c r="H124" s="320">
        <v>46112</v>
      </c>
      <c r="I124" s="311">
        <v>1130</v>
      </c>
      <c r="J124" s="327" t="s">
        <v>80</v>
      </c>
      <c r="K124" s="264" t="s">
        <v>80</v>
      </c>
      <c r="L124" s="101" t="s">
        <v>80</v>
      </c>
    </row>
    <row r="125" spans="1:14" s="15" customFormat="1" ht="140.15" customHeight="1" x14ac:dyDescent="0.2">
      <c r="A125" s="21">
        <v>112</v>
      </c>
      <c r="B125" s="299" t="s">
        <v>1023</v>
      </c>
      <c r="C125" s="139" t="s">
        <v>1225</v>
      </c>
      <c r="D125" s="139" t="s">
        <v>1227</v>
      </c>
      <c r="E125" s="140" t="s">
        <v>1025</v>
      </c>
      <c r="F125" s="310">
        <v>43739</v>
      </c>
      <c r="G125" s="326">
        <v>849</v>
      </c>
      <c r="H125" s="320">
        <v>46113</v>
      </c>
      <c r="I125" s="311">
        <v>1360</v>
      </c>
      <c r="J125" s="263" t="s">
        <v>80</v>
      </c>
      <c r="K125" s="264" t="s">
        <v>80</v>
      </c>
      <c r="L125" s="101" t="s">
        <v>80</v>
      </c>
    </row>
    <row r="126" spans="1:14" s="15" customFormat="1" ht="140.15" customHeight="1" x14ac:dyDescent="0.2">
      <c r="A126" s="21">
        <v>113</v>
      </c>
      <c r="B126" s="299" t="s">
        <v>1023</v>
      </c>
      <c r="C126" s="139" t="s">
        <v>1225</v>
      </c>
      <c r="D126" s="139" t="s">
        <v>1228</v>
      </c>
      <c r="E126" s="140" t="s">
        <v>1025</v>
      </c>
      <c r="F126" s="310">
        <v>43739</v>
      </c>
      <c r="G126" s="326">
        <v>997</v>
      </c>
      <c r="H126" s="320">
        <v>46113</v>
      </c>
      <c r="I126" s="311">
        <v>1590</v>
      </c>
      <c r="J126" s="263" t="s">
        <v>80</v>
      </c>
      <c r="K126" s="264" t="s">
        <v>80</v>
      </c>
      <c r="L126" s="101" t="s">
        <v>80</v>
      </c>
    </row>
    <row r="127" spans="1:14" ht="140.15" customHeight="1" x14ac:dyDescent="0.2">
      <c r="A127" s="21">
        <v>114</v>
      </c>
      <c r="B127" s="299" t="s">
        <v>1023</v>
      </c>
      <c r="C127" s="139" t="s">
        <v>1225</v>
      </c>
      <c r="D127" s="139" t="s">
        <v>1229</v>
      </c>
      <c r="E127" s="140" t="s">
        <v>1025</v>
      </c>
      <c r="F127" s="310">
        <v>43739</v>
      </c>
      <c r="G127" s="326">
        <v>1144</v>
      </c>
      <c r="H127" s="320">
        <v>46113</v>
      </c>
      <c r="I127" s="311">
        <v>1820</v>
      </c>
      <c r="J127" s="263" t="s">
        <v>80</v>
      </c>
      <c r="K127" s="264" t="s">
        <v>80</v>
      </c>
      <c r="L127" s="101" t="s">
        <v>80</v>
      </c>
    </row>
    <row r="128" spans="1:14" ht="140.15" customHeight="1" x14ac:dyDescent="0.2">
      <c r="A128" s="21">
        <v>115</v>
      </c>
      <c r="B128" s="299" t="s">
        <v>1023</v>
      </c>
      <c r="C128" s="139" t="s">
        <v>1225</v>
      </c>
      <c r="D128" s="139" t="s">
        <v>1230</v>
      </c>
      <c r="E128" s="140" t="s">
        <v>1025</v>
      </c>
      <c r="F128" s="310">
        <v>43739</v>
      </c>
      <c r="G128" s="328">
        <v>1292</v>
      </c>
      <c r="H128" s="320">
        <v>46113</v>
      </c>
      <c r="I128" s="311">
        <v>2050</v>
      </c>
      <c r="J128" s="263" t="s">
        <v>80</v>
      </c>
      <c r="K128" s="264" t="s">
        <v>80</v>
      </c>
      <c r="L128" s="101" t="s">
        <v>80</v>
      </c>
      <c r="N128" s="6"/>
    </row>
    <row r="129" spans="1:16" ht="140.15" customHeight="1" x14ac:dyDescent="0.2">
      <c r="A129" s="21">
        <v>116</v>
      </c>
      <c r="B129" s="299" t="s">
        <v>1023</v>
      </c>
      <c r="C129" s="139" t="s">
        <v>1225</v>
      </c>
      <c r="D129" s="139" t="s">
        <v>1231</v>
      </c>
      <c r="E129" s="140" t="s">
        <v>1025</v>
      </c>
      <c r="F129" s="310">
        <v>43739</v>
      </c>
      <c r="G129" s="326">
        <v>1439</v>
      </c>
      <c r="H129" s="320">
        <v>46113</v>
      </c>
      <c r="I129" s="311">
        <v>2280</v>
      </c>
      <c r="J129" s="263" t="s">
        <v>80</v>
      </c>
      <c r="K129" s="264" t="s">
        <v>80</v>
      </c>
      <c r="L129" s="101" t="s">
        <v>80</v>
      </c>
    </row>
    <row r="130" spans="1:16" ht="157.5" customHeight="1" x14ac:dyDescent="0.2">
      <c r="A130" s="21">
        <v>117</v>
      </c>
      <c r="B130" s="299" t="s">
        <v>1023</v>
      </c>
      <c r="C130" s="139" t="s">
        <v>1225</v>
      </c>
      <c r="D130" s="139" t="s">
        <v>1232</v>
      </c>
      <c r="E130" s="140" t="s">
        <v>1025</v>
      </c>
      <c r="F130" s="310">
        <v>43739</v>
      </c>
      <c r="G130" s="329" t="s">
        <v>1233</v>
      </c>
      <c r="H130" s="320">
        <v>46113</v>
      </c>
      <c r="I130" s="311" t="s">
        <v>1234</v>
      </c>
      <c r="J130" s="263" t="s">
        <v>80</v>
      </c>
      <c r="K130" s="264" t="s">
        <v>80</v>
      </c>
      <c r="L130" s="101" t="s">
        <v>80</v>
      </c>
    </row>
    <row r="131" spans="1:16" ht="140.15" customHeight="1" x14ac:dyDescent="0.2">
      <c r="A131" s="21">
        <v>118</v>
      </c>
      <c r="B131" s="299" t="s">
        <v>1023</v>
      </c>
      <c r="C131" s="139" t="s">
        <v>1225</v>
      </c>
      <c r="D131" s="139" t="s">
        <v>1235</v>
      </c>
      <c r="E131" s="140" t="s">
        <v>1025</v>
      </c>
      <c r="F131" s="310">
        <v>43739</v>
      </c>
      <c r="G131" s="326">
        <v>856</v>
      </c>
      <c r="H131" s="320">
        <v>46112</v>
      </c>
      <c r="I131" s="311">
        <v>1380</v>
      </c>
      <c r="J131" s="263" t="s">
        <v>80</v>
      </c>
      <c r="K131" s="264" t="s">
        <v>80</v>
      </c>
      <c r="L131" s="101" t="s">
        <v>80</v>
      </c>
      <c r="P131" s="302"/>
    </row>
    <row r="132" spans="1:16" ht="140.15" customHeight="1" x14ac:dyDescent="0.2">
      <c r="A132" s="21">
        <v>119</v>
      </c>
      <c r="B132" s="299" t="s">
        <v>1023</v>
      </c>
      <c r="C132" s="139" t="s">
        <v>1225</v>
      </c>
      <c r="D132" s="139" t="s">
        <v>1236</v>
      </c>
      <c r="E132" s="140" t="s">
        <v>1025</v>
      </c>
      <c r="F132" s="310">
        <v>43739</v>
      </c>
      <c r="G132" s="326">
        <v>1024</v>
      </c>
      <c r="H132" s="320">
        <v>46113</v>
      </c>
      <c r="I132" s="311">
        <v>1650</v>
      </c>
      <c r="J132" s="263" t="s">
        <v>80</v>
      </c>
      <c r="K132" s="264" t="s">
        <v>80</v>
      </c>
      <c r="L132" s="101" t="s">
        <v>80</v>
      </c>
      <c r="N132" s="303"/>
      <c r="P132" s="302"/>
    </row>
    <row r="133" spans="1:16" ht="140.15" customHeight="1" x14ac:dyDescent="0.2">
      <c r="A133" s="21">
        <v>120</v>
      </c>
      <c r="B133" s="299" t="s">
        <v>1023</v>
      </c>
      <c r="C133" s="139" t="s">
        <v>1225</v>
      </c>
      <c r="D133" s="139" t="s">
        <v>1237</v>
      </c>
      <c r="E133" s="140" t="s">
        <v>1025</v>
      </c>
      <c r="F133" s="310">
        <v>43739</v>
      </c>
      <c r="G133" s="326">
        <v>1191</v>
      </c>
      <c r="H133" s="320">
        <v>46113</v>
      </c>
      <c r="I133" s="311">
        <v>1920</v>
      </c>
      <c r="J133" s="263" t="s">
        <v>80</v>
      </c>
      <c r="K133" s="264" t="s">
        <v>80</v>
      </c>
      <c r="L133" s="101" t="s">
        <v>80</v>
      </c>
      <c r="N133" s="303"/>
      <c r="P133" s="302"/>
    </row>
    <row r="134" spans="1:16" ht="140.15" customHeight="1" x14ac:dyDescent="0.2">
      <c r="A134" s="21">
        <v>121</v>
      </c>
      <c r="B134" s="299" t="s">
        <v>1023</v>
      </c>
      <c r="C134" s="139" t="s">
        <v>1225</v>
      </c>
      <c r="D134" s="139" t="s">
        <v>1238</v>
      </c>
      <c r="E134" s="140" t="s">
        <v>1025</v>
      </c>
      <c r="F134" s="310">
        <v>43739</v>
      </c>
      <c r="G134" s="326">
        <v>1359</v>
      </c>
      <c r="H134" s="320">
        <v>46113</v>
      </c>
      <c r="I134" s="311">
        <v>2190</v>
      </c>
      <c r="J134" s="263" t="s">
        <v>80</v>
      </c>
      <c r="K134" s="264" t="s">
        <v>80</v>
      </c>
      <c r="L134" s="101" t="s">
        <v>80</v>
      </c>
      <c r="N134" s="303"/>
      <c r="P134" s="302"/>
    </row>
    <row r="135" spans="1:16" ht="140.15" customHeight="1" x14ac:dyDescent="0.2">
      <c r="A135" s="21">
        <v>122</v>
      </c>
      <c r="B135" s="299" t="s">
        <v>1023</v>
      </c>
      <c r="C135" s="139" t="s">
        <v>1225</v>
      </c>
      <c r="D135" s="139" t="s">
        <v>1239</v>
      </c>
      <c r="E135" s="140" t="s">
        <v>1025</v>
      </c>
      <c r="F135" s="310">
        <v>43739</v>
      </c>
      <c r="G135" s="326">
        <v>1528</v>
      </c>
      <c r="H135" s="320">
        <v>46113</v>
      </c>
      <c r="I135" s="311">
        <v>2460</v>
      </c>
      <c r="J135" s="263" t="s">
        <v>80</v>
      </c>
      <c r="K135" s="264" t="s">
        <v>80</v>
      </c>
      <c r="L135" s="101" t="s">
        <v>80</v>
      </c>
      <c r="N135" s="303"/>
      <c r="P135" s="302"/>
    </row>
    <row r="136" spans="1:16" ht="140.15" customHeight="1" x14ac:dyDescent="0.2">
      <c r="A136" s="21">
        <v>123</v>
      </c>
      <c r="B136" s="299" t="s">
        <v>1023</v>
      </c>
      <c r="C136" s="139" t="s">
        <v>1225</v>
      </c>
      <c r="D136" s="139" t="s">
        <v>1240</v>
      </c>
      <c r="E136" s="140" t="s">
        <v>1025</v>
      </c>
      <c r="F136" s="310">
        <v>43739</v>
      </c>
      <c r="G136" s="328">
        <v>1695</v>
      </c>
      <c r="H136" s="320">
        <v>46113</v>
      </c>
      <c r="I136" s="311">
        <v>2730</v>
      </c>
      <c r="J136" s="263" t="s">
        <v>80</v>
      </c>
      <c r="K136" s="264" t="s">
        <v>80</v>
      </c>
      <c r="L136" s="101" t="s">
        <v>80</v>
      </c>
      <c r="N136" s="303"/>
      <c r="P136" s="302"/>
    </row>
    <row r="137" spans="1:16" ht="171" customHeight="1" x14ac:dyDescent="0.2">
      <c r="A137" s="21">
        <v>124</v>
      </c>
      <c r="B137" s="299" t="s">
        <v>1023</v>
      </c>
      <c r="C137" s="139" t="s">
        <v>1225</v>
      </c>
      <c r="D137" s="139" t="s">
        <v>1241</v>
      </c>
      <c r="E137" s="140" t="s">
        <v>1025</v>
      </c>
      <c r="F137" s="310">
        <v>43739</v>
      </c>
      <c r="G137" s="329" t="s">
        <v>1242</v>
      </c>
      <c r="H137" s="320">
        <v>46113</v>
      </c>
      <c r="I137" s="311" t="s">
        <v>1243</v>
      </c>
      <c r="J137" s="263" t="s">
        <v>80</v>
      </c>
      <c r="K137" s="264" t="s">
        <v>80</v>
      </c>
      <c r="L137" s="101" t="s">
        <v>80</v>
      </c>
    </row>
    <row r="138" spans="1:16" ht="140.15" customHeight="1" x14ac:dyDescent="0.2">
      <c r="A138" s="21">
        <v>125</v>
      </c>
      <c r="B138" s="299" t="s">
        <v>1023</v>
      </c>
      <c r="C138" s="139" t="s">
        <v>1225</v>
      </c>
      <c r="D138" s="139" t="s">
        <v>1244</v>
      </c>
      <c r="E138" s="140" t="s">
        <v>1025</v>
      </c>
      <c r="F138" s="310">
        <v>43739</v>
      </c>
      <c r="G138" s="326">
        <v>14054</v>
      </c>
      <c r="H138" s="320">
        <v>46113</v>
      </c>
      <c r="I138" s="311">
        <v>22600</v>
      </c>
      <c r="J138" s="263" t="s">
        <v>80</v>
      </c>
      <c r="K138" s="264" t="s">
        <v>80</v>
      </c>
      <c r="L138" s="101" t="s">
        <v>80</v>
      </c>
      <c r="N138" s="303"/>
      <c r="P138" s="304"/>
    </row>
    <row r="139" spans="1:16" ht="140.15" customHeight="1" x14ac:dyDescent="0.2">
      <c r="A139" s="21">
        <v>126</v>
      </c>
      <c r="B139" s="299" t="s">
        <v>1023</v>
      </c>
      <c r="C139" s="139" t="s">
        <v>1225</v>
      </c>
      <c r="D139" s="139" t="s">
        <v>1245</v>
      </c>
      <c r="E139" s="140" t="s">
        <v>1025</v>
      </c>
      <c r="F139" s="310">
        <v>43739</v>
      </c>
      <c r="G139" s="326">
        <v>17001</v>
      </c>
      <c r="H139" s="320">
        <v>46113</v>
      </c>
      <c r="I139" s="311">
        <v>27200</v>
      </c>
      <c r="J139" s="263" t="s">
        <v>80</v>
      </c>
      <c r="K139" s="264" t="s">
        <v>80</v>
      </c>
      <c r="L139" s="101" t="s">
        <v>80</v>
      </c>
      <c r="N139" s="303"/>
      <c r="P139" s="304"/>
    </row>
    <row r="140" spans="1:16" ht="140.15" customHeight="1" x14ac:dyDescent="0.2">
      <c r="A140" s="21">
        <v>127</v>
      </c>
      <c r="B140" s="299" t="s">
        <v>1023</v>
      </c>
      <c r="C140" s="139" t="s">
        <v>1225</v>
      </c>
      <c r="D140" s="139" t="s">
        <v>1246</v>
      </c>
      <c r="E140" s="140" t="s">
        <v>1025</v>
      </c>
      <c r="F140" s="310">
        <v>43739</v>
      </c>
      <c r="G140" s="326">
        <v>19946</v>
      </c>
      <c r="H140" s="320">
        <v>46113</v>
      </c>
      <c r="I140" s="311">
        <v>31800</v>
      </c>
      <c r="J140" s="263" t="s">
        <v>80</v>
      </c>
      <c r="K140" s="264" t="s">
        <v>80</v>
      </c>
      <c r="L140" s="101" t="s">
        <v>80</v>
      </c>
      <c r="N140" s="303"/>
      <c r="P140" s="304"/>
    </row>
    <row r="141" spans="1:16" ht="140.15" customHeight="1" x14ac:dyDescent="0.2">
      <c r="A141" s="21">
        <v>128</v>
      </c>
      <c r="B141" s="299" t="s">
        <v>1023</v>
      </c>
      <c r="C141" s="139" t="s">
        <v>1225</v>
      </c>
      <c r="D141" s="139" t="s">
        <v>1247</v>
      </c>
      <c r="E141" s="140" t="s">
        <v>1025</v>
      </c>
      <c r="F141" s="310">
        <v>43739</v>
      </c>
      <c r="G141" s="326">
        <v>22894</v>
      </c>
      <c r="H141" s="320">
        <v>46113</v>
      </c>
      <c r="I141" s="311">
        <v>36400</v>
      </c>
      <c r="J141" s="263" t="s">
        <v>80</v>
      </c>
      <c r="K141" s="264" t="s">
        <v>80</v>
      </c>
      <c r="L141" s="101" t="s">
        <v>80</v>
      </c>
      <c r="N141" s="303"/>
      <c r="P141" s="304"/>
    </row>
    <row r="142" spans="1:16" ht="140.15" customHeight="1" x14ac:dyDescent="0.2">
      <c r="A142" s="21">
        <v>129</v>
      </c>
      <c r="B142" s="299" t="s">
        <v>1023</v>
      </c>
      <c r="C142" s="139" t="s">
        <v>1225</v>
      </c>
      <c r="D142" s="139" t="s">
        <v>1248</v>
      </c>
      <c r="E142" s="140" t="s">
        <v>1025</v>
      </c>
      <c r="F142" s="310">
        <v>43739</v>
      </c>
      <c r="G142" s="326">
        <v>25840</v>
      </c>
      <c r="H142" s="320">
        <v>46113</v>
      </c>
      <c r="I142" s="311">
        <v>41000</v>
      </c>
      <c r="J142" s="263" t="s">
        <v>80</v>
      </c>
      <c r="K142" s="264" t="s">
        <v>80</v>
      </c>
      <c r="L142" s="101" t="s">
        <v>80</v>
      </c>
      <c r="N142" s="303"/>
      <c r="P142" s="304"/>
    </row>
    <row r="143" spans="1:16" ht="140.15" customHeight="1" x14ac:dyDescent="0.2">
      <c r="A143" s="21">
        <v>130</v>
      </c>
      <c r="B143" s="299" t="s">
        <v>1023</v>
      </c>
      <c r="C143" s="139" t="s">
        <v>1225</v>
      </c>
      <c r="D143" s="139" t="s">
        <v>1249</v>
      </c>
      <c r="E143" s="140" t="s">
        <v>1025</v>
      </c>
      <c r="F143" s="310">
        <v>43739</v>
      </c>
      <c r="G143" s="326">
        <v>28786</v>
      </c>
      <c r="H143" s="320">
        <v>46113</v>
      </c>
      <c r="I143" s="311">
        <v>45600</v>
      </c>
      <c r="J143" s="263" t="s">
        <v>80</v>
      </c>
      <c r="K143" s="264" t="s">
        <v>80</v>
      </c>
      <c r="L143" s="101" t="s">
        <v>80</v>
      </c>
      <c r="N143" s="303"/>
      <c r="P143" s="304"/>
    </row>
    <row r="144" spans="1:16" ht="157" customHeight="1" x14ac:dyDescent="0.2">
      <c r="A144" s="21">
        <v>131</v>
      </c>
      <c r="B144" s="299" t="s">
        <v>1023</v>
      </c>
      <c r="C144" s="139" t="s">
        <v>1225</v>
      </c>
      <c r="D144" s="139" t="s">
        <v>1250</v>
      </c>
      <c r="E144" s="140" t="s">
        <v>1025</v>
      </c>
      <c r="F144" s="310">
        <v>43739</v>
      </c>
      <c r="G144" s="330" t="s">
        <v>1251</v>
      </c>
      <c r="H144" s="320">
        <v>46113</v>
      </c>
      <c r="I144" s="311" t="s">
        <v>1252</v>
      </c>
      <c r="J144" s="263" t="s">
        <v>80</v>
      </c>
      <c r="K144" s="264" t="s">
        <v>80</v>
      </c>
      <c r="L144" s="101" t="s">
        <v>80</v>
      </c>
    </row>
    <row r="145" spans="1:12" ht="140.15" customHeight="1" x14ac:dyDescent="0.2">
      <c r="A145" s="21">
        <v>132</v>
      </c>
      <c r="B145" s="299" t="s">
        <v>1023</v>
      </c>
      <c r="C145" s="139" t="s">
        <v>1225</v>
      </c>
      <c r="D145" s="139" t="s">
        <v>1253</v>
      </c>
      <c r="E145" s="140" t="s">
        <v>1025</v>
      </c>
      <c r="F145" s="310">
        <v>43739</v>
      </c>
      <c r="G145" s="326">
        <v>17132</v>
      </c>
      <c r="H145" s="320">
        <v>46113</v>
      </c>
      <c r="I145" s="311">
        <v>27600</v>
      </c>
      <c r="J145" s="263" t="s">
        <v>80</v>
      </c>
      <c r="K145" s="264" t="s">
        <v>80</v>
      </c>
      <c r="L145" s="101" t="s">
        <v>80</v>
      </c>
    </row>
    <row r="146" spans="1:12" ht="140.15" customHeight="1" x14ac:dyDescent="0.2">
      <c r="A146" s="21">
        <v>133</v>
      </c>
      <c r="B146" s="299" t="s">
        <v>1023</v>
      </c>
      <c r="C146" s="139" t="s">
        <v>1225</v>
      </c>
      <c r="D146" s="139" t="s">
        <v>1254</v>
      </c>
      <c r="E146" s="140" t="s">
        <v>1025</v>
      </c>
      <c r="F146" s="310">
        <v>43739</v>
      </c>
      <c r="G146" s="326">
        <v>20488</v>
      </c>
      <c r="H146" s="320">
        <v>46113</v>
      </c>
      <c r="I146" s="311">
        <v>33000</v>
      </c>
      <c r="J146" s="263" t="s">
        <v>80</v>
      </c>
      <c r="K146" s="264" t="s">
        <v>80</v>
      </c>
      <c r="L146" s="101" t="s">
        <v>80</v>
      </c>
    </row>
    <row r="147" spans="1:12" ht="140.15" customHeight="1" x14ac:dyDescent="0.2">
      <c r="A147" s="21">
        <v>134</v>
      </c>
      <c r="B147" s="299" t="s">
        <v>1023</v>
      </c>
      <c r="C147" s="139" t="s">
        <v>1225</v>
      </c>
      <c r="D147" s="139" t="s">
        <v>1255</v>
      </c>
      <c r="E147" s="140" t="s">
        <v>1025</v>
      </c>
      <c r="F147" s="310">
        <v>43739</v>
      </c>
      <c r="G147" s="326">
        <v>23846</v>
      </c>
      <c r="H147" s="320">
        <v>46113</v>
      </c>
      <c r="I147" s="311">
        <v>38400</v>
      </c>
      <c r="J147" s="263" t="s">
        <v>80</v>
      </c>
      <c r="K147" s="264" t="s">
        <v>80</v>
      </c>
      <c r="L147" s="101" t="s">
        <v>80</v>
      </c>
    </row>
    <row r="148" spans="1:12" ht="140.15" customHeight="1" x14ac:dyDescent="0.2">
      <c r="A148" s="21">
        <v>135</v>
      </c>
      <c r="B148" s="299" t="s">
        <v>1023</v>
      </c>
      <c r="C148" s="139" t="s">
        <v>1225</v>
      </c>
      <c r="D148" s="139" t="s">
        <v>1256</v>
      </c>
      <c r="E148" s="140" t="s">
        <v>1025</v>
      </c>
      <c r="F148" s="310">
        <v>43739</v>
      </c>
      <c r="G148" s="326">
        <v>27203</v>
      </c>
      <c r="H148" s="320">
        <v>46113</v>
      </c>
      <c r="I148" s="311">
        <v>43800</v>
      </c>
      <c r="J148" s="263" t="s">
        <v>80</v>
      </c>
      <c r="K148" s="264" t="s">
        <v>80</v>
      </c>
      <c r="L148" s="101" t="s">
        <v>80</v>
      </c>
    </row>
    <row r="149" spans="1:12" ht="140.15" customHeight="1" x14ac:dyDescent="0.2">
      <c r="A149" s="21">
        <v>136</v>
      </c>
      <c r="B149" s="299" t="s">
        <v>1023</v>
      </c>
      <c r="C149" s="139" t="s">
        <v>1225</v>
      </c>
      <c r="D149" s="139" t="s">
        <v>1257</v>
      </c>
      <c r="E149" s="140" t="s">
        <v>1025</v>
      </c>
      <c r="F149" s="310">
        <v>43739</v>
      </c>
      <c r="G149" s="326">
        <v>30560</v>
      </c>
      <c r="H149" s="320">
        <v>46113</v>
      </c>
      <c r="I149" s="311">
        <v>49200</v>
      </c>
      <c r="J149" s="263" t="s">
        <v>80</v>
      </c>
      <c r="K149" s="264" t="s">
        <v>80</v>
      </c>
      <c r="L149" s="101" t="s">
        <v>80</v>
      </c>
    </row>
    <row r="150" spans="1:12" ht="140.15" customHeight="1" x14ac:dyDescent="0.2">
      <c r="A150" s="21">
        <v>137</v>
      </c>
      <c r="B150" s="299" t="s">
        <v>1023</v>
      </c>
      <c r="C150" s="139" t="s">
        <v>1225</v>
      </c>
      <c r="D150" s="139" t="s">
        <v>1258</v>
      </c>
      <c r="E150" s="140" t="s">
        <v>1025</v>
      </c>
      <c r="F150" s="310">
        <v>43739</v>
      </c>
      <c r="G150" s="326">
        <v>33918</v>
      </c>
      <c r="H150" s="320">
        <v>46113</v>
      </c>
      <c r="I150" s="311">
        <v>54600</v>
      </c>
      <c r="J150" s="263" t="s">
        <v>80</v>
      </c>
      <c r="K150" s="264" t="s">
        <v>80</v>
      </c>
      <c r="L150" s="101" t="s">
        <v>80</v>
      </c>
    </row>
    <row r="151" spans="1:12" ht="150.65" customHeight="1" x14ac:dyDescent="0.2">
      <c r="A151" s="21">
        <v>138</v>
      </c>
      <c r="B151" s="299" t="s">
        <v>1023</v>
      </c>
      <c r="C151" s="139" t="s">
        <v>1225</v>
      </c>
      <c r="D151" s="139" t="s">
        <v>1259</v>
      </c>
      <c r="E151" s="140" t="s">
        <v>1025</v>
      </c>
      <c r="F151" s="310">
        <v>43739</v>
      </c>
      <c r="G151" s="329" t="s">
        <v>1260</v>
      </c>
      <c r="H151" s="320">
        <v>46113</v>
      </c>
      <c r="I151" s="312" t="s">
        <v>1261</v>
      </c>
      <c r="J151" s="263" t="s">
        <v>80</v>
      </c>
      <c r="K151" s="264" t="s">
        <v>80</v>
      </c>
      <c r="L151" s="101" t="s">
        <v>80</v>
      </c>
    </row>
    <row r="152" spans="1:12" ht="140.15" customHeight="1" x14ac:dyDescent="0.2">
      <c r="A152" s="21">
        <v>139</v>
      </c>
      <c r="B152" s="299" t="s">
        <v>1023</v>
      </c>
      <c r="C152" s="139" t="s">
        <v>1225</v>
      </c>
      <c r="D152" s="139" t="s">
        <v>1262</v>
      </c>
      <c r="E152" s="140" t="s">
        <v>1025</v>
      </c>
      <c r="F152" s="310">
        <v>43739</v>
      </c>
      <c r="G152" s="326">
        <v>146651</v>
      </c>
      <c r="H152" s="320">
        <v>46113</v>
      </c>
      <c r="I152" s="311">
        <v>189800</v>
      </c>
      <c r="J152" s="263" t="s">
        <v>80</v>
      </c>
      <c r="K152" s="264" t="s">
        <v>80</v>
      </c>
      <c r="L152" s="101" t="s">
        <v>80</v>
      </c>
    </row>
    <row r="153" spans="1:12" ht="140.15" customHeight="1" x14ac:dyDescent="0.2">
      <c r="A153" s="21">
        <v>140</v>
      </c>
      <c r="B153" s="299" t="s">
        <v>1023</v>
      </c>
      <c r="C153" s="139" t="s">
        <v>1225</v>
      </c>
      <c r="D153" s="139" t="s">
        <v>1263</v>
      </c>
      <c r="E153" s="140" t="s">
        <v>1025</v>
      </c>
      <c r="F153" s="310">
        <v>43739</v>
      </c>
      <c r="G153" s="326">
        <v>177397</v>
      </c>
      <c r="H153" s="320">
        <v>46113</v>
      </c>
      <c r="I153" s="311">
        <v>228500</v>
      </c>
      <c r="J153" s="263" t="s">
        <v>80</v>
      </c>
      <c r="K153" s="264" t="s">
        <v>80</v>
      </c>
      <c r="L153" s="101" t="s">
        <v>80</v>
      </c>
    </row>
    <row r="154" spans="1:12" ht="140.15" customHeight="1" x14ac:dyDescent="0.2">
      <c r="A154" s="21">
        <v>141</v>
      </c>
      <c r="B154" s="299" t="s">
        <v>1023</v>
      </c>
      <c r="C154" s="139" t="s">
        <v>1225</v>
      </c>
      <c r="D154" s="139" t="s">
        <v>1264</v>
      </c>
      <c r="E154" s="140" t="s">
        <v>1025</v>
      </c>
      <c r="F154" s="310">
        <v>43739</v>
      </c>
      <c r="G154" s="326">
        <v>208143</v>
      </c>
      <c r="H154" s="320">
        <v>46113</v>
      </c>
      <c r="I154" s="311">
        <v>267100</v>
      </c>
      <c r="J154" s="263" t="s">
        <v>80</v>
      </c>
      <c r="K154" s="264" t="s">
        <v>80</v>
      </c>
      <c r="L154" s="101" t="s">
        <v>80</v>
      </c>
    </row>
    <row r="155" spans="1:12" ht="140.15" customHeight="1" x14ac:dyDescent="0.2">
      <c r="A155" s="21">
        <v>142</v>
      </c>
      <c r="B155" s="299" t="s">
        <v>1023</v>
      </c>
      <c r="C155" s="139" t="s">
        <v>1225</v>
      </c>
      <c r="D155" s="139" t="s">
        <v>1265</v>
      </c>
      <c r="E155" s="140" t="s">
        <v>1025</v>
      </c>
      <c r="F155" s="310">
        <v>43739</v>
      </c>
      <c r="G155" s="326">
        <v>238889</v>
      </c>
      <c r="H155" s="320">
        <v>46113</v>
      </c>
      <c r="I155" s="311">
        <v>305800</v>
      </c>
      <c r="J155" s="263" t="s">
        <v>80</v>
      </c>
      <c r="K155" s="264" t="s">
        <v>80</v>
      </c>
      <c r="L155" s="101" t="s">
        <v>80</v>
      </c>
    </row>
    <row r="156" spans="1:12" ht="140.15" customHeight="1" x14ac:dyDescent="0.2">
      <c r="A156" s="21">
        <v>143</v>
      </c>
      <c r="B156" s="299" t="s">
        <v>1023</v>
      </c>
      <c r="C156" s="139" t="s">
        <v>1225</v>
      </c>
      <c r="D156" s="139" t="s">
        <v>1266</v>
      </c>
      <c r="E156" s="140" t="s">
        <v>1025</v>
      </c>
      <c r="F156" s="310">
        <v>43739</v>
      </c>
      <c r="G156" s="326">
        <v>269635</v>
      </c>
      <c r="H156" s="320">
        <v>46113</v>
      </c>
      <c r="I156" s="311">
        <v>344400</v>
      </c>
      <c r="J156" s="263" t="s">
        <v>80</v>
      </c>
      <c r="K156" s="264" t="s">
        <v>80</v>
      </c>
      <c r="L156" s="101" t="s">
        <v>80</v>
      </c>
    </row>
    <row r="157" spans="1:12" ht="140.15" customHeight="1" x14ac:dyDescent="0.2">
      <c r="A157" s="21">
        <v>144</v>
      </c>
      <c r="B157" s="299" t="s">
        <v>1023</v>
      </c>
      <c r="C157" s="139" t="s">
        <v>1225</v>
      </c>
      <c r="D157" s="139" t="s">
        <v>1267</v>
      </c>
      <c r="E157" s="140" t="s">
        <v>1025</v>
      </c>
      <c r="F157" s="310">
        <v>43739</v>
      </c>
      <c r="G157" s="326">
        <v>300382</v>
      </c>
      <c r="H157" s="320">
        <v>46113</v>
      </c>
      <c r="I157" s="311">
        <v>383000</v>
      </c>
      <c r="J157" s="263" t="s">
        <v>80</v>
      </c>
      <c r="K157" s="264" t="s">
        <v>80</v>
      </c>
      <c r="L157" s="101" t="s">
        <v>80</v>
      </c>
    </row>
    <row r="158" spans="1:12" ht="140.15" customHeight="1" x14ac:dyDescent="0.2">
      <c r="A158" s="21">
        <v>145</v>
      </c>
      <c r="B158" s="299" t="s">
        <v>1023</v>
      </c>
      <c r="C158" s="139" t="s">
        <v>1225</v>
      </c>
      <c r="D158" s="139" t="s">
        <v>1268</v>
      </c>
      <c r="E158" s="140" t="s">
        <v>1025</v>
      </c>
      <c r="F158" s="310">
        <v>43739</v>
      </c>
      <c r="G158" s="326" t="s">
        <v>1269</v>
      </c>
      <c r="H158" s="320">
        <v>46113</v>
      </c>
      <c r="I158" s="312" t="s">
        <v>1270</v>
      </c>
      <c r="J158" s="263" t="s">
        <v>80</v>
      </c>
      <c r="K158" s="264" t="s">
        <v>80</v>
      </c>
      <c r="L158" s="101" t="s">
        <v>80</v>
      </c>
    </row>
    <row r="159" spans="1:12" ht="140.15" customHeight="1" x14ac:dyDescent="0.2">
      <c r="A159" s="21">
        <v>146</v>
      </c>
      <c r="B159" s="299" t="s">
        <v>1023</v>
      </c>
      <c r="C159" s="139" t="s">
        <v>1225</v>
      </c>
      <c r="D159" s="139" t="s">
        <v>1271</v>
      </c>
      <c r="E159" s="140" t="s">
        <v>1025</v>
      </c>
      <c r="F159" s="310">
        <v>43739</v>
      </c>
      <c r="G159" s="326">
        <v>178761</v>
      </c>
      <c r="H159" s="320">
        <v>46113</v>
      </c>
      <c r="I159" s="311">
        <v>231800</v>
      </c>
      <c r="J159" s="263" t="s">
        <v>80</v>
      </c>
      <c r="K159" s="264" t="s">
        <v>80</v>
      </c>
      <c r="L159" s="101" t="s">
        <v>80</v>
      </c>
    </row>
    <row r="160" spans="1:12" ht="140.15" customHeight="1" x14ac:dyDescent="0.2">
      <c r="A160" s="21">
        <v>147</v>
      </c>
      <c r="B160" s="299" t="s">
        <v>1023</v>
      </c>
      <c r="C160" s="139" t="s">
        <v>1225</v>
      </c>
      <c r="D160" s="139" t="s">
        <v>1272</v>
      </c>
      <c r="E160" s="140" t="s">
        <v>1025</v>
      </c>
      <c r="F160" s="310">
        <v>43739</v>
      </c>
      <c r="G160" s="326">
        <v>213794</v>
      </c>
      <c r="H160" s="320">
        <v>46113</v>
      </c>
      <c r="I160" s="311">
        <v>277200</v>
      </c>
      <c r="J160" s="263" t="s">
        <v>80</v>
      </c>
      <c r="K160" s="264" t="s">
        <v>80</v>
      </c>
      <c r="L160" s="101" t="s">
        <v>80</v>
      </c>
    </row>
    <row r="161" spans="1:12" ht="140.15" customHeight="1" x14ac:dyDescent="0.2">
      <c r="A161" s="21">
        <v>148</v>
      </c>
      <c r="B161" s="299" t="s">
        <v>1023</v>
      </c>
      <c r="C161" s="139" t="s">
        <v>1225</v>
      </c>
      <c r="D161" s="139" t="s">
        <v>1273</v>
      </c>
      <c r="E161" s="140" t="s">
        <v>1025</v>
      </c>
      <c r="F161" s="310">
        <v>43739</v>
      </c>
      <c r="G161" s="326">
        <v>248829</v>
      </c>
      <c r="H161" s="320">
        <v>46113</v>
      </c>
      <c r="I161" s="311">
        <v>322600</v>
      </c>
      <c r="J161" s="263" t="s">
        <v>80</v>
      </c>
      <c r="K161" s="264" t="s">
        <v>80</v>
      </c>
      <c r="L161" s="101" t="s">
        <v>80</v>
      </c>
    </row>
    <row r="162" spans="1:12" ht="140.15" customHeight="1" x14ac:dyDescent="0.2">
      <c r="A162" s="21">
        <v>149</v>
      </c>
      <c r="B162" s="299" t="s">
        <v>1023</v>
      </c>
      <c r="C162" s="139" t="s">
        <v>1225</v>
      </c>
      <c r="D162" s="139" t="s">
        <v>1274</v>
      </c>
      <c r="E162" s="140" t="s">
        <v>1025</v>
      </c>
      <c r="F162" s="310">
        <v>43739</v>
      </c>
      <c r="G162" s="326">
        <v>283864</v>
      </c>
      <c r="H162" s="320">
        <v>46113</v>
      </c>
      <c r="I162" s="311">
        <v>367900</v>
      </c>
      <c r="J162" s="263" t="s">
        <v>80</v>
      </c>
      <c r="K162" s="264" t="s">
        <v>80</v>
      </c>
      <c r="L162" s="101" t="s">
        <v>80</v>
      </c>
    </row>
    <row r="163" spans="1:12" ht="140.15" customHeight="1" x14ac:dyDescent="0.2">
      <c r="A163" s="21">
        <v>150</v>
      </c>
      <c r="B163" s="299" t="s">
        <v>1023</v>
      </c>
      <c r="C163" s="139" t="s">
        <v>1225</v>
      </c>
      <c r="D163" s="139" t="s">
        <v>1275</v>
      </c>
      <c r="E163" s="140" t="s">
        <v>1025</v>
      </c>
      <c r="F163" s="310">
        <v>43739</v>
      </c>
      <c r="G163" s="326">
        <v>318897</v>
      </c>
      <c r="H163" s="320">
        <v>46113</v>
      </c>
      <c r="I163" s="311">
        <v>413300</v>
      </c>
      <c r="J163" s="263" t="s">
        <v>80</v>
      </c>
      <c r="K163" s="264" t="s">
        <v>80</v>
      </c>
      <c r="L163" s="101" t="s">
        <v>80</v>
      </c>
    </row>
    <row r="164" spans="1:12" ht="140.15" customHeight="1" x14ac:dyDescent="0.2">
      <c r="A164" s="21">
        <v>151</v>
      </c>
      <c r="B164" s="299" t="s">
        <v>1023</v>
      </c>
      <c r="C164" s="139" t="s">
        <v>1225</v>
      </c>
      <c r="D164" s="139" t="s">
        <v>1276</v>
      </c>
      <c r="E164" s="140" t="s">
        <v>1025</v>
      </c>
      <c r="F164" s="310">
        <v>43739</v>
      </c>
      <c r="G164" s="326">
        <v>353932</v>
      </c>
      <c r="H164" s="320">
        <v>46113</v>
      </c>
      <c r="I164" s="311">
        <v>458600</v>
      </c>
      <c r="J164" s="263" t="s">
        <v>80</v>
      </c>
      <c r="K164" s="264" t="s">
        <v>80</v>
      </c>
      <c r="L164" s="101" t="s">
        <v>80</v>
      </c>
    </row>
    <row r="165" spans="1:12" ht="140.15" customHeight="1" x14ac:dyDescent="0.2">
      <c r="A165" s="21">
        <v>152</v>
      </c>
      <c r="B165" s="299" t="s">
        <v>1023</v>
      </c>
      <c r="C165" s="139" t="s">
        <v>1225</v>
      </c>
      <c r="D165" s="139" t="s">
        <v>1277</v>
      </c>
      <c r="E165" s="140" t="s">
        <v>1025</v>
      </c>
      <c r="F165" s="310">
        <v>43739</v>
      </c>
      <c r="G165" s="326" t="s">
        <v>1278</v>
      </c>
      <c r="H165" s="320">
        <v>46113</v>
      </c>
      <c r="I165" s="311" t="s">
        <v>1279</v>
      </c>
      <c r="J165" s="263" t="s">
        <v>80</v>
      </c>
      <c r="K165" s="264" t="s">
        <v>80</v>
      </c>
      <c r="L165" s="101" t="s">
        <v>80</v>
      </c>
    </row>
    <row r="166" spans="1:12" ht="140.15" customHeight="1" x14ac:dyDescent="0.2">
      <c r="A166" s="21">
        <v>153</v>
      </c>
      <c r="B166" s="299" t="s">
        <v>1023</v>
      </c>
      <c r="C166" s="139" t="s">
        <v>1225</v>
      </c>
      <c r="D166" s="139" t="s">
        <v>1280</v>
      </c>
      <c r="E166" s="140" t="s">
        <v>1025</v>
      </c>
      <c r="F166" s="310">
        <v>43739</v>
      </c>
      <c r="G166" s="326">
        <v>146651</v>
      </c>
      <c r="H166" s="320">
        <v>46113</v>
      </c>
      <c r="I166" s="311">
        <v>237300</v>
      </c>
      <c r="J166" s="327" t="s">
        <v>80</v>
      </c>
      <c r="K166" s="264" t="s">
        <v>80</v>
      </c>
      <c r="L166" s="101" t="s">
        <v>80</v>
      </c>
    </row>
    <row r="167" spans="1:12" ht="140.15" customHeight="1" x14ac:dyDescent="0.2">
      <c r="A167" s="21">
        <v>154</v>
      </c>
      <c r="B167" s="299" t="s">
        <v>1023</v>
      </c>
      <c r="C167" s="139" t="s">
        <v>1225</v>
      </c>
      <c r="D167" s="139" t="s">
        <v>1281</v>
      </c>
      <c r="E167" s="140" t="s">
        <v>1025</v>
      </c>
      <c r="F167" s="310">
        <v>43739</v>
      </c>
      <c r="G167" s="326">
        <v>177397</v>
      </c>
      <c r="H167" s="320">
        <v>46113</v>
      </c>
      <c r="I167" s="311">
        <v>285600</v>
      </c>
      <c r="J167" s="327" t="s">
        <v>80</v>
      </c>
      <c r="K167" s="264" t="s">
        <v>80</v>
      </c>
      <c r="L167" s="101" t="s">
        <v>80</v>
      </c>
    </row>
    <row r="168" spans="1:12" ht="140.15" customHeight="1" x14ac:dyDescent="0.2">
      <c r="A168" s="21">
        <v>155</v>
      </c>
      <c r="B168" s="299" t="s">
        <v>1023</v>
      </c>
      <c r="C168" s="139" t="s">
        <v>1225</v>
      </c>
      <c r="D168" s="139" t="s">
        <v>1282</v>
      </c>
      <c r="E168" s="140" t="s">
        <v>1025</v>
      </c>
      <c r="F168" s="310">
        <v>43739</v>
      </c>
      <c r="G168" s="326">
        <v>208143</v>
      </c>
      <c r="H168" s="320">
        <v>46113</v>
      </c>
      <c r="I168" s="311">
        <v>333900</v>
      </c>
      <c r="J168" s="263" t="s">
        <v>80</v>
      </c>
      <c r="K168" s="264" t="s">
        <v>80</v>
      </c>
      <c r="L168" s="101" t="s">
        <v>80</v>
      </c>
    </row>
    <row r="169" spans="1:12" ht="140.15" customHeight="1" x14ac:dyDescent="0.2">
      <c r="A169" s="21">
        <v>156</v>
      </c>
      <c r="B169" s="299" t="s">
        <v>1023</v>
      </c>
      <c r="C169" s="139" t="s">
        <v>1225</v>
      </c>
      <c r="D169" s="139" t="s">
        <v>1283</v>
      </c>
      <c r="E169" s="140" t="s">
        <v>1025</v>
      </c>
      <c r="F169" s="310">
        <v>43739</v>
      </c>
      <c r="G169" s="326">
        <v>238889</v>
      </c>
      <c r="H169" s="320">
        <v>46113</v>
      </c>
      <c r="I169" s="311">
        <v>382200</v>
      </c>
      <c r="J169" s="263" t="s">
        <v>80</v>
      </c>
      <c r="K169" s="264" t="s">
        <v>80</v>
      </c>
      <c r="L169" s="101" t="s">
        <v>80</v>
      </c>
    </row>
    <row r="170" spans="1:12" ht="140.15" customHeight="1" x14ac:dyDescent="0.2">
      <c r="A170" s="21">
        <v>157</v>
      </c>
      <c r="B170" s="299" t="s">
        <v>1023</v>
      </c>
      <c r="C170" s="139" t="s">
        <v>1225</v>
      </c>
      <c r="D170" s="139" t="s">
        <v>1284</v>
      </c>
      <c r="E170" s="140" t="s">
        <v>1025</v>
      </c>
      <c r="F170" s="310">
        <v>43739</v>
      </c>
      <c r="G170" s="326">
        <v>269635</v>
      </c>
      <c r="H170" s="320">
        <v>46113</v>
      </c>
      <c r="I170" s="311">
        <v>430500</v>
      </c>
      <c r="J170" s="263" t="s">
        <v>80</v>
      </c>
      <c r="K170" s="264" t="s">
        <v>80</v>
      </c>
      <c r="L170" s="101" t="s">
        <v>80</v>
      </c>
    </row>
    <row r="171" spans="1:12" ht="140.15" customHeight="1" x14ac:dyDescent="0.2">
      <c r="A171" s="21">
        <v>158</v>
      </c>
      <c r="B171" s="299" t="s">
        <v>1023</v>
      </c>
      <c r="C171" s="139" t="s">
        <v>1225</v>
      </c>
      <c r="D171" s="139" t="s">
        <v>1285</v>
      </c>
      <c r="E171" s="140" t="s">
        <v>1025</v>
      </c>
      <c r="F171" s="310">
        <v>43739</v>
      </c>
      <c r="G171" s="326">
        <v>300382</v>
      </c>
      <c r="H171" s="320">
        <v>46113</v>
      </c>
      <c r="I171" s="311">
        <v>478800</v>
      </c>
      <c r="J171" s="263" t="s">
        <v>80</v>
      </c>
      <c r="K171" s="264" t="s">
        <v>80</v>
      </c>
      <c r="L171" s="101" t="s">
        <v>80</v>
      </c>
    </row>
    <row r="172" spans="1:12" ht="140.15" customHeight="1" x14ac:dyDescent="0.2">
      <c r="A172" s="21">
        <v>159</v>
      </c>
      <c r="B172" s="299" t="s">
        <v>1023</v>
      </c>
      <c r="C172" s="139" t="s">
        <v>1225</v>
      </c>
      <c r="D172" s="139" t="s">
        <v>1286</v>
      </c>
      <c r="E172" s="140" t="s">
        <v>1025</v>
      </c>
      <c r="F172" s="310">
        <v>43739</v>
      </c>
      <c r="G172" s="326" t="s">
        <v>1269</v>
      </c>
      <c r="H172" s="320">
        <v>46113</v>
      </c>
      <c r="I172" s="311" t="s">
        <v>1287</v>
      </c>
      <c r="J172" s="263" t="s">
        <v>80</v>
      </c>
      <c r="K172" s="264" t="s">
        <v>80</v>
      </c>
      <c r="L172" s="101" t="s">
        <v>80</v>
      </c>
    </row>
    <row r="173" spans="1:12" ht="140.15" customHeight="1" x14ac:dyDescent="0.2">
      <c r="A173" s="21">
        <v>160</v>
      </c>
      <c r="B173" s="299" t="s">
        <v>1023</v>
      </c>
      <c r="C173" s="139" t="s">
        <v>1225</v>
      </c>
      <c r="D173" s="139" t="s">
        <v>1288</v>
      </c>
      <c r="E173" s="140" t="s">
        <v>1025</v>
      </c>
      <c r="F173" s="310">
        <v>43739</v>
      </c>
      <c r="G173" s="326">
        <v>178761</v>
      </c>
      <c r="H173" s="320">
        <v>46113</v>
      </c>
      <c r="I173" s="311">
        <v>289800</v>
      </c>
      <c r="J173" s="263" t="s">
        <v>80</v>
      </c>
      <c r="K173" s="264" t="s">
        <v>80</v>
      </c>
      <c r="L173" s="101" t="s">
        <v>80</v>
      </c>
    </row>
    <row r="174" spans="1:12" ht="140.15" customHeight="1" x14ac:dyDescent="0.2">
      <c r="A174" s="21">
        <v>161</v>
      </c>
      <c r="B174" s="299" t="s">
        <v>1023</v>
      </c>
      <c r="C174" s="139" t="s">
        <v>1225</v>
      </c>
      <c r="D174" s="139" t="s">
        <v>1289</v>
      </c>
      <c r="E174" s="140" t="s">
        <v>1025</v>
      </c>
      <c r="F174" s="310">
        <v>43739</v>
      </c>
      <c r="G174" s="326">
        <v>213794</v>
      </c>
      <c r="H174" s="320">
        <v>46113</v>
      </c>
      <c r="I174" s="311">
        <v>346500</v>
      </c>
      <c r="J174" s="263" t="s">
        <v>80</v>
      </c>
      <c r="K174" s="264" t="s">
        <v>80</v>
      </c>
      <c r="L174" s="101" t="s">
        <v>80</v>
      </c>
    </row>
    <row r="175" spans="1:12" ht="140.15" customHeight="1" x14ac:dyDescent="0.2">
      <c r="A175" s="21">
        <v>162</v>
      </c>
      <c r="B175" s="299" t="s">
        <v>1023</v>
      </c>
      <c r="C175" s="139" t="s">
        <v>1225</v>
      </c>
      <c r="D175" s="139" t="s">
        <v>1290</v>
      </c>
      <c r="E175" s="140" t="s">
        <v>1025</v>
      </c>
      <c r="F175" s="310">
        <v>43739</v>
      </c>
      <c r="G175" s="326">
        <v>248829</v>
      </c>
      <c r="H175" s="320">
        <v>46113</v>
      </c>
      <c r="I175" s="311">
        <v>403200</v>
      </c>
      <c r="J175" s="263" t="s">
        <v>80</v>
      </c>
      <c r="K175" s="264" t="s">
        <v>80</v>
      </c>
      <c r="L175" s="101" t="s">
        <v>80</v>
      </c>
    </row>
    <row r="176" spans="1:12" ht="140.15" customHeight="1" x14ac:dyDescent="0.2">
      <c r="A176" s="21">
        <v>163</v>
      </c>
      <c r="B176" s="299" t="s">
        <v>1023</v>
      </c>
      <c r="C176" s="139" t="s">
        <v>1225</v>
      </c>
      <c r="D176" s="139" t="s">
        <v>1291</v>
      </c>
      <c r="E176" s="140" t="s">
        <v>1025</v>
      </c>
      <c r="F176" s="310">
        <v>43739</v>
      </c>
      <c r="G176" s="326">
        <v>283864</v>
      </c>
      <c r="H176" s="320">
        <v>46113</v>
      </c>
      <c r="I176" s="311">
        <v>459900</v>
      </c>
      <c r="J176" s="263" t="s">
        <v>80</v>
      </c>
      <c r="K176" s="264" t="s">
        <v>80</v>
      </c>
      <c r="L176" s="101" t="s">
        <v>80</v>
      </c>
    </row>
    <row r="177" spans="1:12" ht="140.15" customHeight="1" x14ac:dyDescent="0.2">
      <c r="A177" s="21">
        <v>164</v>
      </c>
      <c r="B177" s="299" t="s">
        <v>1023</v>
      </c>
      <c r="C177" s="139" t="s">
        <v>1225</v>
      </c>
      <c r="D177" s="139" t="s">
        <v>1292</v>
      </c>
      <c r="E177" s="140" t="s">
        <v>1025</v>
      </c>
      <c r="F177" s="310">
        <v>43739</v>
      </c>
      <c r="G177" s="326">
        <v>318897</v>
      </c>
      <c r="H177" s="320">
        <v>46113</v>
      </c>
      <c r="I177" s="311">
        <v>516600</v>
      </c>
      <c r="J177" s="263" t="s">
        <v>80</v>
      </c>
      <c r="K177" s="264" t="s">
        <v>80</v>
      </c>
      <c r="L177" s="101" t="s">
        <v>80</v>
      </c>
    </row>
    <row r="178" spans="1:12" ht="140.15" customHeight="1" x14ac:dyDescent="0.2">
      <c r="A178" s="21">
        <v>165</v>
      </c>
      <c r="B178" s="299" t="s">
        <v>1023</v>
      </c>
      <c r="C178" s="139" t="s">
        <v>1225</v>
      </c>
      <c r="D178" s="139" t="s">
        <v>1293</v>
      </c>
      <c r="E178" s="140" t="s">
        <v>1025</v>
      </c>
      <c r="F178" s="310">
        <v>43739</v>
      </c>
      <c r="G178" s="326">
        <v>353932</v>
      </c>
      <c r="H178" s="320">
        <v>46113</v>
      </c>
      <c r="I178" s="311">
        <v>573300</v>
      </c>
      <c r="J178" s="263" t="s">
        <v>80</v>
      </c>
      <c r="K178" s="264" t="s">
        <v>80</v>
      </c>
      <c r="L178" s="101" t="s">
        <v>80</v>
      </c>
    </row>
    <row r="179" spans="1:12" ht="140.15" customHeight="1" x14ac:dyDescent="0.2">
      <c r="A179" s="21">
        <v>166</v>
      </c>
      <c r="B179" s="299" t="s">
        <v>1023</v>
      </c>
      <c r="C179" s="139" t="s">
        <v>1225</v>
      </c>
      <c r="D179" s="139" t="s">
        <v>1294</v>
      </c>
      <c r="E179" s="140" t="s">
        <v>1025</v>
      </c>
      <c r="F179" s="310">
        <v>43739</v>
      </c>
      <c r="G179" s="326" t="s">
        <v>1278</v>
      </c>
      <c r="H179" s="320">
        <v>46113</v>
      </c>
      <c r="I179" s="311" t="s">
        <v>1295</v>
      </c>
      <c r="J179" s="263" t="s">
        <v>80</v>
      </c>
      <c r="K179" s="264" t="s">
        <v>80</v>
      </c>
      <c r="L179" s="101" t="s">
        <v>80</v>
      </c>
    </row>
    <row r="180" spans="1:12" ht="140.15" customHeight="1" x14ac:dyDescent="0.2">
      <c r="A180" s="21">
        <v>167</v>
      </c>
      <c r="B180" s="299" t="s">
        <v>1023</v>
      </c>
      <c r="C180" s="139" t="s">
        <v>1225</v>
      </c>
      <c r="D180" s="139" t="s">
        <v>1296</v>
      </c>
      <c r="E180" s="140" t="s">
        <v>1025</v>
      </c>
      <c r="F180" s="310">
        <v>43739</v>
      </c>
      <c r="G180" s="326">
        <v>275</v>
      </c>
      <c r="H180" s="320">
        <v>46113</v>
      </c>
      <c r="I180" s="311">
        <v>420</v>
      </c>
      <c r="J180" s="263" t="s">
        <v>80</v>
      </c>
      <c r="K180" s="264" t="s">
        <v>80</v>
      </c>
      <c r="L180" s="101" t="s">
        <v>80</v>
      </c>
    </row>
    <row r="181" spans="1:12" ht="140.15" customHeight="1" x14ac:dyDescent="0.2">
      <c r="A181" s="21">
        <v>168</v>
      </c>
      <c r="B181" s="299" t="s">
        <v>1023</v>
      </c>
      <c r="C181" s="139" t="s">
        <v>1225</v>
      </c>
      <c r="D181" s="139" t="s">
        <v>1297</v>
      </c>
      <c r="E181" s="140" t="s">
        <v>1025</v>
      </c>
      <c r="F181" s="310">
        <v>43739</v>
      </c>
      <c r="G181" s="326">
        <v>385</v>
      </c>
      <c r="H181" s="320">
        <v>46113</v>
      </c>
      <c r="I181" s="311">
        <v>590</v>
      </c>
      <c r="J181" s="263" t="s">
        <v>80</v>
      </c>
      <c r="K181" s="264" t="s">
        <v>80</v>
      </c>
      <c r="L181" s="101" t="s">
        <v>80</v>
      </c>
    </row>
    <row r="182" spans="1:12" ht="140.15" customHeight="1" x14ac:dyDescent="0.2">
      <c r="A182" s="21">
        <v>169</v>
      </c>
      <c r="B182" s="299" t="s">
        <v>1023</v>
      </c>
      <c r="C182" s="139" t="s">
        <v>1225</v>
      </c>
      <c r="D182" s="139" t="s">
        <v>1298</v>
      </c>
      <c r="E182" s="140" t="s">
        <v>1025</v>
      </c>
      <c r="F182" s="310">
        <v>43739</v>
      </c>
      <c r="G182" s="326">
        <v>550</v>
      </c>
      <c r="H182" s="320">
        <v>46113</v>
      </c>
      <c r="I182" s="311">
        <v>840</v>
      </c>
      <c r="J182" s="263" t="s">
        <v>80</v>
      </c>
      <c r="K182" s="264" t="s">
        <v>80</v>
      </c>
      <c r="L182" s="101" t="s">
        <v>80</v>
      </c>
    </row>
    <row r="183" spans="1:12" ht="140.15" customHeight="1" x14ac:dyDescent="0.2">
      <c r="A183" s="21">
        <v>170</v>
      </c>
      <c r="B183" s="299" t="s">
        <v>1023</v>
      </c>
      <c r="C183" s="139" t="s">
        <v>1225</v>
      </c>
      <c r="D183" s="139" t="s">
        <v>1446</v>
      </c>
      <c r="E183" s="140" t="s">
        <v>1025</v>
      </c>
      <c r="F183" s="310">
        <v>43739</v>
      </c>
      <c r="G183" s="326">
        <v>2750</v>
      </c>
      <c r="H183" s="320">
        <v>46113</v>
      </c>
      <c r="I183" s="311">
        <v>4200</v>
      </c>
      <c r="J183" s="263" t="s">
        <v>80</v>
      </c>
      <c r="K183" s="264" t="s">
        <v>80</v>
      </c>
      <c r="L183" s="101" t="s">
        <v>80</v>
      </c>
    </row>
    <row r="184" spans="1:12" ht="140.15" customHeight="1" x14ac:dyDescent="0.2">
      <c r="A184" s="21">
        <v>171</v>
      </c>
      <c r="B184" s="299" t="s">
        <v>1023</v>
      </c>
      <c r="C184" s="139" t="s">
        <v>1225</v>
      </c>
      <c r="D184" s="139" t="s">
        <v>1299</v>
      </c>
      <c r="E184" s="140" t="s">
        <v>1025</v>
      </c>
      <c r="F184" s="310">
        <v>43739</v>
      </c>
      <c r="G184" s="326">
        <v>3850</v>
      </c>
      <c r="H184" s="320">
        <v>46113</v>
      </c>
      <c r="I184" s="311">
        <v>5900</v>
      </c>
      <c r="J184" s="263" t="s">
        <v>80</v>
      </c>
      <c r="K184" s="264" t="s">
        <v>80</v>
      </c>
      <c r="L184" s="101" t="s">
        <v>80</v>
      </c>
    </row>
    <row r="185" spans="1:12" ht="140.15" customHeight="1" x14ac:dyDescent="0.2">
      <c r="A185" s="21">
        <v>172</v>
      </c>
      <c r="B185" s="299" t="s">
        <v>1023</v>
      </c>
      <c r="C185" s="139" t="s">
        <v>1225</v>
      </c>
      <c r="D185" s="139" t="s">
        <v>1300</v>
      </c>
      <c r="E185" s="140" t="s">
        <v>1025</v>
      </c>
      <c r="F185" s="310">
        <v>43739</v>
      </c>
      <c r="G185" s="326">
        <v>5500</v>
      </c>
      <c r="H185" s="320">
        <v>46113</v>
      </c>
      <c r="I185" s="311">
        <v>8400</v>
      </c>
      <c r="J185" s="263" t="s">
        <v>80</v>
      </c>
      <c r="K185" s="264" t="s">
        <v>80</v>
      </c>
      <c r="L185" s="101" t="s">
        <v>80</v>
      </c>
    </row>
    <row r="186" spans="1:12" ht="140.15" customHeight="1" x14ac:dyDescent="0.2">
      <c r="A186" s="21">
        <v>173</v>
      </c>
      <c r="B186" s="299" t="s">
        <v>1023</v>
      </c>
      <c r="C186" s="139" t="s">
        <v>1225</v>
      </c>
      <c r="D186" s="139" t="s">
        <v>1301</v>
      </c>
      <c r="E186" s="140" t="s">
        <v>1025</v>
      </c>
      <c r="F186" s="310">
        <v>43739</v>
      </c>
      <c r="G186" s="326">
        <v>27500</v>
      </c>
      <c r="H186" s="320">
        <v>46113</v>
      </c>
      <c r="I186" s="311">
        <v>33600</v>
      </c>
      <c r="J186" s="263" t="s">
        <v>80</v>
      </c>
      <c r="K186" s="264" t="s">
        <v>80</v>
      </c>
      <c r="L186" s="101" t="s">
        <v>80</v>
      </c>
    </row>
    <row r="187" spans="1:12" ht="140.15" customHeight="1" x14ac:dyDescent="0.2">
      <c r="A187" s="21">
        <v>174</v>
      </c>
      <c r="B187" s="299" t="s">
        <v>1023</v>
      </c>
      <c r="C187" s="139" t="s">
        <v>1225</v>
      </c>
      <c r="D187" s="139" t="s">
        <v>1302</v>
      </c>
      <c r="E187" s="140" t="s">
        <v>1025</v>
      </c>
      <c r="F187" s="310">
        <v>43739</v>
      </c>
      <c r="G187" s="326">
        <v>38500</v>
      </c>
      <c r="H187" s="320">
        <v>46113</v>
      </c>
      <c r="I187" s="311">
        <v>47200</v>
      </c>
      <c r="J187" s="263" t="s">
        <v>80</v>
      </c>
      <c r="K187" s="264" t="s">
        <v>80</v>
      </c>
      <c r="L187" s="101" t="s">
        <v>80</v>
      </c>
    </row>
    <row r="188" spans="1:12" ht="140.15" customHeight="1" x14ac:dyDescent="0.2">
      <c r="A188" s="21">
        <v>175</v>
      </c>
      <c r="B188" s="299" t="s">
        <v>1023</v>
      </c>
      <c r="C188" s="139" t="s">
        <v>1225</v>
      </c>
      <c r="D188" s="139" t="s">
        <v>1303</v>
      </c>
      <c r="E188" s="140" t="s">
        <v>1025</v>
      </c>
      <c r="F188" s="310">
        <v>43739</v>
      </c>
      <c r="G188" s="326">
        <v>55000</v>
      </c>
      <c r="H188" s="320">
        <v>46113</v>
      </c>
      <c r="I188" s="311">
        <v>67200</v>
      </c>
      <c r="J188" s="263" t="s">
        <v>80</v>
      </c>
      <c r="K188" s="264" t="s">
        <v>80</v>
      </c>
      <c r="L188" s="101" t="s">
        <v>80</v>
      </c>
    </row>
    <row r="189" spans="1:12" ht="140.15" customHeight="1" x14ac:dyDescent="0.2">
      <c r="A189" s="21">
        <v>176</v>
      </c>
      <c r="B189" s="299" t="s">
        <v>1023</v>
      </c>
      <c r="C189" s="139" t="s">
        <v>1225</v>
      </c>
      <c r="D189" s="139" t="s">
        <v>1304</v>
      </c>
      <c r="E189" s="140" t="s">
        <v>1025</v>
      </c>
      <c r="F189" s="310">
        <v>43739</v>
      </c>
      <c r="G189" s="326">
        <v>27500</v>
      </c>
      <c r="H189" s="320">
        <v>46113</v>
      </c>
      <c r="I189" s="311">
        <v>42000</v>
      </c>
      <c r="J189" s="263" t="s">
        <v>80</v>
      </c>
      <c r="K189" s="264" t="s">
        <v>80</v>
      </c>
      <c r="L189" s="101" t="s">
        <v>80</v>
      </c>
    </row>
    <row r="190" spans="1:12" ht="140.15" customHeight="1" x14ac:dyDescent="0.2">
      <c r="A190" s="21">
        <v>177</v>
      </c>
      <c r="B190" s="299" t="s">
        <v>1023</v>
      </c>
      <c r="C190" s="139" t="s">
        <v>1225</v>
      </c>
      <c r="D190" s="139" t="s">
        <v>1305</v>
      </c>
      <c r="E190" s="140" t="s">
        <v>1025</v>
      </c>
      <c r="F190" s="310">
        <v>43739</v>
      </c>
      <c r="G190" s="326">
        <v>38500</v>
      </c>
      <c r="H190" s="320">
        <v>46113</v>
      </c>
      <c r="I190" s="311">
        <v>59000</v>
      </c>
      <c r="J190" s="263" t="s">
        <v>80</v>
      </c>
      <c r="K190" s="264" t="s">
        <v>80</v>
      </c>
      <c r="L190" s="101" t="s">
        <v>80</v>
      </c>
    </row>
    <row r="191" spans="1:12" ht="140.15" customHeight="1" x14ac:dyDescent="0.2">
      <c r="A191" s="21">
        <v>178</v>
      </c>
      <c r="B191" s="299" t="s">
        <v>1023</v>
      </c>
      <c r="C191" s="139" t="s">
        <v>1225</v>
      </c>
      <c r="D191" s="139" t="s">
        <v>1306</v>
      </c>
      <c r="E191" s="140" t="s">
        <v>1025</v>
      </c>
      <c r="F191" s="310">
        <v>43739</v>
      </c>
      <c r="G191" s="326">
        <v>55000</v>
      </c>
      <c r="H191" s="320">
        <v>46113</v>
      </c>
      <c r="I191" s="311">
        <v>84000</v>
      </c>
      <c r="J191" s="263" t="s">
        <v>80</v>
      </c>
      <c r="K191" s="264" t="s">
        <v>80</v>
      </c>
      <c r="L191" s="101" t="s">
        <v>80</v>
      </c>
    </row>
    <row r="192" spans="1:12" s="305" customFormat="1" ht="140.15" customHeight="1" x14ac:dyDescent="0.2">
      <c r="A192" s="21">
        <v>179</v>
      </c>
      <c r="B192" s="299" t="s">
        <v>1023</v>
      </c>
      <c r="C192" s="139" t="s">
        <v>1225</v>
      </c>
      <c r="D192" s="139" t="s">
        <v>1307</v>
      </c>
      <c r="E192" s="140" t="s">
        <v>1025</v>
      </c>
      <c r="F192" s="310">
        <v>43739</v>
      </c>
      <c r="G192" s="326">
        <v>440</v>
      </c>
      <c r="H192" s="320">
        <v>46113</v>
      </c>
      <c r="I192" s="311">
        <v>730</v>
      </c>
      <c r="J192" s="263" t="s">
        <v>80</v>
      </c>
      <c r="K192" s="264" t="s">
        <v>80</v>
      </c>
      <c r="L192" s="101" t="s">
        <v>80</v>
      </c>
    </row>
    <row r="193" spans="1:12" ht="140.15" customHeight="1" x14ac:dyDescent="0.2">
      <c r="A193" s="21">
        <v>180</v>
      </c>
      <c r="B193" s="299" t="s">
        <v>1023</v>
      </c>
      <c r="C193" s="139" t="s">
        <v>1225</v>
      </c>
      <c r="D193" s="139" t="s">
        <v>1447</v>
      </c>
      <c r="E193" s="140" t="s">
        <v>1025</v>
      </c>
      <c r="F193" s="310">
        <v>43739</v>
      </c>
      <c r="G193" s="326">
        <v>9120</v>
      </c>
      <c r="H193" s="320">
        <v>46113</v>
      </c>
      <c r="I193" s="311">
        <v>14600</v>
      </c>
      <c r="J193" s="263" t="s">
        <v>80</v>
      </c>
      <c r="K193" s="264" t="s">
        <v>80</v>
      </c>
      <c r="L193" s="101" t="s">
        <v>80</v>
      </c>
    </row>
    <row r="194" spans="1:12" ht="140.15" customHeight="1" x14ac:dyDescent="0.2">
      <c r="A194" s="21">
        <v>181</v>
      </c>
      <c r="B194" s="299" t="s">
        <v>1023</v>
      </c>
      <c r="C194" s="139" t="s">
        <v>1225</v>
      </c>
      <c r="D194" s="139" t="s">
        <v>1308</v>
      </c>
      <c r="E194" s="140" t="s">
        <v>1025</v>
      </c>
      <c r="F194" s="310">
        <v>43739</v>
      </c>
      <c r="G194" s="326">
        <v>95210</v>
      </c>
      <c r="H194" s="320">
        <v>46113</v>
      </c>
      <c r="I194" s="311">
        <v>122600</v>
      </c>
      <c r="J194" s="263" t="s">
        <v>80</v>
      </c>
      <c r="K194" s="264" t="s">
        <v>80</v>
      </c>
      <c r="L194" s="101" t="s">
        <v>80</v>
      </c>
    </row>
    <row r="195" spans="1:12" ht="140.15" customHeight="1" x14ac:dyDescent="0.2">
      <c r="A195" s="21">
        <v>182</v>
      </c>
      <c r="B195" s="299" t="s">
        <v>1023</v>
      </c>
      <c r="C195" s="139" t="s">
        <v>1225</v>
      </c>
      <c r="D195" s="139" t="s">
        <v>1309</v>
      </c>
      <c r="E195" s="140" t="s">
        <v>1025</v>
      </c>
      <c r="F195" s="310">
        <v>43739</v>
      </c>
      <c r="G195" s="326">
        <v>95210</v>
      </c>
      <c r="H195" s="320">
        <v>46113</v>
      </c>
      <c r="I195" s="311">
        <v>153300</v>
      </c>
      <c r="J195" s="263" t="s">
        <v>80</v>
      </c>
      <c r="K195" s="264" t="s">
        <v>80</v>
      </c>
      <c r="L195" s="101" t="s">
        <v>80</v>
      </c>
    </row>
    <row r="196" spans="1:12" ht="140.15" customHeight="1" x14ac:dyDescent="0.2">
      <c r="A196" s="21">
        <v>183</v>
      </c>
      <c r="B196" s="299" t="s">
        <v>1023</v>
      </c>
      <c r="C196" s="139" t="s">
        <v>1225</v>
      </c>
      <c r="D196" s="139" t="s">
        <v>1310</v>
      </c>
      <c r="E196" s="140" t="s">
        <v>1025</v>
      </c>
      <c r="F196" s="310">
        <v>43739</v>
      </c>
      <c r="G196" s="326">
        <v>1850</v>
      </c>
      <c r="H196" s="320">
        <v>46113</v>
      </c>
      <c r="I196" s="311">
        <v>3520</v>
      </c>
      <c r="J196" s="263" t="s">
        <v>80</v>
      </c>
      <c r="K196" s="264" t="s">
        <v>80</v>
      </c>
      <c r="L196" s="101" t="s">
        <v>80</v>
      </c>
    </row>
    <row r="197" spans="1:12" ht="140.15" customHeight="1" x14ac:dyDescent="0.2">
      <c r="A197" s="21">
        <v>184</v>
      </c>
      <c r="B197" s="299" t="s">
        <v>1023</v>
      </c>
      <c r="C197" s="139" t="s">
        <v>1225</v>
      </c>
      <c r="D197" s="139" t="s">
        <v>1311</v>
      </c>
      <c r="E197" s="140" t="s">
        <v>1025</v>
      </c>
      <c r="F197" s="310">
        <v>43739</v>
      </c>
      <c r="G197" s="326">
        <v>1950</v>
      </c>
      <c r="H197" s="320">
        <v>46113</v>
      </c>
      <c r="I197" s="311">
        <v>3740</v>
      </c>
      <c r="J197" s="263" t="s">
        <v>80</v>
      </c>
      <c r="K197" s="264" t="s">
        <v>80</v>
      </c>
      <c r="L197" s="101" t="s">
        <v>80</v>
      </c>
    </row>
    <row r="198" spans="1:12" ht="140.15" customHeight="1" x14ac:dyDescent="0.2">
      <c r="A198" s="21">
        <v>185</v>
      </c>
      <c r="B198" s="299" t="s">
        <v>1023</v>
      </c>
      <c r="C198" s="139" t="s">
        <v>1225</v>
      </c>
      <c r="D198" s="139" t="s">
        <v>1312</v>
      </c>
      <c r="E198" s="140" t="s">
        <v>1025</v>
      </c>
      <c r="F198" s="310">
        <v>43739</v>
      </c>
      <c r="G198" s="326">
        <v>2050</v>
      </c>
      <c r="H198" s="320">
        <v>46113</v>
      </c>
      <c r="I198" s="311">
        <v>3960</v>
      </c>
      <c r="J198" s="263" t="s">
        <v>80</v>
      </c>
      <c r="K198" s="264" t="s">
        <v>80</v>
      </c>
      <c r="L198" s="101" t="s">
        <v>80</v>
      </c>
    </row>
    <row r="199" spans="1:12" ht="140.15" customHeight="1" x14ac:dyDescent="0.2">
      <c r="A199" s="21">
        <v>186</v>
      </c>
      <c r="B199" s="299" t="s">
        <v>1023</v>
      </c>
      <c r="C199" s="139" t="s">
        <v>1225</v>
      </c>
      <c r="D199" s="139" t="s">
        <v>1313</v>
      </c>
      <c r="E199" s="140" t="s">
        <v>1025</v>
      </c>
      <c r="F199" s="310">
        <v>43739</v>
      </c>
      <c r="G199" s="326">
        <v>2150</v>
      </c>
      <c r="H199" s="320">
        <v>46113</v>
      </c>
      <c r="I199" s="311">
        <v>4180</v>
      </c>
      <c r="J199" s="263" t="s">
        <v>80</v>
      </c>
      <c r="K199" s="264" t="s">
        <v>80</v>
      </c>
      <c r="L199" s="101" t="s">
        <v>80</v>
      </c>
    </row>
    <row r="200" spans="1:12" ht="140.15" customHeight="1" x14ac:dyDescent="0.2">
      <c r="A200" s="21">
        <v>187</v>
      </c>
      <c r="B200" s="299" t="s">
        <v>1023</v>
      </c>
      <c r="C200" s="139" t="s">
        <v>1225</v>
      </c>
      <c r="D200" s="139" t="s">
        <v>1314</v>
      </c>
      <c r="E200" s="140" t="s">
        <v>1025</v>
      </c>
      <c r="F200" s="310">
        <v>43739</v>
      </c>
      <c r="G200" s="326">
        <v>2260</v>
      </c>
      <c r="H200" s="320">
        <v>46113</v>
      </c>
      <c r="I200" s="311">
        <v>4400</v>
      </c>
      <c r="J200" s="263" t="s">
        <v>80</v>
      </c>
      <c r="K200" s="264" t="s">
        <v>80</v>
      </c>
      <c r="L200" s="101" t="s">
        <v>80</v>
      </c>
    </row>
    <row r="201" spans="1:12" ht="140.15" customHeight="1" x14ac:dyDescent="0.2">
      <c r="A201" s="21">
        <v>188</v>
      </c>
      <c r="B201" s="299" t="s">
        <v>1023</v>
      </c>
      <c r="C201" s="139" t="s">
        <v>1225</v>
      </c>
      <c r="D201" s="139" t="s">
        <v>1315</v>
      </c>
      <c r="E201" s="140" t="s">
        <v>1025</v>
      </c>
      <c r="F201" s="310">
        <v>43739</v>
      </c>
      <c r="G201" s="326">
        <v>2410</v>
      </c>
      <c r="H201" s="320">
        <v>46113</v>
      </c>
      <c r="I201" s="311">
        <v>4730</v>
      </c>
      <c r="J201" s="263" t="s">
        <v>80</v>
      </c>
      <c r="K201" s="264" t="s">
        <v>80</v>
      </c>
      <c r="L201" s="101" t="s">
        <v>80</v>
      </c>
    </row>
    <row r="202" spans="1:12" ht="140.15" customHeight="1" x14ac:dyDescent="0.2">
      <c r="A202" s="21">
        <v>189</v>
      </c>
      <c r="B202" s="299" t="s">
        <v>1023</v>
      </c>
      <c r="C202" s="139" t="s">
        <v>1225</v>
      </c>
      <c r="D202" s="139" t="s">
        <v>1316</v>
      </c>
      <c r="E202" s="140" t="s">
        <v>1025</v>
      </c>
      <c r="F202" s="310">
        <v>43739</v>
      </c>
      <c r="G202" s="326">
        <v>2560</v>
      </c>
      <c r="H202" s="320">
        <v>46113</v>
      </c>
      <c r="I202" s="311">
        <v>5060</v>
      </c>
      <c r="J202" s="263" t="s">
        <v>80</v>
      </c>
      <c r="K202" s="264" t="s">
        <v>80</v>
      </c>
      <c r="L202" s="101" t="s">
        <v>80</v>
      </c>
    </row>
    <row r="203" spans="1:12" ht="140.15" customHeight="1" x14ac:dyDescent="0.2">
      <c r="A203" s="21">
        <v>190</v>
      </c>
      <c r="B203" s="299" t="s">
        <v>1023</v>
      </c>
      <c r="C203" s="139" t="s">
        <v>1225</v>
      </c>
      <c r="D203" s="139" t="s">
        <v>1317</v>
      </c>
      <c r="E203" s="140" t="s">
        <v>1025</v>
      </c>
      <c r="F203" s="310">
        <v>43739</v>
      </c>
      <c r="G203" s="326">
        <v>2710</v>
      </c>
      <c r="H203" s="320">
        <v>46113</v>
      </c>
      <c r="I203" s="311">
        <v>5390</v>
      </c>
      <c r="J203" s="263" t="s">
        <v>80</v>
      </c>
      <c r="K203" s="264" t="s">
        <v>80</v>
      </c>
      <c r="L203" s="101" t="s">
        <v>80</v>
      </c>
    </row>
    <row r="204" spans="1:12" ht="140.15" customHeight="1" x14ac:dyDescent="0.2">
      <c r="A204" s="21">
        <v>191</v>
      </c>
      <c r="B204" s="299" t="s">
        <v>1023</v>
      </c>
      <c r="C204" s="139" t="s">
        <v>1225</v>
      </c>
      <c r="D204" s="139" t="s">
        <v>1318</v>
      </c>
      <c r="E204" s="140" t="s">
        <v>1025</v>
      </c>
      <c r="F204" s="310">
        <v>43739</v>
      </c>
      <c r="G204" s="326">
        <v>3330</v>
      </c>
      <c r="H204" s="320">
        <v>46113</v>
      </c>
      <c r="I204" s="311">
        <v>6600</v>
      </c>
      <c r="J204" s="263" t="s">
        <v>80</v>
      </c>
      <c r="K204" s="264" t="s">
        <v>80</v>
      </c>
      <c r="L204" s="101" t="s">
        <v>80</v>
      </c>
    </row>
    <row r="205" spans="1:12" ht="140.15" customHeight="1" x14ac:dyDescent="0.2">
      <c r="A205" s="21">
        <v>192</v>
      </c>
      <c r="B205" s="299" t="s">
        <v>1023</v>
      </c>
      <c r="C205" s="139" t="s">
        <v>1225</v>
      </c>
      <c r="D205" s="139" t="s">
        <v>1319</v>
      </c>
      <c r="E205" s="140" t="s">
        <v>1025</v>
      </c>
      <c r="F205" s="310">
        <v>43739</v>
      </c>
      <c r="G205" s="326">
        <v>3940</v>
      </c>
      <c r="H205" s="320">
        <v>46113</v>
      </c>
      <c r="I205" s="311">
        <v>7810</v>
      </c>
      <c r="J205" s="263" t="s">
        <v>80</v>
      </c>
      <c r="K205" s="264" t="s">
        <v>80</v>
      </c>
      <c r="L205" s="101" t="s">
        <v>80</v>
      </c>
    </row>
    <row r="206" spans="1:12" ht="140.15" customHeight="1" x14ac:dyDescent="0.2">
      <c r="A206" s="21">
        <v>193</v>
      </c>
      <c r="B206" s="299" t="s">
        <v>1023</v>
      </c>
      <c r="C206" s="139" t="s">
        <v>1225</v>
      </c>
      <c r="D206" s="139" t="s">
        <v>1320</v>
      </c>
      <c r="E206" s="140" t="s">
        <v>1025</v>
      </c>
      <c r="F206" s="310">
        <v>43739</v>
      </c>
      <c r="G206" s="326">
        <v>4550</v>
      </c>
      <c r="H206" s="320">
        <v>46113</v>
      </c>
      <c r="I206" s="311">
        <v>9020</v>
      </c>
      <c r="J206" s="263" t="s">
        <v>80</v>
      </c>
      <c r="K206" s="264" t="s">
        <v>80</v>
      </c>
      <c r="L206" s="101" t="s">
        <v>80</v>
      </c>
    </row>
    <row r="207" spans="1:12" ht="140.15" customHeight="1" x14ac:dyDescent="0.2">
      <c r="A207" s="21">
        <v>194</v>
      </c>
      <c r="B207" s="299" t="s">
        <v>1023</v>
      </c>
      <c r="C207" s="139" t="s">
        <v>1225</v>
      </c>
      <c r="D207" s="139" t="s">
        <v>1321</v>
      </c>
      <c r="E207" s="140" t="s">
        <v>1025</v>
      </c>
      <c r="F207" s="310">
        <v>43739</v>
      </c>
      <c r="G207" s="326">
        <v>5360</v>
      </c>
      <c r="H207" s="320">
        <v>46113</v>
      </c>
      <c r="I207" s="311">
        <v>10670</v>
      </c>
      <c r="J207" s="263" t="s">
        <v>80</v>
      </c>
      <c r="K207" s="264" t="s">
        <v>80</v>
      </c>
      <c r="L207" s="101" t="s">
        <v>80</v>
      </c>
    </row>
    <row r="208" spans="1:12" ht="140.15" customHeight="1" x14ac:dyDescent="0.2">
      <c r="A208" s="21">
        <v>195</v>
      </c>
      <c r="B208" s="299" t="s">
        <v>1023</v>
      </c>
      <c r="C208" s="139" t="s">
        <v>1225</v>
      </c>
      <c r="D208" s="139" t="s">
        <v>1322</v>
      </c>
      <c r="E208" s="140" t="s">
        <v>1025</v>
      </c>
      <c r="F208" s="310">
        <v>43739</v>
      </c>
      <c r="G208" s="326">
        <v>6180</v>
      </c>
      <c r="H208" s="320">
        <v>46113</v>
      </c>
      <c r="I208" s="311">
        <v>12320</v>
      </c>
      <c r="J208" s="263" t="s">
        <v>80</v>
      </c>
      <c r="K208" s="264" t="s">
        <v>80</v>
      </c>
      <c r="L208" s="101" t="s">
        <v>80</v>
      </c>
    </row>
    <row r="209" spans="1:12" ht="140.15" customHeight="1" x14ac:dyDescent="0.2">
      <c r="A209" s="21">
        <v>196</v>
      </c>
      <c r="B209" s="299" t="s">
        <v>1023</v>
      </c>
      <c r="C209" s="139" t="s">
        <v>1225</v>
      </c>
      <c r="D209" s="139" t="s">
        <v>1323</v>
      </c>
      <c r="E209" s="140" t="s">
        <v>1025</v>
      </c>
      <c r="F209" s="310">
        <v>43739</v>
      </c>
      <c r="G209" s="326">
        <v>6990</v>
      </c>
      <c r="H209" s="320">
        <v>46113</v>
      </c>
      <c r="I209" s="311">
        <v>13970</v>
      </c>
      <c r="J209" s="263" t="s">
        <v>80</v>
      </c>
      <c r="K209" s="264" t="s">
        <v>80</v>
      </c>
      <c r="L209" s="101" t="s">
        <v>80</v>
      </c>
    </row>
    <row r="210" spans="1:12" ht="140.15" customHeight="1" x14ac:dyDescent="0.2">
      <c r="A210" s="21">
        <v>197</v>
      </c>
      <c r="B210" s="299" t="s">
        <v>1023</v>
      </c>
      <c r="C210" s="139" t="s">
        <v>1225</v>
      </c>
      <c r="D210" s="139" t="s">
        <v>1324</v>
      </c>
      <c r="E210" s="140" t="s">
        <v>1025</v>
      </c>
      <c r="F210" s="310">
        <v>43739</v>
      </c>
      <c r="G210" s="326" t="s">
        <v>1325</v>
      </c>
      <c r="H210" s="320">
        <v>46113</v>
      </c>
      <c r="I210" s="311" t="s">
        <v>1326</v>
      </c>
      <c r="J210" s="263" t="s">
        <v>80</v>
      </c>
      <c r="K210" s="264" t="s">
        <v>80</v>
      </c>
      <c r="L210" s="101" t="s">
        <v>80</v>
      </c>
    </row>
    <row r="211" spans="1:12" ht="140.15" customHeight="1" x14ac:dyDescent="0.2">
      <c r="A211" s="21">
        <v>198</v>
      </c>
      <c r="B211" s="299" t="s">
        <v>1023</v>
      </c>
      <c r="C211" s="139" t="s">
        <v>1225</v>
      </c>
      <c r="D211" s="139" t="s">
        <v>1327</v>
      </c>
      <c r="E211" s="140" t="s">
        <v>1025</v>
      </c>
      <c r="F211" s="310">
        <v>43739</v>
      </c>
      <c r="G211" s="326">
        <v>1650</v>
      </c>
      <c r="H211" s="320">
        <v>46113</v>
      </c>
      <c r="I211" s="311" t="s">
        <v>71</v>
      </c>
      <c r="J211" s="263" t="s">
        <v>80</v>
      </c>
      <c r="K211" s="264" t="s">
        <v>80</v>
      </c>
      <c r="L211" s="101" t="s">
        <v>80</v>
      </c>
    </row>
    <row r="212" spans="1:12" ht="140.15" customHeight="1" x14ac:dyDescent="0.2">
      <c r="A212" s="21">
        <v>199</v>
      </c>
      <c r="B212" s="299" t="s">
        <v>1023</v>
      </c>
      <c r="C212" s="139" t="s">
        <v>1225</v>
      </c>
      <c r="D212" s="139" t="s">
        <v>1328</v>
      </c>
      <c r="E212" s="140" t="s">
        <v>1025</v>
      </c>
      <c r="F212" s="310">
        <v>43739</v>
      </c>
      <c r="G212" s="326">
        <v>890</v>
      </c>
      <c r="H212" s="320">
        <v>46113</v>
      </c>
      <c r="I212" s="311">
        <v>1760</v>
      </c>
      <c r="J212" s="263" t="s">
        <v>80</v>
      </c>
      <c r="K212" s="264" t="s">
        <v>80</v>
      </c>
      <c r="L212" s="101" t="s">
        <v>80</v>
      </c>
    </row>
    <row r="213" spans="1:12" ht="140.15" customHeight="1" x14ac:dyDescent="0.2">
      <c r="A213" s="21">
        <v>200</v>
      </c>
      <c r="B213" s="299" t="s">
        <v>1023</v>
      </c>
      <c r="C213" s="139" t="s">
        <v>1225</v>
      </c>
      <c r="D213" s="139" t="s">
        <v>1329</v>
      </c>
      <c r="E213" s="140" t="s">
        <v>1025</v>
      </c>
      <c r="F213" s="310">
        <v>43739</v>
      </c>
      <c r="G213" s="326">
        <v>1570</v>
      </c>
      <c r="H213" s="320">
        <v>46113</v>
      </c>
      <c r="I213" s="311">
        <v>3080</v>
      </c>
      <c r="J213" s="263" t="s">
        <v>80</v>
      </c>
      <c r="K213" s="264" t="s">
        <v>80</v>
      </c>
      <c r="L213" s="101" t="s">
        <v>80</v>
      </c>
    </row>
    <row r="214" spans="1:12" ht="140.15" customHeight="1" x14ac:dyDescent="0.2">
      <c r="A214" s="21">
        <v>201</v>
      </c>
      <c r="B214" s="299" t="s">
        <v>1023</v>
      </c>
      <c r="C214" s="139" t="s">
        <v>1225</v>
      </c>
      <c r="D214" s="139" t="s">
        <v>1330</v>
      </c>
      <c r="E214" s="140" t="s">
        <v>1025</v>
      </c>
      <c r="F214" s="310">
        <v>43739</v>
      </c>
      <c r="G214" s="326">
        <v>1980</v>
      </c>
      <c r="H214" s="320">
        <v>46113</v>
      </c>
      <c r="I214" s="311">
        <v>3960</v>
      </c>
      <c r="J214" s="263" t="s">
        <v>80</v>
      </c>
      <c r="K214" s="264" t="s">
        <v>80</v>
      </c>
      <c r="L214" s="101" t="s">
        <v>80</v>
      </c>
    </row>
    <row r="215" spans="1:12" ht="140.15" customHeight="1" x14ac:dyDescent="0.2">
      <c r="A215" s="21">
        <v>202</v>
      </c>
      <c r="B215" s="299" t="s">
        <v>1023</v>
      </c>
      <c r="C215" s="139" t="s">
        <v>1225</v>
      </c>
      <c r="D215" s="139" t="s">
        <v>1331</v>
      </c>
      <c r="E215" s="140" t="s">
        <v>1025</v>
      </c>
      <c r="F215" s="310">
        <v>43739</v>
      </c>
      <c r="G215" s="326">
        <v>2530</v>
      </c>
      <c r="H215" s="320">
        <v>46113</v>
      </c>
      <c r="I215" s="311">
        <v>4950</v>
      </c>
      <c r="J215" s="263" t="s">
        <v>80</v>
      </c>
      <c r="K215" s="264" t="s">
        <v>80</v>
      </c>
      <c r="L215" s="101" t="s">
        <v>80</v>
      </c>
    </row>
    <row r="216" spans="1:12" ht="140.15" customHeight="1" x14ac:dyDescent="0.2">
      <c r="A216" s="21">
        <v>203</v>
      </c>
      <c r="B216" s="299" t="s">
        <v>1023</v>
      </c>
      <c r="C216" s="139" t="s">
        <v>1225</v>
      </c>
      <c r="D216" s="139" t="s">
        <v>1332</v>
      </c>
      <c r="E216" s="140" t="s">
        <v>1025</v>
      </c>
      <c r="F216" s="310">
        <v>43739</v>
      </c>
      <c r="G216" s="326">
        <v>3390</v>
      </c>
      <c r="H216" s="320">
        <v>46113</v>
      </c>
      <c r="I216" s="311">
        <v>6710</v>
      </c>
      <c r="J216" s="263" t="s">
        <v>80</v>
      </c>
      <c r="K216" s="264" t="s">
        <v>80</v>
      </c>
      <c r="L216" s="101" t="s">
        <v>80</v>
      </c>
    </row>
    <row r="217" spans="1:12" ht="140.15" customHeight="1" x14ac:dyDescent="0.2">
      <c r="A217" s="21">
        <v>204</v>
      </c>
      <c r="B217" s="299" t="s">
        <v>1023</v>
      </c>
      <c r="C217" s="139" t="s">
        <v>1225</v>
      </c>
      <c r="D217" s="139" t="s">
        <v>1333</v>
      </c>
      <c r="E217" s="140" t="s">
        <v>1025</v>
      </c>
      <c r="F217" s="310">
        <v>43739</v>
      </c>
      <c r="G217" s="328">
        <v>12650</v>
      </c>
      <c r="H217" s="320">
        <v>46113</v>
      </c>
      <c r="I217" s="311">
        <v>25300</v>
      </c>
      <c r="J217" s="263" t="s">
        <v>80</v>
      </c>
      <c r="K217" s="264" t="s">
        <v>80</v>
      </c>
      <c r="L217" s="101" t="s">
        <v>80</v>
      </c>
    </row>
    <row r="218" spans="1:12" ht="140.15" customHeight="1" x14ac:dyDescent="0.2">
      <c r="A218" s="21">
        <v>205</v>
      </c>
      <c r="B218" s="299" t="s">
        <v>1023</v>
      </c>
      <c r="C218" s="139" t="s">
        <v>1225</v>
      </c>
      <c r="D218" s="139" t="s">
        <v>1334</v>
      </c>
      <c r="E218" s="140" t="s">
        <v>1025</v>
      </c>
      <c r="F218" s="310">
        <v>43739</v>
      </c>
      <c r="G218" s="326">
        <v>330</v>
      </c>
      <c r="H218" s="320">
        <v>46113</v>
      </c>
      <c r="I218" s="311">
        <v>660</v>
      </c>
      <c r="J218" s="263" t="s">
        <v>80</v>
      </c>
      <c r="K218" s="264" t="s">
        <v>80</v>
      </c>
      <c r="L218" s="101" t="s">
        <v>80</v>
      </c>
    </row>
    <row r="219" spans="1:12" s="306" customFormat="1" ht="35.15" customHeight="1" x14ac:dyDescent="0.2">
      <c r="A219" s="21">
        <v>206</v>
      </c>
      <c r="B219" s="299" t="s">
        <v>1023</v>
      </c>
      <c r="C219" s="139" t="s">
        <v>1335</v>
      </c>
      <c r="D219" s="139" t="s">
        <v>1336</v>
      </c>
      <c r="E219" s="140" t="s">
        <v>1025</v>
      </c>
      <c r="F219" s="310">
        <v>43739</v>
      </c>
      <c r="G219" s="326">
        <v>300</v>
      </c>
      <c r="H219" s="320">
        <v>46113</v>
      </c>
      <c r="I219" s="311">
        <v>600</v>
      </c>
      <c r="J219" s="263"/>
      <c r="K219" s="264"/>
      <c r="L219" s="101"/>
    </row>
    <row r="220" spans="1:12" s="62" customFormat="1" ht="140.15" customHeight="1" x14ac:dyDescent="0.2">
      <c r="A220" s="21">
        <v>207</v>
      </c>
      <c r="B220" s="299" t="s">
        <v>1023</v>
      </c>
      <c r="C220" s="139" t="s">
        <v>1225</v>
      </c>
      <c r="D220" s="139" t="s">
        <v>1337</v>
      </c>
      <c r="E220" s="140" t="s">
        <v>1025</v>
      </c>
      <c r="F220" s="310">
        <v>43739</v>
      </c>
      <c r="G220" s="326">
        <v>220</v>
      </c>
      <c r="H220" s="320">
        <v>46113</v>
      </c>
      <c r="I220" s="311">
        <v>440</v>
      </c>
      <c r="J220" s="263" t="s">
        <v>80</v>
      </c>
      <c r="K220" s="264" t="s">
        <v>80</v>
      </c>
      <c r="L220" s="101" t="s">
        <v>80</v>
      </c>
    </row>
    <row r="221" spans="1:12" s="62" customFormat="1" ht="140.15" customHeight="1" x14ac:dyDescent="0.2">
      <c r="A221" s="21">
        <v>208</v>
      </c>
      <c r="B221" s="299" t="s">
        <v>1023</v>
      </c>
      <c r="C221" s="139" t="s">
        <v>1225</v>
      </c>
      <c r="D221" s="139" t="s">
        <v>1338</v>
      </c>
      <c r="E221" s="140" t="s">
        <v>1025</v>
      </c>
      <c r="F221" s="310">
        <v>43739</v>
      </c>
      <c r="G221" s="326">
        <v>2200</v>
      </c>
      <c r="H221" s="320">
        <v>46113</v>
      </c>
      <c r="I221" s="311">
        <v>4400</v>
      </c>
      <c r="J221" s="263" t="s">
        <v>80</v>
      </c>
      <c r="K221" s="264" t="s">
        <v>80</v>
      </c>
      <c r="L221" s="101" t="s">
        <v>80</v>
      </c>
    </row>
    <row r="222" spans="1:12" s="62" customFormat="1" ht="140.15" customHeight="1" x14ac:dyDescent="0.2">
      <c r="A222" s="21">
        <v>209</v>
      </c>
      <c r="B222" s="299" t="s">
        <v>1023</v>
      </c>
      <c r="C222" s="139" t="s">
        <v>1225</v>
      </c>
      <c r="D222" s="139" t="s">
        <v>1339</v>
      </c>
      <c r="E222" s="140" t="s">
        <v>1025</v>
      </c>
      <c r="F222" s="310">
        <v>43739</v>
      </c>
      <c r="G222" s="326">
        <v>160</v>
      </c>
      <c r="H222" s="320">
        <v>46113</v>
      </c>
      <c r="I222" s="311">
        <v>300</v>
      </c>
      <c r="J222" s="263" t="s">
        <v>80</v>
      </c>
      <c r="K222" s="264" t="s">
        <v>80</v>
      </c>
      <c r="L222" s="101" t="s">
        <v>80</v>
      </c>
    </row>
    <row r="223" spans="1:12" s="62" customFormat="1" ht="140.15" customHeight="1" x14ac:dyDescent="0.2">
      <c r="A223" s="21">
        <v>210</v>
      </c>
      <c r="B223" s="299" t="s">
        <v>1023</v>
      </c>
      <c r="C223" s="139" t="s">
        <v>1225</v>
      </c>
      <c r="D223" s="139" t="s">
        <v>1340</v>
      </c>
      <c r="E223" s="140" t="s">
        <v>1025</v>
      </c>
      <c r="F223" s="310">
        <v>43739</v>
      </c>
      <c r="G223" s="326">
        <v>160</v>
      </c>
      <c r="H223" s="320">
        <v>46113</v>
      </c>
      <c r="I223" s="311">
        <v>150</v>
      </c>
      <c r="J223" s="263" t="s">
        <v>80</v>
      </c>
      <c r="K223" s="264" t="s">
        <v>80</v>
      </c>
      <c r="L223" s="101" t="s">
        <v>80</v>
      </c>
    </row>
    <row r="224" spans="1:12" s="62" customFormat="1" ht="140.15" customHeight="1" x14ac:dyDescent="0.2">
      <c r="A224" s="21">
        <v>211</v>
      </c>
      <c r="B224" s="299" t="s">
        <v>1023</v>
      </c>
      <c r="C224" s="139" t="s">
        <v>1225</v>
      </c>
      <c r="D224" s="139" t="s">
        <v>1341</v>
      </c>
      <c r="E224" s="140" t="s">
        <v>1025</v>
      </c>
      <c r="F224" s="310">
        <v>43739</v>
      </c>
      <c r="G224" s="326">
        <v>200</v>
      </c>
      <c r="H224" s="320">
        <v>46113</v>
      </c>
      <c r="I224" s="311">
        <v>150</v>
      </c>
      <c r="J224" s="263" t="s">
        <v>80</v>
      </c>
      <c r="K224" s="264" t="s">
        <v>80</v>
      </c>
      <c r="L224" s="101" t="s">
        <v>80</v>
      </c>
    </row>
    <row r="225" spans="1:12" s="62" customFormat="1" ht="140.15" customHeight="1" x14ac:dyDescent="0.2">
      <c r="A225" s="21">
        <v>212</v>
      </c>
      <c r="B225" s="299" t="s">
        <v>1023</v>
      </c>
      <c r="C225" s="139" t="s">
        <v>1225</v>
      </c>
      <c r="D225" s="139" t="s">
        <v>1342</v>
      </c>
      <c r="E225" s="140" t="s">
        <v>1025</v>
      </c>
      <c r="F225" s="310">
        <v>43739</v>
      </c>
      <c r="G225" s="326">
        <v>9</v>
      </c>
      <c r="H225" s="320">
        <v>46113</v>
      </c>
      <c r="I225" s="311" t="s">
        <v>71</v>
      </c>
      <c r="J225" s="263" t="s">
        <v>80</v>
      </c>
      <c r="K225" s="264" t="s">
        <v>80</v>
      </c>
      <c r="L225" s="101" t="s">
        <v>80</v>
      </c>
    </row>
    <row r="226" spans="1:12" ht="140.15" customHeight="1" x14ac:dyDescent="0.2">
      <c r="A226" s="21">
        <v>213</v>
      </c>
      <c r="B226" s="299" t="s">
        <v>1023</v>
      </c>
      <c r="C226" s="139" t="s">
        <v>1335</v>
      </c>
      <c r="D226" s="139" t="s">
        <v>1343</v>
      </c>
      <c r="E226" s="140" t="s">
        <v>1025</v>
      </c>
      <c r="F226" s="310">
        <v>43739</v>
      </c>
      <c r="G226" s="326">
        <v>869.99999999999989</v>
      </c>
      <c r="H226" s="320">
        <v>46113</v>
      </c>
      <c r="I226" s="311">
        <v>1320</v>
      </c>
      <c r="J226" s="263" t="s">
        <v>80</v>
      </c>
      <c r="K226" s="264" t="s">
        <v>80</v>
      </c>
      <c r="L226" s="101" t="s">
        <v>80</v>
      </c>
    </row>
    <row r="227" spans="1:12" ht="140.15" customHeight="1" x14ac:dyDescent="0.2">
      <c r="A227" s="21">
        <v>214</v>
      </c>
      <c r="B227" s="299" t="s">
        <v>1023</v>
      </c>
      <c r="C227" s="139" t="s">
        <v>1335</v>
      </c>
      <c r="D227" s="139" t="s">
        <v>1344</v>
      </c>
      <c r="E227" s="140" t="s">
        <v>1025</v>
      </c>
      <c r="F227" s="310">
        <v>43739</v>
      </c>
      <c r="G227" s="326">
        <v>1030</v>
      </c>
      <c r="H227" s="320">
        <v>46113</v>
      </c>
      <c r="I227" s="311">
        <v>1569.9999999999998</v>
      </c>
      <c r="J227" s="263" t="s">
        <v>80</v>
      </c>
      <c r="K227" s="264" t="s">
        <v>80</v>
      </c>
      <c r="L227" s="101" t="s">
        <v>80</v>
      </c>
    </row>
    <row r="228" spans="1:12" ht="140.15" customHeight="1" x14ac:dyDescent="0.2">
      <c r="A228" s="21">
        <v>215</v>
      </c>
      <c r="B228" s="299" t="s">
        <v>1023</v>
      </c>
      <c r="C228" s="139" t="s">
        <v>1335</v>
      </c>
      <c r="D228" s="139" t="s">
        <v>1345</v>
      </c>
      <c r="E228" s="140" t="s">
        <v>1025</v>
      </c>
      <c r="F228" s="310">
        <v>43739</v>
      </c>
      <c r="G228" s="326">
        <v>1200</v>
      </c>
      <c r="H228" s="320">
        <v>46113</v>
      </c>
      <c r="I228" s="311">
        <v>1819.9999999999998</v>
      </c>
      <c r="J228" s="263" t="s">
        <v>80</v>
      </c>
      <c r="K228" s="264" t="s">
        <v>80</v>
      </c>
      <c r="L228" s="101" t="s">
        <v>80</v>
      </c>
    </row>
    <row r="229" spans="1:12" ht="140.15" customHeight="1" x14ac:dyDescent="0.2">
      <c r="A229" s="21">
        <v>216</v>
      </c>
      <c r="B229" s="299" t="s">
        <v>1023</v>
      </c>
      <c r="C229" s="139" t="s">
        <v>1335</v>
      </c>
      <c r="D229" s="139" t="s">
        <v>1346</v>
      </c>
      <c r="E229" s="140" t="s">
        <v>1025</v>
      </c>
      <c r="F229" s="310">
        <v>43739</v>
      </c>
      <c r="G229" s="326">
        <v>1360</v>
      </c>
      <c r="H229" s="320">
        <v>46113</v>
      </c>
      <c r="I229" s="311">
        <v>2070</v>
      </c>
      <c r="J229" s="263" t="s">
        <v>80</v>
      </c>
      <c r="K229" s="264" t="s">
        <v>80</v>
      </c>
      <c r="L229" s="101" t="s">
        <v>80</v>
      </c>
    </row>
    <row r="230" spans="1:12" ht="140.15" customHeight="1" x14ac:dyDescent="0.2">
      <c r="A230" s="21">
        <v>217</v>
      </c>
      <c r="B230" s="299" t="s">
        <v>1023</v>
      </c>
      <c r="C230" s="139" t="s">
        <v>1335</v>
      </c>
      <c r="D230" s="139" t="s">
        <v>1347</v>
      </c>
      <c r="E230" s="140" t="s">
        <v>1025</v>
      </c>
      <c r="F230" s="310">
        <v>43739</v>
      </c>
      <c r="G230" s="326">
        <v>1519.9999999999998</v>
      </c>
      <c r="H230" s="320">
        <v>46113</v>
      </c>
      <c r="I230" s="311">
        <v>2320</v>
      </c>
      <c r="J230" s="263" t="s">
        <v>80</v>
      </c>
      <c r="K230" s="264" t="s">
        <v>80</v>
      </c>
      <c r="L230" s="101" t="s">
        <v>80</v>
      </c>
    </row>
    <row r="231" spans="1:12" ht="140.15" customHeight="1" x14ac:dyDescent="0.2">
      <c r="A231" s="21">
        <v>218</v>
      </c>
      <c r="B231" s="299" t="s">
        <v>1023</v>
      </c>
      <c r="C231" s="139" t="s">
        <v>1335</v>
      </c>
      <c r="D231" s="139" t="s">
        <v>1348</v>
      </c>
      <c r="E231" s="140" t="s">
        <v>1025</v>
      </c>
      <c r="F231" s="310">
        <v>43739</v>
      </c>
      <c r="G231" s="326">
        <v>1689.9999999999998</v>
      </c>
      <c r="H231" s="320">
        <v>46113</v>
      </c>
      <c r="I231" s="311">
        <v>2570</v>
      </c>
      <c r="J231" s="263" t="s">
        <v>80</v>
      </c>
      <c r="K231" s="264" t="s">
        <v>80</v>
      </c>
      <c r="L231" s="101" t="s">
        <v>80</v>
      </c>
    </row>
    <row r="232" spans="1:12" ht="140.15" customHeight="1" x14ac:dyDescent="0.2">
      <c r="A232" s="21">
        <v>219</v>
      </c>
      <c r="B232" s="299" t="s">
        <v>1023</v>
      </c>
      <c r="C232" s="139" t="s">
        <v>1335</v>
      </c>
      <c r="D232" s="139" t="s">
        <v>1349</v>
      </c>
      <c r="E232" s="140" t="s">
        <v>1025</v>
      </c>
      <c r="F232" s="310">
        <v>43739</v>
      </c>
      <c r="G232" s="326">
        <v>1849.9999999999998</v>
      </c>
      <c r="H232" s="320">
        <v>46113</v>
      </c>
      <c r="I232" s="311">
        <v>2819.9999999999995</v>
      </c>
      <c r="J232" s="263" t="s">
        <v>80</v>
      </c>
      <c r="K232" s="264" t="s">
        <v>80</v>
      </c>
      <c r="L232" s="101" t="s">
        <v>80</v>
      </c>
    </row>
    <row r="233" spans="1:12" ht="140.15" customHeight="1" x14ac:dyDescent="0.2">
      <c r="A233" s="21">
        <v>220</v>
      </c>
      <c r="B233" s="299" t="s">
        <v>1023</v>
      </c>
      <c r="C233" s="139" t="s">
        <v>1335</v>
      </c>
      <c r="D233" s="139" t="s">
        <v>1350</v>
      </c>
      <c r="E233" s="140" t="s">
        <v>1025</v>
      </c>
      <c r="F233" s="310">
        <v>43739</v>
      </c>
      <c r="G233" s="326">
        <v>2009.9999999999998</v>
      </c>
      <c r="H233" s="320">
        <v>46113</v>
      </c>
      <c r="I233" s="311">
        <v>3069.9999999999995</v>
      </c>
      <c r="J233" s="263" t="s">
        <v>80</v>
      </c>
      <c r="K233" s="264" t="s">
        <v>80</v>
      </c>
      <c r="L233" s="101" t="s">
        <v>80</v>
      </c>
    </row>
    <row r="234" spans="1:12" ht="140.15" customHeight="1" x14ac:dyDescent="0.2">
      <c r="A234" s="21">
        <v>221</v>
      </c>
      <c r="B234" s="299" t="s">
        <v>1023</v>
      </c>
      <c r="C234" s="139" t="s">
        <v>1335</v>
      </c>
      <c r="D234" s="139" t="s">
        <v>1351</v>
      </c>
      <c r="E234" s="140" t="s">
        <v>1025</v>
      </c>
      <c r="F234" s="310">
        <v>43739</v>
      </c>
      <c r="G234" s="326">
        <v>2170</v>
      </c>
      <c r="H234" s="320">
        <v>46113</v>
      </c>
      <c r="I234" s="311">
        <v>3319.9999999999995</v>
      </c>
      <c r="J234" s="263" t="s">
        <v>80</v>
      </c>
      <c r="K234" s="264" t="s">
        <v>80</v>
      </c>
      <c r="L234" s="101" t="s">
        <v>80</v>
      </c>
    </row>
    <row r="235" spans="1:12" ht="140.15" customHeight="1" x14ac:dyDescent="0.2">
      <c r="A235" s="21">
        <v>222</v>
      </c>
      <c r="B235" s="299" t="s">
        <v>1023</v>
      </c>
      <c r="C235" s="139" t="s">
        <v>1335</v>
      </c>
      <c r="D235" s="139" t="s">
        <v>1352</v>
      </c>
      <c r="E235" s="140" t="s">
        <v>1025</v>
      </c>
      <c r="F235" s="310">
        <v>43739</v>
      </c>
      <c r="G235" s="326">
        <v>2340</v>
      </c>
      <c r="H235" s="320">
        <v>46113</v>
      </c>
      <c r="I235" s="311">
        <v>3569.9999999999995</v>
      </c>
      <c r="J235" s="263" t="s">
        <v>80</v>
      </c>
      <c r="K235" s="264" t="s">
        <v>80</v>
      </c>
      <c r="L235" s="101" t="s">
        <v>80</v>
      </c>
    </row>
    <row r="236" spans="1:12" ht="140.15" customHeight="1" x14ac:dyDescent="0.2">
      <c r="A236" s="21">
        <v>223</v>
      </c>
      <c r="B236" s="299" t="s">
        <v>1023</v>
      </c>
      <c r="C236" s="139" t="s">
        <v>1335</v>
      </c>
      <c r="D236" s="139" t="s">
        <v>1353</v>
      </c>
      <c r="E236" s="140" t="s">
        <v>1025</v>
      </c>
      <c r="F236" s="310">
        <v>43739</v>
      </c>
      <c r="G236" s="326">
        <v>2500</v>
      </c>
      <c r="H236" s="320">
        <v>46113</v>
      </c>
      <c r="I236" s="311">
        <v>3819.9999999999995</v>
      </c>
      <c r="J236" s="263" t="s">
        <v>80</v>
      </c>
      <c r="K236" s="264" t="s">
        <v>80</v>
      </c>
      <c r="L236" s="101" t="s">
        <v>80</v>
      </c>
    </row>
    <row r="237" spans="1:12" ht="140.15" customHeight="1" x14ac:dyDescent="0.2">
      <c r="A237" s="21">
        <v>224</v>
      </c>
      <c r="B237" s="299" t="s">
        <v>1023</v>
      </c>
      <c r="C237" s="139" t="s">
        <v>1335</v>
      </c>
      <c r="D237" s="139" t="s">
        <v>1354</v>
      </c>
      <c r="E237" s="140" t="s">
        <v>1025</v>
      </c>
      <c r="F237" s="310">
        <v>43739</v>
      </c>
      <c r="G237" s="326" t="s">
        <v>1355</v>
      </c>
      <c r="H237" s="320">
        <v>46113</v>
      </c>
      <c r="I237" s="311" t="s">
        <v>1356</v>
      </c>
      <c r="J237" s="263" t="s">
        <v>80</v>
      </c>
      <c r="K237" s="264" t="s">
        <v>80</v>
      </c>
      <c r="L237" s="101" t="s">
        <v>80</v>
      </c>
    </row>
    <row r="238" spans="1:12" ht="140.15" customHeight="1" x14ac:dyDescent="0.2">
      <c r="A238" s="21">
        <v>225</v>
      </c>
      <c r="B238" s="299" t="s">
        <v>1023</v>
      </c>
      <c r="C238" s="139" t="s">
        <v>1335</v>
      </c>
      <c r="D238" s="139" t="s">
        <v>1357</v>
      </c>
      <c r="E238" s="140" t="s">
        <v>1025</v>
      </c>
      <c r="F238" s="310">
        <v>45901</v>
      </c>
      <c r="G238" s="326">
        <v>2150</v>
      </c>
      <c r="H238" s="320">
        <v>46113</v>
      </c>
      <c r="I238" s="311">
        <v>3230</v>
      </c>
      <c r="J238" s="263" t="s">
        <v>80</v>
      </c>
      <c r="K238" s="264" t="s">
        <v>80</v>
      </c>
      <c r="L238" s="101" t="s">
        <v>80</v>
      </c>
    </row>
    <row r="239" spans="1:12" ht="140.15" customHeight="1" x14ac:dyDescent="0.2">
      <c r="A239" s="21">
        <v>226</v>
      </c>
      <c r="B239" s="299" t="s">
        <v>1023</v>
      </c>
      <c r="C239" s="139" t="s">
        <v>1335</v>
      </c>
      <c r="D239" s="139" t="s">
        <v>1358</v>
      </c>
      <c r="E239" s="140" t="s">
        <v>1025</v>
      </c>
      <c r="F239" s="310">
        <v>45901</v>
      </c>
      <c r="G239" s="326">
        <v>2150</v>
      </c>
      <c r="H239" s="320">
        <v>46113</v>
      </c>
      <c r="I239" s="311">
        <v>3230</v>
      </c>
      <c r="J239" s="263" t="s">
        <v>80</v>
      </c>
      <c r="K239" s="264" t="s">
        <v>80</v>
      </c>
      <c r="L239" s="101" t="s">
        <v>80</v>
      </c>
    </row>
    <row r="240" spans="1:12" ht="140.15" customHeight="1" x14ac:dyDescent="0.2">
      <c r="A240" s="21">
        <v>227</v>
      </c>
      <c r="B240" s="299" t="s">
        <v>1023</v>
      </c>
      <c r="C240" s="139" t="s">
        <v>1335</v>
      </c>
      <c r="D240" s="139" t="s">
        <v>1359</v>
      </c>
      <c r="E240" s="140" t="s">
        <v>1025</v>
      </c>
      <c r="F240" s="310">
        <v>45901</v>
      </c>
      <c r="G240" s="326">
        <v>2150</v>
      </c>
      <c r="H240" s="320">
        <v>46113</v>
      </c>
      <c r="I240" s="311">
        <v>3230</v>
      </c>
      <c r="J240" s="263" t="s">
        <v>80</v>
      </c>
      <c r="K240" s="264" t="s">
        <v>80</v>
      </c>
      <c r="L240" s="101" t="s">
        <v>80</v>
      </c>
    </row>
    <row r="241" spans="1:12" ht="140.15" customHeight="1" x14ac:dyDescent="0.2">
      <c r="A241" s="21">
        <v>228</v>
      </c>
      <c r="B241" s="299" t="s">
        <v>1023</v>
      </c>
      <c r="C241" s="139" t="s">
        <v>1335</v>
      </c>
      <c r="D241" s="139" t="s">
        <v>1360</v>
      </c>
      <c r="E241" s="140" t="s">
        <v>1025</v>
      </c>
      <c r="F241" s="310">
        <v>45901</v>
      </c>
      <c r="G241" s="326">
        <v>2150</v>
      </c>
      <c r="H241" s="320">
        <v>46113</v>
      </c>
      <c r="I241" s="311">
        <v>3230</v>
      </c>
      <c r="J241" s="263" t="s">
        <v>80</v>
      </c>
      <c r="K241" s="264" t="s">
        <v>80</v>
      </c>
      <c r="L241" s="101" t="s">
        <v>80</v>
      </c>
    </row>
    <row r="242" spans="1:12" ht="140.15" customHeight="1" x14ac:dyDescent="0.2">
      <c r="A242" s="21">
        <v>229</v>
      </c>
      <c r="B242" s="299" t="s">
        <v>1023</v>
      </c>
      <c r="C242" s="139" t="s">
        <v>1335</v>
      </c>
      <c r="D242" s="139" t="s">
        <v>1361</v>
      </c>
      <c r="E242" s="140" t="s">
        <v>1025</v>
      </c>
      <c r="F242" s="310">
        <v>45901</v>
      </c>
      <c r="G242" s="326">
        <v>2150</v>
      </c>
      <c r="H242" s="320">
        <v>46113</v>
      </c>
      <c r="I242" s="311">
        <v>3230</v>
      </c>
      <c r="J242" s="263" t="s">
        <v>80</v>
      </c>
      <c r="K242" s="264" t="s">
        <v>80</v>
      </c>
      <c r="L242" s="101" t="s">
        <v>80</v>
      </c>
    </row>
    <row r="243" spans="1:12" ht="140.15" customHeight="1" x14ac:dyDescent="0.2">
      <c r="A243" s="21">
        <v>230</v>
      </c>
      <c r="B243" s="299" t="s">
        <v>1023</v>
      </c>
      <c r="C243" s="139" t="s">
        <v>1335</v>
      </c>
      <c r="D243" s="139" t="s">
        <v>1362</v>
      </c>
      <c r="E243" s="140" t="s">
        <v>1025</v>
      </c>
      <c r="F243" s="310">
        <v>45901</v>
      </c>
      <c r="G243" s="326">
        <v>2150</v>
      </c>
      <c r="H243" s="320">
        <v>46113</v>
      </c>
      <c r="I243" s="311">
        <v>3229.9999999999995</v>
      </c>
      <c r="J243" s="263" t="s">
        <v>80</v>
      </c>
      <c r="K243" s="264" t="s">
        <v>80</v>
      </c>
      <c r="L243" s="101" t="s">
        <v>80</v>
      </c>
    </row>
    <row r="244" spans="1:12" ht="140.15" customHeight="1" x14ac:dyDescent="0.2">
      <c r="A244" s="21">
        <v>231</v>
      </c>
      <c r="B244" s="299" t="s">
        <v>1023</v>
      </c>
      <c r="C244" s="139" t="s">
        <v>1335</v>
      </c>
      <c r="D244" s="139" t="s">
        <v>1363</v>
      </c>
      <c r="E244" s="140" t="s">
        <v>1025</v>
      </c>
      <c r="F244" s="310">
        <v>43739</v>
      </c>
      <c r="G244" s="326">
        <v>2360</v>
      </c>
      <c r="H244" s="320">
        <v>46112</v>
      </c>
      <c r="I244" s="311">
        <v>3539.9999999999995</v>
      </c>
      <c r="J244" s="263" t="s">
        <v>80</v>
      </c>
      <c r="K244" s="264" t="s">
        <v>80</v>
      </c>
      <c r="L244" s="101" t="s">
        <v>80</v>
      </c>
    </row>
    <row r="245" spans="1:12" ht="140.15" customHeight="1" x14ac:dyDescent="0.2">
      <c r="A245" s="21">
        <v>232</v>
      </c>
      <c r="B245" s="299" t="s">
        <v>1023</v>
      </c>
      <c r="C245" s="139" t="s">
        <v>1335</v>
      </c>
      <c r="D245" s="139" t="s">
        <v>1364</v>
      </c>
      <c r="E245" s="140" t="s">
        <v>1025</v>
      </c>
      <c r="F245" s="310">
        <v>43739</v>
      </c>
      <c r="G245" s="326">
        <v>2560</v>
      </c>
      <c r="H245" s="320">
        <v>46113</v>
      </c>
      <c r="I245" s="311">
        <v>3849.9999999999995</v>
      </c>
      <c r="J245" s="263" t="s">
        <v>80</v>
      </c>
      <c r="K245" s="264" t="s">
        <v>80</v>
      </c>
      <c r="L245" s="101" t="s">
        <v>80</v>
      </c>
    </row>
    <row r="246" spans="1:12" ht="140.15" customHeight="1" x14ac:dyDescent="0.2">
      <c r="A246" s="21">
        <v>233</v>
      </c>
      <c r="B246" s="299" t="s">
        <v>1023</v>
      </c>
      <c r="C246" s="139" t="s">
        <v>1335</v>
      </c>
      <c r="D246" s="139" t="s">
        <v>1365</v>
      </c>
      <c r="E246" s="140" t="s">
        <v>1025</v>
      </c>
      <c r="F246" s="310">
        <v>43739</v>
      </c>
      <c r="G246" s="326">
        <v>2770</v>
      </c>
      <c r="H246" s="320">
        <v>46113</v>
      </c>
      <c r="I246" s="311">
        <v>4160</v>
      </c>
      <c r="J246" s="263" t="s">
        <v>80</v>
      </c>
      <c r="K246" s="264" t="s">
        <v>80</v>
      </c>
      <c r="L246" s="101" t="s">
        <v>80</v>
      </c>
    </row>
    <row r="247" spans="1:12" ht="140.15" customHeight="1" x14ac:dyDescent="0.2">
      <c r="A247" s="21">
        <v>234</v>
      </c>
      <c r="B247" s="299" t="s">
        <v>1023</v>
      </c>
      <c r="C247" s="139" t="s">
        <v>1335</v>
      </c>
      <c r="D247" s="139" t="s">
        <v>1366</v>
      </c>
      <c r="E247" s="140" t="s">
        <v>1025</v>
      </c>
      <c r="F247" s="310">
        <v>43739</v>
      </c>
      <c r="G247" s="326">
        <v>2969.9999999999995</v>
      </c>
      <c r="H247" s="320">
        <v>46113</v>
      </c>
      <c r="I247" s="311">
        <v>4470</v>
      </c>
      <c r="J247" s="263" t="s">
        <v>80</v>
      </c>
      <c r="K247" s="264" t="s">
        <v>80</v>
      </c>
      <c r="L247" s="101" t="s">
        <v>80</v>
      </c>
    </row>
    <row r="248" spans="1:12" ht="140.15" customHeight="1" x14ac:dyDescent="0.2">
      <c r="A248" s="21">
        <v>235</v>
      </c>
      <c r="B248" s="299" t="s">
        <v>1023</v>
      </c>
      <c r="C248" s="139" t="s">
        <v>1335</v>
      </c>
      <c r="D248" s="139" t="s">
        <v>1367</v>
      </c>
      <c r="E248" s="140" t="s">
        <v>1025</v>
      </c>
      <c r="F248" s="310">
        <v>43739</v>
      </c>
      <c r="G248" s="326">
        <v>3169.9999999999995</v>
      </c>
      <c r="H248" s="320">
        <v>46113</v>
      </c>
      <c r="I248" s="311">
        <v>4780</v>
      </c>
      <c r="J248" s="263" t="s">
        <v>80</v>
      </c>
      <c r="K248" s="264" t="s">
        <v>80</v>
      </c>
      <c r="L248" s="101" t="s">
        <v>80</v>
      </c>
    </row>
    <row r="249" spans="1:12" ht="140.15" customHeight="1" x14ac:dyDescent="0.2">
      <c r="A249" s="21">
        <v>236</v>
      </c>
      <c r="B249" s="299" t="s">
        <v>1023</v>
      </c>
      <c r="C249" s="139" t="s">
        <v>1335</v>
      </c>
      <c r="D249" s="139" t="s">
        <v>1368</v>
      </c>
      <c r="E249" s="140" t="s">
        <v>1025</v>
      </c>
      <c r="F249" s="310">
        <v>43739</v>
      </c>
      <c r="G249" s="326" t="s">
        <v>1369</v>
      </c>
      <c r="H249" s="320">
        <v>46113</v>
      </c>
      <c r="I249" s="311" t="s">
        <v>1370</v>
      </c>
      <c r="J249" s="263" t="s">
        <v>80</v>
      </c>
      <c r="K249" s="264" t="s">
        <v>80</v>
      </c>
      <c r="L249" s="101" t="s">
        <v>80</v>
      </c>
    </row>
    <row r="250" spans="1:12" ht="140.15" customHeight="1" x14ac:dyDescent="0.2">
      <c r="A250" s="21">
        <v>237</v>
      </c>
      <c r="B250" s="299" t="s">
        <v>1023</v>
      </c>
      <c r="C250" s="139" t="s">
        <v>1335</v>
      </c>
      <c r="D250" s="139" t="s">
        <v>1371</v>
      </c>
      <c r="E250" s="140" t="s">
        <v>1025</v>
      </c>
      <c r="F250" s="310">
        <v>43739</v>
      </c>
      <c r="G250" s="326">
        <v>17570</v>
      </c>
      <c r="H250" s="320">
        <v>46113</v>
      </c>
      <c r="I250" s="311">
        <v>26399.999999999996</v>
      </c>
      <c r="J250" s="263" t="s">
        <v>80</v>
      </c>
      <c r="K250" s="264" t="s">
        <v>80</v>
      </c>
      <c r="L250" s="101" t="s">
        <v>80</v>
      </c>
    </row>
    <row r="251" spans="1:12" ht="140.15" customHeight="1" x14ac:dyDescent="0.2">
      <c r="A251" s="21">
        <v>238</v>
      </c>
      <c r="B251" s="299" t="s">
        <v>1023</v>
      </c>
      <c r="C251" s="139" t="s">
        <v>1335</v>
      </c>
      <c r="D251" s="139" t="s">
        <v>1245</v>
      </c>
      <c r="E251" s="140" t="s">
        <v>1025</v>
      </c>
      <c r="F251" s="310">
        <v>43739</v>
      </c>
      <c r="G251" s="326">
        <v>21030</v>
      </c>
      <c r="H251" s="320">
        <v>46113</v>
      </c>
      <c r="I251" s="311">
        <v>31399.999999999996</v>
      </c>
      <c r="J251" s="263" t="s">
        <v>80</v>
      </c>
      <c r="K251" s="264" t="s">
        <v>80</v>
      </c>
      <c r="L251" s="101" t="s">
        <v>80</v>
      </c>
    </row>
    <row r="252" spans="1:12" ht="140.15" customHeight="1" x14ac:dyDescent="0.2">
      <c r="A252" s="21">
        <v>239</v>
      </c>
      <c r="B252" s="299" t="s">
        <v>1023</v>
      </c>
      <c r="C252" s="139" t="s">
        <v>1335</v>
      </c>
      <c r="D252" s="139" t="s">
        <v>1246</v>
      </c>
      <c r="E252" s="140" t="s">
        <v>1025</v>
      </c>
      <c r="F252" s="310">
        <v>43739</v>
      </c>
      <c r="G252" s="326">
        <v>24479.999999999996</v>
      </c>
      <c r="H252" s="320">
        <v>46113</v>
      </c>
      <c r="I252" s="311">
        <v>36400</v>
      </c>
      <c r="J252" s="263" t="s">
        <v>80</v>
      </c>
      <c r="K252" s="264" t="s">
        <v>80</v>
      </c>
      <c r="L252" s="101" t="s">
        <v>80</v>
      </c>
    </row>
    <row r="253" spans="1:12" ht="140.15" customHeight="1" x14ac:dyDescent="0.2">
      <c r="A253" s="21">
        <v>240</v>
      </c>
      <c r="B253" s="299" t="s">
        <v>1023</v>
      </c>
      <c r="C253" s="139" t="s">
        <v>1335</v>
      </c>
      <c r="D253" s="139" t="s">
        <v>1247</v>
      </c>
      <c r="E253" s="140" t="s">
        <v>1025</v>
      </c>
      <c r="F253" s="310">
        <v>43739</v>
      </c>
      <c r="G253" s="326">
        <v>27929.999999999996</v>
      </c>
      <c r="H253" s="320">
        <v>46113</v>
      </c>
      <c r="I253" s="311">
        <v>41400</v>
      </c>
      <c r="J253" s="263" t="s">
        <v>80</v>
      </c>
      <c r="K253" s="264" t="s">
        <v>80</v>
      </c>
      <c r="L253" s="101" t="s">
        <v>80</v>
      </c>
    </row>
    <row r="254" spans="1:12" ht="140.15" customHeight="1" x14ac:dyDescent="0.2">
      <c r="A254" s="21">
        <v>241</v>
      </c>
      <c r="B254" s="299" t="s">
        <v>1023</v>
      </c>
      <c r="C254" s="139" t="s">
        <v>1335</v>
      </c>
      <c r="D254" s="139" t="s">
        <v>1248</v>
      </c>
      <c r="E254" s="140" t="s">
        <v>1025</v>
      </c>
      <c r="F254" s="310">
        <v>43739</v>
      </c>
      <c r="G254" s="326">
        <v>31389.999999999996</v>
      </c>
      <c r="H254" s="320">
        <v>46113</v>
      </c>
      <c r="I254" s="311">
        <v>46399.999999999993</v>
      </c>
      <c r="J254" s="263" t="s">
        <v>80</v>
      </c>
      <c r="K254" s="264" t="s">
        <v>80</v>
      </c>
      <c r="L254" s="101" t="s">
        <v>80</v>
      </c>
    </row>
    <row r="255" spans="1:12" ht="140.15" customHeight="1" x14ac:dyDescent="0.2">
      <c r="A255" s="21">
        <v>242</v>
      </c>
      <c r="B255" s="299" t="s">
        <v>1023</v>
      </c>
      <c r="C255" s="139" t="s">
        <v>1335</v>
      </c>
      <c r="D255" s="139" t="s">
        <v>1372</v>
      </c>
      <c r="E255" s="140" t="s">
        <v>1025</v>
      </c>
      <c r="F255" s="310">
        <v>43739</v>
      </c>
      <c r="G255" s="326">
        <v>34840</v>
      </c>
      <c r="H255" s="320">
        <v>46113</v>
      </c>
      <c r="I255" s="311">
        <v>51399.999999999993</v>
      </c>
      <c r="J255" s="263" t="s">
        <v>80</v>
      </c>
      <c r="K255" s="264" t="s">
        <v>80</v>
      </c>
      <c r="L255" s="101" t="s">
        <v>80</v>
      </c>
    </row>
    <row r="256" spans="1:12" ht="140.15" customHeight="1" x14ac:dyDescent="0.2">
      <c r="A256" s="21">
        <v>243</v>
      </c>
      <c r="B256" s="299" t="s">
        <v>1023</v>
      </c>
      <c r="C256" s="139" t="s">
        <v>1335</v>
      </c>
      <c r="D256" s="139" t="s">
        <v>1373</v>
      </c>
      <c r="E256" s="140" t="s">
        <v>1025</v>
      </c>
      <c r="F256" s="310">
        <v>43739</v>
      </c>
      <c r="G256" s="326">
        <v>38290</v>
      </c>
      <c r="H256" s="320">
        <v>46113</v>
      </c>
      <c r="I256" s="311">
        <v>56399.999999999993</v>
      </c>
      <c r="J256" s="263" t="s">
        <v>80</v>
      </c>
      <c r="K256" s="264" t="s">
        <v>80</v>
      </c>
      <c r="L256" s="101" t="s">
        <v>80</v>
      </c>
    </row>
    <row r="257" spans="1:12" ht="140.15" customHeight="1" x14ac:dyDescent="0.2">
      <c r="A257" s="21">
        <v>244</v>
      </c>
      <c r="B257" s="299" t="s">
        <v>1023</v>
      </c>
      <c r="C257" s="139" t="s">
        <v>1335</v>
      </c>
      <c r="D257" s="139" t="s">
        <v>1374</v>
      </c>
      <c r="E257" s="140" t="s">
        <v>1025</v>
      </c>
      <c r="F257" s="310">
        <v>43739</v>
      </c>
      <c r="G257" s="326">
        <v>41740</v>
      </c>
      <c r="H257" s="320">
        <v>46113</v>
      </c>
      <c r="I257" s="311">
        <v>61399.999999999993</v>
      </c>
      <c r="J257" s="263" t="s">
        <v>80</v>
      </c>
      <c r="K257" s="264" t="s">
        <v>80</v>
      </c>
      <c r="L257" s="101" t="s">
        <v>80</v>
      </c>
    </row>
    <row r="258" spans="1:12" ht="140.15" customHeight="1" x14ac:dyDescent="0.2">
      <c r="A258" s="21">
        <v>245</v>
      </c>
      <c r="B258" s="299" t="s">
        <v>1023</v>
      </c>
      <c r="C258" s="139" t="s">
        <v>1335</v>
      </c>
      <c r="D258" s="139" t="s">
        <v>1375</v>
      </c>
      <c r="E258" s="140" t="s">
        <v>1025</v>
      </c>
      <c r="F258" s="310">
        <v>43739</v>
      </c>
      <c r="G258" s="326">
        <v>45199.999999999993</v>
      </c>
      <c r="H258" s="320">
        <v>46113</v>
      </c>
      <c r="I258" s="311">
        <v>66400</v>
      </c>
      <c r="J258" s="263" t="s">
        <v>80</v>
      </c>
      <c r="K258" s="264" t="s">
        <v>80</v>
      </c>
      <c r="L258" s="101" t="s">
        <v>80</v>
      </c>
    </row>
    <row r="259" spans="1:12" ht="140.15" customHeight="1" x14ac:dyDescent="0.2">
      <c r="A259" s="21">
        <v>246</v>
      </c>
      <c r="B259" s="299" t="s">
        <v>1023</v>
      </c>
      <c r="C259" s="139" t="s">
        <v>1335</v>
      </c>
      <c r="D259" s="139" t="s">
        <v>1376</v>
      </c>
      <c r="E259" s="140" t="s">
        <v>1025</v>
      </c>
      <c r="F259" s="310">
        <v>43739</v>
      </c>
      <c r="G259" s="326">
        <v>48649.999999999993</v>
      </c>
      <c r="H259" s="320">
        <v>46113</v>
      </c>
      <c r="I259" s="311">
        <v>71400</v>
      </c>
      <c r="J259" s="263" t="s">
        <v>80</v>
      </c>
      <c r="K259" s="264" t="s">
        <v>80</v>
      </c>
      <c r="L259" s="101" t="s">
        <v>80</v>
      </c>
    </row>
    <row r="260" spans="1:12" ht="140.15" customHeight="1" x14ac:dyDescent="0.2">
      <c r="A260" s="21">
        <v>247</v>
      </c>
      <c r="B260" s="299" t="s">
        <v>1023</v>
      </c>
      <c r="C260" s="139" t="s">
        <v>1335</v>
      </c>
      <c r="D260" s="139" t="s">
        <v>1377</v>
      </c>
      <c r="E260" s="140" t="s">
        <v>1025</v>
      </c>
      <c r="F260" s="310">
        <v>43739</v>
      </c>
      <c r="G260" s="326">
        <v>52099.999999999993</v>
      </c>
      <c r="H260" s="320">
        <v>46113</v>
      </c>
      <c r="I260" s="311">
        <v>76400</v>
      </c>
      <c r="J260" s="263" t="s">
        <v>80</v>
      </c>
      <c r="K260" s="264" t="s">
        <v>80</v>
      </c>
      <c r="L260" s="101" t="s">
        <v>80</v>
      </c>
    </row>
    <row r="261" spans="1:12" ht="140.15" customHeight="1" x14ac:dyDescent="0.2">
      <c r="A261" s="21">
        <v>248</v>
      </c>
      <c r="B261" s="299" t="s">
        <v>1023</v>
      </c>
      <c r="C261" s="139" t="s">
        <v>1335</v>
      </c>
      <c r="D261" s="139" t="s">
        <v>1378</v>
      </c>
      <c r="E261" s="140" t="s">
        <v>1025</v>
      </c>
      <c r="F261" s="310">
        <v>43739</v>
      </c>
      <c r="G261" s="326" t="s">
        <v>1379</v>
      </c>
      <c r="H261" s="320">
        <v>46113</v>
      </c>
      <c r="I261" s="311" t="s">
        <v>1380</v>
      </c>
      <c r="J261" s="263" t="s">
        <v>80</v>
      </c>
      <c r="K261" s="264" t="s">
        <v>80</v>
      </c>
      <c r="L261" s="101" t="s">
        <v>80</v>
      </c>
    </row>
    <row r="262" spans="1:12" s="305" customFormat="1" ht="140.15" customHeight="1" x14ac:dyDescent="0.2">
      <c r="A262" s="21">
        <v>249</v>
      </c>
      <c r="B262" s="299" t="s">
        <v>1023</v>
      </c>
      <c r="C262" s="139" t="s">
        <v>1335</v>
      </c>
      <c r="D262" s="139" t="s">
        <v>1253</v>
      </c>
      <c r="E262" s="140" t="s">
        <v>1025</v>
      </c>
      <c r="F262" s="310">
        <v>45901</v>
      </c>
      <c r="G262" s="326">
        <v>43350</v>
      </c>
      <c r="H262" s="320">
        <v>46113</v>
      </c>
      <c r="I262" s="311">
        <v>64600</v>
      </c>
      <c r="J262" s="263" t="s">
        <v>80</v>
      </c>
      <c r="K262" s="264" t="s">
        <v>80</v>
      </c>
      <c r="L262" s="101" t="s">
        <v>80</v>
      </c>
    </row>
    <row r="263" spans="1:12" ht="140.15" customHeight="1" x14ac:dyDescent="0.2">
      <c r="A263" s="21">
        <v>250</v>
      </c>
      <c r="B263" s="299" t="s">
        <v>1023</v>
      </c>
      <c r="C263" s="139" t="s">
        <v>1335</v>
      </c>
      <c r="D263" s="139" t="s">
        <v>1254</v>
      </c>
      <c r="E263" s="140" t="s">
        <v>1025</v>
      </c>
      <c r="F263" s="310">
        <v>45901</v>
      </c>
      <c r="G263" s="326">
        <v>43350</v>
      </c>
      <c r="H263" s="320">
        <v>46113</v>
      </c>
      <c r="I263" s="311">
        <v>64600</v>
      </c>
      <c r="J263" s="263" t="s">
        <v>80</v>
      </c>
      <c r="K263" s="264" t="s">
        <v>80</v>
      </c>
      <c r="L263" s="101" t="s">
        <v>80</v>
      </c>
    </row>
    <row r="264" spans="1:12" ht="140.15" customHeight="1" x14ac:dyDescent="0.2">
      <c r="A264" s="21">
        <v>251</v>
      </c>
      <c r="B264" s="299" t="s">
        <v>1023</v>
      </c>
      <c r="C264" s="139" t="s">
        <v>1335</v>
      </c>
      <c r="D264" s="139" t="s">
        <v>1255</v>
      </c>
      <c r="E264" s="140" t="s">
        <v>1025</v>
      </c>
      <c r="F264" s="310">
        <v>45901</v>
      </c>
      <c r="G264" s="326">
        <v>43350</v>
      </c>
      <c r="H264" s="320">
        <v>46113</v>
      </c>
      <c r="I264" s="311">
        <v>64600</v>
      </c>
      <c r="J264" s="263" t="s">
        <v>80</v>
      </c>
      <c r="K264" s="264" t="s">
        <v>80</v>
      </c>
      <c r="L264" s="101" t="s">
        <v>80</v>
      </c>
    </row>
    <row r="265" spans="1:12" ht="140.15" customHeight="1" x14ac:dyDescent="0.2">
      <c r="A265" s="21">
        <v>252</v>
      </c>
      <c r="B265" s="299" t="s">
        <v>1023</v>
      </c>
      <c r="C265" s="139" t="s">
        <v>1335</v>
      </c>
      <c r="D265" s="139" t="s">
        <v>1256</v>
      </c>
      <c r="E265" s="140" t="s">
        <v>1025</v>
      </c>
      <c r="F265" s="310">
        <v>45901</v>
      </c>
      <c r="G265" s="326">
        <v>43350</v>
      </c>
      <c r="H265" s="320">
        <v>46113</v>
      </c>
      <c r="I265" s="311">
        <v>64600</v>
      </c>
      <c r="J265" s="263" t="s">
        <v>80</v>
      </c>
      <c r="K265" s="264" t="s">
        <v>80</v>
      </c>
      <c r="L265" s="101" t="s">
        <v>80</v>
      </c>
    </row>
    <row r="266" spans="1:12" ht="140.15" customHeight="1" x14ac:dyDescent="0.2">
      <c r="A266" s="21">
        <v>253</v>
      </c>
      <c r="B266" s="299" t="s">
        <v>1023</v>
      </c>
      <c r="C266" s="139" t="s">
        <v>1335</v>
      </c>
      <c r="D266" s="139" t="s">
        <v>1257</v>
      </c>
      <c r="E266" s="140" t="s">
        <v>1025</v>
      </c>
      <c r="F266" s="310">
        <v>45901</v>
      </c>
      <c r="G266" s="326">
        <v>43350</v>
      </c>
      <c r="H266" s="320">
        <v>46113</v>
      </c>
      <c r="I266" s="311">
        <v>64600</v>
      </c>
      <c r="J266" s="263" t="s">
        <v>80</v>
      </c>
      <c r="K266" s="264" t="s">
        <v>80</v>
      </c>
      <c r="L266" s="101" t="s">
        <v>80</v>
      </c>
    </row>
    <row r="267" spans="1:12" ht="140.15" customHeight="1" x14ac:dyDescent="0.2">
      <c r="A267" s="21">
        <v>254</v>
      </c>
      <c r="B267" s="299" t="s">
        <v>1023</v>
      </c>
      <c r="C267" s="139" t="s">
        <v>1335</v>
      </c>
      <c r="D267" s="139" t="s">
        <v>1381</v>
      </c>
      <c r="E267" s="140" t="s">
        <v>1025</v>
      </c>
      <c r="F267" s="310">
        <v>45901</v>
      </c>
      <c r="G267" s="326">
        <v>43350</v>
      </c>
      <c r="H267" s="320">
        <v>46113</v>
      </c>
      <c r="I267" s="311">
        <v>64600</v>
      </c>
      <c r="J267" s="263" t="s">
        <v>80</v>
      </c>
      <c r="K267" s="264" t="s">
        <v>80</v>
      </c>
      <c r="L267" s="101" t="s">
        <v>80</v>
      </c>
    </row>
    <row r="268" spans="1:12" ht="140.15" customHeight="1" x14ac:dyDescent="0.2">
      <c r="A268" s="21">
        <v>255</v>
      </c>
      <c r="B268" s="299" t="s">
        <v>1023</v>
      </c>
      <c r="C268" s="139" t="s">
        <v>1335</v>
      </c>
      <c r="D268" s="139" t="s">
        <v>1382</v>
      </c>
      <c r="E268" s="140" t="s">
        <v>1025</v>
      </c>
      <c r="F268" s="310">
        <v>43739</v>
      </c>
      <c r="G268" s="326">
        <v>47499.999999999993</v>
      </c>
      <c r="H268" s="320">
        <v>46113</v>
      </c>
      <c r="I268" s="311">
        <v>70800</v>
      </c>
      <c r="J268" s="263" t="s">
        <v>80</v>
      </c>
      <c r="K268" s="264" t="s">
        <v>80</v>
      </c>
      <c r="L268" s="101" t="s">
        <v>80</v>
      </c>
    </row>
    <row r="269" spans="1:12" ht="140.15" customHeight="1" x14ac:dyDescent="0.2">
      <c r="A269" s="21">
        <v>256</v>
      </c>
      <c r="B269" s="299" t="s">
        <v>1023</v>
      </c>
      <c r="C269" s="139" t="s">
        <v>1335</v>
      </c>
      <c r="D269" s="139" t="s">
        <v>1383</v>
      </c>
      <c r="E269" s="140" t="s">
        <v>1025</v>
      </c>
      <c r="F269" s="310">
        <v>43739</v>
      </c>
      <c r="G269" s="326">
        <v>51639.999999999993</v>
      </c>
      <c r="H269" s="320">
        <v>46113</v>
      </c>
      <c r="I269" s="311">
        <v>77000</v>
      </c>
      <c r="J269" s="263" t="s">
        <v>80</v>
      </c>
      <c r="K269" s="264" t="s">
        <v>80</v>
      </c>
      <c r="L269" s="101" t="s">
        <v>80</v>
      </c>
    </row>
    <row r="270" spans="1:12" ht="140.15" customHeight="1" x14ac:dyDescent="0.2">
      <c r="A270" s="21">
        <v>257</v>
      </c>
      <c r="B270" s="299" t="s">
        <v>1023</v>
      </c>
      <c r="C270" s="139" t="s">
        <v>1335</v>
      </c>
      <c r="D270" s="139" t="s">
        <v>1384</v>
      </c>
      <c r="E270" s="140" t="s">
        <v>1025</v>
      </c>
      <c r="F270" s="310">
        <v>43739</v>
      </c>
      <c r="G270" s="326">
        <v>55789.999999999993</v>
      </c>
      <c r="H270" s="320">
        <v>46113</v>
      </c>
      <c r="I270" s="311">
        <v>83200</v>
      </c>
      <c r="J270" s="263" t="s">
        <v>80</v>
      </c>
      <c r="K270" s="264" t="s">
        <v>80</v>
      </c>
      <c r="L270" s="101" t="s">
        <v>80</v>
      </c>
    </row>
    <row r="271" spans="1:12" ht="140.15" customHeight="1" x14ac:dyDescent="0.2">
      <c r="A271" s="21">
        <v>258</v>
      </c>
      <c r="B271" s="299" t="s">
        <v>1023</v>
      </c>
      <c r="C271" s="139" t="s">
        <v>1335</v>
      </c>
      <c r="D271" s="139" t="s">
        <v>1385</v>
      </c>
      <c r="E271" s="140" t="s">
        <v>1025</v>
      </c>
      <c r="F271" s="310">
        <v>43739</v>
      </c>
      <c r="G271" s="326">
        <v>59929.999999999993</v>
      </c>
      <c r="H271" s="320">
        <v>46113</v>
      </c>
      <c r="I271" s="311">
        <v>89400</v>
      </c>
      <c r="J271" s="263" t="s">
        <v>80</v>
      </c>
      <c r="K271" s="264" t="s">
        <v>80</v>
      </c>
      <c r="L271" s="101" t="s">
        <v>80</v>
      </c>
    </row>
    <row r="272" spans="1:12" ht="140.15" customHeight="1" x14ac:dyDescent="0.2">
      <c r="A272" s="21">
        <v>259</v>
      </c>
      <c r="B272" s="299" t="s">
        <v>1023</v>
      </c>
      <c r="C272" s="139" t="s">
        <v>1335</v>
      </c>
      <c r="D272" s="139" t="s">
        <v>1386</v>
      </c>
      <c r="E272" s="140" t="s">
        <v>1025</v>
      </c>
      <c r="F272" s="310">
        <v>43739</v>
      </c>
      <c r="G272" s="326">
        <v>64079.999999999993</v>
      </c>
      <c r="H272" s="320">
        <v>46113</v>
      </c>
      <c r="I272" s="311">
        <v>95599.999999999985</v>
      </c>
      <c r="J272" s="263" t="s">
        <v>80</v>
      </c>
      <c r="K272" s="264" t="s">
        <v>80</v>
      </c>
      <c r="L272" s="101" t="s">
        <v>80</v>
      </c>
    </row>
    <row r="273" spans="1:12" ht="140.15" customHeight="1" x14ac:dyDescent="0.2">
      <c r="A273" s="21">
        <v>260</v>
      </c>
      <c r="B273" s="299" t="s">
        <v>1023</v>
      </c>
      <c r="C273" s="139" t="s">
        <v>1335</v>
      </c>
      <c r="D273" s="139" t="s">
        <v>1387</v>
      </c>
      <c r="E273" s="140" t="s">
        <v>1025</v>
      </c>
      <c r="F273" s="310">
        <v>43739</v>
      </c>
      <c r="G273" s="326" t="s">
        <v>1388</v>
      </c>
      <c r="H273" s="320">
        <v>46113</v>
      </c>
      <c r="I273" s="311" t="s">
        <v>1389</v>
      </c>
      <c r="J273" s="263" t="s">
        <v>80</v>
      </c>
      <c r="K273" s="264" t="s">
        <v>80</v>
      </c>
      <c r="L273" s="101" t="s">
        <v>80</v>
      </c>
    </row>
    <row r="274" spans="1:12" ht="140.15" customHeight="1" x14ac:dyDescent="0.2">
      <c r="A274" s="21">
        <v>261</v>
      </c>
      <c r="B274" s="299" t="s">
        <v>1023</v>
      </c>
      <c r="C274" s="139" t="s">
        <v>1335</v>
      </c>
      <c r="D274" s="139" t="s">
        <v>1390</v>
      </c>
      <c r="E274" s="140" t="s">
        <v>1025</v>
      </c>
      <c r="F274" s="310">
        <v>43739</v>
      </c>
      <c r="G274" s="326">
        <v>183419.99999999997</v>
      </c>
      <c r="H274" s="320">
        <v>46113</v>
      </c>
      <c r="I274" s="311">
        <v>221799.99999999997</v>
      </c>
      <c r="J274" s="263" t="s">
        <v>80</v>
      </c>
      <c r="K274" s="264" t="s">
        <v>80</v>
      </c>
      <c r="L274" s="101" t="s">
        <v>80</v>
      </c>
    </row>
    <row r="275" spans="1:12" ht="140.15" customHeight="1" x14ac:dyDescent="0.2">
      <c r="A275" s="21">
        <v>262</v>
      </c>
      <c r="B275" s="299" t="s">
        <v>1023</v>
      </c>
      <c r="C275" s="139" t="s">
        <v>1335</v>
      </c>
      <c r="D275" s="139" t="s">
        <v>1263</v>
      </c>
      <c r="E275" s="140" t="s">
        <v>1025</v>
      </c>
      <c r="F275" s="310">
        <v>43739</v>
      </c>
      <c r="G275" s="326">
        <v>219449.99999999997</v>
      </c>
      <c r="H275" s="320">
        <v>46113</v>
      </c>
      <c r="I275" s="311">
        <v>263800</v>
      </c>
      <c r="J275" s="263" t="s">
        <v>80</v>
      </c>
      <c r="K275" s="264" t="s">
        <v>80</v>
      </c>
      <c r="L275" s="101" t="s">
        <v>80</v>
      </c>
    </row>
    <row r="276" spans="1:12" ht="140.15" customHeight="1" x14ac:dyDescent="0.2">
      <c r="A276" s="21">
        <v>263</v>
      </c>
      <c r="B276" s="299" t="s">
        <v>1023</v>
      </c>
      <c r="C276" s="139" t="s">
        <v>1335</v>
      </c>
      <c r="D276" s="139" t="s">
        <v>1264</v>
      </c>
      <c r="E276" s="140" t="s">
        <v>1025</v>
      </c>
      <c r="F276" s="310">
        <v>43739</v>
      </c>
      <c r="G276" s="326">
        <v>255469.99999999997</v>
      </c>
      <c r="H276" s="320">
        <v>46113</v>
      </c>
      <c r="I276" s="311">
        <v>305800</v>
      </c>
      <c r="J276" s="263" t="s">
        <v>80</v>
      </c>
      <c r="K276" s="264" t="s">
        <v>80</v>
      </c>
      <c r="L276" s="101" t="s">
        <v>80</v>
      </c>
    </row>
    <row r="277" spans="1:12" ht="140.15" customHeight="1" x14ac:dyDescent="0.2">
      <c r="A277" s="21">
        <v>264</v>
      </c>
      <c r="B277" s="299" t="s">
        <v>1023</v>
      </c>
      <c r="C277" s="139" t="s">
        <v>1335</v>
      </c>
      <c r="D277" s="139" t="s">
        <v>1265</v>
      </c>
      <c r="E277" s="140" t="s">
        <v>1025</v>
      </c>
      <c r="F277" s="310">
        <v>43739</v>
      </c>
      <c r="G277" s="326">
        <v>291500</v>
      </c>
      <c r="H277" s="320">
        <v>46113</v>
      </c>
      <c r="I277" s="311">
        <v>347800</v>
      </c>
      <c r="J277" s="263" t="s">
        <v>80</v>
      </c>
      <c r="K277" s="264" t="s">
        <v>80</v>
      </c>
      <c r="L277" s="101" t="s">
        <v>80</v>
      </c>
    </row>
    <row r="278" spans="1:12" ht="140.15" customHeight="1" x14ac:dyDescent="0.2">
      <c r="A278" s="21">
        <v>265</v>
      </c>
      <c r="B278" s="299" t="s">
        <v>1023</v>
      </c>
      <c r="C278" s="139" t="s">
        <v>1335</v>
      </c>
      <c r="D278" s="139" t="s">
        <v>1266</v>
      </c>
      <c r="E278" s="140" t="s">
        <v>1025</v>
      </c>
      <c r="F278" s="310">
        <v>43739</v>
      </c>
      <c r="G278" s="326">
        <v>327520</v>
      </c>
      <c r="H278" s="320">
        <v>46113</v>
      </c>
      <c r="I278" s="311">
        <v>389799.99999999994</v>
      </c>
      <c r="J278" s="263" t="s">
        <v>80</v>
      </c>
      <c r="K278" s="264" t="s">
        <v>80</v>
      </c>
      <c r="L278" s="101" t="s">
        <v>80</v>
      </c>
    </row>
    <row r="279" spans="1:12" ht="140.15" customHeight="1" x14ac:dyDescent="0.2">
      <c r="A279" s="21">
        <v>266</v>
      </c>
      <c r="B279" s="299" t="s">
        <v>1023</v>
      </c>
      <c r="C279" s="139" t="s">
        <v>1335</v>
      </c>
      <c r="D279" s="139" t="s">
        <v>1391</v>
      </c>
      <c r="E279" s="140" t="s">
        <v>1025</v>
      </c>
      <c r="F279" s="310">
        <v>43739</v>
      </c>
      <c r="G279" s="326">
        <v>363549.99999999994</v>
      </c>
      <c r="H279" s="320">
        <v>46113</v>
      </c>
      <c r="I279" s="311">
        <v>431799.99999999994</v>
      </c>
      <c r="J279" s="263" t="s">
        <v>80</v>
      </c>
      <c r="K279" s="264" t="s">
        <v>80</v>
      </c>
      <c r="L279" s="101" t="s">
        <v>80</v>
      </c>
    </row>
    <row r="280" spans="1:12" ht="140.15" customHeight="1" x14ac:dyDescent="0.2">
      <c r="A280" s="21">
        <v>267</v>
      </c>
      <c r="B280" s="299" t="s">
        <v>1023</v>
      </c>
      <c r="C280" s="139" t="s">
        <v>1335</v>
      </c>
      <c r="D280" s="139" t="s">
        <v>1392</v>
      </c>
      <c r="E280" s="140" t="s">
        <v>1025</v>
      </c>
      <c r="F280" s="310">
        <v>43739</v>
      </c>
      <c r="G280" s="326">
        <v>399569.99999999994</v>
      </c>
      <c r="H280" s="320">
        <v>46113</v>
      </c>
      <c r="I280" s="311">
        <v>473799.99999999994</v>
      </c>
      <c r="J280" s="263" t="s">
        <v>80</v>
      </c>
      <c r="K280" s="264" t="s">
        <v>80</v>
      </c>
      <c r="L280" s="101" t="s">
        <v>80</v>
      </c>
    </row>
    <row r="281" spans="1:12" ht="140.15" customHeight="1" x14ac:dyDescent="0.2">
      <c r="A281" s="21">
        <v>268</v>
      </c>
      <c r="B281" s="299" t="s">
        <v>1023</v>
      </c>
      <c r="C281" s="139" t="s">
        <v>1335</v>
      </c>
      <c r="D281" s="139" t="s">
        <v>1393</v>
      </c>
      <c r="E281" s="140" t="s">
        <v>1025</v>
      </c>
      <c r="F281" s="310">
        <v>43739</v>
      </c>
      <c r="G281" s="326">
        <v>435599.99999999994</v>
      </c>
      <c r="H281" s="320">
        <v>46113</v>
      </c>
      <c r="I281" s="311">
        <v>515799.99999999994</v>
      </c>
      <c r="J281" s="263" t="s">
        <v>80</v>
      </c>
      <c r="K281" s="264" t="s">
        <v>80</v>
      </c>
      <c r="L281" s="101" t="s">
        <v>80</v>
      </c>
    </row>
    <row r="282" spans="1:12" ht="140.15" customHeight="1" x14ac:dyDescent="0.2">
      <c r="A282" s="21">
        <v>269</v>
      </c>
      <c r="B282" s="299" t="s">
        <v>1023</v>
      </c>
      <c r="C282" s="139" t="s">
        <v>1335</v>
      </c>
      <c r="D282" s="139" t="s">
        <v>1394</v>
      </c>
      <c r="E282" s="140" t="s">
        <v>1025</v>
      </c>
      <c r="F282" s="310">
        <v>43739</v>
      </c>
      <c r="G282" s="326">
        <v>471619.99999999994</v>
      </c>
      <c r="H282" s="320">
        <v>46113</v>
      </c>
      <c r="I282" s="311">
        <v>557800</v>
      </c>
      <c r="J282" s="263" t="s">
        <v>80</v>
      </c>
      <c r="K282" s="264" t="s">
        <v>80</v>
      </c>
      <c r="L282" s="101" t="s">
        <v>80</v>
      </c>
    </row>
    <row r="283" spans="1:12" ht="140.15" customHeight="1" x14ac:dyDescent="0.2">
      <c r="A283" s="21">
        <v>270</v>
      </c>
      <c r="B283" s="299" t="s">
        <v>1023</v>
      </c>
      <c r="C283" s="139" t="s">
        <v>1335</v>
      </c>
      <c r="D283" s="139" t="s">
        <v>1395</v>
      </c>
      <c r="E283" s="140" t="s">
        <v>1025</v>
      </c>
      <c r="F283" s="310">
        <v>43739</v>
      </c>
      <c r="G283" s="326">
        <v>507649.99999999994</v>
      </c>
      <c r="H283" s="320">
        <v>46113</v>
      </c>
      <c r="I283" s="311">
        <v>599800</v>
      </c>
      <c r="J283" s="263" t="s">
        <v>80</v>
      </c>
      <c r="K283" s="264" t="s">
        <v>80</v>
      </c>
      <c r="L283" s="101" t="s">
        <v>80</v>
      </c>
    </row>
    <row r="284" spans="1:12" ht="140.15" customHeight="1" x14ac:dyDescent="0.2">
      <c r="A284" s="21">
        <v>271</v>
      </c>
      <c r="B284" s="299" t="s">
        <v>1023</v>
      </c>
      <c r="C284" s="139" t="s">
        <v>1335</v>
      </c>
      <c r="D284" s="139" t="s">
        <v>1396</v>
      </c>
      <c r="E284" s="140" t="s">
        <v>1025</v>
      </c>
      <c r="F284" s="310">
        <v>43739</v>
      </c>
      <c r="G284" s="326">
        <v>543670</v>
      </c>
      <c r="H284" s="320">
        <v>46113</v>
      </c>
      <c r="I284" s="311">
        <v>641800</v>
      </c>
      <c r="J284" s="263" t="s">
        <v>80</v>
      </c>
      <c r="K284" s="264" t="s">
        <v>80</v>
      </c>
      <c r="L284" s="101" t="s">
        <v>80</v>
      </c>
    </row>
    <row r="285" spans="1:12" ht="140.15" customHeight="1" x14ac:dyDescent="0.2">
      <c r="A285" s="21">
        <v>272</v>
      </c>
      <c r="B285" s="299" t="s">
        <v>1023</v>
      </c>
      <c r="C285" s="139" t="s">
        <v>1335</v>
      </c>
      <c r="D285" s="139" t="s">
        <v>1397</v>
      </c>
      <c r="E285" s="140" t="s">
        <v>1025</v>
      </c>
      <c r="F285" s="310">
        <v>43739</v>
      </c>
      <c r="G285" s="326" t="s">
        <v>1398</v>
      </c>
      <c r="H285" s="320">
        <v>46113</v>
      </c>
      <c r="I285" s="311" t="s">
        <v>1448</v>
      </c>
      <c r="J285" s="263" t="s">
        <v>80</v>
      </c>
      <c r="K285" s="264" t="s">
        <v>80</v>
      </c>
      <c r="L285" s="101" t="s">
        <v>80</v>
      </c>
    </row>
    <row r="286" spans="1:12" ht="140.15" customHeight="1" x14ac:dyDescent="0.2">
      <c r="A286" s="21">
        <v>273</v>
      </c>
      <c r="B286" s="299" t="s">
        <v>1023</v>
      </c>
      <c r="C286" s="139" t="s">
        <v>1335</v>
      </c>
      <c r="D286" s="139" t="s">
        <v>1399</v>
      </c>
      <c r="E286" s="140" t="s">
        <v>1025</v>
      </c>
      <c r="F286" s="331">
        <v>45901</v>
      </c>
      <c r="G286" s="326">
        <v>452390</v>
      </c>
      <c r="H286" s="320">
        <v>46113</v>
      </c>
      <c r="I286" s="311">
        <v>542600</v>
      </c>
      <c r="J286" s="263" t="s">
        <v>80</v>
      </c>
      <c r="K286" s="264" t="s">
        <v>80</v>
      </c>
      <c r="L286" s="101" t="s">
        <v>80</v>
      </c>
    </row>
    <row r="287" spans="1:12" ht="140.15" customHeight="1" x14ac:dyDescent="0.2">
      <c r="A287" s="21">
        <v>274</v>
      </c>
      <c r="B287" s="299" t="s">
        <v>1023</v>
      </c>
      <c r="C287" s="139" t="s">
        <v>1335</v>
      </c>
      <c r="D287" s="139" t="s">
        <v>1272</v>
      </c>
      <c r="E287" s="140" t="s">
        <v>1025</v>
      </c>
      <c r="F287" s="331">
        <v>45901</v>
      </c>
      <c r="G287" s="326">
        <v>452390</v>
      </c>
      <c r="H287" s="320">
        <v>46113</v>
      </c>
      <c r="I287" s="311">
        <v>542600</v>
      </c>
      <c r="J287" s="263" t="s">
        <v>80</v>
      </c>
      <c r="K287" s="264" t="s">
        <v>80</v>
      </c>
      <c r="L287" s="101" t="s">
        <v>80</v>
      </c>
    </row>
    <row r="288" spans="1:12" ht="140.15" customHeight="1" x14ac:dyDescent="0.2">
      <c r="A288" s="21">
        <v>275</v>
      </c>
      <c r="B288" s="299" t="s">
        <v>1023</v>
      </c>
      <c r="C288" s="139" t="s">
        <v>1335</v>
      </c>
      <c r="D288" s="139" t="s">
        <v>1273</v>
      </c>
      <c r="E288" s="140" t="s">
        <v>1025</v>
      </c>
      <c r="F288" s="331">
        <v>45901</v>
      </c>
      <c r="G288" s="326">
        <v>452390</v>
      </c>
      <c r="H288" s="320">
        <v>46113</v>
      </c>
      <c r="I288" s="311">
        <v>542600</v>
      </c>
      <c r="J288" s="263" t="s">
        <v>80</v>
      </c>
      <c r="K288" s="264" t="s">
        <v>80</v>
      </c>
      <c r="L288" s="101" t="s">
        <v>80</v>
      </c>
    </row>
    <row r="289" spans="1:12" ht="140.15" customHeight="1" x14ac:dyDescent="0.2">
      <c r="A289" s="21">
        <v>276</v>
      </c>
      <c r="B289" s="299" t="s">
        <v>1023</v>
      </c>
      <c r="C289" s="139" t="s">
        <v>1335</v>
      </c>
      <c r="D289" s="139" t="s">
        <v>1274</v>
      </c>
      <c r="E289" s="140" t="s">
        <v>1025</v>
      </c>
      <c r="F289" s="331">
        <v>45901</v>
      </c>
      <c r="G289" s="326">
        <v>452390</v>
      </c>
      <c r="H289" s="320">
        <v>46113</v>
      </c>
      <c r="I289" s="311">
        <v>542600</v>
      </c>
      <c r="J289" s="263" t="s">
        <v>80</v>
      </c>
      <c r="K289" s="264" t="s">
        <v>80</v>
      </c>
      <c r="L289" s="101" t="s">
        <v>80</v>
      </c>
    </row>
    <row r="290" spans="1:12" ht="140.15" customHeight="1" x14ac:dyDescent="0.2">
      <c r="A290" s="21">
        <v>277</v>
      </c>
      <c r="B290" s="299" t="s">
        <v>1023</v>
      </c>
      <c r="C290" s="139" t="s">
        <v>1335</v>
      </c>
      <c r="D290" s="139" t="s">
        <v>1275</v>
      </c>
      <c r="E290" s="140" t="s">
        <v>1025</v>
      </c>
      <c r="F290" s="331">
        <v>45901</v>
      </c>
      <c r="G290" s="326">
        <v>452390</v>
      </c>
      <c r="H290" s="320">
        <v>46113</v>
      </c>
      <c r="I290" s="311">
        <v>542600</v>
      </c>
      <c r="J290" s="263" t="s">
        <v>80</v>
      </c>
      <c r="K290" s="264" t="s">
        <v>80</v>
      </c>
      <c r="L290" s="101" t="s">
        <v>80</v>
      </c>
    </row>
    <row r="291" spans="1:12" ht="140.15" customHeight="1" x14ac:dyDescent="0.2">
      <c r="A291" s="21">
        <v>278</v>
      </c>
      <c r="B291" s="299" t="s">
        <v>1023</v>
      </c>
      <c r="C291" s="139" t="s">
        <v>1335</v>
      </c>
      <c r="D291" s="139" t="s">
        <v>1400</v>
      </c>
      <c r="E291" s="140" t="s">
        <v>1025</v>
      </c>
      <c r="F291" s="331">
        <v>45901</v>
      </c>
      <c r="G291" s="326">
        <v>452390</v>
      </c>
      <c r="H291" s="320">
        <v>46113</v>
      </c>
      <c r="I291" s="311">
        <v>542600</v>
      </c>
      <c r="J291" s="263" t="s">
        <v>80</v>
      </c>
      <c r="K291" s="264" t="s">
        <v>80</v>
      </c>
      <c r="L291" s="101" t="s">
        <v>80</v>
      </c>
    </row>
    <row r="292" spans="1:12" ht="140.15" customHeight="1" x14ac:dyDescent="0.2">
      <c r="A292" s="21">
        <v>279</v>
      </c>
      <c r="B292" s="299" t="s">
        <v>1023</v>
      </c>
      <c r="C292" s="139" t="s">
        <v>1335</v>
      </c>
      <c r="D292" s="139" t="s">
        <v>1401</v>
      </c>
      <c r="E292" s="140" t="s">
        <v>1025</v>
      </c>
      <c r="F292" s="310">
        <v>43739</v>
      </c>
      <c r="G292" s="326">
        <v>495639.99999999994</v>
      </c>
      <c r="H292" s="320">
        <v>46113</v>
      </c>
      <c r="I292" s="311">
        <v>594700</v>
      </c>
      <c r="J292" s="263" t="s">
        <v>80</v>
      </c>
      <c r="K292" s="264" t="s">
        <v>80</v>
      </c>
      <c r="L292" s="101" t="s">
        <v>80</v>
      </c>
    </row>
    <row r="293" spans="1:12" ht="140.15" customHeight="1" x14ac:dyDescent="0.2">
      <c r="A293" s="21">
        <v>280</v>
      </c>
      <c r="B293" s="299" t="s">
        <v>1023</v>
      </c>
      <c r="C293" s="139" t="s">
        <v>1335</v>
      </c>
      <c r="D293" s="139" t="s">
        <v>1402</v>
      </c>
      <c r="E293" s="140" t="s">
        <v>1025</v>
      </c>
      <c r="F293" s="310">
        <v>43739</v>
      </c>
      <c r="G293" s="326">
        <v>538880</v>
      </c>
      <c r="H293" s="320">
        <v>46113</v>
      </c>
      <c r="I293" s="311">
        <v>646800</v>
      </c>
      <c r="J293" s="263" t="s">
        <v>80</v>
      </c>
      <c r="K293" s="264" t="s">
        <v>80</v>
      </c>
      <c r="L293" s="101" t="s">
        <v>80</v>
      </c>
    </row>
    <row r="294" spans="1:12" ht="140.15" customHeight="1" x14ac:dyDescent="0.2">
      <c r="A294" s="21">
        <v>281</v>
      </c>
      <c r="B294" s="299" t="s">
        <v>1023</v>
      </c>
      <c r="C294" s="139" t="s">
        <v>1335</v>
      </c>
      <c r="D294" s="139" t="s">
        <v>1403</v>
      </c>
      <c r="E294" s="140" t="s">
        <v>1025</v>
      </c>
      <c r="F294" s="310">
        <v>43739</v>
      </c>
      <c r="G294" s="326">
        <v>582130</v>
      </c>
      <c r="H294" s="320">
        <v>46113</v>
      </c>
      <c r="I294" s="311">
        <v>698900</v>
      </c>
      <c r="J294" s="263" t="s">
        <v>80</v>
      </c>
      <c r="K294" s="264" t="s">
        <v>80</v>
      </c>
      <c r="L294" s="101" t="s">
        <v>80</v>
      </c>
    </row>
    <row r="295" spans="1:12" ht="140.15" customHeight="1" x14ac:dyDescent="0.2">
      <c r="A295" s="21">
        <v>282</v>
      </c>
      <c r="B295" s="299" t="s">
        <v>1023</v>
      </c>
      <c r="C295" s="139" t="s">
        <v>1335</v>
      </c>
      <c r="D295" s="139" t="s">
        <v>1404</v>
      </c>
      <c r="E295" s="140" t="s">
        <v>1025</v>
      </c>
      <c r="F295" s="310">
        <v>43739</v>
      </c>
      <c r="G295" s="326">
        <v>625380</v>
      </c>
      <c r="H295" s="320">
        <v>46113</v>
      </c>
      <c r="I295" s="311">
        <v>750999.99999999988</v>
      </c>
      <c r="J295" s="263" t="s">
        <v>80</v>
      </c>
      <c r="K295" s="264" t="s">
        <v>80</v>
      </c>
      <c r="L295" s="101" t="s">
        <v>80</v>
      </c>
    </row>
    <row r="296" spans="1:12" ht="140.15" customHeight="1" x14ac:dyDescent="0.2">
      <c r="A296" s="21">
        <v>283</v>
      </c>
      <c r="B296" s="299" t="s">
        <v>1023</v>
      </c>
      <c r="C296" s="139" t="s">
        <v>1335</v>
      </c>
      <c r="D296" s="139" t="s">
        <v>1405</v>
      </c>
      <c r="E296" s="140" t="s">
        <v>1025</v>
      </c>
      <c r="F296" s="310">
        <v>43739</v>
      </c>
      <c r="G296" s="326">
        <v>668620</v>
      </c>
      <c r="H296" s="320">
        <v>46113</v>
      </c>
      <c r="I296" s="311">
        <v>802999.99999999988</v>
      </c>
      <c r="J296" s="263" t="s">
        <v>80</v>
      </c>
      <c r="K296" s="264" t="s">
        <v>80</v>
      </c>
      <c r="L296" s="101" t="s">
        <v>80</v>
      </c>
    </row>
    <row r="297" spans="1:12" ht="140.15" customHeight="1" x14ac:dyDescent="0.2">
      <c r="A297" s="21">
        <v>284</v>
      </c>
      <c r="B297" s="299" t="s">
        <v>1023</v>
      </c>
      <c r="C297" s="139" t="s">
        <v>1335</v>
      </c>
      <c r="D297" s="139" t="s">
        <v>1406</v>
      </c>
      <c r="E297" s="140" t="s">
        <v>1025</v>
      </c>
      <c r="F297" s="310">
        <v>43739</v>
      </c>
      <c r="G297" s="326" t="s">
        <v>1407</v>
      </c>
      <c r="H297" s="320">
        <v>46113</v>
      </c>
      <c r="I297" s="311" t="s">
        <v>1408</v>
      </c>
      <c r="J297" s="263" t="s">
        <v>80</v>
      </c>
      <c r="K297" s="264" t="s">
        <v>80</v>
      </c>
      <c r="L297" s="101" t="s">
        <v>80</v>
      </c>
    </row>
    <row r="298" spans="1:12" ht="140.15" customHeight="1" x14ac:dyDescent="0.2">
      <c r="A298" s="21">
        <v>285</v>
      </c>
      <c r="B298" s="299" t="s">
        <v>1023</v>
      </c>
      <c r="C298" s="139" t="s">
        <v>1335</v>
      </c>
      <c r="D298" s="139" t="s">
        <v>1409</v>
      </c>
      <c r="E298" s="140" t="s">
        <v>1025</v>
      </c>
      <c r="F298" s="310">
        <v>43739</v>
      </c>
      <c r="G298" s="326">
        <v>183419.99999999997</v>
      </c>
      <c r="H298" s="320">
        <v>46113</v>
      </c>
      <c r="I298" s="311">
        <v>277200</v>
      </c>
      <c r="J298" s="263" t="s">
        <v>80</v>
      </c>
      <c r="K298" s="264" t="s">
        <v>80</v>
      </c>
      <c r="L298" s="101" t="s">
        <v>80</v>
      </c>
    </row>
    <row r="299" spans="1:12" ht="140.15" customHeight="1" x14ac:dyDescent="0.2">
      <c r="A299" s="21">
        <v>286</v>
      </c>
      <c r="B299" s="299" t="s">
        <v>1023</v>
      </c>
      <c r="C299" s="139" t="s">
        <v>1335</v>
      </c>
      <c r="D299" s="139" t="s">
        <v>1281</v>
      </c>
      <c r="E299" s="140" t="s">
        <v>1025</v>
      </c>
      <c r="F299" s="310">
        <v>43739</v>
      </c>
      <c r="G299" s="326">
        <v>219449.99999999997</v>
      </c>
      <c r="H299" s="320">
        <v>46113</v>
      </c>
      <c r="I299" s="311">
        <v>329700</v>
      </c>
      <c r="J299" s="263" t="s">
        <v>80</v>
      </c>
      <c r="K299" s="264" t="s">
        <v>80</v>
      </c>
      <c r="L299" s="101" t="s">
        <v>80</v>
      </c>
    </row>
    <row r="300" spans="1:12" ht="140.15" customHeight="1" x14ac:dyDescent="0.2">
      <c r="A300" s="21">
        <v>287</v>
      </c>
      <c r="B300" s="299" t="s">
        <v>1023</v>
      </c>
      <c r="C300" s="139" t="s">
        <v>1335</v>
      </c>
      <c r="D300" s="139" t="s">
        <v>1282</v>
      </c>
      <c r="E300" s="140" t="s">
        <v>1025</v>
      </c>
      <c r="F300" s="310">
        <v>43739</v>
      </c>
      <c r="G300" s="326">
        <v>255469.99999999997</v>
      </c>
      <c r="H300" s="320">
        <v>46113</v>
      </c>
      <c r="I300" s="311">
        <v>382199.99999999994</v>
      </c>
      <c r="J300" s="263" t="s">
        <v>80</v>
      </c>
      <c r="K300" s="264" t="s">
        <v>80</v>
      </c>
      <c r="L300" s="101" t="s">
        <v>80</v>
      </c>
    </row>
    <row r="301" spans="1:12" ht="140.15" customHeight="1" x14ac:dyDescent="0.2">
      <c r="A301" s="21">
        <v>288</v>
      </c>
      <c r="B301" s="299" t="s">
        <v>1023</v>
      </c>
      <c r="C301" s="139" t="s">
        <v>1335</v>
      </c>
      <c r="D301" s="139" t="s">
        <v>1283</v>
      </c>
      <c r="E301" s="140" t="s">
        <v>1025</v>
      </c>
      <c r="F301" s="310">
        <v>43739</v>
      </c>
      <c r="G301" s="326">
        <v>291500</v>
      </c>
      <c r="H301" s="320">
        <v>46113</v>
      </c>
      <c r="I301" s="311">
        <v>434699.99999999994</v>
      </c>
      <c r="J301" s="263" t="s">
        <v>80</v>
      </c>
      <c r="K301" s="264" t="s">
        <v>80</v>
      </c>
      <c r="L301" s="101" t="s">
        <v>80</v>
      </c>
    </row>
    <row r="302" spans="1:12" ht="140.15" customHeight="1" x14ac:dyDescent="0.2">
      <c r="A302" s="21">
        <v>289</v>
      </c>
      <c r="B302" s="299" t="s">
        <v>1023</v>
      </c>
      <c r="C302" s="139" t="s">
        <v>1335</v>
      </c>
      <c r="D302" s="139" t="s">
        <v>1284</v>
      </c>
      <c r="E302" s="140" t="s">
        <v>1025</v>
      </c>
      <c r="F302" s="310">
        <v>43739</v>
      </c>
      <c r="G302" s="326">
        <v>327520</v>
      </c>
      <c r="H302" s="320">
        <v>46113</v>
      </c>
      <c r="I302" s="311">
        <v>487199.99999999994</v>
      </c>
      <c r="J302" s="263" t="s">
        <v>80</v>
      </c>
      <c r="K302" s="264" t="s">
        <v>80</v>
      </c>
      <c r="L302" s="101" t="s">
        <v>80</v>
      </c>
    </row>
    <row r="303" spans="1:12" ht="140.15" customHeight="1" x14ac:dyDescent="0.2">
      <c r="A303" s="21">
        <v>290</v>
      </c>
      <c r="B303" s="299" t="s">
        <v>1023</v>
      </c>
      <c r="C303" s="139" t="s">
        <v>1335</v>
      </c>
      <c r="D303" s="139" t="s">
        <v>1410</v>
      </c>
      <c r="E303" s="140" t="s">
        <v>1025</v>
      </c>
      <c r="F303" s="310">
        <v>43739</v>
      </c>
      <c r="G303" s="326">
        <v>363549.99999999994</v>
      </c>
      <c r="H303" s="320">
        <v>46113</v>
      </c>
      <c r="I303" s="311">
        <v>539700</v>
      </c>
      <c r="J303" s="263" t="s">
        <v>80</v>
      </c>
      <c r="K303" s="264" t="s">
        <v>80</v>
      </c>
      <c r="L303" s="101" t="s">
        <v>80</v>
      </c>
    </row>
    <row r="304" spans="1:12" ht="140.15" customHeight="1" x14ac:dyDescent="0.2">
      <c r="A304" s="21">
        <v>291</v>
      </c>
      <c r="B304" s="299" t="s">
        <v>1023</v>
      </c>
      <c r="C304" s="139" t="s">
        <v>1335</v>
      </c>
      <c r="D304" s="139" t="s">
        <v>1411</v>
      </c>
      <c r="E304" s="140" t="s">
        <v>1025</v>
      </c>
      <c r="F304" s="310">
        <v>43739</v>
      </c>
      <c r="G304" s="326">
        <v>399569.99999999994</v>
      </c>
      <c r="H304" s="320">
        <v>46113</v>
      </c>
      <c r="I304" s="311">
        <v>592200</v>
      </c>
      <c r="J304" s="263" t="s">
        <v>80</v>
      </c>
      <c r="K304" s="264" t="s">
        <v>80</v>
      </c>
      <c r="L304" s="101" t="s">
        <v>80</v>
      </c>
    </row>
    <row r="305" spans="1:12" ht="140.15" customHeight="1" x14ac:dyDescent="0.2">
      <c r="A305" s="21">
        <v>292</v>
      </c>
      <c r="B305" s="299" t="s">
        <v>1023</v>
      </c>
      <c r="C305" s="139" t="s">
        <v>1335</v>
      </c>
      <c r="D305" s="139" t="s">
        <v>1412</v>
      </c>
      <c r="E305" s="140" t="s">
        <v>1025</v>
      </c>
      <c r="F305" s="310">
        <v>43739</v>
      </c>
      <c r="G305" s="326">
        <v>435599.99999999994</v>
      </c>
      <c r="H305" s="320">
        <v>46113</v>
      </c>
      <c r="I305" s="311">
        <v>644700</v>
      </c>
      <c r="J305" s="263" t="s">
        <v>80</v>
      </c>
      <c r="K305" s="264" t="s">
        <v>80</v>
      </c>
      <c r="L305" s="101" t="s">
        <v>80</v>
      </c>
    </row>
    <row r="306" spans="1:12" ht="140.15" customHeight="1" x14ac:dyDescent="0.2">
      <c r="A306" s="21">
        <v>293</v>
      </c>
      <c r="B306" s="299" t="s">
        <v>1023</v>
      </c>
      <c r="C306" s="139" t="s">
        <v>1335</v>
      </c>
      <c r="D306" s="139" t="s">
        <v>1413</v>
      </c>
      <c r="E306" s="140" t="s">
        <v>1025</v>
      </c>
      <c r="F306" s="310">
        <v>43739</v>
      </c>
      <c r="G306" s="326">
        <v>471619.99999999994</v>
      </c>
      <c r="H306" s="320">
        <v>46113</v>
      </c>
      <c r="I306" s="311">
        <v>697200</v>
      </c>
      <c r="J306" s="263" t="s">
        <v>80</v>
      </c>
      <c r="K306" s="264" t="s">
        <v>80</v>
      </c>
      <c r="L306" s="101" t="s">
        <v>80</v>
      </c>
    </row>
    <row r="307" spans="1:12" ht="140.15" customHeight="1" x14ac:dyDescent="0.2">
      <c r="A307" s="21">
        <v>294</v>
      </c>
      <c r="B307" s="299" t="s">
        <v>1023</v>
      </c>
      <c r="C307" s="139" t="s">
        <v>1335</v>
      </c>
      <c r="D307" s="139" t="s">
        <v>1414</v>
      </c>
      <c r="E307" s="140" t="s">
        <v>1025</v>
      </c>
      <c r="F307" s="310">
        <v>43739</v>
      </c>
      <c r="G307" s="326">
        <v>507649.99999999994</v>
      </c>
      <c r="H307" s="320">
        <v>46113</v>
      </c>
      <c r="I307" s="311">
        <v>749699.99999999988</v>
      </c>
      <c r="J307" s="263" t="s">
        <v>80</v>
      </c>
      <c r="K307" s="264" t="s">
        <v>80</v>
      </c>
      <c r="L307" s="101" t="s">
        <v>80</v>
      </c>
    </row>
    <row r="308" spans="1:12" ht="140.15" customHeight="1" x14ac:dyDescent="0.2">
      <c r="A308" s="21">
        <v>295</v>
      </c>
      <c r="B308" s="299" t="s">
        <v>1023</v>
      </c>
      <c r="C308" s="139" t="s">
        <v>1335</v>
      </c>
      <c r="D308" s="139" t="s">
        <v>1415</v>
      </c>
      <c r="E308" s="140" t="s">
        <v>1025</v>
      </c>
      <c r="F308" s="310">
        <v>43739</v>
      </c>
      <c r="G308" s="326">
        <v>543670</v>
      </c>
      <c r="H308" s="320">
        <v>46113</v>
      </c>
      <c r="I308" s="311">
        <v>802199.99999999988</v>
      </c>
      <c r="J308" s="263" t="s">
        <v>80</v>
      </c>
      <c r="K308" s="264" t="s">
        <v>80</v>
      </c>
      <c r="L308" s="101" t="s">
        <v>80</v>
      </c>
    </row>
    <row r="309" spans="1:12" ht="140.15" customHeight="1" x14ac:dyDescent="0.2">
      <c r="A309" s="21">
        <v>296</v>
      </c>
      <c r="B309" s="299" t="s">
        <v>1023</v>
      </c>
      <c r="C309" s="139" t="s">
        <v>1335</v>
      </c>
      <c r="D309" s="139" t="s">
        <v>1416</v>
      </c>
      <c r="E309" s="140" t="s">
        <v>1025</v>
      </c>
      <c r="F309" s="310">
        <v>43739</v>
      </c>
      <c r="G309" s="326" t="s">
        <v>1398</v>
      </c>
      <c r="H309" s="320">
        <v>46113</v>
      </c>
      <c r="I309" s="311" t="s">
        <v>1449</v>
      </c>
      <c r="J309" s="263" t="s">
        <v>80</v>
      </c>
      <c r="K309" s="264" t="s">
        <v>80</v>
      </c>
      <c r="L309" s="101" t="s">
        <v>80</v>
      </c>
    </row>
    <row r="310" spans="1:12" ht="140.15" customHeight="1" x14ac:dyDescent="0.2">
      <c r="A310" s="21">
        <v>297</v>
      </c>
      <c r="B310" s="299" t="s">
        <v>1023</v>
      </c>
      <c r="C310" s="139" t="s">
        <v>1335</v>
      </c>
      <c r="D310" s="139" t="s">
        <v>1417</v>
      </c>
      <c r="E310" s="140" t="s">
        <v>1025</v>
      </c>
      <c r="F310" s="331">
        <v>45901</v>
      </c>
      <c r="G310" s="326">
        <v>452390</v>
      </c>
      <c r="H310" s="320">
        <v>46113</v>
      </c>
      <c r="I310" s="311">
        <v>678300</v>
      </c>
      <c r="J310" s="263" t="s">
        <v>80</v>
      </c>
      <c r="K310" s="264" t="s">
        <v>80</v>
      </c>
      <c r="L310" s="101" t="s">
        <v>80</v>
      </c>
    </row>
    <row r="311" spans="1:12" ht="140.15" customHeight="1" x14ac:dyDescent="0.2">
      <c r="A311" s="21">
        <v>298</v>
      </c>
      <c r="B311" s="299" t="s">
        <v>1023</v>
      </c>
      <c r="C311" s="139" t="s">
        <v>1335</v>
      </c>
      <c r="D311" s="139" t="s">
        <v>1289</v>
      </c>
      <c r="E311" s="140" t="s">
        <v>1025</v>
      </c>
      <c r="F311" s="331">
        <v>45901</v>
      </c>
      <c r="G311" s="326">
        <v>452390</v>
      </c>
      <c r="H311" s="320">
        <v>46113</v>
      </c>
      <c r="I311" s="311">
        <v>678300</v>
      </c>
      <c r="J311" s="263" t="s">
        <v>80</v>
      </c>
      <c r="K311" s="264" t="s">
        <v>80</v>
      </c>
      <c r="L311" s="101" t="s">
        <v>80</v>
      </c>
    </row>
    <row r="312" spans="1:12" ht="140.15" customHeight="1" x14ac:dyDescent="0.2">
      <c r="A312" s="21">
        <v>299</v>
      </c>
      <c r="B312" s="299" t="s">
        <v>1023</v>
      </c>
      <c r="C312" s="139" t="s">
        <v>1335</v>
      </c>
      <c r="D312" s="139" t="s">
        <v>1290</v>
      </c>
      <c r="E312" s="140" t="s">
        <v>1025</v>
      </c>
      <c r="F312" s="331">
        <v>45901</v>
      </c>
      <c r="G312" s="326">
        <v>452390</v>
      </c>
      <c r="H312" s="320">
        <v>46113</v>
      </c>
      <c r="I312" s="311">
        <v>678300</v>
      </c>
      <c r="J312" s="263" t="s">
        <v>80</v>
      </c>
      <c r="K312" s="264" t="s">
        <v>80</v>
      </c>
      <c r="L312" s="101" t="s">
        <v>80</v>
      </c>
    </row>
    <row r="313" spans="1:12" ht="140.15" customHeight="1" x14ac:dyDescent="0.2">
      <c r="A313" s="21">
        <v>300</v>
      </c>
      <c r="B313" s="299" t="s">
        <v>1023</v>
      </c>
      <c r="C313" s="139" t="s">
        <v>1335</v>
      </c>
      <c r="D313" s="139" t="s">
        <v>1291</v>
      </c>
      <c r="E313" s="140" t="s">
        <v>1025</v>
      </c>
      <c r="F313" s="331">
        <v>45901</v>
      </c>
      <c r="G313" s="326">
        <v>452390</v>
      </c>
      <c r="H313" s="320">
        <v>46113</v>
      </c>
      <c r="I313" s="311">
        <v>678300</v>
      </c>
      <c r="J313" s="263" t="s">
        <v>80</v>
      </c>
      <c r="K313" s="264" t="s">
        <v>80</v>
      </c>
      <c r="L313" s="101" t="s">
        <v>80</v>
      </c>
    </row>
    <row r="314" spans="1:12" ht="140.15" customHeight="1" x14ac:dyDescent="0.2">
      <c r="A314" s="21">
        <v>301</v>
      </c>
      <c r="B314" s="299" t="s">
        <v>1023</v>
      </c>
      <c r="C314" s="139" t="s">
        <v>1335</v>
      </c>
      <c r="D314" s="139" t="s">
        <v>1292</v>
      </c>
      <c r="E314" s="140" t="s">
        <v>1025</v>
      </c>
      <c r="F314" s="331">
        <v>45901</v>
      </c>
      <c r="G314" s="326">
        <v>452390</v>
      </c>
      <c r="H314" s="320">
        <v>46113</v>
      </c>
      <c r="I314" s="311">
        <v>678300</v>
      </c>
      <c r="J314" s="263" t="s">
        <v>80</v>
      </c>
      <c r="K314" s="264" t="s">
        <v>80</v>
      </c>
      <c r="L314" s="101" t="s">
        <v>80</v>
      </c>
    </row>
    <row r="315" spans="1:12" ht="140.15" customHeight="1" x14ac:dyDescent="0.2">
      <c r="A315" s="21">
        <v>302</v>
      </c>
      <c r="B315" s="299" t="s">
        <v>1023</v>
      </c>
      <c r="C315" s="139" t="s">
        <v>1335</v>
      </c>
      <c r="D315" s="139" t="s">
        <v>1418</v>
      </c>
      <c r="E315" s="140" t="s">
        <v>1025</v>
      </c>
      <c r="F315" s="331">
        <v>45901</v>
      </c>
      <c r="G315" s="326">
        <v>452390</v>
      </c>
      <c r="H315" s="320">
        <v>46113</v>
      </c>
      <c r="I315" s="311">
        <v>678300</v>
      </c>
      <c r="J315" s="263" t="s">
        <v>80</v>
      </c>
      <c r="K315" s="264" t="s">
        <v>80</v>
      </c>
      <c r="L315" s="101" t="s">
        <v>80</v>
      </c>
    </row>
    <row r="316" spans="1:12" ht="140.15" customHeight="1" x14ac:dyDescent="0.2">
      <c r="A316" s="21">
        <v>303</v>
      </c>
      <c r="B316" s="299" t="s">
        <v>1023</v>
      </c>
      <c r="C316" s="139" t="s">
        <v>1335</v>
      </c>
      <c r="D316" s="139" t="s">
        <v>1419</v>
      </c>
      <c r="E316" s="140" t="s">
        <v>1025</v>
      </c>
      <c r="F316" s="310">
        <v>43739</v>
      </c>
      <c r="G316" s="326">
        <v>495639.99999999994</v>
      </c>
      <c r="H316" s="320">
        <v>46113</v>
      </c>
      <c r="I316" s="311">
        <v>743399.99999999988</v>
      </c>
      <c r="J316" s="263" t="s">
        <v>80</v>
      </c>
      <c r="K316" s="264" t="s">
        <v>80</v>
      </c>
      <c r="L316" s="101" t="s">
        <v>80</v>
      </c>
    </row>
    <row r="317" spans="1:12" ht="140.15" customHeight="1" x14ac:dyDescent="0.2">
      <c r="A317" s="21">
        <v>304</v>
      </c>
      <c r="B317" s="299" t="s">
        <v>1023</v>
      </c>
      <c r="C317" s="139" t="s">
        <v>1335</v>
      </c>
      <c r="D317" s="139" t="s">
        <v>1420</v>
      </c>
      <c r="E317" s="140" t="s">
        <v>1025</v>
      </c>
      <c r="F317" s="310">
        <v>43739</v>
      </c>
      <c r="G317" s="326">
        <v>538880</v>
      </c>
      <c r="H317" s="320">
        <v>46113</v>
      </c>
      <c r="I317" s="311">
        <v>808499.99999999988</v>
      </c>
      <c r="J317" s="263" t="s">
        <v>80</v>
      </c>
      <c r="K317" s="264" t="s">
        <v>80</v>
      </c>
      <c r="L317" s="101" t="s">
        <v>80</v>
      </c>
    </row>
    <row r="318" spans="1:12" ht="140.15" customHeight="1" x14ac:dyDescent="0.2">
      <c r="A318" s="21">
        <v>305</v>
      </c>
      <c r="B318" s="299" t="s">
        <v>1023</v>
      </c>
      <c r="C318" s="139" t="s">
        <v>1335</v>
      </c>
      <c r="D318" s="139" t="s">
        <v>1421</v>
      </c>
      <c r="E318" s="140" t="s">
        <v>1025</v>
      </c>
      <c r="F318" s="310">
        <v>43739</v>
      </c>
      <c r="G318" s="326">
        <v>582130</v>
      </c>
      <c r="H318" s="320">
        <v>46113</v>
      </c>
      <c r="I318" s="311">
        <v>873599.99999999988</v>
      </c>
      <c r="J318" s="263" t="s">
        <v>80</v>
      </c>
      <c r="K318" s="264" t="s">
        <v>80</v>
      </c>
      <c r="L318" s="101" t="s">
        <v>80</v>
      </c>
    </row>
    <row r="319" spans="1:12" ht="140.15" customHeight="1" x14ac:dyDescent="0.2">
      <c r="A319" s="21">
        <v>306</v>
      </c>
      <c r="B319" s="299" t="s">
        <v>1023</v>
      </c>
      <c r="C319" s="139" t="s">
        <v>1335</v>
      </c>
      <c r="D319" s="139" t="s">
        <v>1422</v>
      </c>
      <c r="E319" s="140" t="s">
        <v>1025</v>
      </c>
      <c r="F319" s="310">
        <v>43739</v>
      </c>
      <c r="G319" s="326">
        <v>625380</v>
      </c>
      <c r="H319" s="320">
        <v>46113</v>
      </c>
      <c r="I319" s="311">
        <v>938699.99999999988</v>
      </c>
      <c r="J319" s="263" t="s">
        <v>80</v>
      </c>
      <c r="K319" s="264" t="s">
        <v>80</v>
      </c>
      <c r="L319" s="101" t="s">
        <v>80</v>
      </c>
    </row>
    <row r="320" spans="1:12" ht="140.15" customHeight="1" x14ac:dyDescent="0.2">
      <c r="A320" s="21">
        <v>307</v>
      </c>
      <c r="B320" s="299" t="s">
        <v>1023</v>
      </c>
      <c r="C320" s="139" t="s">
        <v>1335</v>
      </c>
      <c r="D320" s="139" t="s">
        <v>1423</v>
      </c>
      <c r="E320" s="140" t="s">
        <v>1025</v>
      </c>
      <c r="F320" s="310">
        <v>43739</v>
      </c>
      <c r="G320" s="326">
        <v>668620</v>
      </c>
      <c r="H320" s="320">
        <v>46113</v>
      </c>
      <c r="I320" s="311">
        <v>1003799.9999999999</v>
      </c>
      <c r="J320" s="263" t="s">
        <v>80</v>
      </c>
      <c r="K320" s="264" t="s">
        <v>80</v>
      </c>
      <c r="L320" s="101" t="s">
        <v>80</v>
      </c>
    </row>
    <row r="321" spans="1:12" ht="140.15" customHeight="1" x14ac:dyDescent="0.2">
      <c r="A321" s="21">
        <v>308</v>
      </c>
      <c r="B321" s="299" t="s">
        <v>1023</v>
      </c>
      <c r="C321" s="139" t="s">
        <v>1335</v>
      </c>
      <c r="D321" s="139" t="s">
        <v>1424</v>
      </c>
      <c r="E321" s="140" t="s">
        <v>1025</v>
      </c>
      <c r="F321" s="310">
        <v>43739</v>
      </c>
      <c r="G321" s="326" t="s">
        <v>1407</v>
      </c>
      <c r="H321" s="320">
        <v>46113</v>
      </c>
      <c r="I321" s="311" t="s">
        <v>1425</v>
      </c>
      <c r="J321" s="263" t="s">
        <v>80</v>
      </c>
      <c r="K321" s="264" t="s">
        <v>80</v>
      </c>
      <c r="L321" s="101" t="s">
        <v>80</v>
      </c>
    </row>
    <row r="322" spans="1:12" ht="140.15" customHeight="1" x14ac:dyDescent="0.2">
      <c r="A322" s="21">
        <v>309</v>
      </c>
      <c r="B322" s="299" t="s">
        <v>1023</v>
      </c>
      <c r="C322" s="139" t="s">
        <v>1335</v>
      </c>
      <c r="D322" s="139" t="s">
        <v>1426</v>
      </c>
      <c r="E322" s="140" t="s">
        <v>1025</v>
      </c>
      <c r="F322" s="310">
        <v>43739</v>
      </c>
      <c r="G322" s="326">
        <v>330</v>
      </c>
      <c r="H322" s="320">
        <v>46113</v>
      </c>
      <c r="I322" s="311">
        <v>489.99999999999994</v>
      </c>
      <c r="J322" s="263" t="s">
        <v>80</v>
      </c>
      <c r="K322" s="264" t="s">
        <v>80</v>
      </c>
      <c r="L322" s="101" t="s">
        <v>80</v>
      </c>
    </row>
    <row r="323" spans="1:12" ht="140.15" customHeight="1" x14ac:dyDescent="0.2">
      <c r="A323" s="21">
        <v>310</v>
      </c>
      <c r="B323" s="299" t="s">
        <v>1023</v>
      </c>
      <c r="C323" s="139" t="s">
        <v>1335</v>
      </c>
      <c r="D323" s="139" t="s">
        <v>1297</v>
      </c>
      <c r="E323" s="140" t="s">
        <v>1025</v>
      </c>
      <c r="F323" s="310">
        <v>43739</v>
      </c>
      <c r="G323" s="326">
        <v>469.99999999999994</v>
      </c>
      <c r="H323" s="320">
        <v>46113</v>
      </c>
      <c r="I323" s="311">
        <v>680</v>
      </c>
      <c r="J323" s="263" t="s">
        <v>80</v>
      </c>
      <c r="K323" s="264" t="s">
        <v>80</v>
      </c>
      <c r="L323" s="101" t="s">
        <v>80</v>
      </c>
    </row>
    <row r="324" spans="1:12" ht="140.15" customHeight="1" x14ac:dyDescent="0.2">
      <c r="A324" s="21">
        <v>311</v>
      </c>
      <c r="B324" s="299" t="s">
        <v>1023</v>
      </c>
      <c r="C324" s="139" t="s">
        <v>1335</v>
      </c>
      <c r="D324" s="139" t="s">
        <v>1298</v>
      </c>
      <c r="E324" s="140" t="s">
        <v>1025</v>
      </c>
      <c r="F324" s="310">
        <v>43739</v>
      </c>
      <c r="G324" s="326">
        <v>680</v>
      </c>
      <c r="H324" s="320">
        <v>46113</v>
      </c>
      <c r="I324" s="311">
        <v>999.99999999999989</v>
      </c>
      <c r="J324" s="263" t="s">
        <v>80</v>
      </c>
      <c r="K324" s="264" t="s">
        <v>80</v>
      </c>
      <c r="L324" s="101" t="s">
        <v>80</v>
      </c>
    </row>
    <row r="325" spans="1:12" ht="140.15" customHeight="1" x14ac:dyDescent="0.2">
      <c r="A325" s="21">
        <v>312</v>
      </c>
      <c r="B325" s="299" t="s">
        <v>1023</v>
      </c>
      <c r="C325" s="139" t="s">
        <v>1335</v>
      </c>
      <c r="D325" s="139" t="s">
        <v>1446</v>
      </c>
      <c r="E325" s="140" t="s">
        <v>1025</v>
      </c>
      <c r="F325" s="310">
        <v>43739</v>
      </c>
      <c r="G325" s="326">
        <v>3429.9999999999995</v>
      </c>
      <c r="H325" s="320">
        <v>46113</v>
      </c>
      <c r="I325" s="311">
        <v>4900</v>
      </c>
      <c r="J325" s="263" t="s">
        <v>80</v>
      </c>
      <c r="K325" s="264" t="s">
        <v>80</v>
      </c>
      <c r="L325" s="101" t="s">
        <v>80</v>
      </c>
    </row>
    <row r="326" spans="1:12" ht="140.15" customHeight="1" x14ac:dyDescent="0.2">
      <c r="A326" s="21">
        <v>313</v>
      </c>
      <c r="B326" s="299" t="s">
        <v>1023</v>
      </c>
      <c r="C326" s="139" t="s">
        <v>1335</v>
      </c>
      <c r="D326" s="139" t="s">
        <v>1299</v>
      </c>
      <c r="E326" s="140" t="s">
        <v>1025</v>
      </c>
      <c r="F326" s="310">
        <v>43739</v>
      </c>
      <c r="G326" s="326">
        <v>4800</v>
      </c>
      <c r="H326" s="320">
        <v>46113</v>
      </c>
      <c r="I326" s="311">
        <v>6799.9999999999991</v>
      </c>
      <c r="J326" s="263" t="s">
        <v>80</v>
      </c>
      <c r="K326" s="264" t="s">
        <v>80</v>
      </c>
      <c r="L326" s="101" t="s">
        <v>80</v>
      </c>
    </row>
    <row r="327" spans="1:12" ht="140.15" customHeight="1" x14ac:dyDescent="0.2">
      <c r="A327" s="21">
        <v>314</v>
      </c>
      <c r="B327" s="299" t="s">
        <v>1023</v>
      </c>
      <c r="C327" s="139" t="s">
        <v>1335</v>
      </c>
      <c r="D327" s="139" t="s">
        <v>1450</v>
      </c>
      <c r="E327" s="140" t="s">
        <v>1025</v>
      </c>
      <c r="F327" s="310">
        <v>43739</v>
      </c>
      <c r="G327" s="326">
        <v>6869.9999999999991</v>
      </c>
      <c r="H327" s="320">
        <v>46113</v>
      </c>
      <c r="I327" s="311">
        <v>10000</v>
      </c>
      <c r="J327" s="263" t="s">
        <v>80</v>
      </c>
      <c r="K327" s="264" t="s">
        <v>80</v>
      </c>
      <c r="L327" s="101" t="s">
        <v>80</v>
      </c>
    </row>
    <row r="328" spans="1:12" ht="140.15" customHeight="1" x14ac:dyDescent="0.2">
      <c r="A328" s="21">
        <v>315</v>
      </c>
      <c r="B328" s="299" t="s">
        <v>1023</v>
      </c>
      <c r="C328" s="139" t="s">
        <v>1335</v>
      </c>
      <c r="D328" s="139" t="s">
        <v>1301</v>
      </c>
      <c r="E328" s="140" t="s">
        <v>1025</v>
      </c>
      <c r="F328" s="310">
        <v>43739</v>
      </c>
      <c r="G328" s="326">
        <v>34370</v>
      </c>
      <c r="H328" s="320">
        <v>46113</v>
      </c>
      <c r="I328" s="311">
        <v>39200</v>
      </c>
      <c r="J328" s="263" t="s">
        <v>80</v>
      </c>
      <c r="K328" s="264" t="s">
        <v>80</v>
      </c>
      <c r="L328" s="101" t="s">
        <v>80</v>
      </c>
    </row>
    <row r="329" spans="1:12" ht="140.15" customHeight="1" x14ac:dyDescent="0.2">
      <c r="A329" s="21">
        <v>316</v>
      </c>
      <c r="B329" s="299" t="s">
        <v>1023</v>
      </c>
      <c r="C329" s="139" t="s">
        <v>1335</v>
      </c>
      <c r="D329" s="139" t="s">
        <v>1302</v>
      </c>
      <c r="E329" s="140" t="s">
        <v>1025</v>
      </c>
      <c r="F329" s="310">
        <v>43739</v>
      </c>
      <c r="G329" s="326">
        <v>48119.999999999993</v>
      </c>
      <c r="H329" s="320">
        <v>46113</v>
      </c>
      <c r="I329" s="311">
        <v>54399.999999999993</v>
      </c>
      <c r="J329" s="263" t="s">
        <v>80</v>
      </c>
      <c r="K329" s="264" t="s">
        <v>80</v>
      </c>
      <c r="L329" s="101" t="s">
        <v>80</v>
      </c>
    </row>
    <row r="330" spans="1:12" ht="140.15" customHeight="1" x14ac:dyDescent="0.2">
      <c r="A330" s="21">
        <v>317</v>
      </c>
      <c r="B330" s="299" t="s">
        <v>1023</v>
      </c>
      <c r="C330" s="139" t="s">
        <v>1335</v>
      </c>
      <c r="D330" s="139" t="s">
        <v>1303</v>
      </c>
      <c r="E330" s="140" t="s">
        <v>1025</v>
      </c>
      <c r="F330" s="310">
        <v>43739</v>
      </c>
      <c r="G330" s="326">
        <v>68750</v>
      </c>
      <c r="H330" s="320">
        <v>46113</v>
      </c>
      <c r="I330" s="311">
        <v>80000</v>
      </c>
      <c r="J330" s="263" t="s">
        <v>80</v>
      </c>
      <c r="K330" s="264" t="s">
        <v>80</v>
      </c>
      <c r="L330" s="101" t="s">
        <v>80</v>
      </c>
    </row>
    <row r="331" spans="1:12" ht="140.15" customHeight="1" x14ac:dyDescent="0.2">
      <c r="A331" s="21">
        <v>318</v>
      </c>
      <c r="B331" s="299" t="s">
        <v>1023</v>
      </c>
      <c r="C331" s="139" t="s">
        <v>1335</v>
      </c>
      <c r="D331" s="139" t="s">
        <v>1304</v>
      </c>
      <c r="E331" s="140" t="s">
        <v>1025</v>
      </c>
      <c r="F331" s="310">
        <v>43739</v>
      </c>
      <c r="G331" s="326">
        <v>34370</v>
      </c>
      <c r="H331" s="320">
        <v>46113</v>
      </c>
      <c r="I331" s="311">
        <v>48999.999999999993</v>
      </c>
      <c r="J331" s="263" t="s">
        <v>80</v>
      </c>
      <c r="K331" s="264" t="s">
        <v>80</v>
      </c>
      <c r="L331" s="101" t="s">
        <v>80</v>
      </c>
    </row>
    <row r="332" spans="1:12" ht="140.15" customHeight="1" x14ac:dyDescent="0.2">
      <c r="A332" s="21">
        <v>319</v>
      </c>
      <c r="B332" s="299" t="s">
        <v>1023</v>
      </c>
      <c r="C332" s="139" t="s">
        <v>1335</v>
      </c>
      <c r="D332" s="139" t="s">
        <v>1305</v>
      </c>
      <c r="E332" s="140" t="s">
        <v>1025</v>
      </c>
      <c r="F332" s="310">
        <v>43739</v>
      </c>
      <c r="G332" s="326">
        <v>47249.999999999993</v>
      </c>
      <c r="H332" s="320">
        <v>46113</v>
      </c>
      <c r="I332" s="311">
        <v>68000</v>
      </c>
      <c r="J332" s="263" t="s">
        <v>80</v>
      </c>
      <c r="K332" s="264" t="s">
        <v>80</v>
      </c>
      <c r="L332" s="101" t="s">
        <v>80</v>
      </c>
    </row>
    <row r="333" spans="1:12" ht="140.15" customHeight="1" x14ac:dyDescent="0.2">
      <c r="A333" s="21">
        <v>320</v>
      </c>
      <c r="B333" s="299" t="s">
        <v>1023</v>
      </c>
      <c r="C333" s="139" t="s">
        <v>1335</v>
      </c>
      <c r="D333" s="139" t="s">
        <v>1306</v>
      </c>
      <c r="E333" s="140" t="s">
        <v>1025</v>
      </c>
      <c r="F333" s="310">
        <v>43739</v>
      </c>
      <c r="G333" s="326">
        <v>68750</v>
      </c>
      <c r="H333" s="320">
        <v>46113</v>
      </c>
      <c r="I333" s="311">
        <v>99999.999999999985</v>
      </c>
      <c r="J333" s="263" t="s">
        <v>80</v>
      </c>
      <c r="K333" s="264" t="s">
        <v>80</v>
      </c>
      <c r="L333" s="101" t="s">
        <v>80</v>
      </c>
    </row>
    <row r="334" spans="1:12" ht="140.15" customHeight="1" x14ac:dyDescent="0.2">
      <c r="A334" s="21">
        <v>321</v>
      </c>
      <c r="B334" s="299" t="s">
        <v>1023</v>
      </c>
      <c r="C334" s="139" t="s">
        <v>1335</v>
      </c>
      <c r="D334" s="139" t="s">
        <v>1427</v>
      </c>
      <c r="E334" s="140" t="s">
        <v>1025</v>
      </c>
      <c r="F334" s="310">
        <v>43739</v>
      </c>
      <c r="G334" s="326">
        <v>440</v>
      </c>
      <c r="H334" s="320">
        <v>46113</v>
      </c>
      <c r="I334" s="311">
        <v>730</v>
      </c>
      <c r="J334" s="263" t="s">
        <v>80</v>
      </c>
      <c r="K334" s="264" t="s">
        <v>80</v>
      </c>
      <c r="L334" s="101" t="s">
        <v>80</v>
      </c>
    </row>
    <row r="335" spans="1:12" ht="140.15" customHeight="1" x14ac:dyDescent="0.2">
      <c r="A335" s="21">
        <v>322</v>
      </c>
      <c r="B335" s="299" t="s">
        <v>1023</v>
      </c>
      <c r="C335" s="139" t="s">
        <v>1335</v>
      </c>
      <c r="D335" s="139" t="s">
        <v>1451</v>
      </c>
      <c r="E335" s="140" t="s">
        <v>1025</v>
      </c>
      <c r="F335" s="310">
        <v>43739</v>
      </c>
      <c r="G335" s="326">
        <v>9120</v>
      </c>
      <c r="H335" s="320">
        <v>46113</v>
      </c>
      <c r="I335" s="311">
        <v>14600</v>
      </c>
      <c r="J335" s="263" t="s">
        <v>80</v>
      </c>
      <c r="K335" s="264" t="s">
        <v>80</v>
      </c>
      <c r="L335" s="101" t="s">
        <v>80</v>
      </c>
    </row>
    <row r="336" spans="1:12" ht="140.15" customHeight="1" x14ac:dyDescent="0.2">
      <c r="A336" s="21">
        <v>323</v>
      </c>
      <c r="B336" s="299" t="s">
        <v>1023</v>
      </c>
      <c r="C336" s="139" t="s">
        <v>1335</v>
      </c>
      <c r="D336" s="139" t="s">
        <v>1308</v>
      </c>
      <c r="E336" s="140" t="s">
        <v>1025</v>
      </c>
      <c r="F336" s="310">
        <v>43739</v>
      </c>
      <c r="G336" s="326">
        <v>95210</v>
      </c>
      <c r="H336" s="320">
        <v>46113</v>
      </c>
      <c r="I336" s="311">
        <v>122600</v>
      </c>
      <c r="J336" s="263" t="s">
        <v>80</v>
      </c>
      <c r="K336" s="264" t="s">
        <v>80</v>
      </c>
      <c r="L336" s="101" t="s">
        <v>80</v>
      </c>
    </row>
    <row r="337" spans="1:12" ht="140.15" customHeight="1" x14ac:dyDescent="0.2">
      <c r="A337" s="21">
        <v>324</v>
      </c>
      <c r="B337" s="299" t="s">
        <v>1023</v>
      </c>
      <c r="C337" s="139" t="s">
        <v>1335</v>
      </c>
      <c r="D337" s="139" t="s">
        <v>1309</v>
      </c>
      <c r="E337" s="140" t="s">
        <v>1025</v>
      </c>
      <c r="F337" s="310">
        <v>43739</v>
      </c>
      <c r="G337" s="326">
        <v>95210</v>
      </c>
      <c r="H337" s="320">
        <v>46113</v>
      </c>
      <c r="I337" s="311">
        <v>153300</v>
      </c>
      <c r="J337" s="263" t="s">
        <v>80</v>
      </c>
      <c r="K337" s="264" t="s">
        <v>80</v>
      </c>
      <c r="L337" s="101" t="s">
        <v>80</v>
      </c>
    </row>
    <row r="338" spans="1:12" ht="140.15" customHeight="1" x14ac:dyDescent="0.2">
      <c r="A338" s="21">
        <v>325</v>
      </c>
      <c r="B338" s="299" t="s">
        <v>1023</v>
      </c>
      <c r="C338" s="139" t="s">
        <v>1335</v>
      </c>
      <c r="D338" s="139" t="s">
        <v>1428</v>
      </c>
      <c r="E338" s="140" t="s">
        <v>1025</v>
      </c>
      <c r="F338" s="310">
        <v>43739</v>
      </c>
      <c r="G338" s="326">
        <v>1850</v>
      </c>
      <c r="H338" s="320">
        <v>46113</v>
      </c>
      <c r="I338" s="311">
        <v>3520</v>
      </c>
      <c r="J338" s="263" t="s">
        <v>80</v>
      </c>
      <c r="K338" s="264" t="s">
        <v>80</v>
      </c>
      <c r="L338" s="101" t="s">
        <v>80</v>
      </c>
    </row>
    <row r="339" spans="1:12" ht="140.15" customHeight="1" x14ac:dyDescent="0.2">
      <c r="A339" s="21">
        <v>326</v>
      </c>
      <c r="B339" s="299" t="s">
        <v>1023</v>
      </c>
      <c r="C339" s="139" t="s">
        <v>1335</v>
      </c>
      <c r="D339" s="139" t="s">
        <v>1311</v>
      </c>
      <c r="E339" s="140" t="s">
        <v>1025</v>
      </c>
      <c r="F339" s="310">
        <v>43739</v>
      </c>
      <c r="G339" s="326">
        <v>1950</v>
      </c>
      <c r="H339" s="320">
        <v>46113</v>
      </c>
      <c r="I339" s="311">
        <v>3740</v>
      </c>
      <c r="J339" s="263" t="s">
        <v>80</v>
      </c>
      <c r="K339" s="264" t="s">
        <v>80</v>
      </c>
      <c r="L339" s="101" t="s">
        <v>80</v>
      </c>
    </row>
    <row r="340" spans="1:12" ht="140.15" customHeight="1" x14ac:dyDescent="0.2">
      <c r="A340" s="21">
        <v>327</v>
      </c>
      <c r="B340" s="299" t="s">
        <v>1023</v>
      </c>
      <c r="C340" s="139" t="s">
        <v>1335</v>
      </c>
      <c r="D340" s="139" t="s">
        <v>1312</v>
      </c>
      <c r="E340" s="140" t="s">
        <v>1025</v>
      </c>
      <c r="F340" s="310">
        <v>43739</v>
      </c>
      <c r="G340" s="326">
        <v>2050</v>
      </c>
      <c r="H340" s="320">
        <v>46113</v>
      </c>
      <c r="I340" s="311">
        <v>3960</v>
      </c>
      <c r="J340" s="263" t="s">
        <v>80</v>
      </c>
      <c r="K340" s="264" t="s">
        <v>80</v>
      </c>
      <c r="L340" s="101" t="s">
        <v>80</v>
      </c>
    </row>
    <row r="341" spans="1:12" ht="140.15" customHeight="1" x14ac:dyDescent="0.2">
      <c r="A341" s="21">
        <v>328</v>
      </c>
      <c r="B341" s="299" t="s">
        <v>1023</v>
      </c>
      <c r="C341" s="139" t="s">
        <v>1335</v>
      </c>
      <c r="D341" s="139" t="s">
        <v>1429</v>
      </c>
      <c r="E341" s="140" t="s">
        <v>1025</v>
      </c>
      <c r="F341" s="310">
        <v>43739</v>
      </c>
      <c r="G341" s="326">
        <v>2150</v>
      </c>
      <c r="H341" s="320">
        <v>46113</v>
      </c>
      <c r="I341" s="311">
        <v>4180</v>
      </c>
      <c r="J341" s="263" t="s">
        <v>80</v>
      </c>
      <c r="K341" s="264" t="s">
        <v>80</v>
      </c>
      <c r="L341" s="101" t="s">
        <v>80</v>
      </c>
    </row>
    <row r="342" spans="1:12" ht="140.15" customHeight="1" x14ac:dyDescent="0.2">
      <c r="A342" s="21">
        <v>329</v>
      </c>
      <c r="B342" s="299" t="s">
        <v>1023</v>
      </c>
      <c r="C342" s="139" t="s">
        <v>1335</v>
      </c>
      <c r="D342" s="139" t="s">
        <v>1430</v>
      </c>
      <c r="E342" s="140" t="s">
        <v>1025</v>
      </c>
      <c r="F342" s="310">
        <v>43739</v>
      </c>
      <c r="G342" s="326">
        <v>2260</v>
      </c>
      <c r="H342" s="320">
        <v>46113</v>
      </c>
      <c r="I342" s="311">
        <v>4400</v>
      </c>
      <c r="J342" s="263" t="s">
        <v>80</v>
      </c>
      <c r="K342" s="264" t="s">
        <v>80</v>
      </c>
      <c r="L342" s="101" t="s">
        <v>80</v>
      </c>
    </row>
    <row r="343" spans="1:12" ht="78" x14ac:dyDescent="0.2">
      <c r="A343" s="21">
        <v>330</v>
      </c>
      <c r="B343" s="299" t="s">
        <v>1023</v>
      </c>
      <c r="C343" s="139" t="s">
        <v>1335</v>
      </c>
      <c r="D343" s="139" t="s">
        <v>1431</v>
      </c>
      <c r="E343" s="140" t="s">
        <v>1025</v>
      </c>
      <c r="F343" s="310">
        <v>43739</v>
      </c>
      <c r="G343" s="326">
        <v>2410</v>
      </c>
      <c r="H343" s="320">
        <v>46113</v>
      </c>
      <c r="I343" s="311">
        <v>4730</v>
      </c>
      <c r="J343" s="263" t="s">
        <v>80</v>
      </c>
      <c r="K343" s="264" t="s">
        <v>80</v>
      </c>
      <c r="L343" s="101" t="s">
        <v>80</v>
      </c>
    </row>
    <row r="344" spans="1:12" ht="78" x14ac:dyDescent="0.2">
      <c r="A344" s="21">
        <v>331</v>
      </c>
      <c r="B344" s="299" t="s">
        <v>1023</v>
      </c>
      <c r="C344" s="139" t="s">
        <v>1335</v>
      </c>
      <c r="D344" s="139" t="s">
        <v>1316</v>
      </c>
      <c r="E344" s="140" t="s">
        <v>1025</v>
      </c>
      <c r="F344" s="310">
        <v>43739</v>
      </c>
      <c r="G344" s="326">
        <v>2560</v>
      </c>
      <c r="H344" s="320">
        <v>46113</v>
      </c>
      <c r="I344" s="311">
        <v>5060</v>
      </c>
      <c r="J344" s="263" t="s">
        <v>80</v>
      </c>
      <c r="K344" s="264" t="s">
        <v>80</v>
      </c>
      <c r="L344" s="101" t="s">
        <v>80</v>
      </c>
    </row>
    <row r="345" spans="1:12" ht="78" x14ac:dyDescent="0.2">
      <c r="A345" s="21">
        <v>332</v>
      </c>
      <c r="B345" s="299" t="s">
        <v>1023</v>
      </c>
      <c r="C345" s="139" t="s">
        <v>1335</v>
      </c>
      <c r="D345" s="139" t="s">
        <v>1317</v>
      </c>
      <c r="E345" s="140" t="s">
        <v>1025</v>
      </c>
      <c r="F345" s="310">
        <v>43739</v>
      </c>
      <c r="G345" s="326">
        <v>2710</v>
      </c>
      <c r="H345" s="320">
        <v>46113</v>
      </c>
      <c r="I345" s="311">
        <v>5390</v>
      </c>
      <c r="J345" s="263" t="s">
        <v>80</v>
      </c>
      <c r="K345" s="264" t="s">
        <v>80</v>
      </c>
      <c r="L345" s="101" t="s">
        <v>80</v>
      </c>
    </row>
    <row r="346" spans="1:12" ht="78" x14ac:dyDescent="0.2">
      <c r="A346" s="21">
        <v>333</v>
      </c>
      <c r="B346" s="299" t="s">
        <v>1023</v>
      </c>
      <c r="C346" s="139" t="s">
        <v>1335</v>
      </c>
      <c r="D346" s="139" t="s">
        <v>1318</v>
      </c>
      <c r="E346" s="140" t="s">
        <v>1025</v>
      </c>
      <c r="F346" s="310">
        <v>43739</v>
      </c>
      <c r="G346" s="326">
        <v>3330</v>
      </c>
      <c r="H346" s="320">
        <v>46113</v>
      </c>
      <c r="I346" s="311">
        <v>6600</v>
      </c>
      <c r="J346" s="263" t="s">
        <v>80</v>
      </c>
      <c r="K346" s="264" t="s">
        <v>80</v>
      </c>
      <c r="L346" s="101" t="s">
        <v>80</v>
      </c>
    </row>
    <row r="347" spans="1:12" ht="78" x14ac:dyDescent="0.2">
      <c r="A347" s="21">
        <v>334</v>
      </c>
      <c r="B347" s="299" t="s">
        <v>1023</v>
      </c>
      <c r="C347" s="139" t="s">
        <v>1335</v>
      </c>
      <c r="D347" s="139" t="s">
        <v>1319</v>
      </c>
      <c r="E347" s="140" t="s">
        <v>1025</v>
      </c>
      <c r="F347" s="310">
        <v>43739</v>
      </c>
      <c r="G347" s="326">
        <v>3940</v>
      </c>
      <c r="H347" s="320">
        <v>46113</v>
      </c>
      <c r="I347" s="311">
        <v>7810</v>
      </c>
      <c r="J347" s="263" t="s">
        <v>80</v>
      </c>
      <c r="K347" s="264" t="s">
        <v>80</v>
      </c>
      <c r="L347" s="101" t="s">
        <v>80</v>
      </c>
    </row>
    <row r="348" spans="1:12" ht="78" x14ac:dyDescent="0.2">
      <c r="A348" s="21">
        <v>335</v>
      </c>
      <c r="B348" s="299" t="s">
        <v>1023</v>
      </c>
      <c r="C348" s="139" t="s">
        <v>1335</v>
      </c>
      <c r="D348" s="139" t="s">
        <v>1320</v>
      </c>
      <c r="E348" s="140" t="s">
        <v>1025</v>
      </c>
      <c r="F348" s="310">
        <v>43739</v>
      </c>
      <c r="G348" s="326">
        <v>4550</v>
      </c>
      <c r="H348" s="320">
        <v>46113</v>
      </c>
      <c r="I348" s="311">
        <v>9020</v>
      </c>
      <c r="J348" s="263" t="s">
        <v>80</v>
      </c>
      <c r="K348" s="264" t="s">
        <v>80</v>
      </c>
      <c r="L348" s="101" t="s">
        <v>80</v>
      </c>
    </row>
    <row r="349" spans="1:12" ht="78" x14ac:dyDescent="0.2">
      <c r="A349" s="21">
        <v>336</v>
      </c>
      <c r="B349" s="299" t="s">
        <v>1023</v>
      </c>
      <c r="C349" s="139" t="s">
        <v>1335</v>
      </c>
      <c r="D349" s="139" t="s">
        <v>1321</v>
      </c>
      <c r="E349" s="140" t="s">
        <v>1025</v>
      </c>
      <c r="F349" s="310">
        <v>43739</v>
      </c>
      <c r="G349" s="326">
        <v>5360</v>
      </c>
      <c r="H349" s="320">
        <v>46113</v>
      </c>
      <c r="I349" s="311">
        <v>10670</v>
      </c>
      <c r="J349" s="263" t="s">
        <v>80</v>
      </c>
      <c r="K349" s="264" t="s">
        <v>80</v>
      </c>
      <c r="L349" s="101" t="s">
        <v>80</v>
      </c>
    </row>
    <row r="350" spans="1:12" ht="78" x14ac:dyDescent="0.2">
      <c r="A350" s="21">
        <v>337</v>
      </c>
      <c r="B350" s="299" t="s">
        <v>1023</v>
      </c>
      <c r="C350" s="139" t="s">
        <v>1335</v>
      </c>
      <c r="D350" s="139" t="s">
        <v>1322</v>
      </c>
      <c r="E350" s="140" t="s">
        <v>1025</v>
      </c>
      <c r="F350" s="310">
        <v>43739</v>
      </c>
      <c r="G350" s="326">
        <v>6180</v>
      </c>
      <c r="H350" s="320">
        <v>46113</v>
      </c>
      <c r="I350" s="311">
        <v>12320</v>
      </c>
      <c r="J350" s="263" t="s">
        <v>80</v>
      </c>
      <c r="K350" s="264" t="s">
        <v>80</v>
      </c>
      <c r="L350" s="101" t="s">
        <v>80</v>
      </c>
    </row>
    <row r="351" spans="1:12" ht="78" x14ac:dyDescent="0.2">
      <c r="A351" s="21">
        <v>338</v>
      </c>
      <c r="B351" s="299" t="s">
        <v>1023</v>
      </c>
      <c r="C351" s="139" t="s">
        <v>1335</v>
      </c>
      <c r="D351" s="139" t="s">
        <v>1323</v>
      </c>
      <c r="E351" s="140" t="s">
        <v>1025</v>
      </c>
      <c r="F351" s="310">
        <v>43739</v>
      </c>
      <c r="G351" s="326">
        <v>6990</v>
      </c>
      <c r="H351" s="320">
        <v>46113</v>
      </c>
      <c r="I351" s="311">
        <v>13970</v>
      </c>
      <c r="J351" s="263" t="s">
        <v>80</v>
      </c>
      <c r="K351" s="264" t="s">
        <v>80</v>
      </c>
      <c r="L351" s="101" t="s">
        <v>80</v>
      </c>
    </row>
    <row r="352" spans="1:12" ht="117" x14ac:dyDescent="0.2">
      <c r="A352" s="21">
        <v>339</v>
      </c>
      <c r="B352" s="299" t="s">
        <v>1023</v>
      </c>
      <c r="C352" s="139" t="s">
        <v>1335</v>
      </c>
      <c r="D352" s="139" t="s">
        <v>1324</v>
      </c>
      <c r="E352" s="140" t="s">
        <v>1025</v>
      </c>
      <c r="F352" s="310">
        <v>43739</v>
      </c>
      <c r="G352" s="326" t="s">
        <v>1325</v>
      </c>
      <c r="H352" s="320">
        <v>46113</v>
      </c>
      <c r="I352" s="311" t="s">
        <v>1326</v>
      </c>
      <c r="J352" s="263" t="s">
        <v>80</v>
      </c>
      <c r="K352" s="264" t="s">
        <v>80</v>
      </c>
      <c r="L352" s="101" t="s">
        <v>80</v>
      </c>
    </row>
    <row r="353" spans="1:12" ht="39" x14ac:dyDescent="0.2">
      <c r="A353" s="21">
        <v>340</v>
      </c>
      <c r="B353" s="299" t="s">
        <v>1023</v>
      </c>
      <c r="C353" s="139" t="s">
        <v>1335</v>
      </c>
      <c r="D353" s="139" t="s">
        <v>1327</v>
      </c>
      <c r="E353" s="140" t="s">
        <v>1025</v>
      </c>
      <c r="F353" s="310">
        <v>43739</v>
      </c>
      <c r="G353" s="326">
        <v>2250</v>
      </c>
      <c r="H353" s="320">
        <v>46113</v>
      </c>
      <c r="I353" s="311" t="s">
        <v>71</v>
      </c>
      <c r="J353" s="263" t="s">
        <v>80</v>
      </c>
      <c r="K353" s="264" t="s">
        <v>80</v>
      </c>
      <c r="L353" s="101" t="s">
        <v>80</v>
      </c>
    </row>
    <row r="354" spans="1:12" ht="39" x14ac:dyDescent="0.2">
      <c r="A354" s="21">
        <v>341</v>
      </c>
      <c r="B354" s="299" t="s">
        <v>1023</v>
      </c>
      <c r="C354" s="139" t="s">
        <v>1335</v>
      </c>
      <c r="D354" s="139" t="s">
        <v>1432</v>
      </c>
      <c r="E354" s="140" t="s">
        <v>1025</v>
      </c>
      <c r="F354" s="310">
        <v>43739</v>
      </c>
      <c r="G354" s="326">
        <v>1120</v>
      </c>
      <c r="H354" s="320">
        <v>46113</v>
      </c>
      <c r="I354" s="311">
        <v>2200</v>
      </c>
      <c r="J354" s="263" t="s">
        <v>80</v>
      </c>
      <c r="K354" s="264" t="s">
        <v>80</v>
      </c>
      <c r="L354" s="101" t="s">
        <v>80</v>
      </c>
    </row>
    <row r="355" spans="1:12" ht="39" x14ac:dyDescent="0.2">
      <c r="A355" s="21">
        <v>342</v>
      </c>
      <c r="B355" s="299" t="s">
        <v>1023</v>
      </c>
      <c r="C355" s="139" t="s">
        <v>1335</v>
      </c>
      <c r="D355" s="139" t="s">
        <v>1433</v>
      </c>
      <c r="E355" s="140" t="s">
        <v>1025</v>
      </c>
      <c r="F355" s="310">
        <v>43739</v>
      </c>
      <c r="G355" s="326">
        <v>1960</v>
      </c>
      <c r="H355" s="320">
        <v>46113</v>
      </c>
      <c r="I355" s="311">
        <v>3960</v>
      </c>
      <c r="J355" s="263" t="s">
        <v>80</v>
      </c>
      <c r="K355" s="264" t="s">
        <v>80</v>
      </c>
      <c r="L355" s="101" t="s">
        <v>80</v>
      </c>
    </row>
    <row r="356" spans="1:12" ht="39" x14ac:dyDescent="0.2">
      <c r="A356" s="21">
        <v>343</v>
      </c>
      <c r="B356" s="299" t="s">
        <v>1023</v>
      </c>
      <c r="C356" s="139" t="s">
        <v>1335</v>
      </c>
      <c r="D356" s="139" t="s">
        <v>1434</v>
      </c>
      <c r="E356" s="140" t="s">
        <v>1025</v>
      </c>
      <c r="F356" s="310">
        <v>43739</v>
      </c>
      <c r="G356" s="326">
        <v>2470</v>
      </c>
      <c r="H356" s="320">
        <v>46113</v>
      </c>
      <c r="I356" s="311">
        <v>4950</v>
      </c>
      <c r="J356" s="263" t="s">
        <v>80</v>
      </c>
      <c r="K356" s="264" t="s">
        <v>80</v>
      </c>
      <c r="L356" s="101" t="s">
        <v>80</v>
      </c>
    </row>
    <row r="357" spans="1:12" ht="35.15" customHeight="1" x14ac:dyDescent="0.2">
      <c r="A357" s="21">
        <v>344</v>
      </c>
      <c r="B357" s="299" t="s">
        <v>1023</v>
      </c>
      <c r="C357" s="139" t="s">
        <v>1335</v>
      </c>
      <c r="D357" s="139" t="s">
        <v>1336</v>
      </c>
      <c r="E357" s="140" t="s">
        <v>1025</v>
      </c>
      <c r="F357" s="310">
        <v>43739</v>
      </c>
      <c r="G357" s="326">
        <v>300</v>
      </c>
      <c r="H357" s="320">
        <v>46113</v>
      </c>
      <c r="I357" s="311">
        <v>600</v>
      </c>
      <c r="J357" s="263"/>
      <c r="K357" s="264"/>
      <c r="L357" s="101"/>
    </row>
    <row r="358" spans="1:12" ht="26" x14ac:dyDescent="0.2">
      <c r="A358" s="21">
        <v>345</v>
      </c>
      <c r="B358" s="299" t="s">
        <v>1023</v>
      </c>
      <c r="C358" s="139" t="s">
        <v>1335</v>
      </c>
      <c r="D358" s="139" t="s">
        <v>1435</v>
      </c>
      <c r="E358" s="140" t="s">
        <v>1025</v>
      </c>
      <c r="F358" s="310">
        <v>43739</v>
      </c>
      <c r="G358" s="326">
        <v>1020</v>
      </c>
      <c r="H358" s="320">
        <v>46113</v>
      </c>
      <c r="I358" s="311">
        <v>1650</v>
      </c>
      <c r="J358" s="263" t="s">
        <v>80</v>
      </c>
      <c r="K358" s="264" t="s">
        <v>80</v>
      </c>
      <c r="L358" s="101" t="s">
        <v>80</v>
      </c>
    </row>
    <row r="359" spans="1:12" s="62" customFormat="1" ht="26" x14ac:dyDescent="0.2">
      <c r="A359" s="21">
        <v>346</v>
      </c>
      <c r="B359" s="299" t="s">
        <v>1023</v>
      </c>
      <c r="C359" s="139" t="s">
        <v>1335</v>
      </c>
      <c r="D359" s="139" t="s">
        <v>1436</v>
      </c>
      <c r="E359" s="140" t="s">
        <v>1025</v>
      </c>
      <c r="F359" s="310">
        <v>43739</v>
      </c>
      <c r="G359" s="326">
        <v>870</v>
      </c>
      <c r="H359" s="320">
        <v>46113</v>
      </c>
      <c r="I359" s="311">
        <v>1320</v>
      </c>
      <c r="J359" s="263" t="s">
        <v>80</v>
      </c>
      <c r="K359" s="264" t="s">
        <v>80</v>
      </c>
      <c r="L359" s="101" t="s">
        <v>80</v>
      </c>
    </row>
    <row r="360" spans="1:12" s="62" customFormat="1" ht="26" x14ac:dyDescent="0.2">
      <c r="A360" s="21">
        <v>347</v>
      </c>
      <c r="B360" s="299" t="s">
        <v>1023</v>
      </c>
      <c r="C360" s="139" t="s">
        <v>1335</v>
      </c>
      <c r="D360" s="139" t="s">
        <v>1437</v>
      </c>
      <c r="E360" s="140" t="s">
        <v>1025</v>
      </c>
      <c r="F360" s="310">
        <v>43740</v>
      </c>
      <c r="G360" s="326">
        <v>17570</v>
      </c>
      <c r="H360" s="320">
        <v>46114</v>
      </c>
      <c r="I360" s="311">
        <v>26400</v>
      </c>
      <c r="J360" s="263" t="s">
        <v>80</v>
      </c>
      <c r="K360" s="264" t="s">
        <v>80</v>
      </c>
      <c r="L360" s="101" t="s">
        <v>80</v>
      </c>
    </row>
    <row r="361" spans="1:12" s="62" customFormat="1" ht="26" x14ac:dyDescent="0.2">
      <c r="A361" s="21">
        <v>348</v>
      </c>
      <c r="B361" s="299" t="s">
        <v>1023</v>
      </c>
      <c r="C361" s="139" t="s">
        <v>1335</v>
      </c>
      <c r="D361" s="139" t="s">
        <v>1438</v>
      </c>
      <c r="E361" s="140" t="s">
        <v>1025</v>
      </c>
      <c r="F361" s="310">
        <v>43739</v>
      </c>
      <c r="G361" s="326">
        <v>183420</v>
      </c>
      <c r="H361" s="320">
        <v>46113</v>
      </c>
      <c r="I361" s="311">
        <v>277200</v>
      </c>
      <c r="J361" s="263" t="s">
        <v>80</v>
      </c>
      <c r="K361" s="264" t="s">
        <v>80</v>
      </c>
      <c r="L361" s="101" t="s">
        <v>80</v>
      </c>
    </row>
    <row r="362" spans="1:12" ht="39" x14ac:dyDescent="0.2">
      <c r="A362" s="21">
        <v>349</v>
      </c>
      <c r="B362" s="299" t="s">
        <v>1023</v>
      </c>
      <c r="C362" s="139" t="s">
        <v>1335</v>
      </c>
      <c r="D362" s="139" t="s">
        <v>1439</v>
      </c>
      <c r="E362" s="140" t="s">
        <v>1025</v>
      </c>
      <c r="F362" s="310">
        <v>43739</v>
      </c>
      <c r="G362" s="326">
        <v>350</v>
      </c>
      <c r="H362" s="320">
        <v>46113</v>
      </c>
      <c r="I362" s="311">
        <v>700</v>
      </c>
      <c r="J362" s="263" t="s">
        <v>80</v>
      </c>
      <c r="K362" s="264" t="s">
        <v>80</v>
      </c>
      <c r="L362" s="101" t="s">
        <v>80</v>
      </c>
    </row>
    <row r="363" spans="1:12" ht="39" x14ac:dyDescent="0.2">
      <c r="A363" s="21">
        <v>350</v>
      </c>
      <c r="B363" s="299" t="s">
        <v>1023</v>
      </c>
      <c r="C363" s="139" t="s">
        <v>1335</v>
      </c>
      <c r="D363" s="139" t="s">
        <v>1440</v>
      </c>
      <c r="E363" s="140" t="s">
        <v>1025</v>
      </c>
      <c r="F363" s="310">
        <v>43739</v>
      </c>
      <c r="G363" s="326">
        <v>7120</v>
      </c>
      <c r="H363" s="320">
        <v>46113</v>
      </c>
      <c r="I363" s="311">
        <v>14000</v>
      </c>
      <c r="J363" s="263" t="s">
        <v>80</v>
      </c>
      <c r="K363" s="264" t="s">
        <v>80</v>
      </c>
      <c r="L363" s="101" t="s">
        <v>80</v>
      </c>
    </row>
    <row r="364" spans="1:12" ht="39" x14ac:dyDescent="0.2">
      <c r="A364" s="21">
        <v>351</v>
      </c>
      <c r="B364" s="299" t="s">
        <v>1023</v>
      </c>
      <c r="C364" s="139" t="s">
        <v>1335</v>
      </c>
      <c r="D364" s="139" t="s">
        <v>1441</v>
      </c>
      <c r="E364" s="140" t="s">
        <v>1025</v>
      </c>
      <c r="F364" s="310">
        <v>43739</v>
      </c>
      <c r="G364" s="326">
        <v>71290</v>
      </c>
      <c r="H364" s="320">
        <v>46113</v>
      </c>
      <c r="I364" s="311">
        <v>140000</v>
      </c>
      <c r="J364" s="263" t="s">
        <v>80</v>
      </c>
      <c r="K364" s="264" t="s">
        <v>80</v>
      </c>
      <c r="L364" s="101" t="s">
        <v>80</v>
      </c>
    </row>
    <row r="365" spans="1:12" ht="39" x14ac:dyDescent="0.2">
      <c r="A365" s="21">
        <v>352</v>
      </c>
      <c r="B365" s="299" t="s">
        <v>1023</v>
      </c>
      <c r="C365" s="139" t="s">
        <v>1335</v>
      </c>
      <c r="D365" s="139" t="s">
        <v>1442</v>
      </c>
      <c r="E365" s="140" t="s">
        <v>1025</v>
      </c>
      <c r="F365" s="310">
        <v>43739</v>
      </c>
      <c r="G365" s="326">
        <v>610</v>
      </c>
      <c r="H365" s="320">
        <v>46113</v>
      </c>
      <c r="I365" s="311">
        <v>1200</v>
      </c>
      <c r="J365" s="263" t="s">
        <v>80</v>
      </c>
      <c r="K365" s="264" t="s">
        <v>80</v>
      </c>
      <c r="L365" s="101" t="s">
        <v>80</v>
      </c>
    </row>
    <row r="366" spans="1:12" ht="39" x14ac:dyDescent="0.2">
      <c r="A366" s="21">
        <v>353</v>
      </c>
      <c r="B366" s="299" t="s">
        <v>1023</v>
      </c>
      <c r="C366" s="139" t="s">
        <v>1335</v>
      </c>
      <c r="D366" s="139" t="s">
        <v>1443</v>
      </c>
      <c r="E366" s="140" t="s">
        <v>1025</v>
      </c>
      <c r="F366" s="310">
        <v>43739</v>
      </c>
      <c r="G366" s="326">
        <v>12220</v>
      </c>
      <c r="H366" s="320">
        <v>46113</v>
      </c>
      <c r="I366" s="311">
        <v>24000</v>
      </c>
      <c r="J366" s="263" t="s">
        <v>80</v>
      </c>
      <c r="K366" s="264" t="s">
        <v>80</v>
      </c>
      <c r="L366" s="101" t="s">
        <v>80</v>
      </c>
    </row>
    <row r="367" spans="1:12" ht="39" x14ac:dyDescent="0.2">
      <c r="A367" s="21">
        <v>354</v>
      </c>
      <c r="B367" s="299" t="s">
        <v>1023</v>
      </c>
      <c r="C367" s="139" t="s">
        <v>1335</v>
      </c>
      <c r="D367" s="139" t="s">
        <v>1444</v>
      </c>
      <c r="E367" s="140" t="s">
        <v>1025</v>
      </c>
      <c r="F367" s="310">
        <v>43739</v>
      </c>
      <c r="G367" s="326">
        <v>122220</v>
      </c>
      <c r="H367" s="320">
        <v>46113</v>
      </c>
      <c r="I367" s="311">
        <v>240000</v>
      </c>
      <c r="J367" s="263" t="s">
        <v>80</v>
      </c>
      <c r="K367" s="264" t="s">
        <v>80</v>
      </c>
      <c r="L367" s="101" t="s">
        <v>80</v>
      </c>
    </row>
    <row r="368" spans="1:12" ht="13" x14ac:dyDescent="0.2">
      <c r="A368" s="21">
        <v>355</v>
      </c>
      <c r="B368" s="299" t="s">
        <v>1023</v>
      </c>
      <c r="C368" s="139" t="s">
        <v>1335</v>
      </c>
      <c r="D368" s="139" t="s">
        <v>1445</v>
      </c>
      <c r="E368" s="140" t="s">
        <v>1025</v>
      </c>
      <c r="F368" s="310">
        <v>43739</v>
      </c>
      <c r="G368" s="326">
        <v>200</v>
      </c>
      <c r="H368" s="320">
        <v>46113</v>
      </c>
      <c r="I368" s="311">
        <v>300</v>
      </c>
      <c r="J368" s="263" t="s">
        <v>80</v>
      </c>
      <c r="K368" s="264" t="s">
        <v>80</v>
      </c>
      <c r="L368" s="101" t="s">
        <v>80</v>
      </c>
    </row>
    <row r="369" spans="1:14" x14ac:dyDescent="0.2">
      <c r="A369" s="197"/>
      <c r="B369" s="193"/>
      <c r="C369" s="194"/>
      <c r="D369" s="198"/>
      <c r="E369" s="197"/>
      <c r="F369" s="307"/>
      <c r="G369" s="308"/>
      <c r="H369" s="195"/>
      <c r="I369" s="309"/>
      <c r="J369" s="196"/>
      <c r="K369" s="196"/>
      <c r="L369" s="200"/>
    </row>
    <row r="370" spans="1:14" s="62" customFormat="1" ht="33" customHeight="1" x14ac:dyDescent="0.2">
      <c r="A370" s="197"/>
      <c r="B370" s="193"/>
      <c r="C370" s="194"/>
      <c r="D370" s="198"/>
      <c r="E370" s="197"/>
      <c r="F370" s="199"/>
      <c r="G370" s="195"/>
      <c r="H370" s="195"/>
      <c r="I370" s="200"/>
      <c r="J370" s="196"/>
      <c r="K370" s="196"/>
      <c r="L370" s="200"/>
    </row>
    <row r="371" spans="1:14" s="15" customFormat="1" ht="31.5" customHeight="1" x14ac:dyDescent="0.2">
      <c r="A371" s="40"/>
      <c r="F371" s="40"/>
      <c r="G371" s="40"/>
      <c r="H371" s="131"/>
    </row>
    <row r="372" spans="1:14" s="15" customFormat="1" ht="31.5" customHeight="1" x14ac:dyDescent="0.2">
      <c r="A372" s="40"/>
      <c r="D372" s="56" t="s">
        <v>61</v>
      </c>
      <c r="F372" s="87" t="s">
        <v>95</v>
      </c>
      <c r="G372" s="40"/>
      <c r="H372" s="134"/>
      <c r="I372" s="288"/>
    </row>
    <row r="373" spans="1:14" s="15" customFormat="1" x14ac:dyDescent="0.2">
      <c r="H373" s="134"/>
    </row>
    <row r="374" spans="1:14" x14ac:dyDescent="0.2">
      <c r="A374" s="62"/>
      <c r="B374" s="62"/>
      <c r="C374" s="62"/>
      <c r="D374" s="62"/>
      <c r="E374" s="62"/>
      <c r="F374" s="63"/>
      <c r="G374" s="62"/>
      <c r="H374" s="137"/>
      <c r="I374" s="62"/>
      <c r="J374" s="62"/>
      <c r="K374" s="62"/>
      <c r="L374" s="62"/>
    </row>
    <row r="375" spans="1:14" x14ac:dyDescent="0.2">
      <c r="N375" s="6"/>
    </row>
  </sheetData>
  <mergeCells count="20">
    <mergeCell ref="A121:C121"/>
    <mergeCell ref="A122:E122"/>
    <mergeCell ref="F122:G122"/>
    <mergeCell ref="H122:L122"/>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372" location="土木建築部!A1" display="土木建築部（総括表）へ" xr:uid="{E9A44BD8-B2E2-4312-9360-6639F9A20790}"/>
    <hyperlink ref="D372" location="総括表!A1" display="総括表シートへ" xr:uid="{60CD05DB-A845-485A-95AF-5926DDEB8D18}"/>
  </hyperlinks>
  <printOptions horizontalCentered="1"/>
  <pageMargins left="0.78740157480314965" right="0.19685039370078741" top="0.74803149606299213" bottom="0.39370078740157483" header="0.51181102362204722" footer="0.19685039370078741"/>
  <pageSetup paperSize="9" scale="56" orientation="landscape" r:id="rId1"/>
  <headerFooter alignWithMargins="0"/>
  <rowBreaks count="1" manualBreakCount="1">
    <brk id="114" max="11"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J10"/>
  <sheetViews>
    <sheetView view="pageBreakPreview" zoomScale="80" zoomScaleNormal="100" zoomScaleSheetLayoutView="80" workbookViewId="0">
      <pane xSplit="1" ySplit="6" topLeftCell="B7" activePane="bottomRight" state="frozen"/>
      <selection activeCell="A2" sqref="A2:H2"/>
      <selection pane="topRight" activeCell="A2" sqref="A2:H2"/>
      <selection pane="bottomLeft" activeCell="A2" sqref="A2:H2"/>
      <selection pane="bottomRight" activeCell="P7" sqref="P7"/>
    </sheetView>
  </sheetViews>
  <sheetFormatPr defaultColWidth="9" defaultRowHeight="13" x14ac:dyDescent="0.2"/>
  <cols>
    <col min="1" max="1" width="8.36328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土木建築部!A2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96</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7" t="s">
        <v>97</v>
      </c>
      <c r="B7" s="118" t="s">
        <v>1095</v>
      </c>
      <c r="C7" s="173" t="s">
        <v>1114</v>
      </c>
      <c r="D7" s="261" t="s">
        <v>1115</v>
      </c>
      <c r="E7" s="174" t="s">
        <v>1116</v>
      </c>
      <c r="F7" s="109">
        <v>8</v>
      </c>
      <c r="G7" s="110">
        <v>8</v>
      </c>
      <c r="H7" s="109"/>
      <c r="I7" s="110"/>
      <c r="J7" s="110"/>
    </row>
    <row r="8" spans="1:10" ht="39.75" customHeight="1" x14ac:dyDescent="0.2">
      <c r="A8" s="340" t="s">
        <v>98</v>
      </c>
      <c r="B8" s="341"/>
      <c r="C8" s="341"/>
      <c r="D8" s="341"/>
      <c r="E8" s="342"/>
      <c r="F8" s="112">
        <f>SUM(F7:F7)</f>
        <v>8</v>
      </c>
      <c r="G8" s="112">
        <f>SUM(G7:G7)</f>
        <v>8</v>
      </c>
      <c r="H8" s="112">
        <f>SUM(H7:H7)</f>
        <v>0</v>
      </c>
      <c r="I8" s="112">
        <f>SUM(I7:I7)</f>
        <v>0</v>
      </c>
      <c r="J8" s="112">
        <f>SUM(J7:J7)</f>
        <v>0</v>
      </c>
    </row>
    <row r="9" spans="1:10" ht="31.5" customHeight="1" x14ac:dyDescent="0.2">
      <c r="A9" s="50"/>
      <c r="B9" s="50"/>
      <c r="C9" s="51"/>
      <c r="D9" s="52"/>
      <c r="E9" s="52"/>
      <c r="F9" s="50"/>
      <c r="G9" s="50"/>
      <c r="H9" s="52"/>
      <c r="I9" s="52"/>
      <c r="J9" s="52"/>
    </row>
    <row r="10" spans="1:10" ht="31.5" customHeight="1" x14ac:dyDescent="0.2">
      <c r="A10" s="14"/>
      <c r="C10" s="56" t="s">
        <v>61</v>
      </c>
      <c r="D10" s="16"/>
      <c r="F10" s="132" t="s">
        <v>60</v>
      </c>
      <c r="G10" s="14"/>
      <c r="H10" s="54"/>
      <c r="I10" s="54"/>
      <c r="J10" s="54"/>
    </row>
  </sheetData>
  <mergeCells count="2">
    <mergeCell ref="A2:J2"/>
    <mergeCell ref="A8:E8"/>
  </mergeCells>
  <phoneticPr fontId="2"/>
  <hyperlinks>
    <hyperlink ref="C10" location="総括表!A1" display="総括表シートへ" xr:uid="{00000000-0004-0000-1500-000000000000}"/>
    <hyperlink ref="F10" location="'教育委員会（詳細）'!A1" display="詳細シートへ" xr:uid="{00000000-0004-0000-15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79998168889431442"/>
  </sheetPr>
  <dimension ref="A1:N21"/>
  <sheetViews>
    <sheetView view="pageBreakPreview" topLeftCell="A9" zoomScale="80" zoomScaleNormal="100" zoomScaleSheetLayoutView="80" workbookViewId="0">
      <selection activeCell="L8" sqref="L8:L18"/>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9.453125" style="5" bestFit="1"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96</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53.5" customHeight="1" x14ac:dyDescent="0.2">
      <c r="A11" s="88">
        <v>1</v>
      </c>
      <c r="B11" s="118" t="s">
        <v>1095</v>
      </c>
      <c r="C11" s="117" t="s">
        <v>1104</v>
      </c>
      <c r="D11" s="117" t="s">
        <v>1096</v>
      </c>
      <c r="E11" s="89" t="s">
        <v>1105</v>
      </c>
      <c r="F11" s="141">
        <v>43739</v>
      </c>
      <c r="G11" s="142">
        <v>320</v>
      </c>
      <c r="H11" s="262" t="s">
        <v>1117</v>
      </c>
      <c r="I11" s="127">
        <v>480</v>
      </c>
      <c r="J11" s="263">
        <v>29618</v>
      </c>
      <c r="K11" s="264">
        <v>1144</v>
      </c>
      <c r="L11" s="101">
        <v>0.41958041958041958</v>
      </c>
    </row>
    <row r="12" spans="1:12" ht="53.5" customHeight="1" x14ac:dyDescent="0.2">
      <c r="A12" s="21">
        <v>2</v>
      </c>
      <c r="B12" s="118" t="s">
        <v>1095</v>
      </c>
      <c r="C12" s="117" t="s">
        <v>1104</v>
      </c>
      <c r="D12" s="117" t="s">
        <v>1097</v>
      </c>
      <c r="E12" s="89" t="s">
        <v>1105</v>
      </c>
      <c r="F12" s="141">
        <v>43739</v>
      </c>
      <c r="G12" s="142">
        <v>630</v>
      </c>
      <c r="H12" s="262" t="s">
        <v>1117</v>
      </c>
      <c r="I12" s="127">
        <v>940</v>
      </c>
      <c r="J12" s="263">
        <v>7676</v>
      </c>
      <c r="K12" s="264">
        <v>1144</v>
      </c>
      <c r="L12" s="101">
        <v>0.82167832167832167</v>
      </c>
    </row>
    <row r="13" spans="1:12" ht="53.5" customHeight="1" x14ac:dyDescent="0.2">
      <c r="A13" s="88">
        <v>3</v>
      </c>
      <c r="B13" s="118" t="s">
        <v>1095</v>
      </c>
      <c r="C13" s="117" t="s">
        <v>1104</v>
      </c>
      <c r="D13" s="117" t="s">
        <v>1098</v>
      </c>
      <c r="E13" s="89" t="s">
        <v>1105</v>
      </c>
      <c r="F13" s="141">
        <v>43739</v>
      </c>
      <c r="G13" s="142">
        <v>150</v>
      </c>
      <c r="H13" s="262" t="s">
        <v>1117</v>
      </c>
      <c r="I13" s="127">
        <v>220</v>
      </c>
      <c r="J13" s="263">
        <v>292</v>
      </c>
      <c r="K13" s="264">
        <v>15056</v>
      </c>
      <c r="L13" s="101">
        <v>1.461211477151966E-2</v>
      </c>
    </row>
    <row r="14" spans="1:12" ht="53.5" customHeight="1" x14ac:dyDescent="0.2">
      <c r="A14" s="21">
        <v>4</v>
      </c>
      <c r="B14" s="118" t="s">
        <v>1095</v>
      </c>
      <c r="C14" s="117" t="s">
        <v>1104</v>
      </c>
      <c r="D14" s="117" t="s">
        <v>1099</v>
      </c>
      <c r="E14" s="89" t="s">
        <v>1105</v>
      </c>
      <c r="F14" s="141">
        <v>43739</v>
      </c>
      <c r="G14" s="142">
        <v>260</v>
      </c>
      <c r="H14" s="262" t="s">
        <v>1117</v>
      </c>
      <c r="I14" s="127">
        <v>390</v>
      </c>
      <c r="J14" s="263">
        <v>133</v>
      </c>
      <c r="K14" s="264">
        <v>15056</v>
      </c>
      <c r="L14" s="101">
        <v>2.5903294367693942E-2</v>
      </c>
    </row>
    <row r="15" spans="1:12" ht="53.5" customHeight="1" x14ac:dyDescent="0.2">
      <c r="A15" s="88">
        <v>5</v>
      </c>
      <c r="B15" s="118" t="s">
        <v>1095</v>
      </c>
      <c r="C15" s="117" t="s">
        <v>1104</v>
      </c>
      <c r="D15" s="117" t="s">
        <v>1100</v>
      </c>
      <c r="E15" s="89" t="s">
        <v>1105</v>
      </c>
      <c r="F15" s="141">
        <v>43739</v>
      </c>
      <c r="G15" s="142">
        <v>370</v>
      </c>
      <c r="H15" s="262" t="s">
        <v>1117</v>
      </c>
      <c r="I15" s="127">
        <v>550</v>
      </c>
      <c r="J15" s="263">
        <v>1616</v>
      </c>
      <c r="K15" s="264">
        <v>43141</v>
      </c>
      <c r="L15" s="101">
        <v>1.2748893164275283E-2</v>
      </c>
    </row>
    <row r="16" spans="1:12" ht="53.5" customHeight="1" x14ac:dyDescent="0.2">
      <c r="A16" s="21">
        <v>6</v>
      </c>
      <c r="B16" s="118" t="s">
        <v>1095</v>
      </c>
      <c r="C16" s="117" t="s">
        <v>1104</v>
      </c>
      <c r="D16" s="117" t="s">
        <v>1101</v>
      </c>
      <c r="E16" s="89" t="s">
        <v>1105</v>
      </c>
      <c r="F16" s="141">
        <v>43739</v>
      </c>
      <c r="G16" s="142">
        <v>730</v>
      </c>
      <c r="H16" s="262" t="s">
        <v>1117</v>
      </c>
      <c r="I16" s="127">
        <v>1090</v>
      </c>
      <c r="J16" s="263">
        <v>251</v>
      </c>
      <c r="K16" s="264">
        <v>43141</v>
      </c>
      <c r="L16" s="101">
        <v>2.5265988271018287E-2</v>
      </c>
    </row>
    <row r="17" spans="1:14" ht="53.5" customHeight="1" x14ac:dyDescent="0.2">
      <c r="A17" s="88">
        <v>7</v>
      </c>
      <c r="B17" s="118" t="s">
        <v>1095</v>
      </c>
      <c r="C17" s="117" t="s">
        <v>1104</v>
      </c>
      <c r="D17" s="117" t="s">
        <v>1102</v>
      </c>
      <c r="E17" s="89" t="s">
        <v>1105</v>
      </c>
      <c r="F17" s="141">
        <v>43739</v>
      </c>
      <c r="G17" s="142">
        <v>150</v>
      </c>
      <c r="H17" s="262" t="s">
        <v>1117</v>
      </c>
      <c r="I17" s="127">
        <v>240</v>
      </c>
      <c r="J17" s="263">
        <v>538</v>
      </c>
      <c r="K17" s="264">
        <v>565</v>
      </c>
      <c r="L17" s="101">
        <v>0.4247787610619469</v>
      </c>
    </row>
    <row r="18" spans="1:14" ht="53.5" customHeight="1" thickBot="1" x14ac:dyDescent="0.25">
      <c r="A18" s="9">
        <v>8</v>
      </c>
      <c r="B18" s="144" t="s">
        <v>1095</v>
      </c>
      <c r="C18" s="145" t="s">
        <v>1104</v>
      </c>
      <c r="D18" s="145" t="s">
        <v>1103</v>
      </c>
      <c r="E18" s="11" t="s">
        <v>1105</v>
      </c>
      <c r="F18" s="268">
        <v>43739</v>
      </c>
      <c r="G18" s="146">
        <v>370</v>
      </c>
      <c r="H18" s="265" t="s">
        <v>1117</v>
      </c>
      <c r="I18" s="269">
        <v>490</v>
      </c>
      <c r="J18" s="266">
        <v>304</v>
      </c>
      <c r="K18" s="267">
        <v>565</v>
      </c>
      <c r="L18" s="150">
        <v>0.86725663716814161</v>
      </c>
    </row>
    <row r="19" spans="1:14" s="15" customFormat="1" ht="17.149999999999999" customHeight="1" x14ac:dyDescent="0.2">
      <c r="A19" s="14"/>
      <c r="F19" s="14"/>
      <c r="G19" s="14"/>
      <c r="H19" s="54"/>
    </row>
    <row r="20" spans="1:14" s="15" customFormat="1" ht="31.5" customHeight="1" x14ac:dyDescent="0.2">
      <c r="A20" s="14"/>
      <c r="D20" s="56" t="s">
        <v>61</v>
      </c>
      <c r="F20" s="87" t="s">
        <v>100</v>
      </c>
      <c r="G20" s="14"/>
      <c r="H20" s="14"/>
      <c r="I20" s="54"/>
    </row>
    <row r="21" spans="1:14" x14ac:dyDescent="0.2">
      <c r="N21"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20" location="教育委員会!A1" display="教育委員会（総括表）へ" xr:uid="{00000000-0004-0000-1600-000000000000}"/>
    <hyperlink ref="D20" location="総括表!A1" display="総括表シートへ" xr:uid="{00000000-0004-0000-16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sheetPr>
  <dimension ref="A1:J14"/>
  <sheetViews>
    <sheetView view="pageBreakPreview" zoomScale="80" zoomScaleNormal="100" zoomScaleSheetLayoutView="80" workbookViewId="0">
      <pane xSplit="1" ySplit="6" topLeftCell="B7" activePane="bottomRight" state="frozen"/>
      <selection activeCell="A2" sqref="A2:H2"/>
      <selection pane="topRight" activeCell="A2" sqref="A2:H2"/>
      <selection pane="bottomLeft" activeCell="A2" sqref="A2:H2"/>
      <selection pane="bottomRight" activeCell="H8" sqref="H8"/>
    </sheetView>
  </sheetViews>
  <sheetFormatPr defaultColWidth="9" defaultRowHeight="13" x14ac:dyDescent="0.2"/>
  <cols>
    <col min="1" max="1" width="8.36328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教育委員会!A2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101</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87</v>
      </c>
      <c r="J6" s="39" t="s">
        <v>79</v>
      </c>
    </row>
    <row r="7" spans="1:10" ht="39.75" customHeight="1" x14ac:dyDescent="0.2">
      <c r="A7" s="47" t="s">
        <v>1106</v>
      </c>
      <c r="B7" s="118" t="s">
        <v>54</v>
      </c>
      <c r="C7" s="173" t="s">
        <v>1120</v>
      </c>
      <c r="D7" s="173" t="s">
        <v>238</v>
      </c>
      <c r="E7" s="154" t="s">
        <v>1118</v>
      </c>
      <c r="F7" s="109">
        <v>4</v>
      </c>
      <c r="G7" s="110"/>
      <c r="H7" s="110">
        <v>4</v>
      </c>
      <c r="I7" s="110"/>
      <c r="J7" s="110"/>
    </row>
    <row r="8" spans="1:10" ht="39.75" customHeight="1" x14ac:dyDescent="0.2">
      <c r="A8" s="340" t="s">
        <v>241</v>
      </c>
      <c r="B8" s="341"/>
      <c r="C8" s="341"/>
      <c r="D8" s="341"/>
      <c r="E8" s="342"/>
      <c r="F8" s="112">
        <f>SUM(F7:F7)</f>
        <v>4</v>
      </c>
      <c r="G8" s="112">
        <f>SUM(G7:G7)</f>
        <v>0</v>
      </c>
      <c r="H8" s="112">
        <f>SUM(H7:H7)</f>
        <v>4</v>
      </c>
      <c r="I8" s="112">
        <f>SUM(I7:I7)</f>
        <v>0</v>
      </c>
      <c r="J8" s="112">
        <f>SUM(J7:J7)</f>
        <v>0</v>
      </c>
    </row>
    <row r="9" spans="1:10" ht="31.5" customHeight="1" x14ac:dyDescent="0.2">
      <c r="A9" s="50"/>
      <c r="B9" s="50"/>
      <c r="C9" s="51"/>
      <c r="D9" s="52"/>
      <c r="E9" s="52"/>
      <c r="F9" s="50"/>
      <c r="G9" s="50"/>
      <c r="H9" s="52"/>
      <c r="I9" s="52"/>
      <c r="J9" s="52"/>
    </row>
    <row r="10" spans="1:10" ht="31.5" customHeight="1" x14ac:dyDescent="0.2">
      <c r="A10" s="15" t="s">
        <v>103</v>
      </c>
      <c r="B10" s="14"/>
      <c r="C10" s="53"/>
      <c r="D10" s="54"/>
      <c r="E10" s="54"/>
      <c r="F10" s="14"/>
      <c r="G10" s="14"/>
      <c r="H10" s="54"/>
      <c r="I10" s="54"/>
      <c r="J10" s="54"/>
    </row>
    <row r="11" spans="1:10" ht="31.5" customHeight="1" x14ac:dyDescent="0.2">
      <c r="A11" s="36" t="s">
        <v>37</v>
      </c>
      <c r="B11" s="36" t="s">
        <v>52</v>
      </c>
      <c r="C11" s="344" t="s">
        <v>104</v>
      </c>
      <c r="D11" s="345"/>
      <c r="E11" s="345"/>
      <c r="F11" s="345"/>
      <c r="G11" s="345"/>
      <c r="H11" s="345"/>
      <c r="I11" s="345"/>
      <c r="J11" s="345"/>
    </row>
    <row r="12" spans="1:10" ht="54" customHeight="1" x14ac:dyDescent="0.2">
      <c r="A12" s="47" t="s">
        <v>1106</v>
      </c>
      <c r="B12" s="118" t="s">
        <v>54</v>
      </c>
      <c r="C12" s="381" t="s">
        <v>1119</v>
      </c>
      <c r="D12" s="382"/>
      <c r="E12" s="382"/>
      <c r="F12" s="382"/>
      <c r="G12" s="382"/>
      <c r="H12" s="382"/>
      <c r="I12" s="382"/>
      <c r="J12" s="383"/>
    </row>
    <row r="13" spans="1:10" ht="31.5" customHeight="1" x14ac:dyDescent="0.2">
      <c r="A13" s="14"/>
      <c r="B13" s="14"/>
      <c r="C13" s="53"/>
      <c r="D13" s="54"/>
      <c r="F13" s="54"/>
      <c r="G13" s="14"/>
      <c r="H13" s="54"/>
      <c r="I13" s="54"/>
      <c r="J13" s="54"/>
    </row>
    <row r="14" spans="1:10" ht="31.5" customHeight="1" x14ac:dyDescent="0.2">
      <c r="A14" s="14"/>
      <c r="C14" s="56" t="s">
        <v>61</v>
      </c>
      <c r="D14" s="16"/>
      <c r="F14" s="132" t="s">
        <v>60</v>
      </c>
      <c r="G14" s="14"/>
      <c r="H14" s="54"/>
      <c r="I14" s="54"/>
      <c r="J14" s="54"/>
    </row>
  </sheetData>
  <mergeCells count="4">
    <mergeCell ref="A2:J2"/>
    <mergeCell ref="A8:E8"/>
    <mergeCell ref="C11:J11"/>
    <mergeCell ref="C12:J12"/>
  </mergeCells>
  <phoneticPr fontId="2"/>
  <hyperlinks>
    <hyperlink ref="C14" location="総括表!A1" display="総括表シートへ" xr:uid="{00000000-0004-0000-1700-000000000000}"/>
    <hyperlink ref="F14" location="'公安委員会（詳細）'!A1" display="詳細シートへ" xr:uid="{00000000-0004-0000-17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79998168889431442"/>
  </sheetPr>
  <dimension ref="A1:N19"/>
  <sheetViews>
    <sheetView view="pageBreakPreview" zoomScale="80" zoomScaleNormal="100" zoomScaleSheetLayoutView="80" workbookViewId="0">
      <selection activeCell="H11" sqref="H11"/>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9.453125" style="5" bestFit="1"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101</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33" customHeight="1" x14ac:dyDescent="0.2">
      <c r="A11" s="88">
        <v>1</v>
      </c>
      <c r="B11" s="118" t="s">
        <v>54</v>
      </c>
      <c r="C11" s="117" t="s">
        <v>1107</v>
      </c>
      <c r="D11" s="117"/>
      <c r="E11" s="89" t="s">
        <v>238</v>
      </c>
      <c r="F11" s="91">
        <v>36251</v>
      </c>
      <c r="G11" s="115">
        <v>2400</v>
      </c>
      <c r="H11" s="256" t="s">
        <v>71</v>
      </c>
      <c r="I11" s="257" t="s">
        <v>71</v>
      </c>
      <c r="J11" s="95" t="s">
        <v>71</v>
      </c>
      <c r="K11" s="96" t="s">
        <v>71</v>
      </c>
      <c r="L11" s="97" t="s">
        <v>71</v>
      </c>
    </row>
    <row r="12" spans="1:12" ht="33" customHeight="1" x14ac:dyDescent="0.2">
      <c r="A12" s="21">
        <v>2</v>
      </c>
      <c r="B12" s="118" t="s">
        <v>54</v>
      </c>
      <c r="C12" s="117" t="s">
        <v>1108</v>
      </c>
      <c r="D12" s="117" t="s">
        <v>239</v>
      </c>
      <c r="E12" s="89" t="s">
        <v>238</v>
      </c>
      <c r="F12" s="91">
        <v>41000</v>
      </c>
      <c r="G12" s="115">
        <v>600</v>
      </c>
      <c r="H12" s="258" t="s">
        <v>71</v>
      </c>
      <c r="I12" s="127" t="s">
        <v>71</v>
      </c>
      <c r="J12" s="99" t="s">
        <v>71</v>
      </c>
      <c r="K12" s="100" t="s">
        <v>71</v>
      </c>
      <c r="L12" s="101" t="s">
        <v>71</v>
      </c>
    </row>
    <row r="13" spans="1:12" ht="33" customHeight="1" x14ac:dyDescent="0.2">
      <c r="A13" s="251">
        <v>3</v>
      </c>
      <c r="B13" s="252" t="s">
        <v>54</v>
      </c>
      <c r="C13" s="253" t="s">
        <v>1109</v>
      </c>
      <c r="D13" s="253"/>
      <c r="E13" s="89" t="s">
        <v>238</v>
      </c>
      <c r="F13" s="254">
        <v>36251</v>
      </c>
      <c r="G13" s="255">
        <v>2200</v>
      </c>
      <c r="H13" s="258" t="s">
        <v>71</v>
      </c>
      <c r="I13" s="127" t="s">
        <v>71</v>
      </c>
      <c r="J13" s="99" t="s">
        <v>71</v>
      </c>
      <c r="K13" s="100" t="s">
        <v>71</v>
      </c>
      <c r="L13" s="101" t="s">
        <v>71</v>
      </c>
    </row>
    <row r="14" spans="1:12" ht="33" customHeight="1" thickBot="1" x14ac:dyDescent="0.25">
      <c r="A14" s="9">
        <v>4</v>
      </c>
      <c r="B14" s="144" t="s">
        <v>54</v>
      </c>
      <c r="C14" s="145" t="s">
        <v>1110</v>
      </c>
      <c r="D14" s="145" t="s">
        <v>1111</v>
      </c>
      <c r="E14" s="11" t="s">
        <v>240</v>
      </c>
      <c r="F14" s="26">
        <v>36251</v>
      </c>
      <c r="G14" s="190">
        <v>300</v>
      </c>
      <c r="H14" s="259" t="s">
        <v>71</v>
      </c>
      <c r="I14" s="260" t="s">
        <v>71</v>
      </c>
      <c r="J14" s="105" t="s">
        <v>71</v>
      </c>
      <c r="K14" s="106" t="s">
        <v>71</v>
      </c>
      <c r="L14" s="82" t="s">
        <v>71</v>
      </c>
    </row>
    <row r="15" spans="1:12" s="15" customFormat="1" ht="31.5" customHeight="1" x14ac:dyDescent="0.2">
      <c r="A15" s="14"/>
      <c r="F15" s="14"/>
      <c r="G15" s="14"/>
      <c r="H15" s="54"/>
    </row>
    <row r="16" spans="1:12" s="15" customFormat="1" ht="31.5" customHeight="1" x14ac:dyDescent="0.2">
      <c r="A16" s="14"/>
      <c r="D16" s="56" t="s">
        <v>61</v>
      </c>
      <c r="F16" s="87" t="s">
        <v>102</v>
      </c>
      <c r="G16" s="14"/>
      <c r="H16" s="14"/>
      <c r="I16" s="54"/>
    </row>
    <row r="17" spans="1:14" s="15" customFormat="1" x14ac:dyDescent="0.2"/>
    <row r="18" spans="1:14" x14ac:dyDescent="0.2">
      <c r="A18" s="62"/>
      <c r="B18" s="62"/>
      <c r="C18" s="62"/>
      <c r="D18" s="62"/>
      <c r="E18" s="62"/>
      <c r="F18" s="63"/>
      <c r="G18" s="62"/>
      <c r="H18" s="62"/>
      <c r="I18" s="62"/>
      <c r="J18" s="62"/>
      <c r="K18" s="62"/>
      <c r="L18" s="62"/>
    </row>
    <row r="19" spans="1:14" x14ac:dyDescent="0.2">
      <c r="N19"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16" location="公安委員会!A1" display="公安委員会（総括表）へ" xr:uid="{00000000-0004-0000-1800-000000000000}"/>
    <hyperlink ref="D16" location="総括表!A1" display="総括表シートへ" xr:uid="{00000000-0004-0000-18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N20"/>
  <sheetViews>
    <sheetView view="pageBreakPreview" zoomScale="80" zoomScaleNormal="100" zoomScaleSheetLayoutView="80" workbookViewId="0">
      <selection activeCell="C16" sqref="C16"/>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
        <v>252</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57</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39</v>
      </c>
      <c r="I7" s="75" t="s">
        <v>40</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42" customHeight="1" x14ac:dyDescent="0.2">
      <c r="A11" s="17"/>
      <c r="B11" s="182"/>
      <c r="C11" s="28"/>
      <c r="D11" s="28"/>
      <c r="E11" s="18"/>
      <c r="F11" s="19"/>
      <c r="G11" s="29"/>
      <c r="H11" s="93"/>
      <c r="I11" s="102"/>
      <c r="J11" s="95"/>
      <c r="K11" s="96"/>
      <c r="L11" s="97"/>
    </row>
    <row r="12" spans="1:12" ht="42" customHeight="1" x14ac:dyDescent="0.2">
      <c r="A12" s="88"/>
      <c r="B12" s="92"/>
      <c r="C12" s="90"/>
      <c r="D12" s="90"/>
      <c r="E12" s="89"/>
      <c r="F12" s="91"/>
      <c r="G12" s="180"/>
      <c r="H12" s="98"/>
      <c r="I12" s="94"/>
      <c r="J12" s="99"/>
      <c r="K12" s="100"/>
      <c r="L12" s="101"/>
    </row>
    <row r="13" spans="1:12" ht="42" customHeight="1" x14ac:dyDescent="0.2">
      <c r="A13" s="88"/>
      <c r="B13" s="183"/>
      <c r="C13" s="31"/>
      <c r="D13" s="31"/>
      <c r="E13" s="22"/>
      <c r="F13" s="23"/>
      <c r="G13" s="32"/>
      <c r="H13" s="98"/>
      <c r="I13" s="94"/>
      <c r="J13" s="99"/>
      <c r="K13" s="100"/>
      <c r="L13" s="101"/>
    </row>
    <row r="14" spans="1:12" ht="42" customHeight="1" thickBot="1" x14ac:dyDescent="0.25">
      <c r="A14" s="9"/>
      <c r="B14" s="184"/>
      <c r="C14" s="12"/>
      <c r="D14" s="12"/>
      <c r="E14" s="11"/>
      <c r="F14" s="26"/>
      <c r="G14" s="33"/>
      <c r="H14" s="181"/>
      <c r="I14" s="147"/>
      <c r="J14" s="148"/>
      <c r="K14" s="149"/>
      <c r="L14" s="150"/>
    </row>
    <row r="15" spans="1:12" x14ac:dyDescent="0.2">
      <c r="A15" s="62"/>
      <c r="B15" s="62"/>
      <c r="C15" s="62"/>
      <c r="D15" s="62"/>
      <c r="E15" s="62"/>
      <c r="F15" s="63"/>
      <c r="G15" s="62"/>
      <c r="H15" s="62"/>
      <c r="I15" s="62"/>
      <c r="J15" s="62"/>
      <c r="K15" s="62"/>
      <c r="L15" s="62"/>
    </row>
    <row r="16" spans="1:12" s="15" customFormat="1" ht="31.5" customHeight="1" x14ac:dyDescent="0.2">
      <c r="A16" s="14"/>
      <c r="B16" s="14"/>
      <c r="C16" s="53"/>
      <c r="D16" s="54"/>
      <c r="E16" s="54"/>
      <c r="F16" s="14"/>
      <c r="G16" s="14"/>
      <c r="H16" s="54"/>
    </row>
    <row r="17" spans="1:14" s="15" customFormat="1" ht="31.5" customHeight="1" x14ac:dyDescent="0.2">
      <c r="A17" s="14"/>
      <c r="B17" s="14"/>
      <c r="D17" s="56" t="s">
        <v>61</v>
      </c>
      <c r="E17" s="16"/>
      <c r="F17" s="55" t="s">
        <v>63</v>
      </c>
      <c r="G17" s="14"/>
      <c r="H17" s="14"/>
      <c r="I17" s="54"/>
    </row>
    <row r="18" spans="1:14" s="15" customFormat="1" x14ac:dyDescent="0.2"/>
    <row r="19" spans="1:14" x14ac:dyDescent="0.2">
      <c r="A19" s="62"/>
      <c r="B19" s="62"/>
      <c r="C19" s="62"/>
      <c r="D19" s="62"/>
      <c r="E19" s="62"/>
      <c r="F19" s="63"/>
      <c r="G19" s="62"/>
      <c r="H19" s="62"/>
      <c r="I19" s="62"/>
      <c r="J19" s="62"/>
      <c r="K19" s="62"/>
      <c r="L19" s="62"/>
    </row>
    <row r="20" spans="1:14" x14ac:dyDescent="0.2">
      <c r="N20" s="6"/>
    </row>
  </sheetData>
  <mergeCells count="16">
    <mergeCell ref="A2:L2"/>
    <mergeCell ref="A6:E6"/>
    <mergeCell ref="F6:G6"/>
    <mergeCell ref="A8:A10"/>
    <mergeCell ref="B8:B10"/>
    <mergeCell ref="C8:C10"/>
    <mergeCell ref="D8:D10"/>
    <mergeCell ref="E8:E10"/>
    <mergeCell ref="F8:F10"/>
    <mergeCell ref="H6:L6"/>
    <mergeCell ref="G8:G9"/>
    <mergeCell ref="H8:H10"/>
    <mergeCell ref="I8:I9"/>
    <mergeCell ref="J8:J9"/>
    <mergeCell ref="K8:K9"/>
    <mergeCell ref="L8:L9"/>
  </mergeCells>
  <phoneticPr fontId="8"/>
  <hyperlinks>
    <hyperlink ref="D17" location="総括表!A1" display="総括表シートへ" xr:uid="{00000000-0004-0000-0200-000000000000}"/>
    <hyperlink ref="F17" location="知事公室!A1" display="知事公室（総括表）へ" xr:uid="{00000000-0004-0000-0200-000001000000}"/>
  </hyperlinks>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J15"/>
  <sheetViews>
    <sheetView view="pageBreakPreview" zoomScaleNormal="100" zoomScaleSheetLayoutView="100" workbookViewId="0">
      <selection activeCell="N10" sqref="N10"/>
    </sheetView>
  </sheetViews>
  <sheetFormatPr defaultColWidth="9" defaultRowHeight="13" x14ac:dyDescent="0.2"/>
  <cols>
    <col min="1" max="1" width="5.26953125" style="15" bestFit="1"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知事公室!A2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59</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94</v>
      </c>
      <c r="J6" s="39" t="s">
        <v>79</v>
      </c>
    </row>
    <row r="7" spans="1:10" ht="39.75" customHeight="1" x14ac:dyDescent="0.2">
      <c r="A7" s="48">
        <v>1</v>
      </c>
      <c r="B7" s="48" t="s">
        <v>246</v>
      </c>
      <c r="C7" s="128" t="s">
        <v>247</v>
      </c>
      <c r="D7" s="47" t="s">
        <v>248</v>
      </c>
      <c r="E7" s="129" t="s">
        <v>249</v>
      </c>
      <c r="F7" s="179">
        <v>2</v>
      </c>
      <c r="G7" s="185" t="s">
        <v>71</v>
      </c>
      <c r="H7" s="185" t="s">
        <v>71</v>
      </c>
      <c r="I7" s="185">
        <v>2</v>
      </c>
      <c r="J7" s="185" t="s">
        <v>71</v>
      </c>
    </row>
    <row r="8" spans="1:10" ht="39.75" customHeight="1" x14ac:dyDescent="0.2">
      <c r="A8" s="340" t="s">
        <v>77</v>
      </c>
      <c r="B8" s="341"/>
      <c r="C8" s="341"/>
      <c r="D8" s="341"/>
      <c r="E8" s="342"/>
      <c r="F8" s="186">
        <f>F7</f>
        <v>2</v>
      </c>
      <c r="G8" s="186" t="str">
        <f t="shared" ref="G8:J8" si="0">G7</f>
        <v>-</v>
      </c>
      <c r="H8" s="186" t="str">
        <f t="shared" si="0"/>
        <v>-</v>
      </c>
      <c r="I8" s="186">
        <f t="shared" si="0"/>
        <v>2</v>
      </c>
      <c r="J8" s="186" t="str">
        <f t="shared" si="0"/>
        <v>-</v>
      </c>
    </row>
    <row r="9" spans="1:10" ht="31.5" customHeight="1" x14ac:dyDescent="0.2">
      <c r="A9" s="50"/>
      <c r="B9" s="50"/>
      <c r="C9" s="51"/>
      <c r="D9" s="52"/>
      <c r="E9" s="52"/>
      <c r="F9" s="50"/>
      <c r="G9" s="50"/>
      <c r="H9" s="52"/>
      <c r="I9" s="52"/>
      <c r="J9" s="52"/>
    </row>
    <row r="10" spans="1:10" ht="31.5" customHeight="1" x14ac:dyDescent="0.2">
      <c r="A10" s="15" t="s">
        <v>103</v>
      </c>
      <c r="B10" s="14"/>
      <c r="C10" s="53"/>
      <c r="D10" s="54"/>
      <c r="E10" s="54"/>
      <c r="F10" s="14"/>
      <c r="G10" s="14"/>
      <c r="H10" s="54"/>
      <c r="I10" s="54"/>
      <c r="J10" s="54"/>
    </row>
    <row r="11" spans="1:10" ht="31.5" customHeight="1" x14ac:dyDescent="0.2">
      <c r="A11" s="36" t="s">
        <v>37</v>
      </c>
      <c r="B11" s="36" t="s">
        <v>52</v>
      </c>
      <c r="C11" s="344" t="s">
        <v>104</v>
      </c>
      <c r="D11" s="345"/>
      <c r="E11" s="345"/>
      <c r="F11" s="345"/>
      <c r="G11" s="345"/>
      <c r="H11" s="345"/>
      <c r="I11" s="345"/>
      <c r="J11" s="345"/>
    </row>
    <row r="12" spans="1:10" ht="31.5" customHeight="1" x14ac:dyDescent="0.2">
      <c r="A12" s="155"/>
      <c r="B12" s="152"/>
      <c r="C12" s="346"/>
      <c r="D12" s="347"/>
      <c r="E12" s="347"/>
      <c r="F12" s="347"/>
      <c r="G12" s="347"/>
      <c r="H12" s="347"/>
      <c r="I12" s="347"/>
      <c r="J12" s="348"/>
    </row>
    <row r="13" spans="1:10" ht="31.5" customHeight="1" x14ac:dyDescent="0.2">
      <c r="A13" s="14"/>
      <c r="B13" s="14"/>
      <c r="C13" s="53"/>
      <c r="D13" s="54"/>
      <c r="E13" s="54"/>
      <c r="F13" s="14"/>
      <c r="G13" s="14"/>
      <c r="H13" s="54"/>
      <c r="I13" s="54"/>
      <c r="J13" s="54"/>
    </row>
    <row r="14" spans="1:10" ht="31.5" customHeight="1" x14ac:dyDescent="0.2">
      <c r="A14" s="14"/>
      <c r="B14" s="14"/>
      <c r="C14" s="53"/>
      <c r="D14" s="54"/>
      <c r="G14" s="54"/>
      <c r="H14" s="14"/>
      <c r="I14" s="54"/>
      <c r="J14" s="54"/>
    </row>
    <row r="15" spans="1:10" ht="31.5" customHeight="1" x14ac:dyDescent="0.2">
      <c r="A15" s="14"/>
      <c r="C15" s="56" t="s">
        <v>61</v>
      </c>
      <c r="D15" s="16"/>
      <c r="F15" s="132" t="s">
        <v>60</v>
      </c>
      <c r="G15" s="14"/>
      <c r="H15" s="54"/>
      <c r="I15" s="54"/>
    </row>
  </sheetData>
  <mergeCells count="4">
    <mergeCell ref="A8:E8"/>
    <mergeCell ref="A2:J2"/>
    <mergeCell ref="C11:J11"/>
    <mergeCell ref="C12:J12"/>
  </mergeCells>
  <phoneticPr fontId="2"/>
  <hyperlinks>
    <hyperlink ref="C15" location="総括表!A1" display="総括表シートへ" xr:uid="{00000000-0004-0000-0300-000000000000}"/>
    <hyperlink ref="F15" location="'総務部（詳細）'!A1" display="詳細シートへ" xr:uid="{00000000-0004-0000-03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N18"/>
  <sheetViews>
    <sheetView view="pageBreakPreview" zoomScale="80" zoomScaleNormal="100" zoomScaleSheetLayoutView="80" workbookViewId="0">
      <selection activeCell="U10" sqref="U9:U10"/>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59</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32.15" customHeight="1" x14ac:dyDescent="0.2">
      <c r="A11" s="17">
        <v>1</v>
      </c>
      <c r="B11" s="213" t="s">
        <v>246</v>
      </c>
      <c r="C11" s="191" t="s">
        <v>255</v>
      </c>
      <c r="D11" s="191" t="s">
        <v>253</v>
      </c>
      <c r="E11" s="213" t="s">
        <v>248</v>
      </c>
      <c r="F11" s="214">
        <v>45015</v>
      </c>
      <c r="G11" s="215">
        <v>1346</v>
      </c>
      <c r="H11" s="93" t="s">
        <v>80</v>
      </c>
      <c r="I11" s="102" t="s">
        <v>87</v>
      </c>
      <c r="J11" s="95" t="s">
        <v>80</v>
      </c>
      <c r="K11" s="96" t="s">
        <v>80</v>
      </c>
      <c r="L11" s="97" t="s">
        <v>80</v>
      </c>
    </row>
    <row r="12" spans="1:12" ht="32.5" customHeight="1" thickBot="1" x14ac:dyDescent="0.25">
      <c r="A12" s="9">
        <v>2</v>
      </c>
      <c r="B12" s="333" t="s">
        <v>246</v>
      </c>
      <c r="C12" s="145" t="s">
        <v>255</v>
      </c>
      <c r="D12" s="145" t="s">
        <v>254</v>
      </c>
      <c r="E12" s="333" t="s">
        <v>248</v>
      </c>
      <c r="F12" s="334">
        <v>45015</v>
      </c>
      <c r="G12" s="335">
        <v>352</v>
      </c>
      <c r="H12" s="336" t="s">
        <v>80</v>
      </c>
      <c r="I12" s="147" t="s">
        <v>87</v>
      </c>
      <c r="J12" s="148" t="s">
        <v>80</v>
      </c>
      <c r="K12" s="149" t="s">
        <v>80</v>
      </c>
      <c r="L12" s="150" t="s">
        <v>80</v>
      </c>
    </row>
    <row r="13" spans="1:12" x14ac:dyDescent="0.2">
      <c r="A13" s="62"/>
      <c r="B13" s="62"/>
      <c r="C13" s="62"/>
      <c r="D13" s="62"/>
      <c r="E13" s="62"/>
      <c r="F13" s="63"/>
      <c r="G13" s="62"/>
      <c r="H13" s="62"/>
      <c r="I13" s="62"/>
      <c r="J13" s="62"/>
      <c r="K13" s="62"/>
      <c r="L13" s="62"/>
    </row>
    <row r="14" spans="1:12" s="15" customFormat="1" ht="31.5" customHeight="1" x14ac:dyDescent="0.2">
      <c r="A14" s="14"/>
      <c r="B14" s="14"/>
      <c r="C14" s="53"/>
      <c r="D14" s="54"/>
      <c r="E14" s="54"/>
      <c r="F14" s="14"/>
      <c r="G14" s="14"/>
      <c r="H14" s="54"/>
    </row>
    <row r="15" spans="1:12" s="15" customFormat="1" ht="31.5" customHeight="1" x14ac:dyDescent="0.2">
      <c r="A15" s="14"/>
      <c r="B15" s="14"/>
      <c r="D15" s="56" t="s">
        <v>61</v>
      </c>
      <c r="E15" s="16"/>
      <c r="F15" s="55" t="s">
        <v>69</v>
      </c>
      <c r="G15" s="14"/>
      <c r="H15" s="14"/>
      <c r="I15" s="54"/>
    </row>
    <row r="16" spans="1:12" s="15" customFormat="1" x14ac:dyDescent="0.2"/>
    <row r="17" spans="1:14" x14ac:dyDescent="0.2">
      <c r="A17" s="62"/>
      <c r="B17" s="62"/>
      <c r="C17" s="62"/>
      <c r="D17" s="62"/>
      <c r="E17" s="62"/>
      <c r="F17" s="63"/>
      <c r="G17" s="62"/>
      <c r="H17" s="62"/>
      <c r="I17" s="62"/>
      <c r="J17" s="62"/>
      <c r="K17" s="62"/>
      <c r="L17" s="62"/>
    </row>
    <row r="18" spans="1:14" x14ac:dyDescent="0.2">
      <c r="N18"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5" location="総括表!A1" display="総括表シートへ" xr:uid="{00000000-0004-0000-0400-000000000000}"/>
    <hyperlink ref="F15" location="総務部!A1" display="総務部（総括表）へ" xr:uid="{00000000-0004-0000-0400-000001000000}"/>
  </hyperlinks>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J14"/>
  <sheetViews>
    <sheetView view="pageBreakPreview" zoomScale="80" zoomScaleNormal="100" zoomScaleSheetLayoutView="80" workbookViewId="0">
      <selection activeCell="C12" sqref="C12:J12"/>
    </sheetView>
  </sheetViews>
  <sheetFormatPr defaultColWidth="9" defaultRowHeight="13" x14ac:dyDescent="0.2"/>
  <cols>
    <col min="1" max="1" width="6.9062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知事公室!A2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70</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94</v>
      </c>
      <c r="J6" s="39" t="s">
        <v>79</v>
      </c>
    </row>
    <row r="7" spans="1:10" ht="39.75" customHeight="1" x14ac:dyDescent="0.2">
      <c r="A7" s="47" t="s">
        <v>88</v>
      </c>
      <c r="B7" s="173" t="s">
        <v>53</v>
      </c>
      <c r="C7" s="173" t="s">
        <v>257</v>
      </c>
      <c r="D7" s="108" t="s">
        <v>258</v>
      </c>
      <c r="E7" s="174" t="s">
        <v>259</v>
      </c>
      <c r="F7" s="109">
        <v>2</v>
      </c>
      <c r="G7" s="110" t="s">
        <v>71</v>
      </c>
      <c r="H7" s="110">
        <v>2</v>
      </c>
      <c r="I7" s="110" t="s">
        <v>71</v>
      </c>
      <c r="J7" s="110" t="s">
        <v>71</v>
      </c>
    </row>
    <row r="8" spans="1:10" ht="39.75" customHeight="1" x14ac:dyDescent="0.2">
      <c r="A8" s="340" t="s">
        <v>62</v>
      </c>
      <c r="B8" s="341"/>
      <c r="C8" s="341"/>
      <c r="D8" s="341"/>
      <c r="E8" s="342"/>
      <c r="F8" s="112">
        <f>SUM(F7:F7)</f>
        <v>2</v>
      </c>
      <c r="G8" s="112">
        <f>SUM(G7:G7)</f>
        <v>0</v>
      </c>
      <c r="H8" s="112">
        <f>SUM(H7:H7)</f>
        <v>2</v>
      </c>
      <c r="I8" s="112">
        <f>SUM(I7:I7)</f>
        <v>0</v>
      </c>
      <c r="J8" s="112">
        <v>0</v>
      </c>
    </row>
    <row r="9" spans="1:10" ht="31.5" customHeight="1" x14ac:dyDescent="0.2">
      <c r="A9" s="50"/>
      <c r="B9" s="50"/>
      <c r="C9" s="51"/>
      <c r="D9" s="52"/>
      <c r="E9" s="52"/>
      <c r="F9" s="50"/>
      <c r="G9" s="50"/>
      <c r="H9" s="52"/>
      <c r="I9" s="52"/>
      <c r="J9" s="52"/>
    </row>
    <row r="10" spans="1:10" ht="31.5" customHeight="1" x14ac:dyDescent="0.2">
      <c r="A10" s="15" t="s">
        <v>103</v>
      </c>
      <c r="B10" s="14"/>
      <c r="C10" s="53"/>
      <c r="D10" s="54"/>
      <c r="E10" s="54"/>
      <c r="F10" s="14"/>
      <c r="G10" s="14"/>
      <c r="H10" s="54"/>
      <c r="I10" s="54"/>
      <c r="J10" s="54"/>
    </row>
    <row r="11" spans="1:10" ht="31.5" customHeight="1" x14ac:dyDescent="0.2">
      <c r="A11" s="36" t="s">
        <v>37</v>
      </c>
      <c r="B11" s="36" t="s">
        <v>52</v>
      </c>
      <c r="C11" s="344" t="s">
        <v>104</v>
      </c>
      <c r="D11" s="345"/>
      <c r="E11" s="345"/>
      <c r="F11" s="345"/>
      <c r="G11" s="345"/>
      <c r="H11" s="345"/>
      <c r="I11" s="345"/>
      <c r="J11" s="345"/>
    </row>
    <row r="12" spans="1:10" ht="39" customHeight="1" x14ac:dyDescent="0.2">
      <c r="A12" s="47" t="s">
        <v>256</v>
      </c>
      <c r="B12" s="173" t="s">
        <v>53</v>
      </c>
      <c r="C12" s="381" t="s">
        <v>1170</v>
      </c>
      <c r="D12" s="382"/>
      <c r="E12" s="382"/>
      <c r="F12" s="382"/>
      <c r="G12" s="382"/>
      <c r="H12" s="382"/>
      <c r="I12" s="382"/>
      <c r="J12" s="383"/>
    </row>
    <row r="13" spans="1:10" ht="31.5" customHeight="1" x14ac:dyDescent="0.2">
      <c r="A13" s="14"/>
      <c r="B13" s="14"/>
      <c r="C13" s="53"/>
      <c r="D13" s="54"/>
      <c r="F13" s="54"/>
      <c r="G13" s="14"/>
      <c r="H13" s="14"/>
      <c r="I13" s="54"/>
      <c r="J13" s="54"/>
    </row>
    <row r="14" spans="1:10" ht="31.5" customHeight="1" x14ac:dyDescent="0.2">
      <c r="A14" s="14"/>
      <c r="C14" s="56" t="s">
        <v>61</v>
      </c>
      <c r="D14" s="16"/>
      <c r="F14" s="132" t="s">
        <v>60</v>
      </c>
      <c r="G14" s="14"/>
      <c r="H14" s="14"/>
      <c r="I14" s="54"/>
      <c r="J14" s="54"/>
    </row>
  </sheetData>
  <mergeCells count="4">
    <mergeCell ref="A8:E8"/>
    <mergeCell ref="A2:J2"/>
    <mergeCell ref="C11:J11"/>
    <mergeCell ref="C12:J12"/>
  </mergeCells>
  <phoneticPr fontId="2"/>
  <hyperlinks>
    <hyperlink ref="C14" location="総括表!A1" display="総括表シートへ" xr:uid="{00000000-0004-0000-0500-000000000000}"/>
    <hyperlink ref="F14" location="'企画部（詳細）'!A1" display="詳細シートへ" xr:uid="{00000000-0004-0000-05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L16"/>
  <sheetViews>
    <sheetView view="pageBreakPreview" zoomScale="80" zoomScaleNormal="100" zoomScaleSheetLayoutView="80" workbookViewId="0">
      <selection activeCell="A11" sqref="A11:L12"/>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70</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42.75" customHeight="1" x14ac:dyDescent="0.2">
      <c r="A11" s="17">
        <v>1</v>
      </c>
      <c r="B11" s="28" t="s">
        <v>53</v>
      </c>
      <c r="C11" s="28" t="s">
        <v>1169</v>
      </c>
      <c r="D11" s="28" t="s">
        <v>260</v>
      </c>
      <c r="E11" s="18" t="s">
        <v>258</v>
      </c>
      <c r="F11" s="19">
        <v>35521</v>
      </c>
      <c r="G11" s="113">
        <v>47000</v>
      </c>
      <c r="H11" s="216" t="s">
        <v>71</v>
      </c>
      <c r="I11" s="102" t="s">
        <v>80</v>
      </c>
      <c r="J11" s="95" t="s">
        <v>80</v>
      </c>
      <c r="K11" s="96" t="s">
        <v>80</v>
      </c>
      <c r="L11" s="97" t="s">
        <v>80</v>
      </c>
    </row>
    <row r="12" spans="1:12" ht="42.75" customHeight="1" thickBot="1" x14ac:dyDescent="0.25">
      <c r="A12" s="103">
        <v>2</v>
      </c>
      <c r="B12" s="104" t="s">
        <v>53</v>
      </c>
      <c r="C12" s="12" t="s">
        <v>261</v>
      </c>
      <c r="D12" s="12" t="s">
        <v>260</v>
      </c>
      <c r="E12" s="11" t="s">
        <v>258</v>
      </c>
      <c r="F12" s="26">
        <v>35521</v>
      </c>
      <c r="G12" s="187">
        <v>43000</v>
      </c>
      <c r="H12" s="217" t="s">
        <v>71</v>
      </c>
      <c r="I12" s="147" t="s">
        <v>80</v>
      </c>
      <c r="J12" s="105" t="s">
        <v>71</v>
      </c>
      <c r="K12" s="106" t="s">
        <v>71</v>
      </c>
      <c r="L12" s="82" t="s">
        <v>71</v>
      </c>
    </row>
    <row r="13" spans="1:12" s="15" customFormat="1" ht="31.5" customHeight="1" x14ac:dyDescent="0.2">
      <c r="A13" s="14"/>
      <c r="B13" s="14"/>
      <c r="C13" s="53"/>
      <c r="D13" s="54"/>
      <c r="E13" s="54"/>
      <c r="F13" s="14"/>
      <c r="G13" s="14"/>
      <c r="H13" s="54"/>
    </row>
    <row r="14" spans="1:12" s="15" customFormat="1" ht="31.5" customHeight="1" x14ac:dyDescent="0.2">
      <c r="A14" s="14"/>
      <c r="B14" s="14"/>
      <c r="D14" s="56" t="s">
        <v>61</v>
      </c>
      <c r="E14" s="16"/>
      <c r="F14" s="55" t="s">
        <v>72</v>
      </c>
      <c r="G14" s="14"/>
      <c r="H14" s="14"/>
      <c r="I14" s="54"/>
    </row>
    <row r="15" spans="1:12" s="15" customFormat="1" x14ac:dyDescent="0.2"/>
    <row r="16" spans="1:12" x14ac:dyDescent="0.2">
      <c r="A16" s="62"/>
      <c r="B16" s="62"/>
      <c r="C16" s="62"/>
      <c r="D16" s="62"/>
      <c r="E16" s="62"/>
      <c r="F16" s="63"/>
      <c r="G16" s="62"/>
      <c r="H16" s="62"/>
      <c r="I16" s="62"/>
      <c r="J16" s="62"/>
      <c r="K16" s="62"/>
      <c r="L16" s="62"/>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4" location="総括表!A1" display="総括表シートへ" xr:uid="{00000000-0004-0000-0600-000000000000}"/>
    <hyperlink ref="F14" location="企画部!A1" display="企画部（総括表）へ" xr:uid="{00000000-0004-0000-06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J14"/>
  <sheetViews>
    <sheetView view="pageBreakPreview" zoomScale="80" zoomScaleNormal="100" zoomScaleSheetLayoutView="80" workbookViewId="0">
      <selection activeCell="C12" sqref="C12:J12"/>
    </sheetView>
  </sheetViews>
  <sheetFormatPr defaultColWidth="9" defaultRowHeight="13" x14ac:dyDescent="0.2"/>
  <cols>
    <col min="1" max="1" width="7.08984375" style="15" customWidth="1"/>
    <col min="2" max="2" width="28" style="15" customWidth="1"/>
    <col min="3" max="3" width="35.6328125" style="15" customWidth="1"/>
    <col min="4" max="4" width="13.6328125" style="15" customWidth="1"/>
    <col min="5" max="5" width="13.90625" style="15" bestFit="1" customWidth="1"/>
    <col min="6" max="10" width="10.6328125" style="15" customWidth="1"/>
    <col min="11" max="16384" width="9" style="15"/>
  </cols>
  <sheetData>
    <row r="1" spans="1:10" x14ac:dyDescent="0.2">
      <c r="A1" s="40"/>
      <c r="B1" s="40"/>
      <c r="C1" s="40"/>
      <c r="D1" s="40"/>
      <c r="E1" s="40"/>
      <c r="F1" s="40"/>
      <c r="G1" s="40"/>
      <c r="H1" s="40"/>
      <c r="I1" s="40"/>
      <c r="J1" s="40"/>
    </row>
    <row r="2" spans="1:10" ht="23.25" customHeight="1" x14ac:dyDescent="0.2">
      <c r="A2" s="343" t="str">
        <f>知事公室!A2</f>
        <v>令和７年度使用料及び手数料見直し結果総括表（部局別）</v>
      </c>
      <c r="B2" s="343"/>
      <c r="C2" s="343"/>
      <c r="D2" s="343"/>
      <c r="E2" s="343"/>
      <c r="F2" s="343"/>
      <c r="G2" s="343"/>
      <c r="H2" s="343"/>
      <c r="I2" s="343"/>
      <c r="J2" s="343"/>
    </row>
    <row r="3" spans="1:10" x14ac:dyDescent="0.2">
      <c r="A3" s="14"/>
      <c r="B3" s="14"/>
      <c r="C3" s="14"/>
      <c r="D3" s="14"/>
      <c r="E3" s="14"/>
      <c r="F3" s="14"/>
      <c r="G3" s="14"/>
      <c r="H3" s="14"/>
      <c r="I3" s="14"/>
      <c r="J3" s="14"/>
    </row>
    <row r="4" spans="1:10" ht="25.5" customHeight="1" x14ac:dyDescent="0.2">
      <c r="A4" s="14"/>
      <c r="B4" s="14"/>
      <c r="C4" s="14"/>
      <c r="D4" s="14"/>
      <c r="E4" s="14"/>
      <c r="H4" s="41" t="s">
        <v>64</v>
      </c>
      <c r="I4" s="43"/>
      <c r="J4" s="43"/>
    </row>
    <row r="5" spans="1:10" ht="26.25" customHeight="1" x14ac:dyDescent="0.2">
      <c r="A5" s="14"/>
      <c r="B5" s="14"/>
      <c r="C5" s="14"/>
      <c r="D5" s="14"/>
      <c r="E5" s="14"/>
      <c r="F5" s="14"/>
      <c r="G5" s="14"/>
      <c r="H5" s="44"/>
      <c r="I5" s="44"/>
      <c r="J5" s="44" t="s">
        <v>49</v>
      </c>
    </row>
    <row r="6" spans="1:10" s="16" customFormat="1" ht="30" customHeight="1" x14ac:dyDescent="0.2">
      <c r="A6" s="36" t="s">
        <v>37</v>
      </c>
      <c r="B6" s="36" t="s">
        <v>52</v>
      </c>
      <c r="C6" s="37" t="s">
        <v>1</v>
      </c>
      <c r="D6" s="37" t="s">
        <v>2</v>
      </c>
      <c r="E6" s="37" t="s">
        <v>3</v>
      </c>
      <c r="F6" s="38" t="s">
        <v>4</v>
      </c>
      <c r="G6" s="39" t="s">
        <v>48</v>
      </c>
      <c r="H6" s="38" t="s">
        <v>5</v>
      </c>
      <c r="I6" s="39" t="s">
        <v>94</v>
      </c>
      <c r="J6" s="39" t="s">
        <v>79</v>
      </c>
    </row>
    <row r="7" spans="1:10" ht="53.25" customHeight="1" x14ac:dyDescent="0.2">
      <c r="A7" s="47" t="s">
        <v>265</v>
      </c>
      <c r="B7" s="107" t="s">
        <v>73</v>
      </c>
      <c r="C7" s="173" t="s">
        <v>263</v>
      </c>
      <c r="D7" s="46" t="s">
        <v>115</v>
      </c>
      <c r="E7" s="45" t="s">
        <v>116</v>
      </c>
      <c r="F7" s="48">
        <v>3</v>
      </c>
      <c r="G7" s="185" t="s">
        <v>71</v>
      </c>
      <c r="H7" s="179">
        <v>3</v>
      </c>
      <c r="I7" s="185" t="s">
        <v>71</v>
      </c>
      <c r="J7" s="185" t="s">
        <v>71</v>
      </c>
    </row>
    <row r="8" spans="1:10" ht="39.75" customHeight="1" x14ac:dyDescent="0.2">
      <c r="A8" s="340" t="s">
        <v>76</v>
      </c>
      <c r="B8" s="341"/>
      <c r="C8" s="341"/>
      <c r="D8" s="341"/>
      <c r="E8" s="342"/>
      <c r="F8" s="57">
        <f>SUM(F7:F7)</f>
        <v>3</v>
      </c>
      <c r="G8" s="188" t="s">
        <v>71</v>
      </c>
      <c r="H8" s="57">
        <f>SUM(H7:H7)</f>
        <v>3</v>
      </c>
      <c r="I8" s="188" t="s">
        <v>71</v>
      </c>
      <c r="J8" s="188" t="s">
        <v>71</v>
      </c>
    </row>
    <row r="9" spans="1:10" ht="31.5" customHeight="1" x14ac:dyDescent="0.2">
      <c r="A9" s="50"/>
      <c r="B9" s="50"/>
      <c r="C9" s="51"/>
      <c r="D9" s="52"/>
      <c r="E9" s="52"/>
      <c r="F9" s="50"/>
      <c r="G9" s="50"/>
      <c r="H9" s="52"/>
      <c r="I9" s="52"/>
      <c r="J9" s="52"/>
    </row>
    <row r="10" spans="1:10" ht="31.5" customHeight="1" x14ac:dyDescent="0.2">
      <c r="A10" s="15" t="s">
        <v>103</v>
      </c>
      <c r="B10" s="14"/>
      <c r="C10" s="53"/>
      <c r="D10" s="54"/>
      <c r="E10" s="54"/>
      <c r="F10" s="14"/>
      <c r="G10" s="14"/>
      <c r="H10" s="54"/>
      <c r="I10" s="54"/>
      <c r="J10" s="54"/>
    </row>
    <row r="11" spans="1:10" ht="31.5" customHeight="1" x14ac:dyDescent="0.2">
      <c r="A11" s="36" t="s">
        <v>37</v>
      </c>
      <c r="B11" s="36" t="s">
        <v>52</v>
      </c>
      <c r="C11" s="344" t="s">
        <v>104</v>
      </c>
      <c r="D11" s="345"/>
      <c r="E11" s="345"/>
      <c r="F11" s="345"/>
      <c r="G11" s="345"/>
      <c r="H11" s="345"/>
      <c r="I11" s="345"/>
      <c r="J11" s="345"/>
    </row>
    <row r="12" spans="1:10" ht="42.75" customHeight="1" x14ac:dyDescent="0.2">
      <c r="A12" s="154" t="s">
        <v>264</v>
      </c>
      <c r="B12" s="152" t="s">
        <v>73</v>
      </c>
      <c r="C12" s="381" t="s">
        <v>1112</v>
      </c>
      <c r="D12" s="382"/>
      <c r="E12" s="382"/>
      <c r="F12" s="382"/>
      <c r="G12" s="382"/>
      <c r="H12" s="382"/>
      <c r="I12" s="382"/>
      <c r="J12" s="383"/>
    </row>
    <row r="13" spans="1:10" ht="31.5" customHeight="1" x14ac:dyDescent="0.2">
      <c r="A13" s="14"/>
      <c r="B13" s="14"/>
      <c r="C13" s="53"/>
      <c r="D13" s="54"/>
      <c r="F13" s="54"/>
      <c r="G13" s="14"/>
      <c r="H13" s="54"/>
      <c r="I13" s="54"/>
      <c r="J13" s="54"/>
    </row>
    <row r="14" spans="1:10" ht="31.5" customHeight="1" x14ac:dyDescent="0.2">
      <c r="A14" s="14"/>
      <c r="C14" s="56" t="s">
        <v>61</v>
      </c>
      <c r="D14" s="16"/>
      <c r="F14" s="132" t="s">
        <v>60</v>
      </c>
      <c r="G14" s="14"/>
      <c r="H14" s="54"/>
      <c r="I14" s="54"/>
      <c r="J14" s="54"/>
    </row>
  </sheetData>
  <mergeCells count="4">
    <mergeCell ref="A8:E8"/>
    <mergeCell ref="A2:J2"/>
    <mergeCell ref="C11:J11"/>
    <mergeCell ref="C12:J12"/>
  </mergeCells>
  <phoneticPr fontId="2"/>
  <hyperlinks>
    <hyperlink ref="C14" location="総括表!A1" display="総括表シートへ" xr:uid="{00000000-0004-0000-0700-000000000000}"/>
    <hyperlink ref="F14" location="'環境部（詳細）'!A1" display="詳細シートへ" xr:uid="{00000000-0004-0000-07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N19"/>
  <sheetViews>
    <sheetView view="pageBreakPreview" zoomScale="80" zoomScaleNormal="100" zoomScaleSheetLayoutView="80" workbookViewId="0">
      <selection activeCell="I20" sqref="I20"/>
    </sheetView>
  </sheetViews>
  <sheetFormatPr defaultColWidth="9" defaultRowHeight="13" x14ac:dyDescent="0.2"/>
  <cols>
    <col min="1" max="1" width="5.08984375" style="5" customWidth="1"/>
    <col min="2" max="2" width="29.6328125" style="5" customWidth="1"/>
    <col min="3" max="3" width="25.6328125" style="5" customWidth="1"/>
    <col min="4" max="4" width="26.6328125" style="5" customWidth="1"/>
    <col min="5" max="5" width="20.6328125" style="5" customWidth="1"/>
    <col min="6" max="6" width="9.6328125" style="8" customWidth="1"/>
    <col min="7" max="7" width="8.6328125" style="5" customWidth="1"/>
    <col min="8" max="8" width="10" style="5" customWidth="1"/>
    <col min="9" max="9" width="8.6328125" style="5" customWidth="1"/>
    <col min="10" max="10" width="10" style="5" customWidth="1"/>
    <col min="11" max="12" width="8.6328125" style="5" customWidth="1"/>
    <col min="13" max="16384" width="9" style="5"/>
  </cols>
  <sheetData>
    <row r="1" spans="1:12" s="15" customFormat="1" x14ac:dyDescent="0.2">
      <c r="A1" s="40"/>
      <c r="B1" s="40"/>
      <c r="C1" s="40"/>
      <c r="D1" s="40"/>
      <c r="E1" s="40"/>
      <c r="F1" s="40"/>
      <c r="G1" s="40"/>
      <c r="H1" s="40"/>
    </row>
    <row r="2" spans="1:12" s="15" customFormat="1" ht="23.25" customHeight="1" x14ac:dyDescent="0.2">
      <c r="A2" s="343" t="str">
        <f>'知事公室（詳細）'!A2</f>
        <v>令和７年度使用料及び手数料見直し結果　詳細</v>
      </c>
      <c r="B2" s="343"/>
      <c r="C2" s="343"/>
      <c r="D2" s="343"/>
      <c r="E2" s="343"/>
      <c r="F2" s="343"/>
      <c r="G2" s="343"/>
      <c r="H2" s="343"/>
      <c r="I2" s="343"/>
      <c r="J2" s="343"/>
      <c r="K2" s="343"/>
      <c r="L2" s="343"/>
    </row>
    <row r="3" spans="1:12" s="15" customFormat="1" x14ac:dyDescent="0.2">
      <c r="A3" s="14"/>
      <c r="B3" s="14"/>
      <c r="C3" s="14"/>
      <c r="D3" s="14"/>
      <c r="E3" s="14"/>
      <c r="F3" s="14"/>
      <c r="G3" s="14"/>
      <c r="H3" s="14"/>
    </row>
    <row r="4" spans="1:12" s="15" customFormat="1" ht="25.5" customHeight="1" x14ac:dyDescent="0.2">
      <c r="A4" s="14"/>
      <c r="B4" s="14"/>
      <c r="C4" s="14"/>
      <c r="D4" s="14"/>
      <c r="E4" s="14"/>
      <c r="J4" s="41" t="s">
        <v>65</v>
      </c>
      <c r="K4" s="42"/>
      <c r="L4" s="43"/>
    </row>
    <row r="5" spans="1:12" s="15" customFormat="1" ht="26.25" customHeight="1" thickBot="1" x14ac:dyDescent="0.25">
      <c r="A5" s="14"/>
      <c r="B5" s="14"/>
      <c r="C5" s="14"/>
      <c r="D5" s="14"/>
      <c r="E5" s="14"/>
      <c r="F5" s="14"/>
      <c r="G5" s="14"/>
      <c r="H5" s="44"/>
    </row>
    <row r="6" spans="1:12" ht="19.5" customHeight="1" thickBot="1" x14ac:dyDescent="0.25">
      <c r="A6" s="349" t="s">
        <v>16</v>
      </c>
      <c r="B6" s="350"/>
      <c r="C6" s="350"/>
      <c r="D6" s="350"/>
      <c r="E6" s="350"/>
      <c r="F6" s="351" t="s">
        <v>31</v>
      </c>
      <c r="G6" s="352"/>
      <c r="H6" s="351" t="s">
        <v>50</v>
      </c>
      <c r="I6" s="366"/>
      <c r="J6" s="367"/>
      <c r="K6" s="367"/>
      <c r="L6" s="352"/>
    </row>
    <row r="7" spans="1:12" s="7" customFormat="1" ht="19.5" customHeight="1" x14ac:dyDescent="0.2">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x14ac:dyDescent="0.2">
      <c r="A8" s="353" t="s">
        <v>38</v>
      </c>
      <c r="B8" s="356" t="s">
        <v>51</v>
      </c>
      <c r="C8" s="359" t="s">
        <v>23</v>
      </c>
      <c r="D8" s="359" t="s">
        <v>24</v>
      </c>
      <c r="E8" s="360" t="s">
        <v>25</v>
      </c>
      <c r="F8" s="363" t="s">
        <v>26</v>
      </c>
      <c r="G8" s="368" t="s">
        <v>27</v>
      </c>
      <c r="H8" s="370" t="s">
        <v>44</v>
      </c>
      <c r="I8" s="373" t="s">
        <v>34</v>
      </c>
      <c r="J8" s="375" t="s">
        <v>45</v>
      </c>
      <c r="K8" s="377" t="s">
        <v>28</v>
      </c>
      <c r="L8" s="379" t="s">
        <v>46</v>
      </c>
    </row>
    <row r="9" spans="1:12" ht="54.75" customHeight="1" x14ac:dyDescent="0.2">
      <c r="A9" s="354"/>
      <c r="B9" s="357"/>
      <c r="C9" s="357"/>
      <c r="D9" s="357"/>
      <c r="E9" s="361"/>
      <c r="F9" s="364"/>
      <c r="G9" s="369"/>
      <c r="H9" s="371"/>
      <c r="I9" s="374"/>
      <c r="J9" s="376"/>
      <c r="K9" s="378"/>
      <c r="L9" s="380"/>
    </row>
    <row r="10" spans="1:12" ht="19.5" customHeight="1" thickBot="1" x14ac:dyDescent="0.25">
      <c r="A10" s="355"/>
      <c r="B10" s="358"/>
      <c r="C10" s="358"/>
      <c r="D10" s="358"/>
      <c r="E10" s="362"/>
      <c r="F10" s="365"/>
      <c r="G10" s="10" t="s">
        <v>29</v>
      </c>
      <c r="H10" s="372"/>
      <c r="I10" s="78" t="s">
        <v>29</v>
      </c>
      <c r="J10" s="64" t="s">
        <v>30</v>
      </c>
      <c r="K10" s="68" t="s">
        <v>29</v>
      </c>
      <c r="L10" s="82" t="s">
        <v>0</v>
      </c>
    </row>
    <row r="11" spans="1:12" ht="51.65" customHeight="1" x14ac:dyDescent="0.2">
      <c r="A11" s="17">
        <v>1</v>
      </c>
      <c r="B11" s="18" t="s">
        <v>53</v>
      </c>
      <c r="C11" s="28" t="s">
        <v>262</v>
      </c>
      <c r="D11" s="28" t="s">
        <v>80</v>
      </c>
      <c r="E11" s="18" t="s">
        <v>115</v>
      </c>
      <c r="F11" s="19">
        <v>43189</v>
      </c>
      <c r="G11" s="29">
        <v>70000</v>
      </c>
      <c r="H11" s="93" t="s">
        <v>80</v>
      </c>
      <c r="I11" s="94" t="s">
        <v>80</v>
      </c>
      <c r="J11" s="95" t="s">
        <v>80</v>
      </c>
      <c r="K11" s="96" t="s">
        <v>80</v>
      </c>
      <c r="L11" s="97" t="s">
        <v>80</v>
      </c>
    </row>
    <row r="12" spans="1:12" ht="51.65" customHeight="1" x14ac:dyDescent="0.2">
      <c r="A12" s="88">
        <v>2</v>
      </c>
      <c r="B12" s="89" t="s">
        <v>53</v>
      </c>
      <c r="C12" s="90" t="s">
        <v>266</v>
      </c>
      <c r="D12" s="90" t="s">
        <v>80</v>
      </c>
      <c r="E12" s="89" t="s">
        <v>115</v>
      </c>
      <c r="F12" s="91">
        <v>43189</v>
      </c>
      <c r="G12" s="180">
        <v>70000</v>
      </c>
      <c r="H12" s="98" t="s">
        <v>80</v>
      </c>
      <c r="I12" s="94" t="s">
        <v>80</v>
      </c>
      <c r="J12" s="99" t="s">
        <v>80</v>
      </c>
      <c r="K12" s="100" t="s">
        <v>80</v>
      </c>
      <c r="L12" s="101" t="s">
        <v>80</v>
      </c>
    </row>
    <row r="13" spans="1:12" ht="51.65" customHeight="1" thickBot="1" x14ac:dyDescent="0.25">
      <c r="A13" s="9">
        <v>3</v>
      </c>
      <c r="B13" s="11" t="s">
        <v>84</v>
      </c>
      <c r="C13" s="12" t="s">
        <v>267</v>
      </c>
      <c r="D13" s="12" t="s">
        <v>80</v>
      </c>
      <c r="E13" s="11" t="s">
        <v>1113</v>
      </c>
      <c r="F13" s="26">
        <v>43189</v>
      </c>
      <c r="G13" s="33">
        <v>70000</v>
      </c>
      <c r="H13" s="181" t="s">
        <v>80</v>
      </c>
      <c r="I13" s="147" t="s">
        <v>80</v>
      </c>
      <c r="J13" s="148" t="s">
        <v>80</v>
      </c>
      <c r="K13" s="149" t="s">
        <v>80</v>
      </c>
      <c r="L13" s="150" t="s">
        <v>80</v>
      </c>
    </row>
    <row r="14" spans="1:12" x14ac:dyDescent="0.2">
      <c r="A14" s="62"/>
      <c r="B14" s="62"/>
      <c r="C14" s="62"/>
      <c r="D14" s="62"/>
      <c r="E14" s="62"/>
      <c r="F14" s="63"/>
      <c r="G14" s="62"/>
      <c r="H14" s="62"/>
      <c r="I14" s="62"/>
      <c r="J14" s="62"/>
      <c r="K14" s="62"/>
      <c r="L14" s="62"/>
    </row>
    <row r="15" spans="1:12" s="15" customFormat="1" ht="31.5" customHeight="1" x14ac:dyDescent="0.2">
      <c r="A15" s="14"/>
      <c r="B15" s="14"/>
      <c r="C15" s="53"/>
      <c r="D15" s="54"/>
      <c r="E15" s="54"/>
      <c r="F15" s="14"/>
      <c r="G15" s="14"/>
      <c r="H15" s="54"/>
    </row>
    <row r="16" spans="1:12" s="15" customFormat="1" ht="31.5" customHeight="1" x14ac:dyDescent="0.2">
      <c r="A16" s="14"/>
      <c r="B16" s="14"/>
      <c r="D16" s="56" t="s">
        <v>61</v>
      </c>
      <c r="E16" s="16"/>
      <c r="F16" s="55" t="s">
        <v>66</v>
      </c>
      <c r="G16" s="14"/>
      <c r="H16" s="14"/>
      <c r="I16" s="54"/>
    </row>
    <row r="17" spans="1:14" s="15" customFormat="1" x14ac:dyDescent="0.2"/>
    <row r="18" spans="1:14" x14ac:dyDescent="0.2">
      <c r="A18" s="62"/>
      <c r="B18" s="62"/>
      <c r="C18" s="62"/>
      <c r="D18" s="62"/>
      <c r="E18" s="62"/>
      <c r="F18" s="63"/>
      <c r="G18" s="62"/>
      <c r="H18" s="62"/>
      <c r="I18" s="62"/>
      <c r="J18" s="62"/>
      <c r="K18" s="62"/>
      <c r="L18" s="62"/>
    </row>
    <row r="19" spans="1:14" x14ac:dyDescent="0.2">
      <c r="N19"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6" location="総括表!A1" display="総括表シートへ" xr:uid="{00000000-0004-0000-0800-000000000000}"/>
    <hyperlink ref="F16" location="環境部!A1" display="知事公室（総括表）へ" xr:uid="{00000000-0004-0000-0800-000001000000}"/>
  </hyperlinks>
  <pageMargins left="0.78740157480314965" right="0.19685039370078741" top="0.74803149606299213" bottom="0.39370078740157483" header="0.51181102362204722" footer="0.19685039370078741"/>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総括表</vt:lpstr>
      <vt:lpstr>知事公室</vt:lpstr>
      <vt:lpstr>知事公室（詳細）</vt:lpstr>
      <vt:lpstr>総務部</vt:lpstr>
      <vt:lpstr>総務部（詳細）</vt:lpstr>
      <vt:lpstr>企画部</vt:lpstr>
      <vt:lpstr>企画部（詳細）</vt:lpstr>
      <vt:lpstr>環境部</vt:lpstr>
      <vt:lpstr>環境部（詳細）</vt:lpstr>
      <vt:lpstr>生活福祉部</vt:lpstr>
      <vt:lpstr>生活福祉部（詳細）</vt:lpstr>
      <vt:lpstr>こども未来部</vt:lpstr>
      <vt:lpstr>こども未来部（詳細）</vt:lpstr>
      <vt:lpstr>保健医療介護部</vt:lpstr>
      <vt:lpstr>保健医療介護部（詳細）</vt:lpstr>
      <vt:lpstr>農林水産部</vt:lpstr>
      <vt:lpstr>農林水産部（詳細）</vt:lpstr>
      <vt:lpstr>商工労働部</vt:lpstr>
      <vt:lpstr>商工労働部（詳細）</vt:lpstr>
      <vt:lpstr>文化観光部</vt:lpstr>
      <vt:lpstr>文化観光部（詳細）</vt:lpstr>
      <vt:lpstr>土木建築部</vt:lpstr>
      <vt:lpstr>土木建築部（詳細）</vt:lpstr>
      <vt:lpstr>教育委員会</vt:lpstr>
      <vt:lpstr>教育委員会（詳細）</vt:lpstr>
      <vt:lpstr>公安委員会</vt:lpstr>
      <vt:lpstr>公安委員会（詳細）</vt:lpstr>
      <vt:lpstr>こども未来部!Print_Area</vt:lpstr>
      <vt:lpstr>'こども未来部（詳細）'!Print_Area</vt:lpstr>
      <vt:lpstr>環境部!Print_Area</vt:lpstr>
      <vt:lpstr>'環境部（詳細）'!Print_Area</vt:lpstr>
      <vt:lpstr>企画部!Print_Area</vt:lpstr>
      <vt:lpstr>'企画部（詳細）'!Print_Area</vt:lpstr>
      <vt:lpstr>教育委員会!Print_Area</vt:lpstr>
      <vt:lpstr>'教育委員会（詳細）'!Print_Area</vt:lpstr>
      <vt:lpstr>公安委員会!Print_Area</vt:lpstr>
      <vt:lpstr>'公安委員会（詳細）'!Print_Area</vt:lpstr>
      <vt:lpstr>商工労働部!Print_Area</vt:lpstr>
      <vt:lpstr>'商工労働部（詳細）'!Print_Area</vt:lpstr>
      <vt:lpstr>生活福祉部!Print_Area</vt:lpstr>
      <vt:lpstr>'生活福祉部（詳細）'!Print_Area</vt:lpstr>
      <vt:lpstr>総括表!Print_Area</vt:lpstr>
      <vt:lpstr>総務部!Print_Area</vt:lpstr>
      <vt:lpstr>'総務部（詳細）'!Print_Area</vt:lpstr>
      <vt:lpstr>知事公室!Print_Area</vt:lpstr>
      <vt:lpstr>'知事公室（詳細）'!Print_Area</vt:lpstr>
      <vt:lpstr>土木建築部!Print_Area</vt:lpstr>
      <vt:lpstr>'土木建築部（詳細）'!Print_Area</vt:lpstr>
      <vt:lpstr>農林水産部!Print_Area</vt:lpstr>
      <vt:lpstr>'農林水産部（詳細）'!Print_Area</vt:lpstr>
      <vt:lpstr>文化観光部!Print_Area</vt:lpstr>
      <vt:lpstr>'文化観光部（詳細）'!Print_Area</vt:lpstr>
      <vt:lpstr>保健医療介護部!Print_Area</vt:lpstr>
      <vt:lpstr>'保健医療介護部（詳細）'!Print_Area</vt:lpstr>
      <vt:lpstr>'こども未来部（詳細）'!Print_Titles</vt:lpstr>
      <vt:lpstr>'環境部（詳細）'!Print_Titles</vt:lpstr>
      <vt:lpstr>'企画部（詳細）'!Print_Titles</vt:lpstr>
      <vt:lpstr>'教育委員会（詳細）'!Print_Titles</vt:lpstr>
      <vt:lpstr>'公安委員会（詳細）'!Print_Titles</vt:lpstr>
      <vt:lpstr>'商工労働部（詳細）'!Print_Titles</vt:lpstr>
      <vt:lpstr>'生活福祉部（詳細）'!Print_Titles</vt:lpstr>
      <vt:lpstr>'総務部（詳細）'!Print_Titles</vt:lpstr>
      <vt:lpstr>'知事公室（詳細）'!Print_Titles</vt:lpstr>
      <vt:lpstr>'土木建築部（詳細）'!Print_Titles</vt:lpstr>
      <vt:lpstr>'農林水産部（詳細）'!Print_Titles</vt:lpstr>
      <vt:lpstr>'文化観光部（詳細）'!Print_Titles</vt:lpstr>
      <vt:lpstr>'保健医療介護部（詳細）'!Print_Titles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0006928</cp:lastModifiedBy>
  <cp:lastPrinted>2025-02-28T07:43:59Z</cp:lastPrinted>
  <dcterms:created xsi:type="dcterms:W3CDTF">2012-02-24T04:19:02Z</dcterms:created>
  <dcterms:modified xsi:type="dcterms:W3CDTF">2026-03-30T22:55:24Z</dcterms:modified>
</cp:coreProperties>
</file>