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fsvnas01\share\総務部\財政課\新分類\③歳入制度班\交付税担当\R04内間\03_使用料・手数料\00_見直し依頼（３年ルール）\10_見直し結果HP公表\"/>
    </mc:Choice>
  </mc:AlternateContent>
  <bookViews>
    <workbookView xWindow="12" yWindow="-60" windowWidth="10512" windowHeight="9312"/>
  </bookViews>
  <sheets>
    <sheet name="総括表" sheetId="4" r:id="rId1"/>
    <sheet name="知事公室" sheetId="5" r:id="rId2"/>
    <sheet name="知事公室（詳細）" sheetId="26" r:id="rId3"/>
    <sheet name="総務部" sheetId="6" r:id="rId4"/>
    <sheet name="総務部（詳細）" sheetId="25" r:id="rId5"/>
    <sheet name="企画部" sheetId="7" r:id="rId6"/>
    <sheet name="企画部（詳細）" sheetId="16" r:id="rId7"/>
    <sheet name="環境部" sheetId="8" r:id="rId8"/>
    <sheet name="環境部（詳細）" sheetId="17" r:id="rId9"/>
    <sheet name="子ども生活福祉部" sheetId="9" r:id="rId10"/>
    <sheet name="子ども生活福祉部（詳細）" sheetId="33" r:id="rId11"/>
    <sheet name="保健医療部" sheetId="29" r:id="rId12"/>
    <sheet name="保健医療部（詳細） " sheetId="30" r:id="rId13"/>
    <sheet name="農林水産部" sheetId="10" r:id="rId14"/>
    <sheet name="農林水産部（詳細）" sheetId="19" r:id="rId15"/>
    <sheet name="商工労働部" sheetId="34" r:id="rId16"/>
    <sheet name="商工労働部（詳細）" sheetId="37" r:id="rId17"/>
    <sheet name="文化観光スポーツ部" sheetId="12" r:id="rId18"/>
    <sheet name="文化観光スポーツ部（詳細）" sheetId="21" r:id="rId19"/>
    <sheet name="土木建築部" sheetId="31" r:id="rId20"/>
    <sheet name="土木建築部（詳細）" sheetId="36" r:id="rId21"/>
    <sheet name="教育委員会" sheetId="14" r:id="rId22"/>
    <sheet name="教育委員会（詳細）" sheetId="24" r:id="rId23"/>
    <sheet name="公安委員会" sheetId="15" r:id="rId24"/>
    <sheet name="公安委員会（詳細）" sheetId="23" r:id="rId25"/>
  </sheets>
  <definedNames>
    <definedName name="_xlnm._FilterDatabase" localSheetId="22" hidden="1">'教育委員会（詳細）'!$A$4:$L$26</definedName>
    <definedName name="_xlnm._FilterDatabase" localSheetId="10" hidden="1">'子ども生活福祉部（詳細）'!$A$7:$L$30</definedName>
    <definedName name="_xlnm._FilterDatabase" localSheetId="20" hidden="1">'土木建築部（詳細）'!$A$5:$L$304</definedName>
    <definedName name="_xlnm._FilterDatabase" localSheetId="18" hidden="1">'文化観光スポーツ部（詳細）'!$A$7:$L$32</definedName>
    <definedName name="_xlnm._FilterDatabase" localSheetId="12" hidden="1">'保健医療部（詳細） '!$A$7:$L$190</definedName>
    <definedName name="_xlnm.Print_Area" localSheetId="7">環境部!$A$1:$H$19</definedName>
    <definedName name="_xlnm.Print_Area" localSheetId="5">企画部!$A$1:$H$18</definedName>
    <definedName name="_xlnm.Print_Area" localSheetId="21">教育委員会!$A$1:$H$19</definedName>
    <definedName name="_xlnm.Print_Area" localSheetId="23">公安委員会!$A$1:$H$19</definedName>
    <definedName name="_xlnm.Print_Area" localSheetId="9">子ども生活福祉部!$A$1:$H$19</definedName>
    <definedName name="_xlnm.Print_Area" localSheetId="10">'子ども生活福祉部（詳細）'!$A$1:$L$31</definedName>
    <definedName name="_xlnm.Print_Area" localSheetId="15">商工労働部!$A$1:$H$49</definedName>
    <definedName name="_xlnm.Print_Area" localSheetId="0">総括表!$A$1:$E$21</definedName>
    <definedName name="_xlnm.Print_Area" localSheetId="3">総務部!$A$1:$H$19</definedName>
    <definedName name="_xlnm.Print_Area" localSheetId="1">知事公室!$A$1:$H$19</definedName>
    <definedName name="_xlnm.Print_Area" localSheetId="13">農林水産部!$A$1:$H$20</definedName>
    <definedName name="_xlnm.Print_Area" localSheetId="17">文化観光スポーツ部!$A$1:$H$19</definedName>
    <definedName name="_xlnm.Print_Area" localSheetId="11">保健医療部!$A$1:$H$30</definedName>
    <definedName name="_xlnm.Print_Titles" localSheetId="7">環境部!$6:$6</definedName>
    <definedName name="_xlnm.Print_Titles" localSheetId="8">'環境部（詳細）'!$A:$E,'環境部（詳細）'!$3:$7</definedName>
    <definedName name="_xlnm.Print_Titles" localSheetId="6">'企画部（詳細）'!$A:$E,'企画部（詳細）'!$3:$7</definedName>
    <definedName name="_xlnm.Print_Titles" localSheetId="22">'教育委員会（詳細）'!$A:$E,'教育委員会（詳細）'!$1:$7</definedName>
    <definedName name="_xlnm.Print_Titles" localSheetId="24">'公安委員会（詳細）'!$A:$E</definedName>
    <definedName name="_xlnm.Print_Titles" localSheetId="10">'子ども生活福祉部（詳細）'!$A:$E,'子ども生活福祉部（詳細）'!$1:$7</definedName>
    <definedName name="_xlnm.Print_Titles" localSheetId="15">商工労働部!$2:$6</definedName>
    <definedName name="_xlnm.Print_Titles" localSheetId="16">'商工労働部（詳細）'!$A:$E,'商工労働部（詳細）'!$1:$7</definedName>
    <definedName name="_xlnm.Print_Titles" localSheetId="4">'総務部（詳細）'!$A:$E,'総務部（詳細）'!$3:$7</definedName>
    <definedName name="_xlnm.Print_Titles" localSheetId="2">'知事公室（詳細）'!$A:$E,'知事公室（詳細）'!$3:$7</definedName>
    <definedName name="_xlnm.Print_Titles" localSheetId="20">'土木建築部（詳細）'!$A:$E,'土木建築部（詳細）'!$1:$7</definedName>
    <definedName name="_xlnm.Print_Titles" localSheetId="14">'農林水産部（詳細）'!$A:$E,'農林水産部（詳細）'!$1:$7</definedName>
    <definedName name="_xlnm.Print_Titles" localSheetId="18">'文化観光スポーツ部（詳細）'!$A:$E,'文化観光スポーツ部（詳細）'!$1:$7</definedName>
    <definedName name="_xlnm.Print_Titles" localSheetId="12">'保健医療部（詳細） '!$A:$E,'保健医療部（詳細） '!$1:$7</definedName>
  </definedNames>
  <calcPr calcId="162913"/>
</workbook>
</file>

<file path=xl/calcChain.xml><?xml version="1.0" encoding="utf-8"?>
<calcChain xmlns="http://schemas.openxmlformats.org/spreadsheetml/2006/main">
  <c r="L310" i="37" l="1"/>
  <c r="L297" i="37"/>
  <c r="K297" i="37"/>
  <c r="L296" i="37"/>
  <c r="K296" i="37"/>
  <c r="L295" i="37"/>
  <c r="K295" i="37"/>
  <c r="L294" i="37"/>
  <c r="L293" i="37"/>
  <c r="L292" i="37"/>
  <c r="L291" i="37"/>
  <c r="L290" i="37"/>
  <c r="L289" i="37"/>
  <c r="L288" i="37"/>
  <c r="L287" i="37"/>
  <c r="L286" i="37"/>
  <c r="L285" i="37"/>
  <c r="L284" i="37"/>
  <c r="L283" i="37"/>
  <c r="L282" i="37"/>
  <c r="L281" i="37"/>
  <c r="L280" i="37"/>
  <c r="L279" i="37"/>
  <c r="L278" i="37"/>
  <c r="L277" i="37"/>
  <c r="L276" i="37"/>
  <c r="L275" i="37"/>
  <c r="L274" i="37"/>
  <c r="L273" i="37"/>
  <c r="L272" i="37"/>
  <c r="L271" i="37"/>
  <c r="L270" i="37"/>
  <c r="L269" i="37"/>
  <c r="L268" i="37"/>
  <c r="L267" i="37"/>
  <c r="L266" i="37"/>
  <c r="L265" i="37"/>
  <c r="L264" i="37"/>
  <c r="L263" i="37"/>
  <c r="L262" i="37"/>
  <c r="L261" i="37"/>
  <c r="L260" i="37"/>
  <c r="L259" i="37"/>
  <c r="L258" i="37"/>
  <c r="L257" i="37"/>
  <c r="L256" i="37"/>
  <c r="L255" i="37"/>
  <c r="L254" i="37"/>
  <c r="L253" i="37"/>
  <c r="L252" i="37"/>
  <c r="L251" i="37"/>
  <c r="L250" i="37"/>
  <c r="L249" i="37"/>
  <c r="L248" i="37"/>
  <c r="L247" i="37"/>
  <c r="L246" i="37"/>
  <c r="L245" i="37"/>
  <c r="L244" i="37"/>
  <c r="L243" i="37"/>
  <c r="L242" i="37"/>
  <c r="L241" i="37"/>
  <c r="L240" i="37"/>
  <c r="L239" i="37"/>
  <c r="L238" i="37"/>
  <c r="L237" i="37"/>
  <c r="L236" i="37"/>
  <c r="L235" i="37"/>
  <c r="L234" i="37"/>
  <c r="L233" i="37"/>
  <c r="L232" i="37"/>
  <c r="L231" i="37"/>
  <c r="L230" i="37"/>
  <c r="L229" i="37"/>
  <c r="L228" i="37"/>
  <c r="L227" i="37"/>
  <c r="L226" i="37"/>
  <c r="L225" i="37"/>
  <c r="L224" i="37"/>
  <c r="L223" i="37"/>
  <c r="L222" i="37"/>
  <c r="L221" i="37"/>
  <c r="L220" i="37"/>
  <c r="L219" i="37"/>
  <c r="L218" i="37"/>
  <c r="L217" i="37"/>
  <c r="L216" i="37"/>
  <c r="L215" i="37"/>
  <c r="L214" i="37"/>
  <c r="L213" i="37"/>
  <c r="L212" i="37"/>
  <c r="L211" i="37"/>
  <c r="L210" i="37"/>
  <c r="L209" i="37"/>
  <c r="L208" i="37"/>
  <c r="L207" i="37"/>
  <c r="L206" i="37"/>
  <c r="L205" i="37"/>
  <c r="L204" i="37"/>
  <c r="L203" i="37"/>
  <c r="L202" i="37"/>
  <c r="L201" i="37"/>
  <c r="L200" i="37"/>
  <c r="L199" i="37"/>
  <c r="L198" i="37"/>
  <c r="L197" i="37"/>
  <c r="L196" i="37"/>
  <c r="L195" i="37"/>
  <c r="L194" i="37"/>
  <c r="L193" i="37"/>
  <c r="L192" i="37"/>
  <c r="L191" i="37"/>
  <c r="L190" i="37"/>
  <c r="L189" i="37"/>
  <c r="L188" i="37"/>
  <c r="L187" i="37"/>
  <c r="L186" i="37"/>
  <c r="L185" i="37"/>
  <c r="L184" i="37"/>
  <c r="L183" i="37"/>
  <c r="L182" i="37"/>
  <c r="L181" i="37"/>
  <c r="L180" i="37"/>
  <c r="L179" i="37"/>
  <c r="L178" i="37"/>
  <c r="L177" i="37"/>
  <c r="L176" i="37"/>
  <c r="L175" i="37"/>
  <c r="L174" i="37"/>
  <c r="L173" i="37"/>
  <c r="L172" i="37"/>
  <c r="L171" i="37"/>
  <c r="L170" i="37"/>
  <c r="L169" i="37"/>
  <c r="L168" i="37"/>
  <c r="L167" i="37"/>
  <c r="L166" i="37"/>
  <c r="L165" i="37"/>
  <c r="L164" i="37"/>
  <c r="L163" i="37"/>
  <c r="L162" i="37"/>
  <c r="L161" i="37"/>
  <c r="L160" i="37"/>
  <c r="L159" i="37"/>
  <c r="L158" i="37"/>
  <c r="L157" i="37"/>
  <c r="L156" i="37"/>
  <c r="L155" i="37"/>
  <c r="L154" i="37"/>
  <c r="L153" i="37"/>
  <c r="L152" i="37"/>
  <c r="L151" i="37"/>
  <c r="L150" i="37"/>
  <c r="L149" i="37"/>
  <c r="L148" i="37"/>
  <c r="L147" i="37"/>
  <c r="L146" i="37"/>
  <c r="L145" i="37"/>
  <c r="L144" i="37"/>
  <c r="L143" i="37"/>
  <c r="L142" i="37"/>
  <c r="L141" i="37"/>
  <c r="L140" i="37"/>
  <c r="L139" i="37"/>
  <c r="L138" i="37"/>
  <c r="L137" i="37"/>
  <c r="L136" i="37"/>
  <c r="L135" i="37"/>
  <c r="L134" i="37"/>
  <c r="L133" i="37"/>
  <c r="L132" i="37"/>
  <c r="L131" i="37"/>
  <c r="L129" i="37"/>
  <c r="L128" i="37"/>
  <c r="L127" i="37"/>
  <c r="L126" i="37"/>
  <c r="L125" i="37"/>
  <c r="L124" i="37"/>
  <c r="L123" i="37"/>
  <c r="L122" i="37"/>
  <c r="L121" i="37"/>
  <c r="L120" i="37"/>
  <c r="L119" i="37"/>
  <c r="L118" i="37"/>
  <c r="L117" i="37"/>
  <c r="L116" i="37"/>
  <c r="L115" i="37"/>
  <c r="L114" i="37"/>
  <c r="L113" i="37"/>
  <c r="L112" i="37"/>
  <c r="L111" i="37"/>
  <c r="L107" i="37"/>
  <c r="L106" i="37"/>
  <c r="L105" i="37"/>
  <c r="L104" i="37"/>
  <c r="L103" i="37"/>
  <c r="L102" i="37"/>
  <c r="L101" i="37"/>
  <c r="L100" i="37"/>
  <c r="L99" i="37"/>
  <c r="L98" i="37"/>
  <c r="L97" i="37"/>
  <c r="L96" i="37"/>
  <c r="L95" i="37"/>
  <c r="L94" i="37"/>
  <c r="L93" i="37"/>
  <c r="L92" i="37"/>
  <c r="L91" i="37"/>
  <c r="L90" i="37"/>
  <c r="L89" i="37"/>
  <c r="L88" i="37"/>
  <c r="L87" i="37"/>
  <c r="L86" i="37"/>
  <c r="L85" i="37"/>
  <c r="L84" i="37"/>
  <c r="L83" i="37"/>
  <c r="L82" i="37"/>
  <c r="L81" i="37"/>
  <c r="L80" i="37"/>
  <c r="L79" i="37"/>
  <c r="L78" i="37"/>
  <c r="L77" i="37"/>
  <c r="L76" i="37"/>
  <c r="L75" i="37"/>
  <c r="L74" i="37"/>
  <c r="L73" i="37"/>
  <c r="L72" i="37"/>
  <c r="L71" i="37"/>
  <c r="L70" i="37"/>
  <c r="L69" i="37"/>
  <c r="L68" i="37"/>
  <c r="L67" i="37"/>
  <c r="L66" i="37"/>
  <c r="L65" i="37"/>
  <c r="L64" i="37"/>
  <c r="L63" i="37"/>
  <c r="L62" i="37"/>
  <c r="L61" i="37"/>
  <c r="L60" i="37"/>
  <c r="L59" i="37"/>
  <c r="L58" i="37"/>
  <c r="L57" i="37"/>
  <c r="L56" i="37"/>
  <c r="L55" i="37"/>
  <c r="L54" i="37"/>
  <c r="L53" i="37"/>
  <c r="L52" i="37"/>
  <c r="L51" i="37"/>
  <c r="L50" i="37"/>
  <c r="L49" i="37"/>
  <c r="L48" i="37"/>
  <c r="L47" i="37"/>
  <c r="L46" i="37"/>
  <c r="L45" i="37"/>
  <c r="L44" i="37"/>
  <c r="L43" i="37"/>
  <c r="L42" i="37"/>
  <c r="L41" i="37"/>
  <c r="L40" i="37"/>
  <c r="L39" i="37"/>
  <c r="L38" i="37"/>
  <c r="L37" i="37"/>
  <c r="L36" i="37"/>
  <c r="L35" i="37"/>
  <c r="L34" i="37"/>
  <c r="L33" i="37"/>
  <c r="L32" i="37"/>
  <c r="L31" i="37"/>
  <c r="L30" i="37"/>
  <c r="L29" i="37"/>
  <c r="L28" i="37"/>
  <c r="L27" i="37"/>
  <c r="L26" i="37"/>
  <c r="L25" i="37"/>
  <c r="L24" i="37"/>
  <c r="L23" i="37"/>
  <c r="L22" i="37"/>
  <c r="L21" i="37"/>
  <c r="L20" i="37"/>
  <c r="L19" i="37"/>
  <c r="L18" i="37"/>
  <c r="L17" i="37"/>
  <c r="L16" i="37"/>
  <c r="L15" i="37"/>
  <c r="L14" i="37"/>
  <c r="L13" i="37"/>
  <c r="L12" i="37"/>
  <c r="L11" i="37"/>
  <c r="L10" i="37"/>
  <c r="L9" i="37"/>
  <c r="L8" i="37"/>
  <c r="G21" i="34"/>
  <c r="H21" i="34"/>
  <c r="F21" i="34"/>
  <c r="L304" i="36" l="1"/>
  <c r="L39" i="36"/>
  <c r="L38" i="36"/>
  <c r="L37" i="36"/>
  <c r="L36" i="36"/>
  <c r="L35" i="36"/>
  <c r="L34" i="36"/>
  <c r="L33" i="36"/>
  <c r="L32" i="36"/>
  <c r="L31" i="36"/>
  <c r="L30" i="36"/>
  <c r="L29" i="36"/>
  <c r="L28" i="36"/>
  <c r="L27" i="36"/>
  <c r="L26" i="36"/>
  <c r="L25" i="36"/>
  <c r="L24" i="36"/>
  <c r="L23" i="36"/>
  <c r="L22" i="36"/>
  <c r="L21" i="36"/>
  <c r="L20" i="36"/>
  <c r="L19" i="36"/>
  <c r="L18" i="36"/>
  <c r="L17" i="36"/>
  <c r="L16" i="36"/>
  <c r="L15" i="36"/>
  <c r="L14" i="36"/>
  <c r="L13" i="36"/>
  <c r="L12" i="36"/>
  <c r="L11" i="36"/>
  <c r="L10" i="36"/>
  <c r="L9" i="36"/>
  <c r="L8" i="36"/>
  <c r="D12" i="4" l="1"/>
  <c r="E12" i="4"/>
  <c r="C12" i="4"/>
  <c r="H11" i="31" l="1"/>
  <c r="E14" i="4" s="1"/>
  <c r="G11" i="31"/>
  <c r="D14" i="4" s="1"/>
  <c r="F11" i="31"/>
  <c r="C14" i="4" s="1"/>
  <c r="L190" i="30" l="1"/>
  <c r="L30" i="30"/>
  <c r="L29" i="30"/>
  <c r="L28" i="30"/>
  <c r="L27" i="30"/>
  <c r="L26" i="30"/>
  <c r="L25" i="30"/>
  <c r="L24" i="30"/>
  <c r="L23" i="30"/>
  <c r="L22" i="30"/>
  <c r="L21" i="30"/>
  <c r="L20" i="30"/>
  <c r="L19" i="30"/>
  <c r="L18" i="30"/>
  <c r="L17" i="30"/>
  <c r="L16" i="30"/>
  <c r="L15" i="30"/>
  <c r="L14" i="30"/>
  <c r="L13" i="30"/>
  <c r="L12" i="30"/>
  <c r="L11" i="30"/>
  <c r="L10" i="30"/>
  <c r="L9" i="30"/>
  <c r="L8" i="30"/>
  <c r="E10" i="4"/>
  <c r="D10" i="4"/>
  <c r="C10" i="4"/>
  <c r="H23" i="29"/>
  <c r="G23" i="29"/>
  <c r="F23" i="29"/>
  <c r="F12" i="15" l="1"/>
  <c r="G12" i="15"/>
  <c r="D16" i="4" s="1"/>
  <c r="H12" i="15"/>
  <c r="F12" i="12"/>
  <c r="G12" i="12"/>
  <c r="D13" i="4" s="1"/>
  <c r="H12" i="12"/>
  <c r="E13" i="4" s="1"/>
  <c r="F12" i="8"/>
  <c r="C8" i="4" s="1"/>
  <c r="G12" i="8"/>
  <c r="D8" i="4" s="1"/>
  <c r="H12" i="8"/>
  <c r="F12" i="7"/>
  <c r="C7" i="4" s="1"/>
  <c r="G12" i="7"/>
  <c r="H12" i="7"/>
  <c r="E7" i="4" s="1"/>
  <c r="L27" i="21"/>
  <c r="L28" i="21"/>
  <c r="L29" i="21"/>
  <c r="L30" i="21"/>
  <c r="L31" i="21"/>
  <c r="L32" i="21"/>
  <c r="L31" i="17"/>
  <c r="L32" i="17"/>
  <c r="L29" i="16"/>
  <c r="L30" i="16"/>
  <c r="L31" i="16"/>
  <c r="L32" i="16"/>
  <c r="L8" i="24"/>
  <c r="L8" i="21"/>
  <c r="L8" i="17"/>
  <c r="L8" i="16"/>
  <c r="L10" i="25"/>
  <c r="L12" i="26"/>
  <c r="L9" i="26"/>
  <c r="L11" i="24"/>
  <c r="L9" i="24"/>
  <c r="L10" i="24"/>
  <c r="L12" i="24"/>
  <c r="L13" i="24"/>
  <c r="L14" i="24"/>
  <c r="L15" i="24"/>
  <c r="L16" i="24"/>
  <c r="L24" i="24"/>
  <c r="L25" i="24"/>
  <c r="L26" i="24"/>
  <c r="L9" i="21"/>
  <c r="L10" i="21"/>
  <c r="L11" i="21"/>
  <c r="L12" i="21"/>
  <c r="L13" i="21"/>
  <c r="L14" i="21"/>
  <c r="L15" i="21"/>
  <c r="L16" i="21"/>
  <c r="L17" i="21"/>
  <c r="L18" i="21"/>
  <c r="L19" i="21"/>
  <c r="L20" i="21"/>
  <c r="L21" i="21"/>
  <c r="L22" i="21"/>
  <c r="L23" i="21"/>
  <c r="L24" i="21"/>
  <c r="L25" i="21"/>
  <c r="L26" i="21"/>
  <c r="L9" i="17"/>
  <c r="L10" i="17"/>
  <c r="L11" i="17"/>
  <c r="L12" i="17"/>
  <c r="L13" i="17"/>
  <c r="L14" i="17"/>
  <c r="L15" i="17"/>
  <c r="L16" i="17"/>
  <c r="L17" i="17"/>
  <c r="L18" i="17"/>
  <c r="L19" i="17"/>
  <c r="L20" i="17"/>
  <c r="L21" i="17"/>
  <c r="L22" i="17"/>
  <c r="L23" i="17"/>
  <c r="L24" i="17"/>
  <c r="L25" i="17"/>
  <c r="L26" i="17"/>
  <c r="L27" i="17"/>
  <c r="L28" i="17"/>
  <c r="L29" i="17"/>
  <c r="L30" i="17"/>
  <c r="L9" i="16"/>
  <c r="L10" i="16"/>
  <c r="L11" i="16"/>
  <c r="L12" i="16"/>
  <c r="L13" i="16"/>
  <c r="L14" i="16"/>
  <c r="L15" i="16"/>
  <c r="L16" i="16"/>
  <c r="L17" i="16"/>
  <c r="L18" i="16"/>
  <c r="L19" i="16"/>
  <c r="L20" i="16"/>
  <c r="L21" i="16"/>
  <c r="L22" i="16"/>
  <c r="L23" i="16"/>
  <c r="L24" i="16"/>
  <c r="L25" i="16"/>
  <c r="L26" i="16"/>
  <c r="L27" i="16"/>
  <c r="L28" i="16"/>
  <c r="L11" i="25"/>
  <c r="L12" i="25"/>
  <c r="L13" i="25"/>
  <c r="L14" i="25"/>
  <c r="L15" i="25"/>
  <c r="L16" i="25"/>
  <c r="L17" i="25"/>
  <c r="L18" i="25"/>
  <c r="L19" i="25"/>
  <c r="L20" i="25"/>
  <c r="L8" i="25"/>
  <c r="L9" i="25"/>
  <c r="L21" i="25"/>
  <c r="L22" i="25"/>
  <c r="L23" i="25"/>
  <c r="L24" i="25"/>
  <c r="L25" i="25"/>
  <c r="L26" i="25"/>
  <c r="L27" i="25"/>
  <c r="L28" i="25"/>
  <c r="L29" i="25"/>
  <c r="L30" i="25"/>
  <c r="L31" i="25"/>
  <c r="L32" i="25"/>
  <c r="L10" i="26"/>
  <c r="L11" i="26"/>
  <c r="L13" i="26"/>
  <c r="L14" i="26"/>
  <c r="L15" i="26"/>
  <c r="L16" i="26"/>
  <c r="L17" i="26"/>
  <c r="L18" i="26"/>
  <c r="L19" i="26"/>
  <c r="L20" i="26"/>
  <c r="L21" i="26"/>
  <c r="L22" i="26"/>
  <c r="L23" i="26"/>
  <c r="L24" i="26"/>
  <c r="L25" i="26"/>
  <c r="L26" i="26"/>
  <c r="L27" i="26"/>
  <c r="L28" i="26"/>
  <c r="L29" i="26"/>
  <c r="L30" i="26"/>
  <c r="L31" i="26"/>
  <c r="L32" i="26"/>
  <c r="L8" i="26"/>
  <c r="H12" i="6"/>
  <c r="E6" i="4" s="1"/>
  <c r="G12" i="6"/>
  <c r="D6" i="4" s="1"/>
  <c r="F12" i="6"/>
  <c r="C6" i="4" s="1"/>
  <c r="F12" i="5"/>
  <c r="C5" i="4"/>
  <c r="G12" i="5"/>
  <c r="D5" i="4"/>
  <c r="H12" i="5"/>
  <c r="E5" i="4"/>
  <c r="G12" i="10"/>
  <c r="H12" i="10"/>
  <c r="E11" i="4" s="1"/>
  <c r="F12" i="10"/>
  <c r="C11" i="4" s="1"/>
  <c r="E16" i="4"/>
  <c r="C16" i="4"/>
  <c r="G12" i="14"/>
  <c r="D15" i="4" s="1"/>
  <c r="H12" i="14"/>
  <c r="E15" i="4" s="1"/>
  <c r="F12" i="14"/>
  <c r="C15" i="4" s="1"/>
  <c r="C13" i="4"/>
  <c r="D11" i="4"/>
  <c r="D7" i="4"/>
  <c r="E8" i="4"/>
  <c r="G12" i="9"/>
  <c r="D9" i="4" s="1"/>
  <c r="H12" i="9"/>
  <c r="E9" i="4" s="1"/>
  <c r="F12" i="9"/>
  <c r="C9" i="4" s="1"/>
  <c r="E17" i="4" l="1"/>
  <c r="D17" i="4"/>
  <c r="C17" i="4"/>
</calcChain>
</file>

<file path=xl/sharedStrings.xml><?xml version="1.0" encoding="utf-8"?>
<sst xmlns="http://schemas.openxmlformats.org/spreadsheetml/2006/main" count="4141" uniqueCount="1380">
  <si>
    <t>（％）</t>
    <phoneticPr fontId="9"/>
  </si>
  <si>
    <t>使用料及び手数料の概要</t>
    <rPh sb="0" eb="3">
      <t>シヨウリョウ</t>
    </rPh>
    <rPh sb="3" eb="4">
      <t>オヨ</t>
    </rPh>
    <rPh sb="5" eb="8">
      <t>テスウリョウ</t>
    </rPh>
    <rPh sb="9" eb="11">
      <t>ガイヨウ</t>
    </rPh>
    <phoneticPr fontId="2"/>
  </si>
  <si>
    <t>所管課</t>
    <rPh sb="0" eb="3">
      <t>ショカンカ</t>
    </rPh>
    <phoneticPr fontId="2"/>
  </si>
  <si>
    <t>電話番号</t>
    <rPh sb="0" eb="2">
      <t>デンワ</t>
    </rPh>
    <rPh sb="2" eb="4">
      <t>バンゴウ</t>
    </rPh>
    <phoneticPr fontId="2"/>
  </si>
  <si>
    <t>見直し
対象件数</t>
    <rPh sb="0" eb="2">
      <t>ミナオ</t>
    </rPh>
    <rPh sb="4" eb="6">
      <t>タイショウ</t>
    </rPh>
    <rPh sb="6" eb="8">
      <t>ケンスウ</t>
    </rPh>
    <phoneticPr fontId="2"/>
  </si>
  <si>
    <t>現状料金
維持件数</t>
    <rPh sb="0" eb="2">
      <t>ゲンジョウ</t>
    </rPh>
    <rPh sb="2" eb="4">
      <t>リョウキン</t>
    </rPh>
    <rPh sb="5" eb="7">
      <t>イジ</t>
    </rPh>
    <rPh sb="7" eb="9">
      <t>ケンスウ</t>
    </rPh>
    <phoneticPr fontId="2"/>
  </si>
  <si>
    <t>文化観光スポーツ部</t>
    <rPh sb="0" eb="2">
      <t>ブンカ</t>
    </rPh>
    <rPh sb="2" eb="4">
      <t>カンコウ</t>
    </rPh>
    <rPh sb="8" eb="9">
      <t>ブ</t>
    </rPh>
    <phoneticPr fontId="2"/>
  </si>
  <si>
    <t>合　　計</t>
    <rPh sb="0" eb="1">
      <t>ゴウ</t>
    </rPh>
    <rPh sb="3" eb="4">
      <t>ケイ</t>
    </rPh>
    <phoneticPr fontId="2"/>
  </si>
  <si>
    <t>　部　局　名</t>
    <rPh sb="1" eb="2">
      <t>ブ</t>
    </rPh>
    <rPh sb="3" eb="4">
      <t>キョク</t>
    </rPh>
    <rPh sb="5" eb="6">
      <t>メイ</t>
    </rPh>
    <phoneticPr fontId="2"/>
  </si>
  <si>
    <t>農　林　水　産　部</t>
    <rPh sb="0" eb="1">
      <t>ノウ</t>
    </rPh>
    <rPh sb="2" eb="3">
      <t>ハヤシ</t>
    </rPh>
    <rPh sb="4" eb="5">
      <t>ミズ</t>
    </rPh>
    <rPh sb="6" eb="7">
      <t>サン</t>
    </rPh>
    <rPh sb="8" eb="9">
      <t>ブ</t>
    </rPh>
    <phoneticPr fontId="2"/>
  </si>
  <si>
    <t>商　工　労　働　部</t>
    <rPh sb="0" eb="1">
      <t>ショウ</t>
    </rPh>
    <rPh sb="2" eb="3">
      <t>コウ</t>
    </rPh>
    <rPh sb="4" eb="5">
      <t>ロウ</t>
    </rPh>
    <rPh sb="6" eb="7">
      <t>ハタラキ</t>
    </rPh>
    <rPh sb="8" eb="9">
      <t>ブ</t>
    </rPh>
    <phoneticPr fontId="2"/>
  </si>
  <si>
    <t>企　　　 画　　　 部</t>
    <rPh sb="0" eb="1">
      <t>クワダ</t>
    </rPh>
    <rPh sb="5" eb="6">
      <t>ガ</t>
    </rPh>
    <rPh sb="10" eb="11">
      <t>ブ</t>
    </rPh>
    <phoneticPr fontId="2"/>
  </si>
  <si>
    <t>総　　　 務　　　 部</t>
    <rPh sb="0" eb="1">
      <t>フサ</t>
    </rPh>
    <rPh sb="5" eb="6">
      <t>ツトム</t>
    </rPh>
    <rPh sb="10" eb="11">
      <t>ブ</t>
    </rPh>
    <phoneticPr fontId="2"/>
  </si>
  <si>
    <t>知　　事　　公　　室</t>
    <rPh sb="0" eb="1">
      <t>チ</t>
    </rPh>
    <rPh sb="3" eb="4">
      <t>コト</t>
    </rPh>
    <rPh sb="6" eb="7">
      <t>オオヤケ</t>
    </rPh>
    <rPh sb="9" eb="10">
      <t>シツ</t>
    </rPh>
    <phoneticPr fontId="2"/>
  </si>
  <si>
    <t>土　木　建　築　部</t>
    <rPh sb="0" eb="1">
      <t>ツチ</t>
    </rPh>
    <rPh sb="2" eb="3">
      <t>キ</t>
    </rPh>
    <rPh sb="4" eb="5">
      <t>ケン</t>
    </rPh>
    <rPh sb="6" eb="7">
      <t>チク</t>
    </rPh>
    <rPh sb="8" eb="9">
      <t>ブ</t>
    </rPh>
    <phoneticPr fontId="2"/>
  </si>
  <si>
    <t>教　育　委　員　会</t>
    <rPh sb="0" eb="1">
      <t>キョウ</t>
    </rPh>
    <rPh sb="2" eb="3">
      <t>イク</t>
    </rPh>
    <rPh sb="4" eb="5">
      <t>イ</t>
    </rPh>
    <rPh sb="6" eb="7">
      <t>イン</t>
    </rPh>
    <rPh sb="8" eb="9">
      <t>カイ</t>
    </rPh>
    <phoneticPr fontId="2"/>
  </si>
  <si>
    <t>公　安　委　員　会</t>
    <rPh sb="0" eb="1">
      <t>コウ</t>
    </rPh>
    <rPh sb="2" eb="3">
      <t>アン</t>
    </rPh>
    <rPh sb="4" eb="5">
      <t>イ</t>
    </rPh>
    <rPh sb="6" eb="7">
      <t>イン</t>
    </rPh>
    <rPh sb="8" eb="9">
      <t>カイ</t>
    </rPh>
    <phoneticPr fontId="2"/>
  </si>
  <si>
    <t>企 画 部　　計</t>
    <rPh sb="0" eb="1">
      <t>クワダ</t>
    </rPh>
    <rPh sb="2" eb="3">
      <t>ガ</t>
    </rPh>
    <rPh sb="4" eb="5">
      <t>ブ</t>
    </rPh>
    <rPh sb="7" eb="8">
      <t>ケイ</t>
    </rPh>
    <phoneticPr fontId="2"/>
  </si>
  <si>
    <t>農 林 水 産 部　　計</t>
    <rPh sb="0" eb="1">
      <t>ノウ</t>
    </rPh>
    <rPh sb="2" eb="3">
      <t>ハヤシ</t>
    </rPh>
    <rPh sb="4" eb="5">
      <t>ミズ</t>
    </rPh>
    <rPh sb="6" eb="7">
      <t>サン</t>
    </rPh>
    <rPh sb="8" eb="9">
      <t>ブ</t>
    </rPh>
    <rPh sb="11" eb="12">
      <t>ケイ</t>
    </rPh>
    <phoneticPr fontId="2"/>
  </si>
  <si>
    <t>商 工 労 働 部　　計</t>
    <rPh sb="0" eb="1">
      <t>ショウ</t>
    </rPh>
    <rPh sb="2" eb="3">
      <t>コウ</t>
    </rPh>
    <rPh sb="4" eb="5">
      <t>ロウ</t>
    </rPh>
    <rPh sb="6" eb="7">
      <t>ハタラキ</t>
    </rPh>
    <rPh sb="8" eb="9">
      <t>ブ</t>
    </rPh>
    <rPh sb="11" eb="12">
      <t>ケイ</t>
    </rPh>
    <phoneticPr fontId="2"/>
  </si>
  <si>
    <t>部局名：文化観光スポーツ部</t>
    <rPh sb="0" eb="3">
      <t>ブキョクメイ</t>
    </rPh>
    <rPh sb="4" eb="6">
      <t>ブンカ</t>
    </rPh>
    <rPh sb="6" eb="8">
      <t>カンコウ</t>
    </rPh>
    <rPh sb="12" eb="13">
      <t>ブ</t>
    </rPh>
    <phoneticPr fontId="2"/>
  </si>
  <si>
    <t>文化観光スポーツ部　　計</t>
    <rPh sb="0" eb="2">
      <t>ブンカ</t>
    </rPh>
    <rPh sb="2" eb="4">
      <t>カンコウ</t>
    </rPh>
    <rPh sb="8" eb="9">
      <t>ブ</t>
    </rPh>
    <rPh sb="11" eb="12">
      <t>ケイ</t>
    </rPh>
    <phoneticPr fontId="2"/>
  </si>
  <si>
    <r>
      <t>土 木</t>
    </r>
    <r>
      <rPr>
        <sz val="11"/>
        <rFont val="ＭＳ Ｐゴシック"/>
        <family val="3"/>
        <charset val="128"/>
      </rPr>
      <t xml:space="preserve"> </t>
    </r>
    <r>
      <rPr>
        <sz val="11"/>
        <rFont val="ＭＳ Ｐゴシック"/>
        <family val="3"/>
        <charset val="128"/>
      </rPr>
      <t>建</t>
    </r>
    <r>
      <rPr>
        <sz val="11"/>
        <rFont val="ＭＳ Ｐゴシック"/>
        <family val="3"/>
        <charset val="128"/>
      </rPr>
      <t xml:space="preserve"> </t>
    </r>
    <r>
      <rPr>
        <sz val="11"/>
        <rFont val="ＭＳ Ｐゴシック"/>
        <family val="3"/>
        <charset val="128"/>
      </rPr>
      <t>築</t>
    </r>
    <r>
      <rPr>
        <sz val="11"/>
        <rFont val="ＭＳ Ｐゴシック"/>
        <family val="3"/>
        <charset val="128"/>
      </rPr>
      <t xml:space="preserve"> </t>
    </r>
    <r>
      <rPr>
        <sz val="11"/>
        <rFont val="ＭＳ Ｐゴシック"/>
        <family val="3"/>
        <charset val="128"/>
      </rPr>
      <t>部　　計</t>
    </r>
    <rPh sb="0" eb="1">
      <t>ツチ</t>
    </rPh>
    <rPh sb="2" eb="3">
      <t>キ</t>
    </rPh>
    <rPh sb="4" eb="5">
      <t>ケン</t>
    </rPh>
    <rPh sb="6" eb="7">
      <t>チク</t>
    </rPh>
    <rPh sb="8" eb="9">
      <t>ブ</t>
    </rPh>
    <rPh sb="11" eb="12">
      <t>ケイ</t>
    </rPh>
    <phoneticPr fontId="2"/>
  </si>
  <si>
    <r>
      <t>教 育</t>
    </r>
    <r>
      <rPr>
        <sz val="11"/>
        <rFont val="ＭＳ Ｐゴシック"/>
        <family val="3"/>
        <charset val="128"/>
      </rPr>
      <t xml:space="preserve"> </t>
    </r>
    <r>
      <rPr>
        <sz val="11"/>
        <rFont val="ＭＳ Ｐゴシック"/>
        <family val="3"/>
        <charset val="128"/>
      </rPr>
      <t>委</t>
    </r>
    <r>
      <rPr>
        <sz val="11"/>
        <rFont val="ＭＳ Ｐゴシック"/>
        <family val="3"/>
        <charset val="128"/>
      </rPr>
      <t xml:space="preserve"> </t>
    </r>
    <r>
      <rPr>
        <sz val="11"/>
        <rFont val="ＭＳ Ｐゴシック"/>
        <family val="3"/>
        <charset val="128"/>
      </rPr>
      <t>員</t>
    </r>
    <r>
      <rPr>
        <sz val="11"/>
        <rFont val="ＭＳ Ｐゴシック"/>
        <family val="3"/>
        <charset val="128"/>
      </rPr>
      <t xml:space="preserve"> </t>
    </r>
    <r>
      <rPr>
        <sz val="11"/>
        <rFont val="ＭＳ Ｐゴシック"/>
        <family val="3"/>
        <charset val="128"/>
      </rPr>
      <t>会　　計</t>
    </r>
    <rPh sb="0" eb="1">
      <t>キョウ</t>
    </rPh>
    <rPh sb="2" eb="3">
      <t>イク</t>
    </rPh>
    <rPh sb="4" eb="5">
      <t>イ</t>
    </rPh>
    <rPh sb="6" eb="7">
      <t>イン</t>
    </rPh>
    <rPh sb="8" eb="9">
      <t>カイ</t>
    </rPh>
    <rPh sb="11" eb="12">
      <t>ケイ</t>
    </rPh>
    <phoneticPr fontId="2"/>
  </si>
  <si>
    <r>
      <t>部局名 ：</t>
    </r>
    <r>
      <rPr>
        <sz val="11"/>
        <rFont val="ＭＳ Ｐゴシック"/>
        <family val="3"/>
        <charset val="128"/>
      </rPr>
      <t xml:space="preserve"> </t>
    </r>
    <r>
      <rPr>
        <sz val="11"/>
        <rFont val="ＭＳ Ｐゴシック"/>
        <family val="3"/>
        <charset val="128"/>
      </rPr>
      <t>知事公室</t>
    </r>
    <rPh sb="0" eb="3">
      <t>ブキョクメイ</t>
    </rPh>
    <rPh sb="6" eb="8">
      <t>チジ</t>
    </rPh>
    <rPh sb="8" eb="9">
      <t>オオヤケ</t>
    </rPh>
    <rPh sb="9" eb="10">
      <t>シツ</t>
    </rPh>
    <phoneticPr fontId="2"/>
  </si>
  <si>
    <r>
      <t>部局名 ：</t>
    </r>
    <r>
      <rPr>
        <sz val="11"/>
        <rFont val="ＭＳ Ｐゴシック"/>
        <family val="3"/>
        <charset val="128"/>
      </rPr>
      <t xml:space="preserve"> </t>
    </r>
    <r>
      <rPr>
        <sz val="11"/>
        <rFont val="ＭＳ Ｐゴシック"/>
        <family val="3"/>
        <charset val="128"/>
      </rPr>
      <t>総務部</t>
    </r>
    <rPh sb="0" eb="3">
      <t>ブキョクメイ</t>
    </rPh>
    <rPh sb="6" eb="9">
      <t>ソウムブ</t>
    </rPh>
    <phoneticPr fontId="2"/>
  </si>
  <si>
    <r>
      <t>部局名 ：</t>
    </r>
    <r>
      <rPr>
        <sz val="11"/>
        <rFont val="ＭＳ Ｐゴシック"/>
        <family val="3"/>
        <charset val="128"/>
      </rPr>
      <t xml:space="preserve"> </t>
    </r>
    <r>
      <rPr>
        <sz val="11"/>
        <rFont val="ＭＳ Ｐゴシック"/>
        <family val="3"/>
        <charset val="128"/>
      </rPr>
      <t>企画部</t>
    </r>
    <rPh sb="0" eb="3">
      <t>ブキョクメイ</t>
    </rPh>
    <phoneticPr fontId="2"/>
  </si>
  <si>
    <r>
      <t>部局名 ：</t>
    </r>
    <r>
      <rPr>
        <sz val="11"/>
        <rFont val="ＭＳ Ｐゴシック"/>
        <family val="3"/>
        <charset val="128"/>
      </rPr>
      <t xml:space="preserve"> </t>
    </r>
    <r>
      <rPr>
        <sz val="11"/>
        <rFont val="ＭＳ Ｐゴシック"/>
        <family val="3"/>
        <charset val="128"/>
      </rPr>
      <t>農林水産部</t>
    </r>
    <rPh sb="0" eb="3">
      <t>ブキョクメイ</t>
    </rPh>
    <rPh sb="6" eb="8">
      <t>ノウリン</t>
    </rPh>
    <rPh sb="8" eb="10">
      <t>スイサン</t>
    </rPh>
    <rPh sb="10" eb="11">
      <t>ブ</t>
    </rPh>
    <phoneticPr fontId="2"/>
  </si>
  <si>
    <r>
      <t>部局名 ：</t>
    </r>
    <r>
      <rPr>
        <sz val="11"/>
        <rFont val="ＭＳ Ｐゴシック"/>
        <family val="3"/>
        <charset val="128"/>
      </rPr>
      <t xml:space="preserve"> </t>
    </r>
    <r>
      <rPr>
        <sz val="11"/>
        <rFont val="ＭＳ Ｐゴシック"/>
        <family val="3"/>
        <charset val="128"/>
      </rPr>
      <t>土木建築部</t>
    </r>
    <rPh sb="0" eb="3">
      <t>ブキョクメイ</t>
    </rPh>
    <phoneticPr fontId="2"/>
  </si>
  <si>
    <r>
      <t>部局名 ：</t>
    </r>
    <r>
      <rPr>
        <sz val="11"/>
        <rFont val="ＭＳ Ｐゴシック"/>
        <family val="3"/>
        <charset val="128"/>
      </rPr>
      <t xml:space="preserve"> </t>
    </r>
    <r>
      <rPr>
        <sz val="11"/>
        <rFont val="ＭＳ Ｐゴシック"/>
        <family val="3"/>
        <charset val="128"/>
      </rPr>
      <t>教育委員会</t>
    </r>
    <rPh sb="0" eb="3">
      <t>ブキョクメイ</t>
    </rPh>
    <rPh sb="6" eb="8">
      <t>キョウイク</t>
    </rPh>
    <rPh sb="8" eb="11">
      <t>イインカイ</t>
    </rPh>
    <phoneticPr fontId="2"/>
  </si>
  <si>
    <r>
      <t>部局名 ：</t>
    </r>
    <r>
      <rPr>
        <sz val="11"/>
        <rFont val="ＭＳ Ｐゴシック"/>
        <family val="3"/>
        <charset val="128"/>
      </rPr>
      <t xml:space="preserve"> </t>
    </r>
    <r>
      <rPr>
        <sz val="11"/>
        <rFont val="ＭＳ Ｐゴシック"/>
        <family val="3"/>
        <charset val="128"/>
      </rPr>
      <t>公安委員会</t>
    </r>
    <rPh sb="0" eb="3">
      <t>ブキョクメイ</t>
    </rPh>
    <rPh sb="6" eb="8">
      <t>コウアン</t>
    </rPh>
    <rPh sb="8" eb="11">
      <t>イインカイ</t>
    </rPh>
    <phoneticPr fontId="2"/>
  </si>
  <si>
    <t>部局名：</t>
    <rPh sb="0" eb="2">
      <t>ブキョク</t>
    </rPh>
    <rPh sb="2" eb="3">
      <t>メイ</t>
    </rPh>
    <phoneticPr fontId="9"/>
  </si>
  <si>
    <t>企画部</t>
    <rPh sb="0" eb="3">
      <t>キカクブ</t>
    </rPh>
    <phoneticPr fontId="9"/>
  </si>
  <si>
    <t>使　用　料　及　び　手　数　料　一　覧</t>
    <rPh sb="0" eb="1">
      <t>ツカ</t>
    </rPh>
    <rPh sb="2" eb="3">
      <t>ヨウ</t>
    </rPh>
    <rPh sb="4" eb="5">
      <t>リョウ</t>
    </rPh>
    <rPh sb="6" eb="7">
      <t>オヨ</t>
    </rPh>
    <rPh sb="10" eb="11">
      <t>テ</t>
    </rPh>
    <rPh sb="12" eb="13">
      <t>カズ</t>
    </rPh>
    <rPh sb="14" eb="15">
      <t>リョウ</t>
    </rPh>
    <rPh sb="16" eb="17">
      <t>イチ</t>
    </rPh>
    <rPh sb="18" eb="19">
      <t>ラン</t>
    </rPh>
    <phoneticPr fontId="9"/>
  </si>
  <si>
    <t>Ａ</t>
    <phoneticPr fontId="9"/>
  </si>
  <si>
    <t>Ｂ</t>
    <phoneticPr fontId="9"/>
  </si>
  <si>
    <t>Ｃ</t>
    <phoneticPr fontId="9"/>
  </si>
  <si>
    <t>Ｄ</t>
    <phoneticPr fontId="9"/>
  </si>
  <si>
    <t>Ｅ</t>
    <phoneticPr fontId="9"/>
  </si>
  <si>
    <t>Ｇ</t>
    <phoneticPr fontId="9"/>
  </si>
  <si>
    <t>使用料及び手数料名</t>
    <rPh sb="0" eb="3">
      <t>シヨウリョウ</t>
    </rPh>
    <rPh sb="3" eb="4">
      <t>オヨ</t>
    </rPh>
    <rPh sb="5" eb="8">
      <t>テスウリョウ</t>
    </rPh>
    <rPh sb="8" eb="9">
      <t>メイ</t>
    </rPh>
    <phoneticPr fontId="9"/>
  </si>
  <si>
    <t>細区分</t>
    <rPh sb="0" eb="1">
      <t>サイ</t>
    </rPh>
    <rPh sb="1" eb="3">
      <t>クブン</t>
    </rPh>
    <phoneticPr fontId="9"/>
  </si>
  <si>
    <t>所管課</t>
    <rPh sb="0" eb="2">
      <t>ショカン</t>
    </rPh>
    <rPh sb="2" eb="3">
      <t>カ</t>
    </rPh>
    <phoneticPr fontId="9"/>
  </si>
  <si>
    <t>現行単価
適用日</t>
    <rPh sb="0" eb="2">
      <t>ゲンコウ</t>
    </rPh>
    <rPh sb="2" eb="4">
      <t>タンカ</t>
    </rPh>
    <rPh sb="5" eb="7">
      <t>テキヨウ</t>
    </rPh>
    <rPh sb="7" eb="8">
      <t>ビ</t>
    </rPh>
    <phoneticPr fontId="9"/>
  </si>
  <si>
    <t>現行料金</t>
    <rPh sb="0" eb="2">
      <t>ゲンコウ</t>
    </rPh>
    <rPh sb="2" eb="4">
      <t>リョウキン</t>
    </rPh>
    <phoneticPr fontId="9"/>
  </si>
  <si>
    <t>１件当たりのコスト</t>
    <rPh sb="1" eb="2">
      <t>ケン</t>
    </rPh>
    <rPh sb="2" eb="3">
      <t>ア</t>
    </rPh>
    <phoneticPr fontId="9"/>
  </si>
  <si>
    <t>（円）</t>
    <rPh sb="1" eb="2">
      <t>エン</t>
    </rPh>
    <phoneticPr fontId="9"/>
  </si>
  <si>
    <t>（件）</t>
    <rPh sb="1" eb="2">
      <t>ケン</t>
    </rPh>
    <phoneticPr fontId="9"/>
  </si>
  <si>
    <t>（％）</t>
    <phoneticPr fontId="9"/>
  </si>
  <si>
    <t>現行料金</t>
    <rPh sb="0" eb="2">
      <t>ゲンコウ</t>
    </rPh>
    <rPh sb="2" eb="3">
      <t>リョウ</t>
    </rPh>
    <rPh sb="3" eb="4">
      <t>キン</t>
    </rPh>
    <phoneticPr fontId="9"/>
  </si>
  <si>
    <t>Ｆ</t>
    <phoneticPr fontId="9"/>
  </si>
  <si>
    <t>Ｈ</t>
    <phoneticPr fontId="9"/>
  </si>
  <si>
    <t>教育委員会</t>
    <rPh sb="0" eb="2">
      <t>キョウイク</t>
    </rPh>
    <rPh sb="2" eb="5">
      <t>イインカイ</t>
    </rPh>
    <phoneticPr fontId="9"/>
  </si>
  <si>
    <t>土木建築部</t>
    <rPh sb="0" eb="2">
      <t>ドボク</t>
    </rPh>
    <rPh sb="2" eb="4">
      <t>ケンチク</t>
    </rPh>
    <rPh sb="4" eb="5">
      <t>ブ</t>
    </rPh>
    <phoneticPr fontId="9"/>
  </si>
  <si>
    <t>公安委員会</t>
    <rPh sb="0" eb="2">
      <t>コウアン</t>
    </rPh>
    <rPh sb="2" eb="5">
      <t>イインカイ</t>
    </rPh>
    <phoneticPr fontId="9"/>
  </si>
  <si>
    <t>Ａ</t>
    <phoneticPr fontId="9"/>
  </si>
  <si>
    <t>Ｂ</t>
    <phoneticPr fontId="9"/>
  </si>
  <si>
    <t>Ｄ</t>
    <phoneticPr fontId="9"/>
  </si>
  <si>
    <t>Ｅ</t>
    <phoneticPr fontId="9"/>
  </si>
  <si>
    <t>Ｆ</t>
    <phoneticPr fontId="9"/>
  </si>
  <si>
    <t>（％）</t>
    <phoneticPr fontId="9"/>
  </si>
  <si>
    <t>（％）</t>
    <phoneticPr fontId="9"/>
  </si>
  <si>
    <t>商工労働部</t>
    <rPh sb="0" eb="2">
      <t>ショウコウ</t>
    </rPh>
    <rPh sb="2" eb="4">
      <t>ロウドウ</t>
    </rPh>
    <rPh sb="4" eb="5">
      <t>ブ</t>
    </rPh>
    <phoneticPr fontId="9"/>
  </si>
  <si>
    <t>文化観光スポーツ部</t>
    <rPh sb="0" eb="2">
      <t>ブンカ</t>
    </rPh>
    <rPh sb="2" eb="4">
      <t>カンコウ</t>
    </rPh>
    <rPh sb="8" eb="9">
      <t>ブ</t>
    </rPh>
    <phoneticPr fontId="9"/>
  </si>
  <si>
    <t>Ｆ</t>
    <phoneticPr fontId="9"/>
  </si>
  <si>
    <t>Ｃ</t>
    <phoneticPr fontId="9"/>
  </si>
  <si>
    <r>
      <t xml:space="preserve">公 安 </t>
    </r>
    <r>
      <rPr>
        <sz val="11"/>
        <rFont val="ＭＳ Ｐゴシック"/>
        <family val="3"/>
        <charset val="128"/>
      </rPr>
      <t>委</t>
    </r>
    <r>
      <rPr>
        <sz val="11"/>
        <rFont val="ＭＳ Ｐゴシック"/>
        <family val="3"/>
        <charset val="128"/>
      </rPr>
      <t xml:space="preserve"> </t>
    </r>
    <r>
      <rPr>
        <sz val="11"/>
        <rFont val="ＭＳ Ｐゴシック"/>
        <family val="3"/>
        <charset val="128"/>
      </rPr>
      <t>員</t>
    </r>
    <r>
      <rPr>
        <sz val="11"/>
        <rFont val="ＭＳ Ｐゴシック"/>
        <family val="3"/>
        <charset val="128"/>
      </rPr>
      <t xml:space="preserve"> </t>
    </r>
    <r>
      <rPr>
        <sz val="11"/>
        <rFont val="ＭＳ Ｐゴシック"/>
        <family val="3"/>
        <charset val="128"/>
      </rPr>
      <t>会　　計</t>
    </r>
    <rPh sb="0" eb="1">
      <t>コウ</t>
    </rPh>
    <rPh sb="2" eb="3">
      <t>アン</t>
    </rPh>
    <rPh sb="4" eb="5">
      <t>イ</t>
    </rPh>
    <rPh sb="6" eb="7">
      <t>イン</t>
    </rPh>
    <rPh sb="8" eb="9">
      <t>カイ</t>
    </rPh>
    <rPh sb="11" eb="12">
      <t>ケイ</t>
    </rPh>
    <phoneticPr fontId="2"/>
  </si>
  <si>
    <t>Ｇ</t>
    <phoneticPr fontId="9"/>
  </si>
  <si>
    <t>新料金</t>
    <rPh sb="0" eb="3">
      <t>シンリョウキン</t>
    </rPh>
    <phoneticPr fontId="9"/>
  </si>
  <si>
    <t>知事公室</t>
    <rPh sb="0" eb="2">
      <t>チジ</t>
    </rPh>
    <rPh sb="2" eb="4">
      <t>コウシツ</t>
    </rPh>
    <phoneticPr fontId="9"/>
  </si>
  <si>
    <t>総務部</t>
    <rPh sb="0" eb="2">
      <t>ソウム</t>
    </rPh>
    <rPh sb="2" eb="3">
      <t>ブ</t>
    </rPh>
    <phoneticPr fontId="9"/>
  </si>
  <si>
    <t>総務部　　計</t>
    <rPh sb="0" eb="2">
      <t>ソウム</t>
    </rPh>
    <rPh sb="2" eb="3">
      <t>ブ</t>
    </rPh>
    <rPh sb="5" eb="6">
      <t>ケイ</t>
    </rPh>
    <phoneticPr fontId="2"/>
  </si>
  <si>
    <t>知事公室　　計</t>
    <rPh sb="0" eb="2">
      <t>チジ</t>
    </rPh>
    <rPh sb="2" eb="4">
      <t>コウシツ</t>
    </rPh>
    <rPh sb="6" eb="7">
      <t>ケイ</t>
    </rPh>
    <phoneticPr fontId="2"/>
  </si>
  <si>
    <t>Ｉ</t>
    <phoneticPr fontId="9"/>
  </si>
  <si>
    <r>
      <t>部局名 ：</t>
    </r>
    <r>
      <rPr>
        <sz val="11"/>
        <rFont val="ＭＳ Ｐゴシック"/>
        <family val="3"/>
        <charset val="128"/>
      </rPr>
      <t xml:space="preserve"> </t>
    </r>
    <r>
      <rPr>
        <sz val="11"/>
        <rFont val="ＭＳ Ｐゴシック"/>
        <family val="3"/>
        <charset val="128"/>
      </rPr>
      <t>環境部</t>
    </r>
    <rPh sb="0" eb="3">
      <t>ブキョクメイ</t>
    </rPh>
    <phoneticPr fontId="2"/>
  </si>
  <si>
    <t>環境部</t>
    <rPh sb="0" eb="2">
      <t>カンキョウ</t>
    </rPh>
    <rPh sb="2" eb="3">
      <t>ナマベ</t>
    </rPh>
    <phoneticPr fontId="9"/>
  </si>
  <si>
    <t>子ども生活福祉部</t>
    <rPh sb="0" eb="1">
      <t>コ</t>
    </rPh>
    <rPh sb="3" eb="5">
      <t>セイカツ</t>
    </rPh>
    <rPh sb="5" eb="8">
      <t>フクシブ</t>
    </rPh>
    <phoneticPr fontId="9"/>
  </si>
  <si>
    <t>部局名 ： 保健医療部</t>
    <rPh sb="0" eb="3">
      <t>ブキョクメイ</t>
    </rPh>
    <rPh sb="6" eb="8">
      <t>ホケン</t>
    </rPh>
    <rPh sb="8" eb="11">
      <t>イリョウブ</t>
    </rPh>
    <phoneticPr fontId="2"/>
  </si>
  <si>
    <t>子ども生活福祉部</t>
    <rPh sb="0" eb="1">
      <t>コ</t>
    </rPh>
    <rPh sb="3" eb="5">
      <t>セイカツ</t>
    </rPh>
    <rPh sb="5" eb="7">
      <t>フクシ</t>
    </rPh>
    <rPh sb="7" eb="8">
      <t>ブ</t>
    </rPh>
    <phoneticPr fontId="2"/>
  </si>
  <si>
    <t>環 境  部　　計</t>
    <rPh sb="0" eb="1">
      <t>ワ</t>
    </rPh>
    <rPh sb="2" eb="3">
      <t>サカイ</t>
    </rPh>
    <rPh sb="5" eb="6">
      <t>ブ</t>
    </rPh>
    <rPh sb="8" eb="9">
      <t>ケイ</t>
    </rPh>
    <phoneticPr fontId="2"/>
  </si>
  <si>
    <t>子ども生活福祉部　　計</t>
    <rPh sb="0" eb="1">
      <t>コ</t>
    </rPh>
    <rPh sb="3" eb="5">
      <t>セイカツ</t>
    </rPh>
    <rPh sb="5" eb="8">
      <t>フクシブ</t>
    </rPh>
    <rPh sb="10" eb="11">
      <t>ケイ</t>
    </rPh>
    <phoneticPr fontId="2"/>
  </si>
  <si>
    <t>No</t>
    <phoneticPr fontId="2"/>
  </si>
  <si>
    <r>
      <t>N</t>
    </r>
    <r>
      <rPr>
        <sz val="11"/>
        <rFont val="ＭＳ Ｐゴシック"/>
        <family val="3"/>
        <charset val="128"/>
      </rPr>
      <t>o</t>
    </r>
    <phoneticPr fontId="2"/>
  </si>
  <si>
    <t>No</t>
    <phoneticPr fontId="9"/>
  </si>
  <si>
    <t>No</t>
    <phoneticPr fontId="9"/>
  </si>
  <si>
    <t>No</t>
    <phoneticPr fontId="9"/>
  </si>
  <si>
    <t>No</t>
    <phoneticPr fontId="9"/>
  </si>
  <si>
    <t>使用料及び手数料一覧表</t>
    <rPh sb="0" eb="3">
      <t>シヨウリョウ</t>
    </rPh>
    <rPh sb="3" eb="4">
      <t>オヨ</t>
    </rPh>
    <rPh sb="5" eb="8">
      <t>テスウリョウ</t>
    </rPh>
    <rPh sb="8" eb="10">
      <t>イチラン</t>
    </rPh>
    <rPh sb="10" eb="11">
      <t>ヒョウ</t>
    </rPh>
    <phoneticPr fontId="9"/>
  </si>
  <si>
    <t>Ｉ</t>
    <phoneticPr fontId="9"/>
  </si>
  <si>
    <t>Ｈ</t>
    <phoneticPr fontId="9"/>
  </si>
  <si>
    <t>Ｉ</t>
    <phoneticPr fontId="9"/>
  </si>
  <si>
    <t>Ｊ</t>
    <phoneticPr fontId="9"/>
  </si>
  <si>
    <t>Ｋ</t>
    <phoneticPr fontId="9"/>
  </si>
  <si>
    <t>Ｌ</t>
    <phoneticPr fontId="9"/>
  </si>
  <si>
    <t>新単価
適用日</t>
    <rPh sb="0" eb="1">
      <t>シン</t>
    </rPh>
    <rPh sb="1" eb="3">
      <t>タンカ</t>
    </rPh>
    <phoneticPr fontId="9"/>
  </si>
  <si>
    <t>Ｈ</t>
    <phoneticPr fontId="2"/>
  </si>
  <si>
    <t>Ｋ</t>
    <phoneticPr fontId="2"/>
  </si>
  <si>
    <t>年間
適用数</t>
    <rPh sb="0" eb="2">
      <t>ネンカン</t>
    </rPh>
    <rPh sb="3" eb="5">
      <t>テキヨウ</t>
    </rPh>
    <rPh sb="5" eb="6">
      <t>スウ</t>
    </rPh>
    <phoneticPr fontId="9"/>
  </si>
  <si>
    <t>新単価
適用日</t>
    <rPh sb="0" eb="1">
      <t>シン</t>
    </rPh>
    <phoneticPr fontId="2"/>
  </si>
  <si>
    <t>コスト回収率
(Ｉ／Ｋ＊100)</t>
    <rPh sb="3" eb="5">
      <t>カイシュウ</t>
    </rPh>
    <rPh sb="5" eb="6">
      <t>リツ</t>
    </rPh>
    <phoneticPr fontId="9"/>
  </si>
  <si>
    <t>コスト回収率
(Ｉ／Ｋ＊100)</t>
    <phoneticPr fontId="2"/>
  </si>
  <si>
    <t>新単価
適用日</t>
    <rPh sb="0" eb="1">
      <t>シン</t>
    </rPh>
    <phoneticPr fontId="9"/>
  </si>
  <si>
    <t>コスト回収率
(Ｉ／Ｋ＊100)</t>
    <phoneticPr fontId="9"/>
  </si>
  <si>
    <t>Ｊ</t>
    <phoneticPr fontId="9"/>
  </si>
  <si>
    <t>Ｋ</t>
    <phoneticPr fontId="2"/>
  </si>
  <si>
    <t>Ｌ</t>
    <phoneticPr fontId="9"/>
  </si>
  <si>
    <t>コスト回収率
(Ｉ／Ｋ＊100)</t>
    <phoneticPr fontId="9"/>
  </si>
  <si>
    <t>Ｊ</t>
    <phoneticPr fontId="9"/>
  </si>
  <si>
    <t>Ｌ</t>
    <phoneticPr fontId="9"/>
  </si>
  <si>
    <t>部局名 ： 子ども生活福祉部　　</t>
    <rPh sb="0" eb="3">
      <t>ブキョクメイ</t>
    </rPh>
    <rPh sb="6" eb="7">
      <t>コ</t>
    </rPh>
    <rPh sb="9" eb="11">
      <t>セイカツ</t>
    </rPh>
    <rPh sb="11" eb="13">
      <t>フクシ</t>
    </rPh>
    <rPh sb="13" eb="14">
      <t>ブ</t>
    </rPh>
    <phoneticPr fontId="2"/>
  </si>
  <si>
    <t>保 健 医 療 部　　計</t>
    <rPh sb="0" eb="1">
      <t>タモツ</t>
    </rPh>
    <rPh sb="2" eb="3">
      <t>ケン</t>
    </rPh>
    <rPh sb="4" eb="5">
      <t>イ</t>
    </rPh>
    <rPh sb="6" eb="7">
      <t>イヤス</t>
    </rPh>
    <rPh sb="8" eb="9">
      <t>ブ</t>
    </rPh>
    <rPh sb="11" eb="12">
      <t>ケイ</t>
    </rPh>
    <phoneticPr fontId="2"/>
  </si>
  <si>
    <t>環　　　 境　　　 部</t>
    <rPh sb="0" eb="1">
      <t>ワ</t>
    </rPh>
    <rPh sb="5" eb="6">
      <t>サカイ</t>
    </rPh>
    <rPh sb="10" eb="11">
      <t>ブ</t>
    </rPh>
    <phoneticPr fontId="2"/>
  </si>
  <si>
    <t>保　健　医　療　部</t>
    <rPh sb="0" eb="1">
      <t>タモツ</t>
    </rPh>
    <rPh sb="2" eb="3">
      <t>ケン</t>
    </rPh>
    <rPh sb="4" eb="5">
      <t>イ</t>
    </rPh>
    <rPh sb="6" eb="7">
      <t>イヤス</t>
    </rPh>
    <rPh sb="8" eb="9">
      <t>ブ</t>
    </rPh>
    <phoneticPr fontId="2"/>
  </si>
  <si>
    <t>料金改定件数</t>
    <rPh sb="0" eb="2">
      <t>リョウキン</t>
    </rPh>
    <rPh sb="2" eb="4">
      <t>カイテイ</t>
    </rPh>
    <rPh sb="4" eb="6">
      <t>ケンスウ</t>
    </rPh>
    <phoneticPr fontId="2"/>
  </si>
  <si>
    <t>料金改定
件数</t>
    <rPh sb="0" eb="2">
      <t>リョウキン</t>
    </rPh>
    <rPh sb="2" eb="4">
      <t>カイテイ</t>
    </rPh>
    <rPh sb="5" eb="7">
      <t>ケンスウ</t>
    </rPh>
    <phoneticPr fontId="2"/>
  </si>
  <si>
    <t>（単位：件）</t>
    <rPh sb="1" eb="3">
      <t>タンイ</t>
    </rPh>
    <rPh sb="4" eb="5">
      <t>ケン</t>
    </rPh>
    <phoneticPr fontId="2"/>
  </si>
  <si>
    <t>保健医療部</t>
    <phoneticPr fontId="9"/>
  </si>
  <si>
    <t>農林水産部</t>
    <rPh sb="0" eb="2">
      <t>ノウリン</t>
    </rPh>
    <rPh sb="2" eb="5">
      <t>スイサンブ</t>
    </rPh>
    <phoneticPr fontId="9"/>
  </si>
  <si>
    <t>料　金　改　定　案　等</t>
    <rPh sb="0" eb="1">
      <t>リョウ</t>
    </rPh>
    <rPh sb="2" eb="3">
      <t>キン</t>
    </rPh>
    <rPh sb="4" eb="5">
      <t>アラタ</t>
    </rPh>
    <rPh sb="6" eb="7">
      <t>サダム</t>
    </rPh>
    <rPh sb="8" eb="9">
      <t>アン</t>
    </rPh>
    <rPh sb="10" eb="11">
      <t>トウ</t>
    </rPh>
    <phoneticPr fontId="9"/>
  </si>
  <si>
    <t>条例等名
（省略しない）</t>
    <rPh sb="0" eb="2">
      <t>ジョウレイ</t>
    </rPh>
    <rPh sb="2" eb="3">
      <t>トウ</t>
    </rPh>
    <rPh sb="3" eb="4">
      <t>メイ</t>
    </rPh>
    <rPh sb="6" eb="8">
      <t>ショウリャク</t>
    </rPh>
    <phoneticPr fontId="9"/>
  </si>
  <si>
    <t>条例等名</t>
    <rPh sb="0" eb="2">
      <t>ジョウレイ</t>
    </rPh>
    <rPh sb="2" eb="3">
      <t>トウ</t>
    </rPh>
    <rPh sb="3" eb="4">
      <t>メイ</t>
    </rPh>
    <phoneticPr fontId="2"/>
  </si>
  <si>
    <t>※ 今年度新たに料金設定したもの及び料金設定が法令等に準じているものについては、除いている。</t>
    <rPh sb="2" eb="5">
      <t>コンネンド</t>
    </rPh>
    <rPh sb="5" eb="6">
      <t>アラ</t>
    </rPh>
    <rPh sb="8" eb="10">
      <t>リョウキン</t>
    </rPh>
    <rPh sb="10" eb="12">
      <t>セッテイ</t>
    </rPh>
    <rPh sb="16" eb="17">
      <t>オヨ</t>
    </rPh>
    <rPh sb="18" eb="20">
      <t>リョウキン</t>
    </rPh>
    <rPh sb="20" eb="22">
      <t>セッテイ</t>
    </rPh>
    <rPh sb="23" eb="25">
      <t>ホウレイ</t>
    </rPh>
    <rPh sb="25" eb="26">
      <t>ナド</t>
    </rPh>
    <rPh sb="27" eb="28">
      <t>ジュン</t>
    </rPh>
    <rPh sb="40" eb="41">
      <t>ノゾ</t>
    </rPh>
    <rPh sb="41" eb="42">
      <t>ショウジョ</t>
    </rPh>
    <phoneticPr fontId="2"/>
  </si>
  <si>
    <t>令和４年度使用料及び手数料見直し結果総括表（総括）</t>
    <rPh sb="5" eb="8">
      <t>シヨウリョウ</t>
    </rPh>
    <rPh sb="8" eb="9">
      <t>オヨ</t>
    </rPh>
    <rPh sb="10" eb="13">
      <t>テスウリョウ</t>
    </rPh>
    <rPh sb="13" eb="15">
      <t>ミナオ</t>
    </rPh>
    <rPh sb="16" eb="18">
      <t>ケッカ</t>
    </rPh>
    <rPh sb="18" eb="20">
      <t>ソウカツ</t>
    </rPh>
    <rPh sb="20" eb="21">
      <t>オモテ</t>
    </rPh>
    <rPh sb="22" eb="24">
      <t>ソウカツ</t>
    </rPh>
    <phoneticPr fontId="2"/>
  </si>
  <si>
    <t>令和４年度使用料及び手数料見直し結果総括表（部局別）</t>
    <rPh sb="5" eb="8">
      <t>シヨウリョウ</t>
    </rPh>
    <rPh sb="8" eb="9">
      <t>オヨ</t>
    </rPh>
    <rPh sb="10" eb="13">
      <t>テスウリョウ</t>
    </rPh>
    <rPh sb="13" eb="15">
      <t>ミナオ</t>
    </rPh>
    <rPh sb="16" eb="18">
      <t>ケッカ</t>
    </rPh>
    <rPh sb="18" eb="20">
      <t>ソウカツ</t>
    </rPh>
    <rPh sb="20" eb="21">
      <t>オモテ</t>
    </rPh>
    <rPh sb="22" eb="24">
      <t>ブキョク</t>
    </rPh>
    <rPh sb="24" eb="25">
      <t>ベツ</t>
    </rPh>
    <phoneticPr fontId="2"/>
  </si>
  <si>
    <t>詳細</t>
    <rPh sb="0" eb="2">
      <t>ショウサイ</t>
    </rPh>
    <phoneticPr fontId="2"/>
  </si>
  <si>
    <t>総括表</t>
    <rPh sb="0" eb="3">
      <t>ソウカツヒョウ</t>
    </rPh>
    <phoneticPr fontId="2"/>
  </si>
  <si>
    <t>総括表へ</t>
    <rPh sb="0" eb="3">
      <t>ソウカツヒョウ</t>
    </rPh>
    <phoneticPr fontId="9"/>
  </si>
  <si>
    <t>環境部総括表へ</t>
  </si>
  <si>
    <t>総括表へ</t>
    <rPh sb="0" eb="3">
      <t>ソウカツヒョウ</t>
    </rPh>
    <phoneticPr fontId="2"/>
  </si>
  <si>
    <t>保健医療部総括表へ</t>
  </si>
  <si>
    <t>農林水産部総括表へ</t>
    <rPh sb="0" eb="2">
      <t>ノウリン</t>
    </rPh>
    <rPh sb="2" eb="5">
      <t>スイサンブ</t>
    </rPh>
    <rPh sb="5" eb="8">
      <t>ソウカツヒョウ</t>
    </rPh>
    <phoneticPr fontId="9"/>
  </si>
  <si>
    <t>商工労働部総括表へ</t>
    <rPh sb="0" eb="2">
      <t>ショウコウ</t>
    </rPh>
    <rPh sb="2" eb="5">
      <t>ロウドウブ</t>
    </rPh>
    <rPh sb="5" eb="8">
      <t>ソウカツヒョウ</t>
    </rPh>
    <phoneticPr fontId="9"/>
  </si>
  <si>
    <t>文化観光スポーツ部総括表へ</t>
    <rPh sb="0" eb="2">
      <t>ブンカ</t>
    </rPh>
    <rPh sb="2" eb="4">
      <t>カンコウ</t>
    </rPh>
    <rPh sb="8" eb="9">
      <t>ブ</t>
    </rPh>
    <rPh sb="9" eb="12">
      <t>ソウカツヒョウ</t>
    </rPh>
    <phoneticPr fontId="9"/>
  </si>
  <si>
    <t>土木建築部総括表へ</t>
    <rPh sb="0" eb="2">
      <t>ドボク</t>
    </rPh>
    <rPh sb="2" eb="5">
      <t>ケンチクブ</t>
    </rPh>
    <rPh sb="5" eb="8">
      <t>ソウカツヒョウ</t>
    </rPh>
    <phoneticPr fontId="9"/>
  </si>
  <si>
    <t>教育委員会総括表へ</t>
    <rPh sb="0" eb="2">
      <t>キョウイク</t>
    </rPh>
    <rPh sb="2" eb="5">
      <t>イインカイ</t>
    </rPh>
    <rPh sb="5" eb="8">
      <t>ソウカツヒョウ</t>
    </rPh>
    <phoneticPr fontId="9"/>
  </si>
  <si>
    <t>公安委員会総括表へ</t>
    <rPh sb="0" eb="2">
      <t>コウアン</t>
    </rPh>
    <rPh sb="2" eb="5">
      <t>イインカイ</t>
    </rPh>
    <rPh sb="5" eb="8">
      <t>ソウカツヒョウ</t>
    </rPh>
    <phoneticPr fontId="9"/>
  </si>
  <si>
    <t>知事公室総括表へ</t>
  </si>
  <si>
    <t>総務部総括表へ</t>
  </si>
  <si>
    <t>企画部総括表へ</t>
    <rPh sb="0" eb="3">
      <t>キカクブ</t>
    </rPh>
    <rPh sb="3" eb="6">
      <t>ソウカツヒョウ</t>
    </rPh>
    <phoneticPr fontId="9"/>
  </si>
  <si>
    <t>1～2</t>
  </si>
  <si>
    <t>沖縄県行政財産使用料条例
（人事課）</t>
  </si>
  <si>
    <t>沖縄県自治研修所の研修室や体育館トレーニング室の使用に係る施設使用料</t>
  </si>
  <si>
    <t>人事課</t>
  </si>
  <si>
    <t>098-866-2090</t>
  </si>
  <si>
    <t>沖縄県行政財産使用料条例</t>
  </si>
  <si>
    <t>施設使用料</t>
  </si>
  <si>
    <t>体育館</t>
  </si>
  <si>
    <t>人事課（自治研修所）</t>
  </si>
  <si>
    <t>トレーニング室</t>
  </si>
  <si>
    <t>沖縄県使用料及び手数料条例</t>
  </si>
  <si>
    <t>特定住宅用地認定申請手数料、譲渡予定価額審査手数料</t>
  </si>
  <si>
    <t>県土・跡地利用対策課</t>
  </si>
  <si>
    <t>098-866-2040</t>
  </si>
  <si>
    <t>特定住宅地認定申請手数料</t>
  </si>
  <si>
    <t>－</t>
  </si>
  <si>
    <t>譲渡予定価額審査手数料</t>
  </si>
  <si>
    <t>1～
3</t>
  </si>
  <si>
    <t>汚染土壌処理業の譲渡及び譲受等に係る承認申請手数料</t>
  </si>
  <si>
    <t>環境保全課</t>
  </si>
  <si>
    <t>098-866-2236</t>
  </si>
  <si>
    <t>汚染土壌処理業の譲渡及び譲受の承認申請手数料</t>
  </si>
  <si>
    <t>汚染土壌処理業者である法人の合併又は分割の承認申請手数料</t>
  </si>
  <si>
    <t>汚染土壌処理業の相続の承認申請手数料</t>
  </si>
  <si>
    <t>780-781</t>
    <phoneticPr fontId="2"/>
  </si>
  <si>
    <t>歯科処置料</t>
    <rPh sb="0" eb="2">
      <t>シカ</t>
    </rPh>
    <rPh sb="2" eb="4">
      <t>ショチ</t>
    </rPh>
    <rPh sb="4" eb="5">
      <t>リョウ</t>
    </rPh>
    <phoneticPr fontId="2"/>
  </si>
  <si>
    <t>健康長寿課</t>
    <rPh sb="0" eb="5">
      <t>ケンコウチョウジュカ</t>
    </rPh>
    <phoneticPr fontId="2"/>
  </si>
  <si>
    <t>866-2209</t>
  </si>
  <si>
    <t>793-824</t>
    <phoneticPr fontId="2"/>
  </si>
  <si>
    <t>食品衛生法施行条例</t>
    <rPh sb="0" eb="9">
      <t>ショクヒンエイセイホウセコウジョウレイ</t>
    </rPh>
    <phoneticPr fontId="2"/>
  </si>
  <si>
    <t>飲食店営業許可申請手数料等</t>
    <rPh sb="12" eb="13">
      <t>トウ</t>
    </rPh>
    <phoneticPr fontId="2"/>
  </si>
  <si>
    <t>衛生薬務課</t>
  </si>
  <si>
    <t>866-2055</t>
  </si>
  <si>
    <t>844-851</t>
    <phoneticPr fontId="2"/>
  </si>
  <si>
    <t>沖縄県使用料及び手数料条例</t>
    <phoneticPr fontId="2"/>
  </si>
  <si>
    <t>調理師免許手数料等</t>
    <rPh sb="0" eb="3">
      <t>チョウリシ</t>
    </rPh>
    <rPh sb="3" eb="5">
      <t>メンキョ</t>
    </rPh>
    <rPh sb="5" eb="8">
      <t>テスウリョウ</t>
    </rPh>
    <rPh sb="8" eb="9">
      <t>トウ</t>
    </rPh>
    <phoneticPr fontId="2"/>
  </si>
  <si>
    <t>衛生薬務課</t>
    <rPh sb="0" eb="2">
      <t>エイセイ</t>
    </rPh>
    <rPh sb="2" eb="5">
      <t>ヤクムカ</t>
    </rPh>
    <phoneticPr fontId="2"/>
  </si>
  <si>
    <t>866-2056</t>
  </si>
  <si>
    <t>852-856</t>
    <phoneticPr fontId="2"/>
  </si>
  <si>
    <t>沖縄県クリーニング業法施行条例</t>
  </si>
  <si>
    <t>クリーニング業法に基づく各種手続きに係る手数料</t>
    <rPh sb="6" eb="8">
      <t>ギョウホウ</t>
    </rPh>
    <rPh sb="9" eb="10">
      <t>モト</t>
    </rPh>
    <rPh sb="12" eb="14">
      <t>カクシュ</t>
    </rPh>
    <rPh sb="14" eb="16">
      <t>テツヅ</t>
    </rPh>
    <rPh sb="18" eb="19">
      <t>カカ</t>
    </rPh>
    <rPh sb="20" eb="23">
      <t>テスウリョウ</t>
    </rPh>
    <phoneticPr fontId="2"/>
  </si>
  <si>
    <t>857-864</t>
    <phoneticPr fontId="2"/>
  </si>
  <si>
    <t>建築物における衛生的環境の確保に関する法律に基づく事業登録に係る手数料</t>
    <rPh sb="0" eb="3">
      <t>ケンチクブツ</t>
    </rPh>
    <rPh sb="7" eb="10">
      <t>エイセイテキ</t>
    </rPh>
    <rPh sb="10" eb="12">
      <t>カンキョウ</t>
    </rPh>
    <rPh sb="13" eb="15">
      <t>カクホ</t>
    </rPh>
    <rPh sb="16" eb="17">
      <t>カン</t>
    </rPh>
    <rPh sb="19" eb="21">
      <t>ホウリツ</t>
    </rPh>
    <rPh sb="22" eb="23">
      <t>モト</t>
    </rPh>
    <rPh sb="25" eb="27">
      <t>ジギョウ</t>
    </rPh>
    <rPh sb="27" eb="29">
      <t>トウロク</t>
    </rPh>
    <rPh sb="30" eb="31">
      <t>カカ</t>
    </rPh>
    <rPh sb="32" eb="35">
      <t>テスウリョウ</t>
    </rPh>
    <phoneticPr fontId="2"/>
  </si>
  <si>
    <t>865-866</t>
    <phoneticPr fontId="2"/>
  </si>
  <si>
    <t>沖縄県旅館業法施行条例</t>
  </si>
  <si>
    <t>旅館業法に基づく各種手続きに係る手数料</t>
    <rPh sb="0" eb="2">
      <t>リョカン</t>
    </rPh>
    <rPh sb="2" eb="4">
      <t>ギョウホウ</t>
    </rPh>
    <rPh sb="5" eb="6">
      <t>モト</t>
    </rPh>
    <rPh sb="8" eb="10">
      <t>カクシュ</t>
    </rPh>
    <rPh sb="10" eb="12">
      <t>テツヅ</t>
    </rPh>
    <rPh sb="14" eb="15">
      <t>カカ</t>
    </rPh>
    <rPh sb="16" eb="19">
      <t>テスウリョウ</t>
    </rPh>
    <phoneticPr fontId="2"/>
  </si>
  <si>
    <t>沖縄県公衆浴場法施行条例</t>
  </si>
  <si>
    <t>公衆浴場法に基づく許可申請に係る手数料</t>
    <rPh sb="0" eb="2">
      <t>コウシュウ</t>
    </rPh>
    <rPh sb="2" eb="4">
      <t>ヨクジョウ</t>
    </rPh>
    <rPh sb="4" eb="5">
      <t>ホウ</t>
    </rPh>
    <rPh sb="6" eb="7">
      <t>モト</t>
    </rPh>
    <rPh sb="9" eb="11">
      <t>キョカ</t>
    </rPh>
    <rPh sb="11" eb="13">
      <t>シンセイ</t>
    </rPh>
    <rPh sb="14" eb="15">
      <t>カカ</t>
    </rPh>
    <rPh sb="16" eb="19">
      <t>テスウリョウ</t>
    </rPh>
    <phoneticPr fontId="2"/>
  </si>
  <si>
    <t>868-869</t>
    <phoneticPr fontId="2"/>
  </si>
  <si>
    <t>沖縄県興行場の基準等に関する条例</t>
  </si>
  <si>
    <t>興業場法に基づく許可申請に係る手数料</t>
    <rPh sb="0" eb="2">
      <t>コウギョウ</t>
    </rPh>
    <rPh sb="2" eb="3">
      <t>ジョウ</t>
    </rPh>
    <rPh sb="3" eb="4">
      <t>ホウ</t>
    </rPh>
    <rPh sb="5" eb="6">
      <t>モト</t>
    </rPh>
    <rPh sb="8" eb="10">
      <t>キョカ</t>
    </rPh>
    <rPh sb="10" eb="12">
      <t>シンセイ</t>
    </rPh>
    <rPh sb="13" eb="14">
      <t>カカ</t>
    </rPh>
    <rPh sb="15" eb="18">
      <t>テスウリョウ</t>
    </rPh>
    <phoneticPr fontId="2"/>
  </si>
  <si>
    <t>沖縄県理容師法施行条例</t>
  </si>
  <si>
    <t>理容所検査手数料</t>
    <rPh sb="0" eb="2">
      <t>リヨウ</t>
    </rPh>
    <rPh sb="2" eb="3">
      <t>ショ</t>
    </rPh>
    <rPh sb="3" eb="5">
      <t>ケンサ</t>
    </rPh>
    <rPh sb="5" eb="8">
      <t>テスウリョウ</t>
    </rPh>
    <phoneticPr fontId="2"/>
  </si>
  <si>
    <t>沖縄県美容師法施行条例</t>
    <rPh sb="3" eb="4">
      <t>ビ</t>
    </rPh>
    <phoneticPr fontId="2"/>
  </si>
  <si>
    <t>美容所検査手数料</t>
    <rPh sb="0" eb="2">
      <t>ビヨウ</t>
    </rPh>
    <rPh sb="2" eb="3">
      <t>ショ</t>
    </rPh>
    <rPh sb="3" eb="5">
      <t>ケンサ</t>
    </rPh>
    <rPh sb="5" eb="8">
      <t>テスウリョウ</t>
    </rPh>
    <phoneticPr fontId="2"/>
  </si>
  <si>
    <t>872-874</t>
    <phoneticPr fontId="2"/>
  </si>
  <si>
    <t>大麻取締法に基づく各種手続きに係る手数料</t>
    <rPh sb="0" eb="2">
      <t>タイマ</t>
    </rPh>
    <rPh sb="2" eb="5">
      <t>トリシマリホウ</t>
    </rPh>
    <phoneticPr fontId="2"/>
  </si>
  <si>
    <t>875-882</t>
    <phoneticPr fontId="2"/>
  </si>
  <si>
    <t>毒物及び劇物取締法に基づく各種手続きに係る手数料</t>
    <rPh sb="0" eb="2">
      <t>ドクブツ</t>
    </rPh>
    <rPh sb="2" eb="3">
      <t>オヨ</t>
    </rPh>
    <rPh sb="4" eb="6">
      <t>ゲキブツ</t>
    </rPh>
    <rPh sb="6" eb="9">
      <t>トリシマリホウ</t>
    </rPh>
    <phoneticPr fontId="2"/>
  </si>
  <si>
    <t>884-887</t>
    <phoneticPr fontId="2"/>
  </si>
  <si>
    <t>覚醒剤取締法に基づく各種手続きに係る手数料</t>
    <rPh sb="0" eb="3">
      <t>カクセイザイ</t>
    </rPh>
    <rPh sb="3" eb="6">
      <t>トリシマリホウ</t>
    </rPh>
    <phoneticPr fontId="2"/>
  </si>
  <si>
    <t>888-893</t>
    <phoneticPr fontId="2"/>
  </si>
  <si>
    <t>麻薬及び向精神薬取締法に基づく各種手続きに係る手数料</t>
    <phoneticPr fontId="2"/>
  </si>
  <si>
    <t>894-1064</t>
    <phoneticPr fontId="2"/>
  </si>
  <si>
    <t>医薬品・医療機器等の品質、有効性及び安全性の確保等に関する法律等に基づく各種手続きに係る手数料</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rPh sb="31" eb="32">
      <t>トウ</t>
    </rPh>
    <rPh sb="33" eb="34">
      <t>モト</t>
    </rPh>
    <phoneticPr fontId="2"/>
  </si>
  <si>
    <t>1065-1066</t>
    <phoneticPr fontId="2"/>
  </si>
  <si>
    <t>保健所使用料</t>
  </si>
  <si>
    <t>ワクチン・検査推進課</t>
    <rPh sb="5" eb="10">
      <t>ケンサスイシンカ</t>
    </rPh>
    <phoneticPr fontId="2"/>
  </si>
  <si>
    <t>866-2215</t>
  </si>
  <si>
    <t>沖縄県使用料及び手数料条例</t>
    <rPh sb="0" eb="3">
      <t>オキナワケン</t>
    </rPh>
    <rPh sb="3" eb="6">
      <t>シヨウリョウ</t>
    </rPh>
    <rPh sb="6" eb="7">
      <t>オヨ</t>
    </rPh>
    <rPh sb="8" eb="11">
      <t>テスウリョウ</t>
    </rPh>
    <rPh sb="11" eb="13">
      <t>ジョウレイ</t>
    </rPh>
    <phoneticPr fontId="9"/>
  </si>
  <si>
    <t>保健所使用料</t>
    <rPh sb="0" eb="3">
      <t>ホケンショ</t>
    </rPh>
    <rPh sb="3" eb="6">
      <t>シヨウリョウ</t>
    </rPh>
    <phoneticPr fontId="9"/>
  </si>
  <si>
    <t>歯科処置料（弗素塗布）</t>
    <rPh sb="0" eb="2">
      <t>シカ</t>
    </rPh>
    <rPh sb="2" eb="4">
      <t>ショチ</t>
    </rPh>
    <rPh sb="4" eb="5">
      <t>リョウ</t>
    </rPh>
    <rPh sb="6" eb="8">
      <t>フッソ</t>
    </rPh>
    <rPh sb="8" eb="10">
      <t>トフ</t>
    </rPh>
    <phoneticPr fontId="9"/>
  </si>
  <si>
    <t>歯科処置料（歯口清掃）</t>
    <rPh sb="0" eb="2">
      <t>シカ</t>
    </rPh>
    <rPh sb="2" eb="4">
      <t>ショチ</t>
    </rPh>
    <rPh sb="4" eb="5">
      <t>リョウ</t>
    </rPh>
    <rPh sb="6" eb="7">
      <t>ハ</t>
    </rPh>
    <rPh sb="7" eb="8">
      <t>グチ</t>
    </rPh>
    <rPh sb="8" eb="10">
      <t>セイソウ</t>
    </rPh>
    <phoneticPr fontId="9"/>
  </si>
  <si>
    <t>食品衛生法施行条例</t>
  </si>
  <si>
    <t>飲食店営業許可申請手数料</t>
  </si>
  <si>
    <t>衛生薬務課</t>
    <rPh sb="0" eb="2">
      <t>エイセイ</t>
    </rPh>
    <rPh sb="2" eb="5">
      <t>ヤクムカ</t>
    </rPh>
    <phoneticPr fontId="7"/>
  </si>
  <si>
    <t>食肉販売業許可申請手数料</t>
  </si>
  <si>
    <t>魚介類販売業許可申請手数料</t>
  </si>
  <si>
    <t>魚介類競り売り営業許可申請手数料</t>
  </si>
  <si>
    <t>集乳業許可申請手数料</t>
  </si>
  <si>
    <t>乳処理業許可申請手数料</t>
  </si>
  <si>
    <t>特別牛乳搾取処理業許可申請手数料</t>
  </si>
  <si>
    <t>食肉処理業許可申請手数料</t>
  </si>
  <si>
    <t>食品の放射線照射業許可申請手数料</t>
  </si>
  <si>
    <t>菓子製造業許可申請手数料</t>
  </si>
  <si>
    <t>アイスクリーム類製造業許可申請手数料</t>
    <rPh sb="8" eb="11">
      <t>セイゾウギョウ</t>
    </rPh>
    <phoneticPr fontId="2"/>
  </si>
  <si>
    <t>乳製品製造業許可申請手数料</t>
  </si>
  <si>
    <t>清涼飲料水製造業許可申請手数料</t>
  </si>
  <si>
    <t>食肉製品製造業許可申請手数料</t>
  </si>
  <si>
    <t>氷雪製造業許可申請手数料</t>
  </si>
  <si>
    <t>食用油脂製造業許可申請手数料</t>
  </si>
  <si>
    <t>酒類製造業許可申請手数料</t>
  </si>
  <si>
    <t>豆腐製造業許可申請手数料</t>
  </si>
  <si>
    <t>納豆製造業許可申請手数料</t>
  </si>
  <si>
    <t>麺類製造業許可申請手数料</t>
  </si>
  <si>
    <t>そうざい製造業許可申請手数料</t>
  </si>
  <si>
    <t>添加物製造業許可申請手数料</t>
  </si>
  <si>
    <t>沖縄県使用料及び手数料条例</t>
    <rPh sb="0" eb="3">
      <t>オキナワケン</t>
    </rPh>
    <rPh sb="3" eb="6">
      <t>シヨウリョウ</t>
    </rPh>
    <rPh sb="6" eb="7">
      <t>オヨ</t>
    </rPh>
    <rPh sb="8" eb="11">
      <t>テスウリョウ</t>
    </rPh>
    <rPh sb="11" eb="13">
      <t>ジョウレイ</t>
    </rPh>
    <phoneticPr fontId="8"/>
  </si>
  <si>
    <t>調理師免許手数料</t>
    <rPh sb="0" eb="3">
      <t>チョウリシ</t>
    </rPh>
    <rPh sb="3" eb="5">
      <t>メンキョ</t>
    </rPh>
    <rPh sb="5" eb="8">
      <t>テスウリョウ</t>
    </rPh>
    <phoneticPr fontId="2"/>
  </si>
  <si>
    <t>調理師試験手数料</t>
    <rPh sb="0" eb="3">
      <t>チョウリシ</t>
    </rPh>
    <rPh sb="3" eb="5">
      <t>シケン</t>
    </rPh>
    <rPh sb="5" eb="8">
      <t>テスウリョウ</t>
    </rPh>
    <phoneticPr fontId="2"/>
  </si>
  <si>
    <t>調理師免許証書換え交付手数料</t>
    <rPh sb="0" eb="3">
      <t>チョウリシ</t>
    </rPh>
    <rPh sb="3" eb="5">
      <t>メンキョ</t>
    </rPh>
    <rPh sb="5" eb="6">
      <t>ショウ</t>
    </rPh>
    <rPh sb="6" eb="7">
      <t>カ</t>
    </rPh>
    <rPh sb="7" eb="8">
      <t>カ</t>
    </rPh>
    <rPh sb="9" eb="11">
      <t>コウフ</t>
    </rPh>
    <rPh sb="11" eb="14">
      <t>テスウリョウ</t>
    </rPh>
    <phoneticPr fontId="2"/>
  </si>
  <si>
    <t>調理師免許証再交付手数料</t>
    <rPh sb="0" eb="3">
      <t>チョウリシ</t>
    </rPh>
    <rPh sb="3" eb="5">
      <t>メンキョ</t>
    </rPh>
    <rPh sb="5" eb="6">
      <t>ショウ</t>
    </rPh>
    <rPh sb="6" eb="9">
      <t>サイコウフ</t>
    </rPh>
    <rPh sb="9" eb="12">
      <t>テスウリョウ</t>
    </rPh>
    <phoneticPr fontId="2"/>
  </si>
  <si>
    <t>製菓衛生師免許手数料</t>
    <rPh sb="0" eb="2">
      <t>セイカ</t>
    </rPh>
    <rPh sb="2" eb="5">
      <t>エイセイシ</t>
    </rPh>
    <rPh sb="5" eb="7">
      <t>メンキョ</t>
    </rPh>
    <rPh sb="7" eb="10">
      <t>テスウリョウ</t>
    </rPh>
    <phoneticPr fontId="2"/>
  </si>
  <si>
    <t>製菓衛生師試験手数料</t>
    <rPh sb="0" eb="2">
      <t>セイカ</t>
    </rPh>
    <rPh sb="2" eb="5">
      <t>エイセイシ</t>
    </rPh>
    <rPh sb="5" eb="7">
      <t>シケン</t>
    </rPh>
    <rPh sb="7" eb="10">
      <t>テスウリョウ</t>
    </rPh>
    <phoneticPr fontId="2"/>
  </si>
  <si>
    <t>製菓衛生師免許証書換え交付手数料</t>
    <rPh sb="0" eb="2">
      <t>セイカ</t>
    </rPh>
    <rPh sb="2" eb="5">
      <t>エイセイシ</t>
    </rPh>
    <rPh sb="5" eb="7">
      <t>メンキョ</t>
    </rPh>
    <rPh sb="7" eb="8">
      <t>ショウ</t>
    </rPh>
    <rPh sb="8" eb="9">
      <t>カ</t>
    </rPh>
    <rPh sb="9" eb="10">
      <t>カ</t>
    </rPh>
    <rPh sb="11" eb="13">
      <t>コウフ</t>
    </rPh>
    <rPh sb="13" eb="16">
      <t>テスウリョウ</t>
    </rPh>
    <phoneticPr fontId="2"/>
  </si>
  <si>
    <t>製菓衛生師免許証交付手数料</t>
    <rPh sb="0" eb="2">
      <t>セイカ</t>
    </rPh>
    <rPh sb="2" eb="5">
      <t>エイセイシ</t>
    </rPh>
    <rPh sb="5" eb="7">
      <t>メンキョ</t>
    </rPh>
    <rPh sb="7" eb="8">
      <t>ショウ</t>
    </rPh>
    <rPh sb="8" eb="10">
      <t>コウフ</t>
    </rPh>
    <rPh sb="10" eb="13">
      <t>テスウリョウ</t>
    </rPh>
    <phoneticPr fontId="2"/>
  </si>
  <si>
    <t>クリーニング所検査手数料</t>
  </si>
  <si>
    <t>クリーニング師免許手数料</t>
  </si>
  <si>
    <t>クリーニング師試験手数料</t>
  </si>
  <si>
    <t>クリーニング師免許訂正手数料</t>
  </si>
  <si>
    <t>クリーニング師免許再交付手数料</t>
  </si>
  <si>
    <t>建築物清掃作業者登録手数料</t>
  </si>
  <si>
    <t>建築物空気環境測定業者登録手数料</t>
  </si>
  <si>
    <t>建築物空気調和用ダクト清掃作業者登録手数料</t>
  </si>
  <si>
    <t>建築物飲料水水質検査業者登録手数料</t>
  </si>
  <si>
    <t>建築物飲料水貯水槽清掃業者登録手数料</t>
  </si>
  <si>
    <t>建築物配水管清掃業者登録手数料</t>
  </si>
  <si>
    <t>建築物ねずみ昆虫等防除業者登録手数料</t>
  </si>
  <si>
    <t>建築物環境衛生総合管理業者登録手数料</t>
  </si>
  <si>
    <t>旅館業許可申請手数料</t>
  </si>
  <si>
    <t>旅館業地位の承継承認申請手数料</t>
  </si>
  <si>
    <t>浴場業許可申請手数料</t>
  </si>
  <si>
    <t>興行場営業許可申請手数料（常設）</t>
  </si>
  <si>
    <t>興行場営業許可申請手数料（臨時・仮設）</t>
  </si>
  <si>
    <t>理容所検査手数料</t>
  </si>
  <si>
    <t>沖縄県美容師法施行条例</t>
  </si>
  <si>
    <t>美容所検査手数料</t>
  </si>
  <si>
    <t>大麻取扱者免許申請手数料</t>
    <rPh sb="0" eb="2">
      <t>タイマ</t>
    </rPh>
    <rPh sb="2" eb="4">
      <t>トリアツカイ</t>
    </rPh>
    <rPh sb="4" eb="5">
      <t>シャ</t>
    </rPh>
    <rPh sb="5" eb="7">
      <t>メンキョ</t>
    </rPh>
    <rPh sb="7" eb="9">
      <t>シンセイ</t>
    </rPh>
    <rPh sb="9" eb="12">
      <t>テスウリョウ</t>
    </rPh>
    <phoneticPr fontId="10"/>
  </si>
  <si>
    <t>大麻取扱者登録変更手数料</t>
    <rPh sb="0" eb="2">
      <t>タイマ</t>
    </rPh>
    <rPh sb="2" eb="4">
      <t>トリアツカイ</t>
    </rPh>
    <rPh sb="4" eb="5">
      <t>シャ</t>
    </rPh>
    <rPh sb="5" eb="7">
      <t>トウロク</t>
    </rPh>
    <rPh sb="7" eb="9">
      <t>ヘンコウ</t>
    </rPh>
    <rPh sb="9" eb="12">
      <t>テスウリョウ</t>
    </rPh>
    <phoneticPr fontId="10"/>
  </si>
  <si>
    <t>大麻取扱者免許証再交付手数料</t>
    <rPh sb="0" eb="2">
      <t>タイマ</t>
    </rPh>
    <rPh sb="2" eb="4">
      <t>トリアツカイ</t>
    </rPh>
    <rPh sb="4" eb="5">
      <t>シャ</t>
    </rPh>
    <rPh sb="5" eb="8">
      <t>メンキョショウ</t>
    </rPh>
    <rPh sb="8" eb="11">
      <t>サイコウフ</t>
    </rPh>
    <rPh sb="11" eb="14">
      <t>テスウリョウ</t>
    </rPh>
    <phoneticPr fontId="10"/>
  </si>
  <si>
    <t>毒物又は劇物の製造業又は輸入業の登録申請手数料</t>
    <rPh sb="0" eb="6">
      <t>ド</t>
    </rPh>
    <rPh sb="7" eb="10">
      <t>セ</t>
    </rPh>
    <rPh sb="10" eb="11">
      <t>マタ</t>
    </rPh>
    <rPh sb="12" eb="15">
      <t>ユ</t>
    </rPh>
    <rPh sb="16" eb="18">
      <t>トウロク</t>
    </rPh>
    <rPh sb="18" eb="20">
      <t>シンセイ</t>
    </rPh>
    <rPh sb="20" eb="23">
      <t>テスウリョウ</t>
    </rPh>
    <phoneticPr fontId="10"/>
  </si>
  <si>
    <t>毒物又は劇物の販売業の登録申請手数料</t>
    <rPh sb="0" eb="6">
      <t>ド</t>
    </rPh>
    <rPh sb="7" eb="10">
      <t>ハ</t>
    </rPh>
    <rPh sb="11" eb="13">
      <t>トウロク</t>
    </rPh>
    <rPh sb="13" eb="15">
      <t>シンセイ</t>
    </rPh>
    <rPh sb="15" eb="18">
      <t>テスウリョウ</t>
    </rPh>
    <phoneticPr fontId="10"/>
  </si>
  <si>
    <t>毒物又は劇物の製造業又は輸入業の登録更新申請手数料</t>
    <rPh sb="0" eb="6">
      <t>ド</t>
    </rPh>
    <rPh sb="7" eb="10">
      <t>セ</t>
    </rPh>
    <rPh sb="10" eb="11">
      <t>マタ</t>
    </rPh>
    <rPh sb="12" eb="15">
      <t>ユ</t>
    </rPh>
    <rPh sb="16" eb="18">
      <t>トウロク</t>
    </rPh>
    <rPh sb="18" eb="20">
      <t>コウシン</t>
    </rPh>
    <rPh sb="20" eb="22">
      <t>シンセイ</t>
    </rPh>
    <rPh sb="22" eb="25">
      <t>テスウリョウ</t>
    </rPh>
    <phoneticPr fontId="10"/>
  </si>
  <si>
    <t>毒物又は劇物の販売業の登録更新申請手数料</t>
    <rPh sb="0" eb="6">
      <t>ド</t>
    </rPh>
    <rPh sb="7" eb="10">
      <t>ハ</t>
    </rPh>
    <rPh sb="11" eb="13">
      <t>トウロク</t>
    </rPh>
    <rPh sb="13" eb="15">
      <t>コウシン</t>
    </rPh>
    <rPh sb="15" eb="17">
      <t>シンセイ</t>
    </rPh>
    <rPh sb="17" eb="20">
      <t>テスウリョウ</t>
    </rPh>
    <phoneticPr fontId="10"/>
  </si>
  <si>
    <t>毒物劇物取扱者試験手数料</t>
    <rPh sb="0" eb="4">
      <t>ド</t>
    </rPh>
    <rPh sb="4" eb="7">
      <t>トリアツカイシャ</t>
    </rPh>
    <rPh sb="7" eb="9">
      <t>シケン</t>
    </rPh>
    <rPh sb="9" eb="12">
      <t>テスウリョウ</t>
    </rPh>
    <phoneticPr fontId="10"/>
  </si>
  <si>
    <t>毒物又は劇物の製造業又は輸入業の登録変更申請手数料</t>
    <rPh sb="0" eb="6">
      <t>ド</t>
    </rPh>
    <rPh sb="7" eb="10">
      <t>セ</t>
    </rPh>
    <rPh sb="10" eb="11">
      <t>マタ</t>
    </rPh>
    <rPh sb="12" eb="15">
      <t>ユ</t>
    </rPh>
    <rPh sb="16" eb="18">
      <t>トウロク</t>
    </rPh>
    <rPh sb="18" eb="20">
      <t>ヘンコウ</t>
    </rPh>
    <rPh sb="20" eb="22">
      <t>シンセイ</t>
    </rPh>
    <rPh sb="22" eb="25">
      <t>テスウリョウ</t>
    </rPh>
    <phoneticPr fontId="10"/>
  </si>
  <si>
    <t>毒物又は劇物の製造業、輸入業又は販売業の登録票書換え交付手数料</t>
    <rPh sb="0" eb="2">
      <t>ドクブツ</t>
    </rPh>
    <rPh sb="2" eb="3">
      <t>マタ</t>
    </rPh>
    <rPh sb="4" eb="6">
      <t>ゲキブツ</t>
    </rPh>
    <rPh sb="7" eb="10">
      <t>セイゾウギョウ</t>
    </rPh>
    <rPh sb="11" eb="13">
      <t>ユニュウ</t>
    </rPh>
    <rPh sb="13" eb="14">
      <t>ギョウ</t>
    </rPh>
    <rPh sb="14" eb="15">
      <t>マタ</t>
    </rPh>
    <rPh sb="16" eb="19">
      <t>ハ</t>
    </rPh>
    <rPh sb="20" eb="23">
      <t>トウロクヒョウ</t>
    </rPh>
    <rPh sb="23" eb="25">
      <t>カキカ</t>
    </rPh>
    <rPh sb="26" eb="28">
      <t>コウフ</t>
    </rPh>
    <rPh sb="28" eb="31">
      <t>テスウリョウ</t>
    </rPh>
    <phoneticPr fontId="10"/>
  </si>
  <si>
    <t>毒物又は劇物の製造業、輸入業又は販売業の登録票再交付手数料</t>
    <rPh sb="0" eb="2">
      <t>ドクブツ</t>
    </rPh>
    <rPh sb="2" eb="3">
      <t>マタ</t>
    </rPh>
    <rPh sb="4" eb="6">
      <t>ゲキブツ</t>
    </rPh>
    <rPh sb="7" eb="10">
      <t>セイゾウギョウ</t>
    </rPh>
    <rPh sb="11" eb="13">
      <t>ユニュウ</t>
    </rPh>
    <rPh sb="13" eb="14">
      <t>ギョウ</t>
    </rPh>
    <rPh sb="14" eb="15">
      <t>マタ</t>
    </rPh>
    <rPh sb="16" eb="18">
      <t>ハンバイ</t>
    </rPh>
    <rPh sb="18" eb="19">
      <t>ギョウ</t>
    </rPh>
    <rPh sb="20" eb="23">
      <t>トウロクヒョウ</t>
    </rPh>
    <rPh sb="23" eb="24">
      <t>サイ</t>
    </rPh>
    <rPh sb="24" eb="26">
      <t>コウフ</t>
    </rPh>
    <rPh sb="26" eb="29">
      <t>テスウリョウ</t>
    </rPh>
    <phoneticPr fontId="10"/>
  </si>
  <si>
    <t>覚醒剤施用機関、覚醒剤研究者又は覚醒剤原料研究者の指定申請手数料</t>
    <rPh sb="0" eb="3">
      <t>カクセイザイ</t>
    </rPh>
    <rPh sb="3" eb="4">
      <t>セ</t>
    </rPh>
    <rPh sb="4" eb="5">
      <t>ヨウ</t>
    </rPh>
    <rPh sb="5" eb="7">
      <t>キカン</t>
    </rPh>
    <rPh sb="8" eb="11">
      <t>カクセイザイ</t>
    </rPh>
    <rPh sb="11" eb="14">
      <t>ケンキュウシャ</t>
    </rPh>
    <rPh sb="14" eb="15">
      <t>マタ</t>
    </rPh>
    <rPh sb="16" eb="19">
      <t>カクセイザイ</t>
    </rPh>
    <rPh sb="19" eb="21">
      <t>ゲンリョウ</t>
    </rPh>
    <rPh sb="21" eb="24">
      <t>ケンキュウシャ</t>
    </rPh>
    <rPh sb="25" eb="27">
      <t>シテイ</t>
    </rPh>
    <rPh sb="27" eb="29">
      <t>シンセイ</t>
    </rPh>
    <rPh sb="29" eb="32">
      <t>テスウリョウ</t>
    </rPh>
    <phoneticPr fontId="10"/>
  </si>
  <si>
    <t>覚醒剤施用機関、覚醒剤研究者、覚醒剤原料取扱者又は覚醒剤原料研究者の指定証の再交付手数料</t>
    <rPh sb="0" eb="3">
      <t>カクセイザイ</t>
    </rPh>
    <rPh sb="3" eb="4">
      <t>セ</t>
    </rPh>
    <rPh sb="4" eb="5">
      <t>ヨウ</t>
    </rPh>
    <rPh sb="5" eb="7">
      <t>キカン</t>
    </rPh>
    <rPh sb="8" eb="11">
      <t>カクセイザイ</t>
    </rPh>
    <rPh sb="11" eb="14">
      <t>ケンキュウシャ</t>
    </rPh>
    <rPh sb="15" eb="18">
      <t>カクセイザイ</t>
    </rPh>
    <rPh sb="18" eb="20">
      <t>ゲンリョウ</t>
    </rPh>
    <rPh sb="20" eb="23">
      <t>トリアツカイシャ</t>
    </rPh>
    <rPh sb="23" eb="24">
      <t>マタ</t>
    </rPh>
    <rPh sb="25" eb="28">
      <t>カクセイザイ</t>
    </rPh>
    <rPh sb="28" eb="30">
      <t>ゲンリョウ</t>
    </rPh>
    <rPh sb="30" eb="33">
      <t>ケンキュウシャ</t>
    </rPh>
    <rPh sb="34" eb="36">
      <t>シテイ</t>
    </rPh>
    <rPh sb="36" eb="37">
      <t>ショウ</t>
    </rPh>
    <rPh sb="38" eb="41">
      <t>サイコウフ</t>
    </rPh>
    <rPh sb="41" eb="44">
      <t>テスウリョウ</t>
    </rPh>
    <phoneticPr fontId="10"/>
  </si>
  <si>
    <t>覚醒剤原料取扱者の指定申請手数料</t>
    <rPh sb="0" eb="3">
      <t>カクセイザイ</t>
    </rPh>
    <rPh sb="3" eb="5">
      <t>ゲンリョウ</t>
    </rPh>
    <rPh sb="5" eb="7">
      <t>トリアツカイ</t>
    </rPh>
    <rPh sb="7" eb="8">
      <t>ケンキュウシャ</t>
    </rPh>
    <rPh sb="9" eb="11">
      <t>シテイ</t>
    </rPh>
    <rPh sb="11" eb="13">
      <t>シンセイ</t>
    </rPh>
    <rPh sb="13" eb="16">
      <t>テスウリョウ</t>
    </rPh>
    <phoneticPr fontId="10"/>
  </si>
  <si>
    <t>麻薬卸売業者、麻薬小売業者、麻薬施用者、麻薬管理者又は麻薬研究者の免許申請手数料</t>
    <rPh sb="0" eb="2">
      <t>マヤク</t>
    </rPh>
    <rPh sb="2" eb="4">
      <t>オロシウリ</t>
    </rPh>
    <rPh sb="4" eb="6">
      <t>ギョウシャ</t>
    </rPh>
    <rPh sb="7" eb="9">
      <t>マヤク</t>
    </rPh>
    <rPh sb="9" eb="11">
      <t>コウリ</t>
    </rPh>
    <rPh sb="11" eb="13">
      <t>ギョウシャ</t>
    </rPh>
    <rPh sb="14" eb="16">
      <t>マヤク</t>
    </rPh>
    <rPh sb="16" eb="18">
      <t>セヨウ</t>
    </rPh>
    <rPh sb="18" eb="19">
      <t>シャ</t>
    </rPh>
    <rPh sb="20" eb="22">
      <t>マヤク</t>
    </rPh>
    <rPh sb="22" eb="25">
      <t>カンリシャ</t>
    </rPh>
    <rPh sb="25" eb="26">
      <t>マタ</t>
    </rPh>
    <rPh sb="27" eb="29">
      <t>マヤク</t>
    </rPh>
    <rPh sb="29" eb="32">
      <t>ケンキュウシャ</t>
    </rPh>
    <rPh sb="33" eb="35">
      <t>メンキョ</t>
    </rPh>
    <rPh sb="35" eb="37">
      <t>シンセイ</t>
    </rPh>
    <rPh sb="37" eb="40">
      <t>テスウリョウ</t>
    </rPh>
    <phoneticPr fontId="10"/>
  </si>
  <si>
    <t>麻薬卸売業者に係るもの</t>
    <rPh sb="0" eb="2">
      <t>マヤク</t>
    </rPh>
    <rPh sb="2" eb="5">
      <t>オロシウリギョウ</t>
    </rPh>
    <rPh sb="5" eb="6">
      <t>モノ</t>
    </rPh>
    <rPh sb="7" eb="8">
      <t>カカ</t>
    </rPh>
    <phoneticPr fontId="10"/>
  </si>
  <si>
    <t>麻薬卸売業者、麻薬小売業者、麻薬施用者、麻薬管理者又は麻薬研究者の免許申請手数料</t>
  </si>
  <si>
    <t>その他の者に係るもの</t>
    <rPh sb="4" eb="5">
      <t>モノ</t>
    </rPh>
    <rPh sb="6" eb="7">
      <t>カカ</t>
    </rPh>
    <phoneticPr fontId="10"/>
  </si>
  <si>
    <t>麻薬卸売業者、麻薬小売業者、麻薬施用者、麻薬管理者、麻薬研究者、向精神薬卸売業者若しくは向精神薬小売業者の免許証又は向精神薬試験研究施設設置者の登録証の再交付手数料</t>
  </si>
  <si>
    <t>向精神薬卸売業者又は向精神薬小売業者の免許申請手数料</t>
  </si>
  <si>
    <t>向精神薬卸売業者に係るもの</t>
    <rPh sb="9" eb="10">
      <t>カカ</t>
    </rPh>
    <phoneticPr fontId="10"/>
  </si>
  <si>
    <t>向精神薬小売業者に係るもの</t>
    <rPh sb="0" eb="4">
      <t>コウセイシンヤク</t>
    </rPh>
    <rPh sb="4" eb="6">
      <t>コウ</t>
    </rPh>
    <rPh sb="6" eb="8">
      <t>ギョウシャ</t>
    </rPh>
    <rPh sb="9" eb="10">
      <t>カカ</t>
    </rPh>
    <phoneticPr fontId="10"/>
  </si>
  <si>
    <t>向精神薬試験研究施設設置者登録申請手数料</t>
  </si>
  <si>
    <t>薬局開設許可申請手数料</t>
  </si>
  <si>
    <t>衛生薬務課</t>
    <rPh sb="0" eb="2">
      <t>エイセイ</t>
    </rPh>
    <rPh sb="2" eb="5">
      <t>ヤクムカ</t>
    </rPh>
    <phoneticPr fontId="1"/>
  </si>
  <si>
    <t>薬局開設許可更新申請手数料</t>
  </si>
  <si>
    <t>医薬品販売業許可申請手数料</t>
  </si>
  <si>
    <t>医薬品販売業許可更新申請手数料</t>
  </si>
  <si>
    <t>配置販売従事者身分証明書交付申請手数料</t>
  </si>
  <si>
    <t>配置販売従事者身分証明書書換え交付手数料</t>
  </si>
  <si>
    <t>配置販売従事者身分証明書再交付手数料</t>
  </si>
  <si>
    <t>登録販売者試験手数料</t>
    <rPh sb="0" eb="2">
      <t>トウロク</t>
    </rPh>
    <rPh sb="2" eb="5">
      <t>ハンバイシャ</t>
    </rPh>
    <rPh sb="5" eb="7">
      <t>シケン</t>
    </rPh>
    <rPh sb="7" eb="10">
      <t>テスウリョウ</t>
    </rPh>
    <phoneticPr fontId="18"/>
  </si>
  <si>
    <t>販売従事登録申請手数料</t>
    <rPh sb="0" eb="2">
      <t>ハンバイ</t>
    </rPh>
    <rPh sb="2" eb="4">
      <t>ジュウジ</t>
    </rPh>
    <rPh sb="4" eb="6">
      <t>トウロク</t>
    </rPh>
    <rPh sb="6" eb="8">
      <t>シンセイ</t>
    </rPh>
    <rPh sb="8" eb="11">
      <t>テスウリョウ</t>
    </rPh>
    <phoneticPr fontId="18"/>
  </si>
  <si>
    <t>販売従事登録証書換え交付手数料</t>
    <rPh sb="0" eb="2">
      <t>ハンバイ</t>
    </rPh>
    <rPh sb="2" eb="4">
      <t>ジュウジ</t>
    </rPh>
    <rPh sb="4" eb="6">
      <t>トウロク</t>
    </rPh>
    <rPh sb="6" eb="7">
      <t>ショウ</t>
    </rPh>
    <rPh sb="7" eb="8">
      <t>カ</t>
    </rPh>
    <rPh sb="8" eb="9">
      <t>カ</t>
    </rPh>
    <rPh sb="10" eb="12">
      <t>コウフ</t>
    </rPh>
    <rPh sb="12" eb="15">
      <t>テスウリョウ</t>
    </rPh>
    <phoneticPr fontId="18"/>
  </si>
  <si>
    <t>販売従事登録証再交付手数料</t>
    <rPh sb="0" eb="2">
      <t>ハンバイ</t>
    </rPh>
    <rPh sb="2" eb="4">
      <t>ジュウジ</t>
    </rPh>
    <rPh sb="4" eb="6">
      <t>トウロク</t>
    </rPh>
    <rPh sb="6" eb="7">
      <t>ショウ</t>
    </rPh>
    <rPh sb="7" eb="8">
      <t>サイ</t>
    </rPh>
    <rPh sb="8" eb="10">
      <t>コウフ</t>
    </rPh>
    <rPh sb="10" eb="13">
      <t>テスウリョウ</t>
    </rPh>
    <phoneticPr fontId="18"/>
  </si>
  <si>
    <t>高度管理医療機器等の販売業又は貸与業許可申請手数料</t>
    <rPh sb="0" eb="2">
      <t>コウド</t>
    </rPh>
    <rPh sb="2" eb="4">
      <t>カンリ</t>
    </rPh>
    <rPh sb="4" eb="6">
      <t>イリョウ</t>
    </rPh>
    <rPh sb="6" eb="8">
      <t>キキ</t>
    </rPh>
    <rPh sb="8" eb="9">
      <t>トウ</t>
    </rPh>
    <rPh sb="10" eb="13">
      <t>ハンバイギョウ</t>
    </rPh>
    <rPh sb="13" eb="14">
      <t>マタ</t>
    </rPh>
    <rPh sb="15" eb="17">
      <t>タイヨ</t>
    </rPh>
    <rPh sb="17" eb="18">
      <t>ギョウ</t>
    </rPh>
    <rPh sb="18" eb="20">
      <t>キョカ</t>
    </rPh>
    <rPh sb="20" eb="22">
      <t>シンセイ</t>
    </rPh>
    <rPh sb="22" eb="25">
      <t>テスウリョウ</t>
    </rPh>
    <phoneticPr fontId="18"/>
  </si>
  <si>
    <t>高度管理医療機器等の販売業又は貸与業許可更新申請手数料</t>
    <rPh sb="0" eb="2">
      <t>コウド</t>
    </rPh>
    <rPh sb="2" eb="4">
      <t>カンリ</t>
    </rPh>
    <rPh sb="4" eb="6">
      <t>イリョウ</t>
    </rPh>
    <rPh sb="6" eb="8">
      <t>キキ</t>
    </rPh>
    <rPh sb="8" eb="9">
      <t>トウ</t>
    </rPh>
    <rPh sb="10" eb="13">
      <t>ハンバイギョウ</t>
    </rPh>
    <rPh sb="13" eb="14">
      <t>マタ</t>
    </rPh>
    <rPh sb="15" eb="17">
      <t>タイヨ</t>
    </rPh>
    <rPh sb="17" eb="18">
      <t>ギョウ</t>
    </rPh>
    <rPh sb="18" eb="20">
      <t>キョカ</t>
    </rPh>
    <rPh sb="20" eb="22">
      <t>コウシン</t>
    </rPh>
    <rPh sb="22" eb="24">
      <t>シンセイ</t>
    </rPh>
    <rPh sb="24" eb="27">
      <t>テスウリョウ</t>
    </rPh>
    <phoneticPr fontId="18"/>
  </si>
  <si>
    <t>再生医療等製品販売業許可申請手数料</t>
    <rPh sb="0" eb="2">
      <t>サイセイ</t>
    </rPh>
    <rPh sb="2" eb="4">
      <t>イリョウ</t>
    </rPh>
    <rPh sb="4" eb="5">
      <t>ナド</t>
    </rPh>
    <rPh sb="5" eb="7">
      <t>セイヒン</t>
    </rPh>
    <rPh sb="7" eb="9">
      <t>ハンバイ</t>
    </rPh>
    <rPh sb="9" eb="10">
      <t>ギョウ</t>
    </rPh>
    <rPh sb="10" eb="12">
      <t>キョカ</t>
    </rPh>
    <rPh sb="12" eb="14">
      <t>シンセイ</t>
    </rPh>
    <rPh sb="14" eb="17">
      <t>テスウリョウ</t>
    </rPh>
    <phoneticPr fontId="4"/>
  </si>
  <si>
    <t>再生医療等製品販売業許可更新申請手数料</t>
    <rPh sb="0" eb="2">
      <t>サイセイ</t>
    </rPh>
    <rPh sb="2" eb="4">
      <t>イリョウ</t>
    </rPh>
    <rPh sb="4" eb="5">
      <t>ナド</t>
    </rPh>
    <rPh sb="5" eb="7">
      <t>セイヒン</t>
    </rPh>
    <rPh sb="7" eb="9">
      <t>ハンバイ</t>
    </rPh>
    <rPh sb="9" eb="10">
      <t>ギョウ</t>
    </rPh>
    <rPh sb="10" eb="12">
      <t>キョカ</t>
    </rPh>
    <rPh sb="12" eb="14">
      <t>コウシン</t>
    </rPh>
    <rPh sb="14" eb="16">
      <t>シンセイ</t>
    </rPh>
    <rPh sb="16" eb="19">
      <t>テスウリョウ</t>
    </rPh>
    <phoneticPr fontId="4"/>
  </si>
  <si>
    <t>薬局開設許可証の書換え交付手数料</t>
  </si>
  <si>
    <t>薬局開設許可証の再交付手数料</t>
    <rPh sb="8" eb="11">
      <t>サイコウフ</t>
    </rPh>
    <phoneticPr fontId="18"/>
  </si>
  <si>
    <t>医薬品販売業許可証、高度管理医療機器等の販売業若しくは貸与業の許可証又は再生医療等製品販売業許可証の書換え交付手数料</t>
  </si>
  <si>
    <t>医薬品販売業許可証、高度管理医療機器等の販売業若しくは貸与業の許可証又は再生医療等製品販売業許可証の再交付手数料</t>
  </si>
  <si>
    <r>
      <t>医薬品、医薬部外品又は化粧品</t>
    </r>
    <r>
      <rPr>
        <strike/>
        <sz val="10"/>
        <color indexed="8"/>
        <rFont val="ＭＳ ゴシック"/>
        <family val="3"/>
        <charset val="128"/>
      </rPr>
      <t>の</t>
    </r>
    <r>
      <rPr>
        <sz val="10"/>
        <color indexed="8"/>
        <rFont val="ＭＳ ゴシック"/>
        <family val="3"/>
        <charset val="128"/>
      </rPr>
      <t>製造販売業許可申請手数料　ア</t>
    </r>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シンセイ</t>
    </rPh>
    <rPh sb="24" eb="27">
      <t>テスウリョウ</t>
    </rPh>
    <phoneticPr fontId="18"/>
  </si>
  <si>
    <t>ア　第１種医薬品製造販売業許可に係るもの（ウに掲げるものを除く。）</t>
    <rPh sb="2" eb="3">
      <t>ダイ</t>
    </rPh>
    <rPh sb="4" eb="5">
      <t>シュ</t>
    </rPh>
    <rPh sb="5" eb="8">
      <t>イヤクヒン</t>
    </rPh>
    <rPh sb="8" eb="10">
      <t>セイゾウ</t>
    </rPh>
    <rPh sb="10" eb="13">
      <t>ハンバイギョウ</t>
    </rPh>
    <rPh sb="13" eb="15">
      <t>キョカ</t>
    </rPh>
    <rPh sb="16" eb="17">
      <t>カカワ</t>
    </rPh>
    <rPh sb="23" eb="24">
      <t>カカ</t>
    </rPh>
    <rPh sb="29" eb="30">
      <t>ノゾ</t>
    </rPh>
    <phoneticPr fontId="18"/>
  </si>
  <si>
    <t>医薬品、医薬部外品又は化粧品の製造販売業許可申請手数料　イ</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シンセイ</t>
    </rPh>
    <rPh sb="24" eb="27">
      <t>テスウリョウ</t>
    </rPh>
    <phoneticPr fontId="18"/>
  </si>
  <si>
    <t>イ　第２種医薬品製造販売業許可に係るもの（ウに掲げるものを除く。）</t>
    <rPh sb="2" eb="3">
      <t>ダイ</t>
    </rPh>
    <rPh sb="4" eb="5">
      <t>シュ</t>
    </rPh>
    <rPh sb="5" eb="8">
      <t>イヤクヒン</t>
    </rPh>
    <rPh sb="8" eb="10">
      <t>セイゾウ</t>
    </rPh>
    <rPh sb="10" eb="13">
      <t>ハンバイギョウ</t>
    </rPh>
    <rPh sb="13" eb="15">
      <t>キョカ</t>
    </rPh>
    <rPh sb="16" eb="17">
      <t>カカ</t>
    </rPh>
    <rPh sb="23" eb="24">
      <t>カカ</t>
    </rPh>
    <rPh sb="29" eb="30">
      <t>ノゾ</t>
    </rPh>
    <phoneticPr fontId="18"/>
  </si>
  <si>
    <t>医薬品、医薬部外品又は化粧品の製造販売業許可申請手数料　ウ</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シンセイ</t>
    </rPh>
    <rPh sb="24" eb="27">
      <t>テスウリョウ</t>
    </rPh>
    <phoneticPr fontId="18"/>
  </si>
  <si>
    <t>ウ　薬局製造販売医薬品（医薬品医療機器等法施行令第３条に掲げる医薬品をいう。以下同じ。）の製造販売業の許可に係るもの</t>
    <rPh sb="2" eb="4">
      <t>ヤッキョク</t>
    </rPh>
    <rPh sb="4" eb="6">
      <t>セイゾウ</t>
    </rPh>
    <rPh sb="6" eb="8">
      <t>ハンバイ</t>
    </rPh>
    <rPh sb="8" eb="11">
      <t>イヤクヒン</t>
    </rPh>
    <rPh sb="12" eb="15">
      <t>イヤクヒン</t>
    </rPh>
    <rPh sb="15" eb="17">
      <t>イリョウ</t>
    </rPh>
    <rPh sb="17" eb="19">
      <t>キキ</t>
    </rPh>
    <rPh sb="19" eb="20">
      <t>トウ</t>
    </rPh>
    <rPh sb="20" eb="21">
      <t>ホウ</t>
    </rPh>
    <rPh sb="21" eb="24">
      <t>セコウレイ</t>
    </rPh>
    <rPh sb="24" eb="25">
      <t>ダイ</t>
    </rPh>
    <rPh sb="26" eb="27">
      <t>ジョウ</t>
    </rPh>
    <rPh sb="28" eb="29">
      <t>カカ</t>
    </rPh>
    <rPh sb="31" eb="34">
      <t>イヤクヒン</t>
    </rPh>
    <rPh sb="38" eb="40">
      <t>イカ</t>
    </rPh>
    <rPh sb="40" eb="41">
      <t>オナ</t>
    </rPh>
    <rPh sb="45" eb="47">
      <t>セイゾウ</t>
    </rPh>
    <rPh sb="47" eb="50">
      <t>ハンバイギョウ</t>
    </rPh>
    <rPh sb="51" eb="53">
      <t>キョカ</t>
    </rPh>
    <rPh sb="54" eb="55">
      <t>カカ</t>
    </rPh>
    <phoneticPr fontId="18"/>
  </si>
  <si>
    <t>医薬品、医薬部外品又は化粧品の製造販売業許可申請手数料　エ</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シンセイ</t>
    </rPh>
    <rPh sb="24" eb="27">
      <t>テスウリョウ</t>
    </rPh>
    <phoneticPr fontId="18"/>
  </si>
  <si>
    <t>エ　医薬部外品製造販売業許可に係るもの（オに掲げるものを除く。）</t>
    <rPh sb="2" eb="4">
      <t>イヤク</t>
    </rPh>
    <rPh sb="4" eb="7">
      <t>ブガイヒン</t>
    </rPh>
    <rPh sb="7" eb="9">
      <t>セイゾウ</t>
    </rPh>
    <rPh sb="9" eb="12">
      <t>ハンバイギョウ</t>
    </rPh>
    <rPh sb="12" eb="14">
      <t>キョカ</t>
    </rPh>
    <rPh sb="15" eb="16">
      <t>カカ</t>
    </rPh>
    <rPh sb="22" eb="23">
      <t>カカ</t>
    </rPh>
    <rPh sb="28" eb="29">
      <t>ノゾ</t>
    </rPh>
    <phoneticPr fontId="18"/>
  </si>
  <si>
    <t>医薬品、医薬部外品又は化粧品の製造販売業許可申請手数料　オ</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シンセイ</t>
    </rPh>
    <rPh sb="24" eb="27">
      <t>テスウリョウ</t>
    </rPh>
    <phoneticPr fontId="18"/>
  </si>
  <si>
    <t>オ　医薬品医療機器等法施行令第20条第２項の規定により厚生労働大臣が指定する医薬部外品以外の医薬部外品のみの製造販売業の許可に係るもの</t>
    <rPh sb="2" eb="5">
      <t>イヤクヒン</t>
    </rPh>
    <rPh sb="5" eb="7">
      <t>イリョウ</t>
    </rPh>
    <rPh sb="7" eb="9">
      <t>キキ</t>
    </rPh>
    <rPh sb="9" eb="11">
      <t>トウホウ</t>
    </rPh>
    <rPh sb="11" eb="14">
      <t>セコウレイ</t>
    </rPh>
    <rPh sb="14" eb="15">
      <t>ダイ</t>
    </rPh>
    <rPh sb="17" eb="18">
      <t>ジョウ</t>
    </rPh>
    <rPh sb="18" eb="19">
      <t>ダイ</t>
    </rPh>
    <rPh sb="20" eb="21">
      <t>コウ</t>
    </rPh>
    <rPh sb="22" eb="24">
      <t>キテイ</t>
    </rPh>
    <rPh sb="27" eb="29">
      <t>コウセイ</t>
    </rPh>
    <rPh sb="29" eb="31">
      <t>ロウドウ</t>
    </rPh>
    <rPh sb="31" eb="33">
      <t>ダイジン</t>
    </rPh>
    <rPh sb="34" eb="36">
      <t>シテイ</t>
    </rPh>
    <rPh sb="38" eb="40">
      <t>イヤク</t>
    </rPh>
    <rPh sb="40" eb="43">
      <t>ブガイヒン</t>
    </rPh>
    <rPh sb="43" eb="45">
      <t>イガイ</t>
    </rPh>
    <rPh sb="46" eb="48">
      <t>イヤク</t>
    </rPh>
    <rPh sb="48" eb="51">
      <t>ブガイヒン</t>
    </rPh>
    <rPh sb="54" eb="56">
      <t>セイゾウ</t>
    </rPh>
    <rPh sb="56" eb="59">
      <t>ハンバイギョウ</t>
    </rPh>
    <rPh sb="60" eb="62">
      <t>キョカ</t>
    </rPh>
    <rPh sb="63" eb="64">
      <t>カカワ</t>
    </rPh>
    <phoneticPr fontId="18"/>
  </si>
  <si>
    <t>医薬品、医薬部外品又は化粧品の製造販売業許可申請手数料　カ</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シンセイ</t>
    </rPh>
    <rPh sb="24" eb="27">
      <t>テスウリョウ</t>
    </rPh>
    <phoneticPr fontId="18"/>
  </si>
  <si>
    <t>カ　化粧品製造販売業許可に係るもの</t>
    <rPh sb="2" eb="5">
      <t>ケショウヒン</t>
    </rPh>
    <rPh sb="5" eb="7">
      <t>セイゾウ</t>
    </rPh>
    <rPh sb="7" eb="10">
      <t>ハンバイギョウ</t>
    </rPh>
    <rPh sb="10" eb="12">
      <t>キョカ</t>
    </rPh>
    <rPh sb="13" eb="14">
      <t>カカ</t>
    </rPh>
    <phoneticPr fontId="18"/>
  </si>
  <si>
    <t>医薬品、医薬部外品又は化粧品の製造販売業許可更新申請手数料　ア</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18"/>
  </si>
  <si>
    <t>医薬品、医薬部外品又は化粧品の製造販売業許可更新申請手数料　イ</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18"/>
  </si>
  <si>
    <t>医薬品、医薬部外品又は化粧品の製造販売業許可更新申請手数料　ウ</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18"/>
  </si>
  <si>
    <t>ウ　薬局製造販売医薬品の製造販売業の許可に係るもの</t>
    <rPh sb="2" eb="4">
      <t>ヤッキョク</t>
    </rPh>
    <rPh sb="4" eb="6">
      <t>セイゾウ</t>
    </rPh>
    <rPh sb="6" eb="8">
      <t>ハンバイ</t>
    </rPh>
    <rPh sb="8" eb="11">
      <t>イヤクヒン</t>
    </rPh>
    <rPh sb="12" eb="14">
      <t>セイゾウ</t>
    </rPh>
    <rPh sb="14" eb="17">
      <t>ハンバイギョウ</t>
    </rPh>
    <rPh sb="18" eb="20">
      <t>キョカ</t>
    </rPh>
    <rPh sb="21" eb="22">
      <t>カカ</t>
    </rPh>
    <phoneticPr fontId="18"/>
  </si>
  <si>
    <t>医薬品、医薬部外品又は化粧品の製造販売業許可更新申請手数料　エ</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18"/>
  </si>
  <si>
    <t>医薬品、医薬部外品又は化粧品の製造販売業許可更新申請手数料　オ</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18"/>
  </si>
  <si>
    <t>医薬品、医薬部外品又は化粧品の製造販売業許可更新申請手数料　カ</t>
    <rPh sb="0" eb="3">
      <t>イヤクヒン</t>
    </rPh>
    <rPh sb="4" eb="6">
      <t>イヤク</t>
    </rPh>
    <rPh sb="6" eb="9">
      <t>ブガイヒン</t>
    </rPh>
    <rPh sb="9" eb="10">
      <t>マタ</t>
    </rPh>
    <rPh sb="11" eb="14">
      <t>ケショウヒン</t>
    </rPh>
    <rPh sb="15" eb="17">
      <t>セイゾウ</t>
    </rPh>
    <rPh sb="17" eb="20">
      <t>ハンバイギョウ</t>
    </rPh>
    <rPh sb="20" eb="22">
      <t>キョカ</t>
    </rPh>
    <rPh sb="22" eb="24">
      <t>コウシン</t>
    </rPh>
    <rPh sb="24" eb="25">
      <t>サル</t>
    </rPh>
    <rPh sb="25" eb="26">
      <t>ショウ</t>
    </rPh>
    <rPh sb="26" eb="29">
      <t>テスウリョウ</t>
    </rPh>
    <phoneticPr fontId="18"/>
  </si>
  <si>
    <t>医薬品、医薬部外品又は化粧品の製造業許可申請手数料　ア</t>
    <rPh sb="0" eb="3">
      <t>イヤクヒン</t>
    </rPh>
    <rPh sb="4" eb="6">
      <t>イヤク</t>
    </rPh>
    <rPh sb="6" eb="9">
      <t>ブガイヒン</t>
    </rPh>
    <rPh sb="9" eb="10">
      <t>マタ</t>
    </rPh>
    <rPh sb="11" eb="14">
      <t>ケショウヒン</t>
    </rPh>
    <rPh sb="15" eb="17">
      <t>セイゾウ</t>
    </rPh>
    <rPh sb="17" eb="18">
      <t>ギョウ</t>
    </rPh>
    <rPh sb="18" eb="20">
      <t>キョカ</t>
    </rPh>
    <rPh sb="20" eb="22">
      <t>シンセイ</t>
    </rPh>
    <rPh sb="22" eb="25">
      <t>テスウリョウ</t>
    </rPh>
    <phoneticPr fontId="18"/>
  </si>
  <si>
    <t>ア　医薬品医療機器等法施行規則（昭和36年厚生省令第１号）第25条第１項第３号に掲げる区分（以下「医薬品製造区分（無菌）」という。）に係るもの</t>
    <rPh sb="2" eb="5">
      <t>イヤクヒン</t>
    </rPh>
    <rPh sb="5" eb="7">
      <t>イリョウ</t>
    </rPh>
    <rPh sb="7" eb="9">
      <t>キキ</t>
    </rPh>
    <rPh sb="9" eb="11">
      <t>トウホウ</t>
    </rPh>
    <phoneticPr fontId="4"/>
  </si>
  <si>
    <t>医薬品、医薬部外品又は化粧品の製造業許可申請手数料　イ</t>
    <rPh sb="0" eb="3">
      <t>イヤクヒン</t>
    </rPh>
    <rPh sb="4" eb="6">
      <t>イヤク</t>
    </rPh>
    <rPh sb="6" eb="9">
      <t>ブガイヒン</t>
    </rPh>
    <rPh sb="9" eb="10">
      <t>マタ</t>
    </rPh>
    <rPh sb="11" eb="14">
      <t>ケショウヒン</t>
    </rPh>
    <rPh sb="15" eb="17">
      <t>セイゾウ</t>
    </rPh>
    <rPh sb="17" eb="18">
      <t>ギョウ</t>
    </rPh>
    <rPh sb="18" eb="20">
      <t>キョカ</t>
    </rPh>
    <rPh sb="20" eb="22">
      <t>シンセイ</t>
    </rPh>
    <rPh sb="22" eb="25">
      <t>テスウリョウ</t>
    </rPh>
    <phoneticPr fontId="18"/>
  </si>
  <si>
    <t>イ　医薬品医療機器等法施行規則第25条第１項第４号に掲げる区分（以下「医薬品製造区分（一般）」という。）に係るもの（エに掲げるものを除く。）</t>
    <rPh sb="2" eb="5">
      <t>イヤクヒン</t>
    </rPh>
    <rPh sb="5" eb="7">
      <t>イリョウ</t>
    </rPh>
    <rPh sb="7" eb="9">
      <t>キキ</t>
    </rPh>
    <rPh sb="9" eb="11">
      <t>トウホウ</t>
    </rPh>
    <phoneticPr fontId="4"/>
  </si>
  <si>
    <t>医薬品、医薬部外品又は化粧品の製造業許可申請手数料　ウ</t>
    <rPh sb="0" eb="3">
      <t>イヤクヒン</t>
    </rPh>
    <rPh sb="4" eb="6">
      <t>イヤク</t>
    </rPh>
    <rPh sb="6" eb="9">
      <t>ブガイヒン</t>
    </rPh>
    <rPh sb="9" eb="10">
      <t>マタ</t>
    </rPh>
    <rPh sb="11" eb="14">
      <t>ケショウヒン</t>
    </rPh>
    <rPh sb="15" eb="17">
      <t>セイゾウ</t>
    </rPh>
    <rPh sb="17" eb="18">
      <t>ギョウ</t>
    </rPh>
    <rPh sb="18" eb="20">
      <t>キョカ</t>
    </rPh>
    <rPh sb="20" eb="22">
      <t>シンセイ</t>
    </rPh>
    <rPh sb="22" eb="25">
      <t>テスウリョウ</t>
    </rPh>
    <phoneticPr fontId="18"/>
  </si>
  <si>
    <t>ウ　医薬品医療機器等法施行規則第25条第１項第５号に掲げる区分（以下「医薬品製造区分（包装、表示又は保管）」という。）に係るもの</t>
    <rPh sb="2" eb="5">
      <t>イヤクヒン</t>
    </rPh>
    <rPh sb="5" eb="7">
      <t>イリョウ</t>
    </rPh>
    <rPh sb="7" eb="9">
      <t>キキ</t>
    </rPh>
    <rPh sb="9" eb="11">
      <t>トウホウ</t>
    </rPh>
    <phoneticPr fontId="4"/>
  </si>
  <si>
    <t>医薬品、医薬部外品又は化粧品の製造業許可申請手数料　エ</t>
    <rPh sb="0" eb="3">
      <t>イヤクヒン</t>
    </rPh>
    <rPh sb="4" eb="6">
      <t>イヤク</t>
    </rPh>
    <rPh sb="6" eb="9">
      <t>ブガイヒン</t>
    </rPh>
    <rPh sb="9" eb="10">
      <t>マタ</t>
    </rPh>
    <rPh sb="11" eb="14">
      <t>ケショウヒン</t>
    </rPh>
    <rPh sb="15" eb="17">
      <t>セイゾウ</t>
    </rPh>
    <rPh sb="17" eb="18">
      <t>ギョウ</t>
    </rPh>
    <rPh sb="18" eb="20">
      <t>キョカ</t>
    </rPh>
    <rPh sb="20" eb="22">
      <t>シンセイ</t>
    </rPh>
    <rPh sb="22" eb="25">
      <t>テスウリョウ</t>
    </rPh>
    <phoneticPr fontId="18"/>
  </si>
  <si>
    <t>エ　薬局製造販売医薬品に係るもの</t>
  </si>
  <si>
    <t>医薬品、医薬部外品又は化粧品の製造業許可申請手数料　オ</t>
    <rPh sb="0" eb="3">
      <t>イヤクヒン</t>
    </rPh>
    <rPh sb="4" eb="6">
      <t>イヤク</t>
    </rPh>
    <rPh sb="6" eb="9">
      <t>ブガイヒン</t>
    </rPh>
    <rPh sb="9" eb="10">
      <t>マタ</t>
    </rPh>
    <rPh sb="11" eb="14">
      <t>ケショウヒン</t>
    </rPh>
    <rPh sb="15" eb="17">
      <t>セイゾウ</t>
    </rPh>
    <rPh sb="17" eb="18">
      <t>ギョウ</t>
    </rPh>
    <rPh sb="18" eb="20">
      <t>キョカ</t>
    </rPh>
    <rPh sb="20" eb="22">
      <t>シンセイ</t>
    </rPh>
    <rPh sb="22" eb="25">
      <t>テスウリョウ</t>
    </rPh>
    <phoneticPr fontId="18"/>
  </si>
  <si>
    <t>オ　医薬品医療機器等法施行規則第25条第２項第１号に掲げる区分（以下「医薬部外品製造区分（無菌）」という。）に係るもの</t>
  </si>
  <si>
    <t>医薬品、医薬部外品又は化粧品の製造業許可申請手数料　カ　</t>
    <rPh sb="0" eb="3">
      <t>イヤクヒン</t>
    </rPh>
    <rPh sb="4" eb="6">
      <t>イヤク</t>
    </rPh>
    <rPh sb="6" eb="9">
      <t>ブガイヒン</t>
    </rPh>
    <rPh sb="9" eb="10">
      <t>マタ</t>
    </rPh>
    <rPh sb="11" eb="14">
      <t>ケショウヒン</t>
    </rPh>
    <rPh sb="15" eb="17">
      <t>セイゾウ</t>
    </rPh>
    <rPh sb="17" eb="18">
      <t>ギョウ</t>
    </rPh>
    <rPh sb="18" eb="20">
      <t>キョカ</t>
    </rPh>
    <rPh sb="20" eb="22">
      <t>シンセイ</t>
    </rPh>
    <rPh sb="22" eb="25">
      <t>テスウリョウ</t>
    </rPh>
    <phoneticPr fontId="18"/>
  </si>
  <si>
    <t>カ　医薬品医療機器等法施行規則第25条第２項第２号に掲げる区分（以下「医薬部外品製造区分（一般）」という。）に係るもの</t>
  </si>
  <si>
    <t>医薬品、医薬部外品又は化粧品の製造業許可申請手数料　キ</t>
    <rPh sb="0" eb="3">
      <t>イヤクヒン</t>
    </rPh>
    <rPh sb="4" eb="6">
      <t>イヤク</t>
    </rPh>
    <rPh sb="6" eb="9">
      <t>ブガイヒン</t>
    </rPh>
    <rPh sb="9" eb="10">
      <t>マタ</t>
    </rPh>
    <rPh sb="11" eb="14">
      <t>ケショウヒン</t>
    </rPh>
    <rPh sb="15" eb="17">
      <t>セイゾウ</t>
    </rPh>
    <rPh sb="17" eb="18">
      <t>ギョウ</t>
    </rPh>
    <rPh sb="18" eb="20">
      <t>キョカ</t>
    </rPh>
    <rPh sb="20" eb="22">
      <t>シンセイ</t>
    </rPh>
    <rPh sb="22" eb="25">
      <t>テスウリョウ</t>
    </rPh>
    <phoneticPr fontId="18"/>
  </si>
  <si>
    <t>キ　医薬品医療機器等法施行規則第25条第２項第３号に掲げる区分（以下「医薬部外品製造区分（包装、表示又は保管）」という。）に係るもの</t>
  </si>
  <si>
    <t>医薬品、医薬部外品又は化粧品の製造業許可申請手数料　ク</t>
    <rPh sb="0" eb="3">
      <t>イヤクヒン</t>
    </rPh>
    <rPh sb="4" eb="6">
      <t>イヤク</t>
    </rPh>
    <rPh sb="6" eb="9">
      <t>ブガイヒン</t>
    </rPh>
    <rPh sb="9" eb="10">
      <t>マタ</t>
    </rPh>
    <rPh sb="11" eb="14">
      <t>ケショウヒン</t>
    </rPh>
    <rPh sb="15" eb="17">
      <t>セイゾウ</t>
    </rPh>
    <rPh sb="17" eb="18">
      <t>ギョウ</t>
    </rPh>
    <rPh sb="18" eb="20">
      <t>キョカ</t>
    </rPh>
    <rPh sb="20" eb="22">
      <t>シンセイ</t>
    </rPh>
    <rPh sb="22" eb="25">
      <t>テスウリョウ</t>
    </rPh>
    <phoneticPr fontId="18"/>
  </si>
  <si>
    <t>ク　医薬品医療機器等法施行規則第25条第３項第１号に掲げる区分（以下「化粧品製造区分（一般）」という。）に係るもの</t>
  </si>
  <si>
    <t>医薬品、医薬部外品又は化粧品の製造業許可申請手数料　ケ</t>
    <rPh sb="0" eb="3">
      <t>イヤクヒン</t>
    </rPh>
    <rPh sb="4" eb="6">
      <t>イヤク</t>
    </rPh>
    <rPh sb="6" eb="9">
      <t>ブガイヒン</t>
    </rPh>
    <rPh sb="9" eb="10">
      <t>マタ</t>
    </rPh>
    <rPh sb="11" eb="14">
      <t>ケショウヒン</t>
    </rPh>
    <rPh sb="15" eb="17">
      <t>セイゾウ</t>
    </rPh>
    <rPh sb="17" eb="18">
      <t>ギョウ</t>
    </rPh>
    <rPh sb="18" eb="20">
      <t>キョカ</t>
    </rPh>
    <rPh sb="20" eb="22">
      <t>シンセイ</t>
    </rPh>
    <rPh sb="22" eb="25">
      <t>テスウリョウ</t>
    </rPh>
    <phoneticPr fontId="18"/>
  </si>
  <si>
    <t>ケ　医薬品医療機器等法施行規則第25条第３項第２号に掲げる区分（以下「化粧品製造区分（包装、表示又は保管）」という。）に係るもの</t>
  </si>
  <si>
    <t>医薬品、医薬部外品又は化粧品の製造業許可更新申請手数料　ア</t>
    <rPh sb="9" eb="10">
      <t>マタ</t>
    </rPh>
    <phoneticPr fontId="4"/>
  </si>
  <si>
    <t>ア　医薬品製造区分（無菌）に係るもの</t>
  </si>
  <si>
    <t>医薬品、医薬部外品又は化粧品の製造業許可更新申請手数料　イ</t>
  </si>
  <si>
    <t>イ　医薬品製造区分（一般）に係るもの（エに掲げるものを除く。）</t>
  </si>
  <si>
    <t>医薬品、医薬部外品又は化粧品の製造業許可更新申請手数料　ウ</t>
  </si>
  <si>
    <t>ウ　医薬品製造区分（包装、表示又は保管）に係るもの</t>
  </si>
  <si>
    <t>医薬品、医薬部外品又は化粧品の製造業許可更新申請手数料　エ</t>
  </si>
  <si>
    <t>医薬品、医薬部外品又は化粧品の製造業許可更新申請手数料　オ</t>
  </si>
  <si>
    <t>オ　医薬部外品製造区分（無菌）に係るもの</t>
  </si>
  <si>
    <t>医薬品、医薬部外品又は化粧品の製造業許可更新申請手数料　カ</t>
  </si>
  <si>
    <t>カ　医薬部外品製造区分（一般）に係るもの</t>
  </si>
  <si>
    <t>医薬品、医薬部外品又は化粧品の製造業許可更新申請手数料　キ</t>
  </si>
  <si>
    <t>キ　医薬部外品製造区分（包装、表示又は保管）に係るもの</t>
  </si>
  <si>
    <t>医薬品、医薬部外品又は化粧品の製造業許可更新申請手数料　ク</t>
  </si>
  <si>
    <t>ク　化粧品製造区分（一般）に係るもの</t>
  </si>
  <si>
    <t>医薬品、医薬部外品又は化粧品の製造業許可更新申請手数料　ケ</t>
  </si>
  <si>
    <t>ケ　化粧品製造区分（包装、表示又は保管）に係るもの</t>
  </si>
  <si>
    <t>医薬品、医薬部外品又は化粧品の製造業許可の区分変更又は追加許可申請手数料　ア</t>
  </si>
  <si>
    <t>医薬品、医薬部外品又は化粧品の製造業許可の区分変更又は追加許可申請手数料　イ</t>
  </si>
  <si>
    <t>イ　医薬品製造区分（一般）に係るもの</t>
  </si>
  <si>
    <t>医薬品、医薬部外品又は化粧品の製造業許可の区分変更又は追加許可申請手数料　ウ</t>
  </si>
  <si>
    <t>医薬品、医薬部外品又は化粧品の製造業許可の区分変更又は追加許可申請手数料　エ</t>
  </si>
  <si>
    <t>エ　医薬部外品製造区分（無菌）に係るもの</t>
  </si>
  <si>
    <t>医薬品、医薬部外品又は化粧品の製造業許可の区分変更又は追加許可申請手数料　オ</t>
  </si>
  <si>
    <t>オ　医薬部外品製造区分（一般）に係るもの</t>
  </si>
  <si>
    <t>医薬品、医薬部外品又は化粧品の製造業許可の区分変更又は追加許可申請手数料　カ</t>
  </si>
  <si>
    <t>カ　医薬部外品製造区分（包装、表示又は保管）に係るもの</t>
  </si>
  <si>
    <t>医薬品、医薬部外品又は化粧品の製造業許可の区分変更又は追加許可申請手数料　キ</t>
  </si>
  <si>
    <t>キ　化粧品製造区分（一般）に係るもの</t>
  </si>
  <si>
    <t>医薬品、医薬部外品又は化粧品の製造業許可の区分変更又は追加許可申請手数料　ク</t>
  </si>
  <si>
    <t>ク　化粧品製造区分（包装、表示又は保管）に係るもの</t>
  </si>
  <si>
    <t>医薬品又は医薬部外品の製造販売承認申請手数料　ア</t>
  </si>
  <si>
    <t>ア　医薬品医療機器等法第49条第１項の規定により厚生労働大臣が指定する医薬品に係るもの（イ及びウに掲げるものを除く。）</t>
  </si>
  <si>
    <t>医薬品又は医薬部外品の製造販売承認申請手数料　イ</t>
  </si>
  <si>
    <t>イ　日本薬局方に収められている医薬品に係るもの（ウに掲げるものを除く。）</t>
  </si>
  <si>
    <t>医薬品又は医薬部外品の製造販売承認申請手数料　ウ</t>
  </si>
  <si>
    <t>ウ　薬局製造販売医薬品に係るもの</t>
  </si>
  <si>
    <t>医薬品又は医薬部外品の製造販売承認申請手数料　エ</t>
  </si>
  <si>
    <t>エ　アからウまでに掲げる医薬品以外の医薬品に係るもの</t>
  </si>
  <si>
    <t>医薬品又は医薬部外品の製造販売承認申請手数料　オ</t>
  </si>
  <si>
    <t>オ　医薬部外品に係るもの</t>
  </si>
  <si>
    <t>医薬品又は医薬部外品の定期的適合性調査申請手数料　ア　品目加算</t>
    <rPh sb="27" eb="29">
      <t>ヒンモク</t>
    </rPh>
    <rPh sb="29" eb="31">
      <t>カサン</t>
    </rPh>
    <phoneticPr fontId="2"/>
  </si>
  <si>
    <t>品目加算</t>
    <rPh sb="0" eb="2">
      <t>ヒンモク</t>
    </rPh>
    <rPh sb="2" eb="4">
      <t>カサン</t>
    </rPh>
    <phoneticPr fontId="8"/>
  </si>
  <si>
    <t>医薬品又は医薬部外品の定期的適合性調査申請手数料　イ　品目加算</t>
    <rPh sb="27" eb="29">
      <t>ヒンモク</t>
    </rPh>
    <rPh sb="29" eb="31">
      <t>カサン</t>
    </rPh>
    <phoneticPr fontId="2"/>
  </si>
  <si>
    <t>医薬品又は医薬部外品の定期的適合性調査申請手数料　ウ　品目加算</t>
    <rPh sb="27" eb="29">
      <t>ヒンモク</t>
    </rPh>
    <rPh sb="29" eb="31">
      <t>カサン</t>
    </rPh>
    <phoneticPr fontId="2"/>
  </si>
  <si>
    <t>医薬品又は医薬部外品の定期的適合性調査申請手数料　エ　品目加算</t>
    <rPh sb="27" eb="29">
      <t>ヒンモク</t>
    </rPh>
    <rPh sb="29" eb="31">
      <t>カサン</t>
    </rPh>
    <phoneticPr fontId="2"/>
  </si>
  <si>
    <t>医薬品又は医薬部外品の定期的適合性調査申請手数料　オ　品目加算</t>
    <rPh sb="27" eb="29">
      <t>ヒンモク</t>
    </rPh>
    <rPh sb="29" eb="31">
      <t>カサン</t>
    </rPh>
    <phoneticPr fontId="2"/>
  </si>
  <si>
    <t>医薬品又は医薬部外品の定期的適合性調査申請手数料　カ　品目加算</t>
    <rPh sb="27" eb="29">
      <t>ヒンモク</t>
    </rPh>
    <rPh sb="29" eb="31">
      <t>カサン</t>
    </rPh>
    <phoneticPr fontId="2"/>
  </si>
  <si>
    <t>医薬品又は医薬部外品の定期的適合性調査申請手数料　ク　品目加算</t>
    <rPh sb="27" eb="29">
      <t>ヒンモク</t>
    </rPh>
    <rPh sb="29" eb="31">
      <t>カサン</t>
    </rPh>
    <phoneticPr fontId="2"/>
  </si>
  <si>
    <t>医薬品又は医薬部外品の製造販売の承認事項一部変更承認申請手数料　ア</t>
  </si>
  <si>
    <t>ア　医薬品医療機器等法第49条第１項の規定により厚生労働大臣が指定する医薬品（イ及びウに掲げるものを除く。）</t>
  </si>
  <si>
    <t>医薬品又は医薬部外品の製造販売の承認事項一部変更承認申請手数料　イ</t>
  </si>
  <si>
    <t>医薬品又は医薬部外品の製造販売の承認事項一部変更承認申請手数料　ウ</t>
  </si>
  <si>
    <t>医薬品又は医薬部外品の製造販売の承認事項一部変更承認申請手数料　エ</t>
  </si>
  <si>
    <t>医薬品又は医薬部外品の製造販売の承認事項一部変更承認申請手数料　オ</t>
  </si>
  <si>
    <t>医療機器又は体外診断用医薬品の製造販売業許可申請手数料　ア</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シンセイ</t>
    </rPh>
    <rPh sb="24" eb="27">
      <t>テスウリョウ</t>
    </rPh>
    <phoneticPr fontId="8"/>
  </si>
  <si>
    <t>ア　第１種医療機器製造販売業許可に係るもの</t>
    <rPh sb="2" eb="3">
      <t>ダイ</t>
    </rPh>
    <rPh sb="4" eb="5">
      <t>シュ</t>
    </rPh>
    <rPh sb="5" eb="7">
      <t>イリョウ</t>
    </rPh>
    <rPh sb="7" eb="9">
      <t>キキ</t>
    </rPh>
    <rPh sb="9" eb="11">
      <t>セイゾウ</t>
    </rPh>
    <rPh sb="11" eb="14">
      <t>ハンバイギョウ</t>
    </rPh>
    <rPh sb="14" eb="16">
      <t>キョカ</t>
    </rPh>
    <rPh sb="17" eb="18">
      <t>カカ</t>
    </rPh>
    <phoneticPr fontId="8"/>
  </si>
  <si>
    <t>医療機器又は体外診断用医薬品の製造販売業許可申請手数料　イ</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シンセイ</t>
    </rPh>
    <rPh sb="24" eb="27">
      <t>テスウリョウ</t>
    </rPh>
    <phoneticPr fontId="8"/>
  </si>
  <si>
    <t>イ　第２種医療機器製造販売業許可に係るもの</t>
    <rPh sb="2" eb="3">
      <t>ダイ</t>
    </rPh>
    <rPh sb="4" eb="5">
      <t>シュ</t>
    </rPh>
    <rPh sb="5" eb="7">
      <t>イリョウ</t>
    </rPh>
    <rPh sb="7" eb="9">
      <t>キキ</t>
    </rPh>
    <rPh sb="9" eb="11">
      <t>セイゾウ</t>
    </rPh>
    <rPh sb="11" eb="14">
      <t>ハンバイギョウ</t>
    </rPh>
    <rPh sb="14" eb="16">
      <t>キョカ</t>
    </rPh>
    <rPh sb="17" eb="18">
      <t>カカ</t>
    </rPh>
    <phoneticPr fontId="8"/>
  </si>
  <si>
    <t>医療機器又は体外診断用医薬品の製造販売業許可申請手数料　ウ</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シンセイ</t>
    </rPh>
    <rPh sb="24" eb="27">
      <t>テスウリョウ</t>
    </rPh>
    <phoneticPr fontId="8"/>
  </si>
  <si>
    <t>ウ　第３種医療機器製造販売業許可に係るもの</t>
    <rPh sb="2" eb="3">
      <t>ダイ</t>
    </rPh>
    <rPh sb="4" eb="5">
      <t>シュ</t>
    </rPh>
    <rPh sb="5" eb="7">
      <t>イリョウ</t>
    </rPh>
    <rPh sb="7" eb="9">
      <t>キキ</t>
    </rPh>
    <rPh sb="9" eb="11">
      <t>セイゾウ</t>
    </rPh>
    <rPh sb="11" eb="14">
      <t>ハンバイギョウ</t>
    </rPh>
    <rPh sb="14" eb="16">
      <t>キョカ</t>
    </rPh>
    <rPh sb="17" eb="18">
      <t>カカ</t>
    </rPh>
    <phoneticPr fontId="8"/>
  </si>
  <si>
    <t>医療機器又は体外診断用医薬品の製造販売業許可申請手数料　エ</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シンセイ</t>
    </rPh>
    <rPh sb="24" eb="27">
      <t>テスウリョウ</t>
    </rPh>
    <phoneticPr fontId="8"/>
  </si>
  <si>
    <t>エ　体外診断用医薬品製造販売業許可に係るもの</t>
    <rPh sb="2" eb="4">
      <t>タイガイ</t>
    </rPh>
    <rPh sb="4" eb="7">
      <t>シンダンヨウ</t>
    </rPh>
    <rPh sb="7" eb="10">
      <t>イヤクヒン</t>
    </rPh>
    <rPh sb="10" eb="12">
      <t>セイゾウ</t>
    </rPh>
    <rPh sb="12" eb="15">
      <t>ハンバイギョウ</t>
    </rPh>
    <rPh sb="15" eb="17">
      <t>キョカ</t>
    </rPh>
    <rPh sb="18" eb="19">
      <t>カカ</t>
    </rPh>
    <phoneticPr fontId="8"/>
  </si>
  <si>
    <t>医療機器又は体外診断用医薬品の製造販売業許可更新申請手数料　ア</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コウシン</t>
    </rPh>
    <rPh sb="24" eb="25">
      <t>サル</t>
    </rPh>
    <rPh sb="25" eb="26">
      <t>ショウ</t>
    </rPh>
    <rPh sb="26" eb="29">
      <t>テスウリョウ</t>
    </rPh>
    <phoneticPr fontId="8"/>
  </si>
  <si>
    <t>医療機器又は体外診断用医薬品の製造販売業許可更新申請手数料　イ</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コウシン</t>
    </rPh>
    <rPh sb="24" eb="25">
      <t>サル</t>
    </rPh>
    <rPh sb="25" eb="26">
      <t>ショウ</t>
    </rPh>
    <rPh sb="26" eb="29">
      <t>テスウリョウ</t>
    </rPh>
    <phoneticPr fontId="8"/>
  </si>
  <si>
    <t>医療機器又は体外診断用医薬品の製造販売業許可更新申請手数料　ウ</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コウシン</t>
    </rPh>
    <rPh sb="24" eb="25">
      <t>サル</t>
    </rPh>
    <rPh sb="25" eb="26">
      <t>ショウ</t>
    </rPh>
    <rPh sb="26" eb="29">
      <t>テスウリョウ</t>
    </rPh>
    <phoneticPr fontId="8"/>
  </si>
  <si>
    <t>医療機器又は体外診断用医薬品の製造販売業許可更新申請手数料　エ</t>
    <rPh sb="0" eb="2">
      <t>イリョウ</t>
    </rPh>
    <rPh sb="2" eb="4">
      <t>キキ</t>
    </rPh>
    <rPh sb="4" eb="5">
      <t>マタ</t>
    </rPh>
    <rPh sb="6" eb="8">
      <t>タイガイ</t>
    </rPh>
    <rPh sb="8" eb="11">
      <t>シンダンヨウ</t>
    </rPh>
    <rPh sb="11" eb="14">
      <t>イヤクヒン</t>
    </rPh>
    <rPh sb="15" eb="17">
      <t>セイゾウ</t>
    </rPh>
    <rPh sb="17" eb="20">
      <t>ハンバイギョウ</t>
    </rPh>
    <rPh sb="20" eb="22">
      <t>キョカ</t>
    </rPh>
    <rPh sb="22" eb="24">
      <t>コウシン</t>
    </rPh>
    <rPh sb="24" eb="25">
      <t>サル</t>
    </rPh>
    <rPh sb="25" eb="26">
      <t>ショウ</t>
    </rPh>
    <rPh sb="26" eb="29">
      <t>テスウリョウ</t>
    </rPh>
    <phoneticPr fontId="8"/>
  </si>
  <si>
    <t>医療機器又は体外診断用医薬品製造業登録申請手数料</t>
    <rPh sb="0" eb="2">
      <t>イリョウ</t>
    </rPh>
    <rPh sb="2" eb="4">
      <t>キキ</t>
    </rPh>
    <rPh sb="4" eb="5">
      <t>マタ</t>
    </rPh>
    <rPh sb="6" eb="8">
      <t>タイガイ</t>
    </rPh>
    <rPh sb="8" eb="11">
      <t>シンダンヨウ</t>
    </rPh>
    <rPh sb="11" eb="14">
      <t>イヤクヒン</t>
    </rPh>
    <rPh sb="14" eb="16">
      <t>セイゾウ</t>
    </rPh>
    <rPh sb="17" eb="19">
      <t>トウロク</t>
    </rPh>
    <rPh sb="19" eb="21">
      <t>シンセイ</t>
    </rPh>
    <rPh sb="21" eb="24">
      <t>テスウリョウ</t>
    </rPh>
    <phoneticPr fontId="2"/>
  </si>
  <si>
    <t>ア　医療機器製造業登録に係るもの</t>
    <rPh sb="2" eb="4">
      <t>イリョウ</t>
    </rPh>
    <rPh sb="4" eb="6">
      <t>キキ</t>
    </rPh>
    <rPh sb="6" eb="9">
      <t>セイゾウギョウ</t>
    </rPh>
    <rPh sb="9" eb="11">
      <t>トウロク</t>
    </rPh>
    <rPh sb="12" eb="13">
      <t>カカ</t>
    </rPh>
    <phoneticPr fontId="2"/>
  </si>
  <si>
    <t>イ　体外診断用医薬品製造業登録に係るもの</t>
    <rPh sb="2" eb="4">
      <t>タイガイ</t>
    </rPh>
    <rPh sb="4" eb="7">
      <t>シンダンヨウ</t>
    </rPh>
    <rPh sb="7" eb="10">
      <t>イヤクヒン</t>
    </rPh>
    <rPh sb="10" eb="13">
      <t>セイゾウギョウ</t>
    </rPh>
    <rPh sb="13" eb="15">
      <t>トウロク</t>
    </rPh>
    <rPh sb="16" eb="17">
      <t>カカ</t>
    </rPh>
    <phoneticPr fontId="2"/>
  </si>
  <si>
    <t>医療機器又は体外診断用医薬品製造業登録更新申請手数料</t>
    <rPh sb="0" eb="2">
      <t>イリョウ</t>
    </rPh>
    <rPh sb="2" eb="4">
      <t>キキ</t>
    </rPh>
    <rPh sb="4" eb="5">
      <t>マタ</t>
    </rPh>
    <rPh sb="6" eb="8">
      <t>タイガイ</t>
    </rPh>
    <rPh sb="8" eb="11">
      <t>シンダンヨウ</t>
    </rPh>
    <rPh sb="11" eb="14">
      <t>イヤクヒン</t>
    </rPh>
    <rPh sb="14" eb="16">
      <t>セイゾウ</t>
    </rPh>
    <rPh sb="17" eb="19">
      <t>トウロク</t>
    </rPh>
    <rPh sb="19" eb="21">
      <t>コウシン</t>
    </rPh>
    <rPh sb="21" eb="23">
      <t>シンセイ</t>
    </rPh>
    <rPh sb="23" eb="26">
      <t>テスウリョウ</t>
    </rPh>
    <phoneticPr fontId="2"/>
  </si>
  <si>
    <t>再生医療等製品の製造販売業許可申請手数料</t>
    <rPh sb="0" eb="2">
      <t>サイセイ</t>
    </rPh>
    <rPh sb="2" eb="4">
      <t>イリョウ</t>
    </rPh>
    <rPh sb="4" eb="5">
      <t>ナド</t>
    </rPh>
    <rPh sb="5" eb="7">
      <t>セイヒン</t>
    </rPh>
    <rPh sb="8" eb="10">
      <t>セイゾウ</t>
    </rPh>
    <rPh sb="10" eb="12">
      <t>ハンバイ</t>
    </rPh>
    <rPh sb="12" eb="13">
      <t>ギョウ</t>
    </rPh>
    <rPh sb="13" eb="15">
      <t>キョカ</t>
    </rPh>
    <rPh sb="15" eb="17">
      <t>シンセイ</t>
    </rPh>
    <rPh sb="17" eb="20">
      <t>テスウリョウ</t>
    </rPh>
    <phoneticPr fontId="2"/>
  </si>
  <si>
    <t>再生医療等製品の製造販売業許可更新申請手数料</t>
    <rPh sb="0" eb="2">
      <t>サイセイ</t>
    </rPh>
    <rPh sb="2" eb="4">
      <t>イリョウ</t>
    </rPh>
    <rPh sb="4" eb="5">
      <t>ナド</t>
    </rPh>
    <rPh sb="5" eb="7">
      <t>セイヒン</t>
    </rPh>
    <rPh sb="8" eb="10">
      <t>セイゾウ</t>
    </rPh>
    <rPh sb="10" eb="12">
      <t>ハンバイ</t>
    </rPh>
    <rPh sb="12" eb="13">
      <t>ギョウ</t>
    </rPh>
    <rPh sb="13" eb="15">
      <t>キョカ</t>
    </rPh>
    <rPh sb="15" eb="17">
      <t>コウシン</t>
    </rPh>
    <rPh sb="17" eb="19">
      <t>シンセイ</t>
    </rPh>
    <rPh sb="19" eb="22">
      <t>テスウリョウ</t>
    </rPh>
    <phoneticPr fontId="2"/>
  </si>
  <si>
    <t>医療機器修理業許可申請手数料</t>
  </si>
  <si>
    <t>医療機器修理業許可更新申請手数料</t>
  </si>
  <si>
    <t>医療機器修理業の修理区分の変更又は追加許可申請手数料</t>
  </si>
  <si>
    <t>輸出用の医薬品又は医薬部外品の定期的適合性調査申請手数料　ア　品目加算</t>
    <rPh sb="31" eb="33">
      <t>ヒンモク</t>
    </rPh>
    <rPh sb="33" eb="35">
      <t>カサン</t>
    </rPh>
    <phoneticPr fontId="2"/>
  </si>
  <si>
    <t>輸出用の医薬品又は医薬部外品の定期的適合性調査申請手数料　イ　品目加算</t>
    <rPh sb="31" eb="33">
      <t>ヒンモク</t>
    </rPh>
    <rPh sb="33" eb="35">
      <t>カサン</t>
    </rPh>
    <phoneticPr fontId="2"/>
  </si>
  <si>
    <t>輸出用の医薬品又は医薬部外品の定期的適合性調査申請手数料　ウ　品目加算</t>
    <rPh sb="31" eb="33">
      <t>ヒンモク</t>
    </rPh>
    <rPh sb="33" eb="35">
      <t>カサン</t>
    </rPh>
    <phoneticPr fontId="2"/>
  </si>
  <si>
    <t>輸出用の医薬品又は医薬部外品の定期的適合性調査申請手数料　エ　品目加算</t>
    <rPh sb="31" eb="33">
      <t>ヒンモク</t>
    </rPh>
    <rPh sb="33" eb="35">
      <t>カサン</t>
    </rPh>
    <phoneticPr fontId="2"/>
  </si>
  <si>
    <t>輸出用の医薬品又は医薬部外品の定期的適合性調査申請手数料　オ　品目加算</t>
    <rPh sb="31" eb="33">
      <t>ヒンモク</t>
    </rPh>
    <rPh sb="33" eb="35">
      <t>カサン</t>
    </rPh>
    <phoneticPr fontId="2"/>
  </si>
  <si>
    <t>輸出用の医薬品又は医薬部外品の定期的適合性調査申請手数料　カ　品目加算</t>
    <rPh sb="31" eb="33">
      <t>ヒンモク</t>
    </rPh>
    <rPh sb="33" eb="35">
      <t>カサン</t>
    </rPh>
    <phoneticPr fontId="2"/>
  </si>
  <si>
    <t>輸出用の医薬品又は医薬部外品の定期的適合性調査申請手数料　ク　品目加算</t>
    <rPh sb="31" eb="33">
      <t>ヒンモク</t>
    </rPh>
    <rPh sb="33" eb="35">
      <t>カサン</t>
    </rPh>
    <phoneticPr fontId="2"/>
  </si>
  <si>
    <t>医薬品、医薬部外品又は化粧品の製造販売業許可証の書換え交付手数料</t>
    <rPh sb="9" eb="10">
      <t>マタ</t>
    </rPh>
    <phoneticPr fontId="2"/>
  </si>
  <si>
    <t>医薬品、医薬部外品又は化粧品の製造販売業許可証の再交付手数料</t>
    <rPh sb="9" eb="10">
      <t>マタ</t>
    </rPh>
    <phoneticPr fontId="2"/>
  </si>
  <si>
    <t>医薬品、医薬部外品又は化粧品の製造業の許可証の書換え交付手数料</t>
    <rPh sb="9" eb="10">
      <t>マタ</t>
    </rPh>
    <phoneticPr fontId="2"/>
  </si>
  <si>
    <t>医薬品、医薬部外品又は化粧品の製造業の許可証の再交付手数料</t>
    <rPh sb="15" eb="17">
      <t>セイゾウ</t>
    </rPh>
    <rPh sb="17" eb="18">
      <t>ギョウ</t>
    </rPh>
    <phoneticPr fontId="2"/>
  </si>
  <si>
    <t>医療機器又は体外診断用医薬品の製造販売業の許可証の書換え交付手数料</t>
    <rPh sb="0" eb="2">
      <t>イリョウ</t>
    </rPh>
    <rPh sb="2" eb="4">
      <t>キキ</t>
    </rPh>
    <rPh sb="4" eb="5">
      <t>マタ</t>
    </rPh>
    <rPh sb="6" eb="8">
      <t>タイガイ</t>
    </rPh>
    <rPh sb="8" eb="11">
      <t>シンダンヨウ</t>
    </rPh>
    <rPh sb="11" eb="14">
      <t>イヤクヒン</t>
    </rPh>
    <rPh sb="15" eb="17">
      <t>セイゾウ</t>
    </rPh>
    <rPh sb="17" eb="20">
      <t>ハンバイギョウ</t>
    </rPh>
    <rPh sb="21" eb="24">
      <t>キョカショウ</t>
    </rPh>
    <rPh sb="25" eb="27">
      <t>カキカエ</t>
    </rPh>
    <rPh sb="28" eb="30">
      <t>コウフ</t>
    </rPh>
    <rPh sb="30" eb="33">
      <t>テスウリョウ</t>
    </rPh>
    <phoneticPr fontId="2"/>
  </si>
  <si>
    <t>医療機器又は体外診断用医薬品の製造販売業の許可証の再交付手数料</t>
    <rPh sb="0" eb="2">
      <t>イリョウ</t>
    </rPh>
    <rPh sb="2" eb="4">
      <t>キキ</t>
    </rPh>
    <rPh sb="4" eb="5">
      <t>マタ</t>
    </rPh>
    <rPh sb="6" eb="8">
      <t>タイガイ</t>
    </rPh>
    <rPh sb="8" eb="11">
      <t>シンダンヨウ</t>
    </rPh>
    <rPh sb="11" eb="14">
      <t>イヤクヒン</t>
    </rPh>
    <rPh sb="15" eb="17">
      <t>セイゾウ</t>
    </rPh>
    <rPh sb="17" eb="20">
      <t>ハンバイギョウ</t>
    </rPh>
    <rPh sb="21" eb="24">
      <t>キョカショウ</t>
    </rPh>
    <rPh sb="25" eb="28">
      <t>サイコウフ</t>
    </rPh>
    <rPh sb="28" eb="31">
      <t>テスウリョウ</t>
    </rPh>
    <phoneticPr fontId="2"/>
  </si>
  <si>
    <t>医療機器若しくは体外診断用医薬品の製造業の登録証又は医療機器の修理業の許可証の書換え交付手数料</t>
    <rPh sb="0" eb="2">
      <t>イリョウ</t>
    </rPh>
    <rPh sb="2" eb="4">
      <t>キキ</t>
    </rPh>
    <rPh sb="4" eb="5">
      <t>モ</t>
    </rPh>
    <rPh sb="8" eb="10">
      <t>タイガイ</t>
    </rPh>
    <rPh sb="10" eb="13">
      <t>シンダンヨウ</t>
    </rPh>
    <rPh sb="13" eb="15">
      <t>イヤク</t>
    </rPh>
    <rPh sb="15" eb="16">
      <t>ヒン</t>
    </rPh>
    <rPh sb="17" eb="20">
      <t>セイゾウギョウ</t>
    </rPh>
    <rPh sb="21" eb="24">
      <t>トウロクショウ</t>
    </rPh>
    <rPh sb="24" eb="25">
      <t>マタ</t>
    </rPh>
    <rPh sb="26" eb="28">
      <t>イリョウ</t>
    </rPh>
    <rPh sb="28" eb="30">
      <t>キキ</t>
    </rPh>
    <rPh sb="31" eb="34">
      <t>シュウリギョウ</t>
    </rPh>
    <rPh sb="35" eb="38">
      <t>キョカショウ</t>
    </rPh>
    <rPh sb="39" eb="41">
      <t>カキカ</t>
    </rPh>
    <rPh sb="42" eb="44">
      <t>コウフ</t>
    </rPh>
    <rPh sb="44" eb="47">
      <t>テスウリョウ</t>
    </rPh>
    <phoneticPr fontId="2"/>
  </si>
  <si>
    <t>医療機器若しくは体外診断用医薬品の製造業の登録証又は医療機器の修理業の許可証の再交付手数料</t>
    <rPh sb="0" eb="2">
      <t>イリョウ</t>
    </rPh>
    <rPh sb="2" eb="4">
      <t>キキ</t>
    </rPh>
    <rPh sb="4" eb="5">
      <t>モ</t>
    </rPh>
    <rPh sb="8" eb="10">
      <t>タイガイ</t>
    </rPh>
    <rPh sb="10" eb="13">
      <t>シンダンヨウ</t>
    </rPh>
    <rPh sb="13" eb="15">
      <t>イヤク</t>
    </rPh>
    <rPh sb="15" eb="16">
      <t>ヒン</t>
    </rPh>
    <rPh sb="17" eb="20">
      <t>セイゾウギョウ</t>
    </rPh>
    <rPh sb="21" eb="24">
      <t>トウロクショウ</t>
    </rPh>
    <rPh sb="24" eb="25">
      <t>マタ</t>
    </rPh>
    <rPh sb="26" eb="28">
      <t>イリョウ</t>
    </rPh>
    <rPh sb="28" eb="30">
      <t>キキ</t>
    </rPh>
    <rPh sb="31" eb="34">
      <t>シュウリギョウ</t>
    </rPh>
    <rPh sb="35" eb="38">
      <t>キョカショウ</t>
    </rPh>
    <rPh sb="39" eb="42">
      <t>サイコウフ</t>
    </rPh>
    <rPh sb="42" eb="45">
      <t>テスウリョウ</t>
    </rPh>
    <phoneticPr fontId="2"/>
  </si>
  <si>
    <t>再生医療等製品の製造販売業の許可証の書換え交付手数料</t>
    <rPh sb="0" eb="2">
      <t>サイセイ</t>
    </rPh>
    <rPh sb="2" eb="4">
      <t>イリョウ</t>
    </rPh>
    <rPh sb="4" eb="5">
      <t>ナド</t>
    </rPh>
    <rPh sb="5" eb="7">
      <t>セイヒン</t>
    </rPh>
    <rPh sb="8" eb="10">
      <t>セイゾウ</t>
    </rPh>
    <rPh sb="10" eb="13">
      <t>ハンバイギョウ</t>
    </rPh>
    <rPh sb="14" eb="17">
      <t>キョカショウ</t>
    </rPh>
    <rPh sb="18" eb="20">
      <t>カキカエ</t>
    </rPh>
    <rPh sb="21" eb="23">
      <t>コウフ</t>
    </rPh>
    <rPh sb="23" eb="26">
      <t>テスウリョウ</t>
    </rPh>
    <phoneticPr fontId="2"/>
  </si>
  <si>
    <t>再生医療等製品の製造販売業の許可証の再交付交付手数料</t>
    <rPh sb="0" eb="2">
      <t>サイセイ</t>
    </rPh>
    <rPh sb="2" eb="4">
      <t>イリョウ</t>
    </rPh>
    <rPh sb="4" eb="5">
      <t>ナド</t>
    </rPh>
    <rPh sb="5" eb="7">
      <t>セイヒン</t>
    </rPh>
    <rPh sb="8" eb="10">
      <t>セイゾウ</t>
    </rPh>
    <rPh sb="10" eb="13">
      <t>ハンバイギョウ</t>
    </rPh>
    <rPh sb="14" eb="17">
      <t>キョカショウ</t>
    </rPh>
    <rPh sb="18" eb="21">
      <t>サイコウフ</t>
    </rPh>
    <rPh sb="21" eb="23">
      <t>コウフ</t>
    </rPh>
    <rPh sb="23" eb="26">
      <t>テスウリョウ</t>
    </rPh>
    <phoneticPr fontId="2"/>
  </si>
  <si>
    <t>沖縄県使用料及び手数料条例施行規則</t>
  </si>
  <si>
    <t>健康診断料（ツベルクリン反応検査）</t>
  </si>
  <si>
    <t>健康診断料（レントゲン検査）</t>
  </si>
  <si>
    <t>ワクチン・検査推進課</t>
  </si>
  <si>
    <t>沖縄県駐車場管理条例</t>
    <phoneticPr fontId="2"/>
  </si>
  <si>
    <t>駐車場の利用に係る料金（利用料金）</t>
  </si>
  <si>
    <t>道路管理課</t>
    <rPh sb="0" eb="5">
      <t>ドウロカンリカ</t>
    </rPh>
    <phoneticPr fontId="2"/>
  </si>
  <si>
    <t>098-866-2665</t>
    <phoneticPr fontId="2"/>
  </si>
  <si>
    <t>沖縄県都市公園条例</t>
    <rPh sb="0" eb="3">
      <t>オキナワケン</t>
    </rPh>
    <rPh sb="3" eb="5">
      <t>トシ</t>
    </rPh>
    <rPh sb="5" eb="7">
      <t>コウエン</t>
    </rPh>
    <rPh sb="7" eb="9">
      <t>ジョウレイ</t>
    </rPh>
    <phoneticPr fontId="2"/>
  </si>
  <si>
    <t>都市公園における有料施設の利用料金等</t>
    <rPh sb="0" eb="2">
      <t>トシ</t>
    </rPh>
    <rPh sb="2" eb="4">
      <t>コウエン</t>
    </rPh>
    <rPh sb="8" eb="10">
      <t>ユウリョウ</t>
    </rPh>
    <rPh sb="10" eb="12">
      <t>シセツ</t>
    </rPh>
    <rPh sb="13" eb="15">
      <t>リヨウ</t>
    </rPh>
    <rPh sb="15" eb="17">
      <t>リョウキン</t>
    </rPh>
    <rPh sb="17" eb="18">
      <t>トウ</t>
    </rPh>
    <phoneticPr fontId="2"/>
  </si>
  <si>
    <t>都市公園課</t>
    <rPh sb="0" eb="2">
      <t>トシ</t>
    </rPh>
    <rPh sb="2" eb="5">
      <t>コウエンカ</t>
    </rPh>
    <phoneticPr fontId="2"/>
  </si>
  <si>
    <t>098-866-2035</t>
    <phoneticPr fontId="2"/>
  </si>
  <si>
    <t>沖縄県営住宅の設置及び管理に関する条例</t>
    <rPh sb="0" eb="2">
      <t>オキナワ</t>
    </rPh>
    <rPh sb="2" eb="4">
      <t>ケンエイ</t>
    </rPh>
    <rPh sb="4" eb="6">
      <t>ジュウタク</t>
    </rPh>
    <rPh sb="7" eb="9">
      <t>セッチ</t>
    </rPh>
    <rPh sb="9" eb="10">
      <t>オヨ</t>
    </rPh>
    <rPh sb="11" eb="13">
      <t>カンリ</t>
    </rPh>
    <rPh sb="14" eb="15">
      <t>カン</t>
    </rPh>
    <rPh sb="17" eb="19">
      <t>ジョウレイ</t>
    </rPh>
    <phoneticPr fontId="2"/>
  </si>
  <si>
    <t>県営住宅駐車場使用料</t>
    <rPh sb="0" eb="10">
      <t>ケンエイジュウタクチュウシャジョウシヨウリョウ</t>
    </rPh>
    <phoneticPr fontId="2"/>
  </si>
  <si>
    <t>住宅課</t>
    <rPh sb="0" eb="3">
      <t>ジュウタクカ</t>
    </rPh>
    <phoneticPr fontId="2"/>
  </si>
  <si>
    <t>098-866-2418</t>
  </si>
  <si>
    <t>沖縄県使用料及び手数料条例</t>
    <rPh sb="0" eb="3">
      <t>オキナワケン</t>
    </rPh>
    <rPh sb="3" eb="6">
      <t>シヨウリョウ</t>
    </rPh>
    <rPh sb="6" eb="7">
      <t>オヨ</t>
    </rPh>
    <rPh sb="8" eb="11">
      <t>テスウリョウ</t>
    </rPh>
    <rPh sb="11" eb="13">
      <t>ジョウレイ</t>
    </rPh>
    <phoneticPr fontId="2"/>
  </si>
  <si>
    <t>サービス付き高齢者向け住宅事業登録申請手数料</t>
    <rPh sb="4" eb="5">
      <t>ツ</t>
    </rPh>
    <rPh sb="6" eb="9">
      <t>コウレイシャ</t>
    </rPh>
    <rPh sb="9" eb="10">
      <t>ム</t>
    </rPh>
    <rPh sb="11" eb="13">
      <t>ジュウタク</t>
    </rPh>
    <rPh sb="13" eb="15">
      <t>ジギョウ</t>
    </rPh>
    <rPh sb="15" eb="17">
      <t>トウロク</t>
    </rPh>
    <rPh sb="17" eb="19">
      <t>シンセイ</t>
    </rPh>
    <rPh sb="19" eb="22">
      <t>テスウリョウ</t>
    </rPh>
    <phoneticPr fontId="2"/>
  </si>
  <si>
    <t>098-866-2418</t>
    <phoneticPr fontId="2"/>
  </si>
  <si>
    <t>沖縄県駐車場管理条例</t>
    <rPh sb="0" eb="3">
      <t>オキナワケン</t>
    </rPh>
    <rPh sb="3" eb="10">
      <t>チュウシャジョウカンリジョウレイ</t>
    </rPh>
    <phoneticPr fontId="9"/>
  </si>
  <si>
    <t>駐車場の利用に係る料金（利用料金）</t>
    <rPh sb="0" eb="3">
      <t>チュウシャジョウ</t>
    </rPh>
    <rPh sb="4" eb="6">
      <t>リヨウ</t>
    </rPh>
    <rPh sb="7" eb="8">
      <t>カカ</t>
    </rPh>
    <rPh sb="9" eb="11">
      <t>リョウキン</t>
    </rPh>
    <rPh sb="12" eb="16">
      <t>リヨウリョウキン</t>
    </rPh>
    <phoneticPr fontId="9"/>
  </si>
  <si>
    <t>四輪車時間内</t>
    <rPh sb="0" eb="3">
      <t>ヨンリンシャ</t>
    </rPh>
    <rPh sb="3" eb="6">
      <t>ジカンナイ</t>
    </rPh>
    <phoneticPr fontId="2"/>
  </si>
  <si>
    <t>道路管理課</t>
    <rPh sb="0" eb="5">
      <t>ドウロカンリカ</t>
    </rPh>
    <phoneticPr fontId="9"/>
  </si>
  <si>
    <t>二輪車時間内</t>
    <rPh sb="0" eb="3">
      <t>ニリンシャ</t>
    </rPh>
    <rPh sb="3" eb="5">
      <t>ジカン</t>
    </rPh>
    <rPh sb="5" eb="6">
      <t>ナイ</t>
    </rPh>
    <phoneticPr fontId="2"/>
  </si>
  <si>
    <t>四輪車定期（土日含む）</t>
    <rPh sb="0" eb="3">
      <t>ヨンリンシャ</t>
    </rPh>
    <rPh sb="3" eb="5">
      <t>テイキ</t>
    </rPh>
    <rPh sb="6" eb="8">
      <t>ドニチ</t>
    </rPh>
    <rPh sb="8" eb="9">
      <t>フク</t>
    </rPh>
    <phoneticPr fontId="2"/>
  </si>
  <si>
    <t>二輪車定期（土日含む）</t>
    <rPh sb="0" eb="3">
      <t>ニリンシャ</t>
    </rPh>
    <rPh sb="3" eb="5">
      <t>テイキ</t>
    </rPh>
    <rPh sb="6" eb="8">
      <t>ドニチ</t>
    </rPh>
    <rPh sb="8" eb="9">
      <t>フク</t>
    </rPh>
    <phoneticPr fontId="2"/>
  </si>
  <si>
    <t>四輪車定期（土日除く）</t>
    <rPh sb="0" eb="3">
      <t>ヨンリンシャ</t>
    </rPh>
    <rPh sb="3" eb="5">
      <t>テイキ</t>
    </rPh>
    <rPh sb="6" eb="8">
      <t>ドニチ</t>
    </rPh>
    <rPh sb="8" eb="9">
      <t>ノゾ</t>
    </rPh>
    <phoneticPr fontId="2"/>
  </si>
  <si>
    <t>二輪車定期（土日除く）</t>
    <rPh sb="0" eb="3">
      <t>ニリンシャ</t>
    </rPh>
    <rPh sb="3" eb="5">
      <t>テイキ</t>
    </rPh>
    <rPh sb="6" eb="8">
      <t>ドニチ</t>
    </rPh>
    <rPh sb="8" eb="9">
      <t>ノゾ</t>
    </rPh>
    <phoneticPr fontId="2"/>
  </si>
  <si>
    <t>四輪車時間外</t>
    <rPh sb="0" eb="3">
      <t>ヨンリンシャ</t>
    </rPh>
    <rPh sb="3" eb="6">
      <t>ジカンガイ</t>
    </rPh>
    <phoneticPr fontId="2"/>
  </si>
  <si>
    <t>二輪車時間外</t>
    <rPh sb="0" eb="3">
      <t>ニリンシャ</t>
    </rPh>
    <rPh sb="3" eb="6">
      <t>ジカンガイ</t>
    </rPh>
    <phoneticPr fontId="2"/>
  </si>
  <si>
    <t>沖縄県都市公園条例</t>
    <rPh sb="0" eb="3">
      <t>オキナワケン</t>
    </rPh>
    <rPh sb="3" eb="5">
      <t>トシ</t>
    </rPh>
    <rPh sb="5" eb="7">
      <t>コウエン</t>
    </rPh>
    <rPh sb="7" eb="9">
      <t>ジョウレイ</t>
    </rPh>
    <phoneticPr fontId="1"/>
  </si>
  <si>
    <t>公園施設設置使用料</t>
    <rPh sb="0" eb="2">
      <t>コウエン</t>
    </rPh>
    <rPh sb="2" eb="4">
      <t>シセツ</t>
    </rPh>
    <rPh sb="4" eb="6">
      <t>セッチ</t>
    </rPh>
    <rPh sb="6" eb="9">
      <t>シヨウリョウ</t>
    </rPh>
    <phoneticPr fontId="1"/>
  </si>
  <si>
    <t>売店、軽飲食店その他の施設</t>
    <rPh sb="0" eb="2">
      <t>バイテン</t>
    </rPh>
    <rPh sb="3" eb="4">
      <t>ケイ</t>
    </rPh>
    <rPh sb="4" eb="6">
      <t>インショク</t>
    </rPh>
    <rPh sb="6" eb="7">
      <t>テン</t>
    </rPh>
    <rPh sb="9" eb="10">
      <t>タ</t>
    </rPh>
    <rPh sb="11" eb="13">
      <t>シセツ</t>
    </rPh>
    <phoneticPr fontId="1"/>
  </si>
  <si>
    <t>都市公園課</t>
    <rPh sb="0" eb="2">
      <t>トシ</t>
    </rPh>
    <rPh sb="2" eb="5">
      <t>コウエンカ</t>
    </rPh>
    <phoneticPr fontId="9"/>
  </si>
  <si>
    <t>公園施設管理使用料</t>
    <rPh sb="0" eb="2">
      <t>コウエン</t>
    </rPh>
    <rPh sb="2" eb="4">
      <t>シセツ</t>
    </rPh>
    <rPh sb="4" eb="6">
      <t>カンリ</t>
    </rPh>
    <rPh sb="6" eb="9">
      <t>シヨウリョウ</t>
    </rPh>
    <phoneticPr fontId="1"/>
  </si>
  <si>
    <t>売店及び軽飲食店</t>
    <rPh sb="0" eb="2">
      <t>バイテン</t>
    </rPh>
    <rPh sb="2" eb="3">
      <t>オヨ</t>
    </rPh>
    <rPh sb="4" eb="5">
      <t>ケイ</t>
    </rPh>
    <rPh sb="5" eb="8">
      <t>インショクテン</t>
    </rPh>
    <phoneticPr fontId="1"/>
  </si>
  <si>
    <t>その他の施設</t>
    <rPh sb="2" eb="3">
      <t>タ</t>
    </rPh>
    <rPh sb="4" eb="6">
      <t>シセツ</t>
    </rPh>
    <phoneticPr fontId="1"/>
  </si>
  <si>
    <t>都市公園占用使用料</t>
    <rPh sb="0" eb="2">
      <t>トシ</t>
    </rPh>
    <rPh sb="2" eb="4">
      <t>コウエン</t>
    </rPh>
    <rPh sb="4" eb="6">
      <t>センヨウ</t>
    </rPh>
    <rPh sb="6" eb="9">
      <t>シヨウリョウ</t>
    </rPh>
    <phoneticPr fontId="1"/>
  </si>
  <si>
    <t>電柱その他これに類するもの</t>
    <rPh sb="0" eb="2">
      <t>デンチュウ</t>
    </rPh>
    <rPh sb="4" eb="5">
      <t>タ</t>
    </rPh>
    <rPh sb="8" eb="9">
      <t>ルイ</t>
    </rPh>
    <phoneticPr fontId="1"/>
  </si>
  <si>
    <t>電線、電らんその他これらに類するもの</t>
    <rPh sb="0" eb="2">
      <t>デンセン</t>
    </rPh>
    <rPh sb="3" eb="4">
      <t>デン</t>
    </rPh>
    <rPh sb="8" eb="9">
      <t>タ</t>
    </rPh>
    <rPh sb="13" eb="14">
      <t>ルイ</t>
    </rPh>
    <phoneticPr fontId="1"/>
  </si>
  <si>
    <t>変圧塔</t>
    <rPh sb="0" eb="2">
      <t>ヘンアツ</t>
    </rPh>
    <rPh sb="2" eb="3">
      <t>トウ</t>
    </rPh>
    <phoneticPr fontId="1"/>
  </si>
  <si>
    <t>水道管、下水道管、ガス管、その他これらに類する物（口径0.4メートル未満のもの）</t>
    <rPh sb="0" eb="3">
      <t>スイドウカン</t>
    </rPh>
    <rPh sb="4" eb="7">
      <t>ゲスイドウ</t>
    </rPh>
    <rPh sb="7" eb="8">
      <t>カン</t>
    </rPh>
    <rPh sb="11" eb="12">
      <t>カン</t>
    </rPh>
    <rPh sb="15" eb="16">
      <t>タ</t>
    </rPh>
    <rPh sb="20" eb="21">
      <t>ルイ</t>
    </rPh>
    <rPh sb="23" eb="24">
      <t>モノ</t>
    </rPh>
    <rPh sb="25" eb="27">
      <t>コウケイ</t>
    </rPh>
    <rPh sb="34" eb="36">
      <t>ミマン</t>
    </rPh>
    <phoneticPr fontId="1"/>
  </si>
  <si>
    <t>水道管、下水道管、ガス管、その他これらに類する物（口径0.4メートル以上１メートル未満のもの）</t>
    <rPh sb="0" eb="3">
      <t>スイドウカン</t>
    </rPh>
    <rPh sb="4" eb="7">
      <t>ゲスイドウ</t>
    </rPh>
    <rPh sb="7" eb="8">
      <t>カン</t>
    </rPh>
    <rPh sb="11" eb="12">
      <t>カン</t>
    </rPh>
    <rPh sb="15" eb="16">
      <t>タ</t>
    </rPh>
    <rPh sb="20" eb="21">
      <t>ルイ</t>
    </rPh>
    <rPh sb="23" eb="24">
      <t>モノ</t>
    </rPh>
    <rPh sb="25" eb="27">
      <t>コウケイ</t>
    </rPh>
    <rPh sb="34" eb="36">
      <t>イジョウ</t>
    </rPh>
    <rPh sb="41" eb="43">
      <t>ミマン</t>
    </rPh>
    <phoneticPr fontId="1"/>
  </si>
  <si>
    <t>水道管、下水道管、ガス管、その他これらに類する物（口径1メートル以上のもの）</t>
    <rPh sb="0" eb="3">
      <t>スイドウカン</t>
    </rPh>
    <rPh sb="4" eb="7">
      <t>ゲスイドウ</t>
    </rPh>
    <rPh sb="7" eb="8">
      <t>カン</t>
    </rPh>
    <rPh sb="11" eb="12">
      <t>カン</t>
    </rPh>
    <rPh sb="15" eb="16">
      <t>タ</t>
    </rPh>
    <rPh sb="20" eb="21">
      <t>ルイ</t>
    </rPh>
    <rPh sb="23" eb="24">
      <t>モノ</t>
    </rPh>
    <rPh sb="25" eb="27">
      <t>コウケイ</t>
    </rPh>
    <rPh sb="32" eb="34">
      <t>イジョウ</t>
    </rPh>
    <phoneticPr fontId="1"/>
  </si>
  <si>
    <t>通路、橋、軌道、公共駐車場その他これらに類する施設</t>
    <rPh sb="0" eb="2">
      <t>ツウロ</t>
    </rPh>
    <rPh sb="3" eb="4">
      <t>ハシ</t>
    </rPh>
    <rPh sb="5" eb="7">
      <t>キドウ</t>
    </rPh>
    <rPh sb="8" eb="10">
      <t>コウキョウ</t>
    </rPh>
    <rPh sb="10" eb="13">
      <t>チュウシャジョウ</t>
    </rPh>
    <rPh sb="15" eb="16">
      <t>タ</t>
    </rPh>
    <rPh sb="20" eb="21">
      <t>ルイ</t>
    </rPh>
    <rPh sb="23" eb="25">
      <t>シセツ</t>
    </rPh>
    <phoneticPr fontId="1"/>
  </si>
  <si>
    <t>防水用貯水槽</t>
    <rPh sb="0" eb="3">
      <t>ボウスイヨウ</t>
    </rPh>
    <rPh sb="3" eb="6">
      <t>チョスイソウ</t>
    </rPh>
    <phoneticPr fontId="1"/>
  </si>
  <si>
    <t>郵便差出箱、公衆電話所、警察署の派出所、天体観測施設、気象観測施設及び土地観測施設</t>
    <rPh sb="0" eb="2">
      <t>ユウビン</t>
    </rPh>
    <rPh sb="2" eb="3">
      <t>サ</t>
    </rPh>
    <rPh sb="4" eb="5">
      <t>バコ</t>
    </rPh>
    <rPh sb="6" eb="8">
      <t>コウシュウ</t>
    </rPh>
    <rPh sb="8" eb="10">
      <t>デンワ</t>
    </rPh>
    <rPh sb="10" eb="11">
      <t>ジョ</t>
    </rPh>
    <rPh sb="12" eb="15">
      <t>ケイサツショ</t>
    </rPh>
    <rPh sb="16" eb="18">
      <t>ハシュツ</t>
    </rPh>
    <rPh sb="18" eb="19">
      <t>ジョ</t>
    </rPh>
    <rPh sb="20" eb="22">
      <t>テンタイ</t>
    </rPh>
    <rPh sb="22" eb="24">
      <t>カンソク</t>
    </rPh>
    <rPh sb="24" eb="26">
      <t>シセツ</t>
    </rPh>
    <rPh sb="27" eb="29">
      <t>キショウ</t>
    </rPh>
    <rPh sb="29" eb="31">
      <t>カンソク</t>
    </rPh>
    <rPh sb="31" eb="33">
      <t>シセツ</t>
    </rPh>
    <rPh sb="33" eb="34">
      <t>オヨ</t>
    </rPh>
    <rPh sb="35" eb="37">
      <t>トチ</t>
    </rPh>
    <rPh sb="37" eb="39">
      <t>カンソク</t>
    </rPh>
    <rPh sb="39" eb="41">
      <t>シセツ</t>
    </rPh>
    <phoneticPr fontId="1"/>
  </si>
  <si>
    <t>競技会、展示会、博覧会、集会その他これらに類する催しのため設けられる仮設工作物</t>
    <rPh sb="0" eb="3">
      <t>キョウギカイ</t>
    </rPh>
    <rPh sb="4" eb="7">
      <t>テンジカイ</t>
    </rPh>
    <rPh sb="8" eb="11">
      <t>ハクランカイ</t>
    </rPh>
    <rPh sb="12" eb="14">
      <t>シュウカイ</t>
    </rPh>
    <rPh sb="16" eb="17">
      <t>タ</t>
    </rPh>
    <rPh sb="21" eb="22">
      <t>ルイ</t>
    </rPh>
    <rPh sb="24" eb="25">
      <t>モヨオ</t>
    </rPh>
    <rPh sb="29" eb="30">
      <t>モウ</t>
    </rPh>
    <rPh sb="34" eb="36">
      <t>カセツ</t>
    </rPh>
    <rPh sb="36" eb="39">
      <t>コウサクブツ</t>
    </rPh>
    <phoneticPr fontId="1"/>
  </si>
  <si>
    <t>標識</t>
    <rPh sb="0" eb="2">
      <t>ヒョウシキ</t>
    </rPh>
    <phoneticPr fontId="1"/>
  </si>
  <si>
    <t>索道及び網索鉄道</t>
    <rPh sb="0" eb="2">
      <t>サクドウ</t>
    </rPh>
    <rPh sb="2" eb="3">
      <t>オヨ</t>
    </rPh>
    <rPh sb="4" eb="5">
      <t>モウ</t>
    </rPh>
    <rPh sb="5" eb="6">
      <t>サク</t>
    </rPh>
    <rPh sb="6" eb="8">
      <t>テツドウ</t>
    </rPh>
    <phoneticPr fontId="1"/>
  </si>
  <si>
    <t>工事用施設及び工事用材料置場</t>
    <rPh sb="0" eb="3">
      <t>コウジヨウ</t>
    </rPh>
    <rPh sb="3" eb="5">
      <t>シセツ</t>
    </rPh>
    <rPh sb="5" eb="6">
      <t>オヨ</t>
    </rPh>
    <rPh sb="7" eb="10">
      <t>コウジヨウ</t>
    </rPh>
    <rPh sb="10" eb="12">
      <t>ザイリョウ</t>
    </rPh>
    <rPh sb="12" eb="13">
      <t>オ</t>
    </rPh>
    <rPh sb="13" eb="14">
      <t>バ</t>
    </rPh>
    <phoneticPr fontId="1"/>
  </si>
  <si>
    <t>利用料金</t>
    <rPh sb="0" eb="2">
      <t>リヨウ</t>
    </rPh>
    <rPh sb="2" eb="4">
      <t>リョウキン</t>
    </rPh>
    <phoneticPr fontId="1"/>
  </si>
  <si>
    <t>物品の販売その他これに類する行為を行なう場合</t>
    <rPh sb="0" eb="2">
      <t>ブッピン</t>
    </rPh>
    <rPh sb="3" eb="5">
      <t>ハンバイ</t>
    </rPh>
    <rPh sb="7" eb="8">
      <t>タ</t>
    </rPh>
    <rPh sb="11" eb="12">
      <t>ルイ</t>
    </rPh>
    <rPh sb="14" eb="16">
      <t>コウイ</t>
    </rPh>
    <rPh sb="17" eb="18">
      <t>オコ</t>
    </rPh>
    <rPh sb="20" eb="22">
      <t>バアイ</t>
    </rPh>
    <phoneticPr fontId="1"/>
  </si>
  <si>
    <t>業として写真を撮影する場合</t>
    <rPh sb="0" eb="1">
      <t>ゴウ</t>
    </rPh>
    <rPh sb="4" eb="6">
      <t>シャシン</t>
    </rPh>
    <rPh sb="7" eb="9">
      <t>サツエイ</t>
    </rPh>
    <rPh sb="11" eb="13">
      <t>バアイ</t>
    </rPh>
    <phoneticPr fontId="1"/>
  </si>
  <si>
    <t>業として映画を撮影する場合</t>
    <rPh sb="0" eb="1">
      <t>ゴウ</t>
    </rPh>
    <rPh sb="4" eb="6">
      <t>エイガ</t>
    </rPh>
    <rPh sb="7" eb="9">
      <t>サツエイ</t>
    </rPh>
    <rPh sb="11" eb="13">
      <t>バアイ</t>
    </rPh>
    <phoneticPr fontId="1"/>
  </si>
  <si>
    <t>興行を行なう場合</t>
    <rPh sb="0" eb="2">
      <t>コウギョウ</t>
    </rPh>
    <rPh sb="3" eb="4">
      <t>オコ</t>
    </rPh>
    <rPh sb="6" eb="8">
      <t>バアイ</t>
    </rPh>
    <phoneticPr fontId="1"/>
  </si>
  <si>
    <t>競技会、展示会、博覧会、集会その他これらに類する催しを行う場合</t>
    <rPh sb="0" eb="3">
      <t>キョウギカイ</t>
    </rPh>
    <rPh sb="4" eb="7">
      <t>テンジカイ</t>
    </rPh>
    <rPh sb="8" eb="11">
      <t>ハクランカイ</t>
    </rPh>
    <rPh sb="12" eb="14">
      <t>シュウカイ</t>
    </rPh>
    <rPh sb="16" eb="17">
      <t>タ</t>
    </rPh>
    <rPh sb="21" eb="22">
      <t>ルイ</t>
    </rPh>
    <rPh sb="24" eb="25">
      <t>モヨオ</t>
    </rPh>
    <rPh sb="27" eb="28">
      <t>オコ</t>
    </rPh>
    <rPh sb="29" eb="31">
      <t>バアイ</t>
    </rPh>
    <phoneticPr fontId="1"/>
  </si>
  <si>
    <t>陸上競技場（専用・スポーツ等催物・一般、学生）９時～13時</t>
    <rPh sb="0" eb="2">
      <t>リクジョウ</t>
    </rPh>
    <rPh sb="2" eb="5">
      <t>キョウギジョウ</t>
    </rPh>
    <rPh sb="6" eb="8">
      <t>センヨウ</t>
    </rPh>
    <rPh sb="13" eb="14">
      <t>トウ</t>
    </rPh>
    <rPh sb="14" eb="15">
      <t>サイ</t>
    </rPh>
    <rPh sb="15" eb="16">
      <t>モノ</t>
    </rPh>
    <rPh sb="17" eb="19">
      <t>イッパン</t>
    </rPh>
    <rPh sb="20" eb="22">
      <t>ガクセイ</t>
    </rPh>
    <rPh sb="24" eb="25">
      <t>ジ</t>
    </rPh>
    <rPh sb="28" eb="29">
      <t>ジ</t>
    </rPh>
    <phoneticPr fontId="1"/>
  </si>
  <si>
    <t>陸上競技場（専用・スポーツ等催物・一般、学生）13時～17時</t>
    <rPh sb="0" eb="2">
      <t>リクジョウ</t>
    </rPh>
    <rPh sb="2" eb="5">
      <t>キョウギジョウ</t>
    </rPh>
    <rPh sb="6" eb="8">
      <t>センヨウ</t>
    </rPh>
    <rPh sb="13" eb="14">
      <t>トウ</t>
    </rPh>
    <rPh sb="14" eb="15">
      <t>サイ</t>
    </rPh>
    <rPh sb="15" eb="16">
      <t>モノ</t>
    </rPh>
    <rPh sb="17" eb="19">
      <t>イッパン</t>
    </rPh>
    <rPh sb="20" eb="22">
      <t>ガクセイ</t>
    </rPh>
    <rPh sb="25" eb="26">
      <t>ジ</t>
    </rPh>
    <rPh sb="29" eb="30">
      <t>ジ</t>
    </rPh>
    <phoneticPr fontId="1"/>
  </si>
  <si>
    <t>陸上競技場（専用・スポーツ等催物・一般、学生）９時～17時</t>
    <rPh sb="0" eb="2">
      <t>リクジョウ</t>
    </rPh>
    <rPh sb="2" eb="5">
      <t>キョウギジョウ</t>
    </rPh>
    <rPh sb="6" eb="8">
      <t>センヨウ</t>
    </rPh>
    <rPh sb="13" eb="14">
      <t>トウ</t>
    </rPh>
    <rPh sb="14" eb="15">
      <t>サイ</t>
    </rPh>
    <rPh sb="15" eb="16">
      <t>モノ</t>
    </rPh>
    <rPh sb="17" eb="19">
      <t>イッパン</t>
    </rPh>
    <rPh sb="20" eb="22">
      <t>ガクセイ</t>
    </rPh>
    <rPh sb="24" eb="25">
      <t>ジ</t>
    </rPh>
    <rPh sb="28" eb="29">
      <t>ジ</t>
    </rPh>
    <phoneticPr fontId="1"/>
  </si>
  <si>
    <t>陸上競技場（専用・スポーツ等催物・一般、学生）時間外</t>
    <rPh sb="0" eb="2">
      <t>リクジョウ</t>
    </rPh>
    <rPh sb="2" eb="5">
      <t>キョウギジョウ</t>
    </rPh>
    <rPh sb="6" eb="8">
      <t>センヨウ</t>
    </rPh>
    <rPh sb="13" eb="14">
      <t>ナド</t>
    </rPh>
    <rPh sb="14" eb="16">
      <t>モヨオシモノ</t>
    </rPh>
    <rPh sb="17" eb="19">
      <t>イッパン</t>
    </rPh>
    <rPh sb="20" eb="22">
      <t>ガクセイ</t>
    </rPh>
    <rPh sb="23" eb="26">
      <t>ジカンガイ</t>
    </rPh>
    <phoneticPr fontId="1"/>
  </si>
  <si>
    <t>陸上競技場（専用・スポーツ等催物・高齢者）９時～13時</t>
    <rPh sb="0" eb="2">
      <t>リクジョウ</t>
    </rPh>
    <rPh sb="2" eb="5">
      <t>キョウギジョウ</t>
    </rPh>
    <rPh sb="6" eb="8">
      <t>センヨウ</t>
    </rPh>
    <rPh sb="13" eb="14">
      <t>トウ</t>
    </rPh>
    <rPh sb="14" eb="15">
      <t>サイ</t>
    </rPh>
    <rPh sb="15" eb="16">
      <t>モノ</t>
    </rPh>
    <rPh sb="17" eb="20">
      <t>コウレイシャ</t>
    </rPh>
    <rPh sb="22" eb="23">
      <t>ジ</t>
    </rPh>
    <rPh sb="26" eb="27">
      <t>ジ</t>
    </rPh>
    <phoneticPr fontId="1"/>
  </si>
  <si>
    <t>陸上競技場（専用・スポーツ等催物・高齢者）13時～17時</t>
    <rPh sb="0" eb="2">
      <t>リクジョウ</t>
    </rPh>
    <rPh sb="2" eb="5">
      <t>キョウギジョウ</t>
    </rPh>
    <rPh sb="6" eb="8">
      <t>センヨウ</t>
    </rPh>
    <rPh sb="13" eb="14">
      <t>トウ</t>
    </rPh>
    <rPh sb="14" eb="15">
      <t>サイ</t>
    </rPh>
    <rPh sb="15" eb="16">
      <t>モノ</t>
    </rPh>
    <rPh sb="17" eb="20">
      <t>コウレイシャ</t>
    </rPh>
    <rPh sb="23" eb="24">
      <t>ジ</t>
    </rPh>
    <rPh sb="27" eb="28">
      <t>ジ</t>
    </rPh>
    <phoneticPr fontId="1"/>
  </si>
  <si>
    <t>陸上競技場（専用・スポーツ等催物・高齢者）９時～17時</t>
    <rPh sb="0" eb="2">
      <t>リクジョウ</t>
    </rPh>
    <rPh sb="2" eb="5">
      <t>キョウギジョウ</t>
    </rPh>
    <rPh sb="6" eb="8">
      <t>センヨウ</t>
    </rPh>
    <rPh sb="13" eb="14">
      <t>トウ</t>
    </rPh>
    <rPh sb="14" eb="15">
      <t>サイ</t>
    </rPh>
    <rPh sb="15" eb="16">
      <t>モノ</t>
    </rPh>
    <rPh sb="17" eb="20">
      <t>コウレイシャ</t>
    </rPh>
    <rPh sb="22" eb="23">
      <t>ジ</t>
    </rPh>
    <rPh sb="26" eb="27">
      <t>ジ</t>
    </rPh>
    <phoneticPr fontId="1"/>
  </si>
  <si>
    <t>陸上競技場（専用・スポーツ等催物・高齢者）時間外</t>
    <rPh sb="0" eb="2">
      <t>リクジョウ</t>
    </rPh>
    <rPh sb="2" eb="5">
      <t>キョウギジョウ</t>
    </rPh>
    <rPh sb="6" eb="8">
      <t>センヨウ</t>
    </rPh>
    <rPh sb="13" eb="14">
      <t>ナド</t>
    </rPh>
    <rPh sb="14" eb="16">
      <t>モヨオシモノ</t>
    </rPh>
    <rPh sb="17" eb="20">
      <t>コウレイシャ</t>
    </rPh>
    <rPh sb="21" eb="24">
      <t>ジカンガイ</t>
    </rPh>
    <phoneticPr fontId="1"/>
  </si>
  <si>
    <t>陸上競技場（専用・スポーツ等催物・児童・生徒）９時～13時</t>
    <rPh sb="0" eb="2">
      <t>リクジョウ</t>
    </rPh>
    <rPh sb="2" eb="5">
      <t>キョウギジョウ</t>
    </rPh>
    <rPh sb="6" eb="8">
      <t>センヨウ</t>
    </rPh>
    <rPh sb="13" eb="14">
      <t>トウ</t>
    </rPh>
    <rPh sb="14" eb="15">
      <t>サイ</t>
    </rPh>
    <rPh sb="15" eb="16">
      <t>モノ</t>
    </rPh>
    <rPh sb="17" eb="19">
      <t>ジドウ</t>
    </rPh>
    <rPh sb="20" eb="22">
      <t>セイト</t>
    </rPh>
    <rPh sb="24" eb="25">
      <t>ジ</t>
    </rPh>
    <rPh sb="28" eb="29">
      <t>ジ</t>
    </rPh>
    <phoneticPr fontId="1"/>
  </si>
  <si>
    <t>陸上競技場（専用・スポーツ等催物・児童・生徒）13時～17時</t>
    <rPh sb="0" eb="2">
      <t>リクジョウ</t>
    </rPh>
    <rPh sb="2" eb="5">
      <t>キョウギジョウ</t>
    </rPh>
    <rPh sb="6" eb="8">
      <t>センヨウ</t>
    </rPh>
    <rPh sb="13" eb="14">
      <t>トウ</t>
    </rPh>
    <rPh sb="14" eb="15">
      <t>サイ</t>
    </rPh>
    <rPh sb="15" eb="16">
      <t>モノ</t>
    </rPh>
    <rPh sb="17" eb="19">
      <t>ジドウ</t>
    </rPh>
    <rPh sb="20" eb="22">
      <t>セイト</t>
    </rPh>
    <rPh sb="25" eb="26">
      <t>ジ</t>
    </rPh>
    <rPh sb="29" eb="30">
      <t>ジ</t>
    </rPh>
    <phoneticPr fontId="1"/>
  </si>
  <si>
    <t>陸上競技場（専用・スポーツ等催物・児童・生徒）９時～17時</t>
    <rPh sb="0" eb="2">
      <t>リクジョウ</t>
    </rPh>
    <rPh sb="2" eb="5">
      <t>キョウギジョウ</t>
    </rPh>
    <rPh sb="6" eb="8">
      <t>センヨウ</t>
    </rPh>
    <rPh sb="13" eb="14">
      <t>トウ</t>
    </rPh>
    <rPh sb="14" eb="15">
      <t>サイ</t>
    </rPh>
    <rPh sb="15" eb="16">
      <t>モノ</t>
    </rPh>
    <rPh sb="17" eb="19">
      <t>ジドウ</t>
    </rPh>
    <rPh sb="20" eb="22">
      <t>セイト</t>
    </rPh>
    <rPh sb="24" eb="25">
      <t>ジ</t>
    </rPh>
    <rPh sb="28" eb="29">
      <t>ジ</t>
    </rPh>
    <phoneticPr fontId="1"/>
  </si>
  <si>
    <t>陸上競技場（専用・スポーツ等催物・児童・生徒）時間外</t>
    <rPh sb="0" eb="2">
      <t>リクジョウ</t>
    </rPh>
    <rPh sb="2" eb="5">
      <t>キョウギジョウ</t>
    </rPh>
    <rPh sb="6" eb="8">
      <t>センヨウ</t>
    </rPh>
    <rPh sb="13" eb="14">
      <t>ナド</t>
    </rPh>
    <rPh sb="14" eb="16">
      <t>モヨオシモノ</t>
    </rPh>
    <rPh sb="17" eb="19">
      <t>ジドウ</t>
    </rPh>
    <rPh sb="20" eb="22">
      <t>セイト</t>
    </rPh>
    <rPh sb="23" eb="26">
      <t>ジカンガイ</t>
    </rPh>
    <phoneticPr fontId="1"/>
  </si>
  <si>
    <t>陸上競技場（専用・その他の催物）９時～13時</t>
    <rPh sb="0" eb="2">
      <t>リクジョウ</t>
    </rPh>
    <rPh sb="2" eb="5">
      <t>キョウギジョウ</t>
    </rPh>
    <rPh sb="6" eb="8">
      <t>センヨウ</t>
    </rPh>
    <rPh sb="11" eb="12">
      <t>タ</t>
    </rPh>
    <rPh sb="13" eb="14">
      <t>サイ</t>
    </rPh>
    <rPh sb="14" eb="15">
      <t>モノ</t>
    </rPh>
    <phoneticPr fontId="1"/>
  </si>
  <si>
    <t>陸上競技場（専用・その他の催物）13時～17時</t>
    <rPh sb="0" eb="2">
      <t>リクジョウ</t>
    </rPh>
    <rPh sb="2" eb="5">
      <t>キョウギジョウ</t>
    </rPh>
    <rPh sb="6" eb="8">
      <t>センヨウ</t>
    </rPh>
    <rPh sb="11" eb="12">
      <t>タ</t>
    </rPh>
    <rPh sb="13" eb="14">
      <t>サイ</t>
    </rPh>
    <rPh sb="14" eb="15">
      <t>モノ</t>
    </rPh>
    <rPh sb="18" eb="19">
      <t>ジ</t>
    </rPh>
    <rPh sb="22" eb="23">
      <t>ジ</t>
    </rPh>
    <phoneticPr fontId="1"/>
  </si>
  <si>
    <t>陸上競技場（専用・その他の催物）９時～17時</t>
    <rPh sb="0" eb="2">
      <t>リクジョウ</t>
    </rPh>
    <rPh sb="2" eb="5">
      <t>キョウギジョウ</t>
    </rPh>
    <rPh sb="6" eb="8">
      <t>センヨウ</t>
    </rPh>
    <rPh sb="11" eb="12">
      <t>タ</t>
    </rPh>
    <rPh sb="13" eb="14">
      <t>サイ</t>
    </rPh>
    <rPh sb="14" eb="15">
      <t>モノ</t>
    </rPh>
    <rPh sb="17" eb="18">
      <t>ジ</t>
    </rPh>
    <rPh sb="21" eb="22">
      <t>ジ</t>
    </rPh>
    <phoneticPr fontId="1"/>
  </si>
  <si>
    <t>陸上競技場（専用・その他の催物・時間外）</t>
    <rPh sb="0" eb="2">
      <t>リクジョウ</t>
    </rPh>
    <rPh sb="2" eb="5">
      <t>キョウギジョウ</t>
    </rPh>
    <rPh sb="6" eb="8">
      <t>センヨウ</t>
    </rPh>
    <rPh sb="11" eb="12">
      <t>タ</t>
    </rPh>
    <rPh sb="13" eb="14">
      <t>サイ</t>
    </rPh>
    <rPh sb="14" eb="15">
      <t>モノ</t>
    </rPh>
    <rPh sb="16" eb="19">
      <t>ジカンガイ</t>
    </rPh>
    <phoneticPr fontId="1"/>
  </si>
  <si>
    <t>陸上競技場（共用・一般、学生）</t>
    <rPh sb="0" eb="2">
      <t>リクジョウ</t>
    </rPh>
    <rPh sb="2" eb="5">
      <t>キョウギジョウ</t>
    </rPh>
    <rPh sb="6" eb="8">
      <t>キョウヨウ</t>
    </rPh>
    <rPh sb="9" eb="11">
      <t>イッパン</t>
    </rPh>
    <rPh sb="12" eb="14">
      <t>ガクセイ</t>
    </rPh>
    <phoneticPr fontId="1"/>
  </si>
  <si>
    <t>陸上競技場（共用・一般、学生）11回分</t>
    <rPh sb="0" eb="2">
      <t>リクジョウ</t>
    </rPh>
    <rPh sb="2" eb="5">
      <t>キョウギジョウ</t>
    </rPh>
    <rPh sb="6" eb="8">
      <t>キョウヨウ</t>
    </rPh>
    <rPh sb="9" eb="11">
      <t>イッパン</t>
    </rPh>
    <rPh sb="12" eb="14">
      <t>ガクセイ</t>
    </rPh>
    <rPh sb="17" eb="18">
      <t>カイ</t>
    </rPh>
    <rPh sb="18" eb="19">
      <t>ブン</t>
    </rPh>
    <phoneticPr fontId="1"/>
  </si>
  <si>
    <t>陸上競技場（共用・高齢者）</t>
    <rPh sb="0" eb="2">
      <t>リクジョウ</t>
    </rPh>
    <rPh sb="2" eb="5">
      <t>キョウギジョウ</t>
    </rPh>
    <rPh sb="6" eb="8">
      <t>キョウヨウ</t>
    </rPh>
    <rPh sb="9" eb="12">
      <t>コウレイシャ</t>
    </rPh>
    <phoneticPr fontId="1"/>
  </si>
  <si>
    <t>陸上競技場（共用・高齢者）11回分</t>
    <rPh sb="0" eb="2">
      <t>リクジョウ</t>
    </rPh>
    <rPh sb="2" eb="5">
      <t>キョウギジョウ</t>
    </rPh>
    <rPh sb="6" eb="8">
      <t>キョウヨウ</t>
    </rPh>
    <rPh sb="9" eb="12">
      <t>コウレイシャ</t>
    </rPh>
    <rPh sb="15" eb="16">
      <t>カイ</t>
    </rPh>
    <rPh sb="16" eb="17">
      <t>ブン</t>
    </rPh>
    <phoneticPr fontId="1"/>
  </si>
  <si>
    <t>陸上競技場（共用・児童、生徒）</t>
    <rPh sb="0" eb="2">
      <t>リクジョウ</t>
    </rPh>
    <rPh sb="2" eb="5">
      <t>キョウギジョウ</t>
    </rPh>
    <rPh sb="6" eb="8">
      <t>キョウヨウ</t>
    </rPh>
    <rPh sb="9" eb="11">
      <t>ジドウ</t>
    </rPh>
    <rPh sb="12" eb="14">
      <t>セイト</t>
    </rPh>
    <phoneticPr fontId="1"/>
  </si>
  <si>
    <t>陸上競技場（共用・児童、生徒）11回分</t>
    <rPh sb="0" eb="2">
      <t>リクジョウ</t>
    </rPh>
    <rPh sb="2" eb="5">
      <t>キョウギジョウ</t>
    </rPh>
    <rPh sb="6" eb="8">
      <t>キョウヨウ</t>
    </rPh>
    <rPh sb="9" eb="11">
      <t>ジドウ</t>
    </rPh>
    <rPh sb="12" eb="14">
      <t>セイト</t>
    </rPh>
    <rPh sb="17" eb="18">
      <t>カイ</t>
    </rPh>
    <rPh sb="18" eb="19">
      <t>ブン</t>
    </rPh>
    <phoneticPr fontId="1"/>
  </si>
  <si>
    <t>陸上競技場トレーニング室（専用・一般、学生）９時～13時</t>
    <rPh sb="0" eb="2">
      <t>リクジョウ</t>
    </rPh>
    <rPh sb="2" eb="5">
      <t>キョウギジョウ</t>
    </rPh>
    <rPh sb="11" eb="12">
      <t>シツ</t>
    </rPh>
    <rPh sb="13" eb="15">
      <t>センヨウ</t>
    </rPh>
    <rPh sb="16" eb="18">
      <t>イッパン</t>
    </rPh>
    <rPh sb="19" eb="21">
      <t>ガクセイ</t>
    </rPh>
    <rPh sb="23" eb="24">
      <t>ジ</t>
    </rPh>
    <rPh sb="27" eb="28">
      <t>ジ</t>
    </rPh>
    <phoneticPr fontId="12"/>
  </si>
  <si>
    <t>陸上競技場トレーニング室（専用・一般、学生）13時～17時</t>
    <rPh sb="0" eb="2">
      <t>リクジョウ</t>
    </rPh>
    <rPh sb="2" eb="5">
      <t>キョウギジョウ</t>
    </rPh>
    <rPh sb="11" eb="12">
      <t>シツ</t>
    </rPh>
    <rPh sb="13" eb="15">
      <t>センヨウ</t>
    </rPh>
    <rPh sb="16" eb="18">
      <t>イッパン</t>
    </rPh>
    <rPh sb="19" eb="21">
      <t>ガクセイ</t>
    </rPh>
    <rPh sb="24" eb="25">
      <t>ジ</t>
    </rPh>
    <rPh sb="28" eb="29">
      <t>ジ</t>
    </rPh>
    <phoneticPr fontId="12"/>
  </si>
  <si>
    <t>陸上競技場トレーニング室（専用・一般、学生）９時～17時</t>
    <rPh sb="0" eb="2">
      <t>リクジョウ</t>
    </rPh>
    <rPh sb="2" eb="5">
      <t>キョウギジョウ</t>
    </rPh>
    <rPh sb="11" eb="12">
      <t>シツ</t>
    </rPh>
    <rPh sb="13" eb="15">
      <t>センヨウ</t>
    </rPh>
    <rPh sb="16" eb="18">
      <t>イッパン</t>
    </rPh>
    <rPh sb="19" eb="21">
      <t>ガクセイ</t>
    </rPh>
    <rPh sb="23" eb="24">
      <t>ジ</t>
    </rPh>
    <rPh sb="27" eb="28">
      <t>ジ</t>
    </rPh>
    <phoneticPr fontId="12"/>
  </si>
  <si>
    <t>陸上競技場トレーニング室（専用・一般、学生・時間外）</t>
    <rPh sb="0" eb="2">
      <t>リクジョウ</t>
    </rPh>
    <rPh sb="2" eb="5">
      <t>キョウギジョウ</t>
    </rPh>
    <rPh sb="11" eb="12">
      <t>シツ</t>
    </rPh>
    <rPh sb="13" eb="15">
      <t>センヨウ</t>
    </rPh>
    <rPh sb="16" eb="18">
      <t>イッパン</t>
    </rPh>
    <rPh sb="19" eb="21">
      <t>ガクセイ</t>
    </rPh>
    <rPh sb="22" eb="25">
      <t>ジカンガイ</t>
    </rPh>
    <phoneticPr fontId="1"/>
  </si>
  <si>
    <t>陸上競技場トレーニング室（専用・高齢者）９時～13時</t>
    <rPh sb="0" eb="2">
      <t>リクジョウ</t>
    </rPh>
    <rPh sb="2" eb="5">
      <t>キョウギジョウ</t>
    </rPh>
    <rPh sb="11" eb="12">
      <t>シツ</t>
    </rPh>
    <rPh sb="13" eb="15">
      <t>センヨウ</t>
    </rPh>
    <rPh sb="16" eb="19">
      <t>コウレイシャ</t>
    </rPh>
    <phoneticPr fontId="12"/>
  </si>
  <si>
    <t>陸上競技場トレーニング室（専用・高齢者）13時～17時</t>
    <rPh sb="0" eb="2">
      <t>リクジョウ</t>
    </rPh>
    <rPh sb="2" eb="5">
      <t>キョウギジョウ</t>
    </rPh>
    <rPh sb="11" eb="12">
      <t>シツ</t>
    </rPh>
    <rPh sb="13" eb="15">
      <t>センヨウ</t>
    </rPh>
    <rPh sb="16" eb="19">
      <t>コウレイシャ</t>
    </rPh>
    <rPh sb="22" eb="23">
      <t>ジ</t>
    </rPh>
    <rPh sb="26" eb="27">
      <t>ジ</t>
    </rPh>
    <phoneticPr fontId="12"/>
  </si>
  <si>
    <t>陸上競技場トレーニング室（専用・高齢者）９時～17時</t>
    <rPh sb="0" eb="2">
      <t>リクジョウ</t>
    </rPh>
    <rPh sb="2" eb="5">
      <t>キョウギジョウ</t>
    </rPh>
    <rPh sb="11" eb="12">
      <t>シツ</t>
    </rPh>
    <rPh sb="13" eb="15">
      <t>センヨウ</t>
    </rPh>
    <rPh sb="16" eb="19">
      <t>コウレイシャ</t>
    </rPh>
    <rPh sb="21" eb="22">
      <t>ジ</t>
    </rPh>
    <rPh sb="25" eb="26">
      <t>ジ</t>
    </rPh>
    <phoneticPr fontId="12"/>
  </si>
  <si>
    <t>陸上競技場トレーニング室（専用・高齢者・時間外）</t>
    <rPh sb="0" eb="2">
      <t>リクジョウ</t>
    </rPh>
    <rPh sb="2" eb="5">
      <t>キョウギジョウ</t>
    </rPh>
    <rPh sb="11" eb="12">
      <t>シツ</t>
    </rPh>
    <rPh sb="13" eb="15">
      <t>センヨウ</t>
    </rPh>
    <rPh sb="16" eb="19">
      <t>コウレイシャ</t>
    </rPh>
    <rPh sb="20" eb="23">
      <t>ジカンガイ</t>
    </rPh>
    <phoneticPr fontId="1"/>
  </si>
  <si>
    <t>陸上競技場トレーニング室（専用・児童、生徒）９時～13時</t>
    <rPh sb="0" eb="2">
      <t>リクジョウ</t>
    </rPh>
    <rPh sb="2" eb="5">
      <t>キョウギジョウ</t>
    </rPh>
    <rPh sb="11" eb="12">
      <t>シツ</t>
    </rPh>
    <rPh sb="13" eb="15">
      <t>センヨウ</t>
    </rPh>
    <rPh sb="16" eb="18">
      <t>ジドウ</t>
    </rPh>
    <rPh sb="19" eb="21">
      <t>セイト</t>
    </rPh>
    <rPh sb="23" eb="24">
      <t>ジ</t>
    </rPh>
    <rPh sb="27" eb="28">
      <t>ジ</t>
    </rPh>
    <phoneticPr fontId="12"/>
  </si>
  <si>
    <t>陸上競技場トレーニング室（専用・児童・生徒）13時～17時</t>
    <rPh sb="0" eb="2">
      <t>リクジョウ</t>
    </rPh>
    <rPh sb="2" eb="5">
      <t>キョウギジョウ</t>
    </rPh>
    <rPh sb="11" eb="12">
      <t>シツ</t>
    </rPh>
    <rPh sb="13" eb="15">
      <t>センヨウ</t>
    </rPh>
    <rPh sb="16" eb="18">
      <t>ジドウ</t>
    </rPh>
    <rPh sb="19" eb="21">
      <t>セイト</t>
    </rPh>
    <rPh sb="24" eb="25">
      <t>ジ</t>
    </rPh>
    <rPh sb="28" eb="29">
      <t>ジ</t>
    </rPh>
    <phoneticPr fontId="12"/>
  </si>
  <si>
    <t>陸上競技場トレーニング室（専用・児童・生徒）９時～17時</t>
    <rPh sb="0" eb="2">
      <t>リクジョウ</t>
    </rPh>
    <rPh sb="2" eb="5">
      <t>キョウギジョウ</t>
    </rPh>
    <rPh sb="11" eb="12">
      <t>シツ</t>
    </rPh>
    <rPh sb="13" eb="15">
      <t>センヨウ</t>
    </rPh>
    <rPh sb="16" eb="18">
      <t>ジドウ</t>
    </rPh>
    <rPh sb="19" eb="21">
      <t>セイト</t>
    </rPh>
    <rPh sb="23" eb="24">
      <t>ジ</t>
    </rPh>
    <rPh sb="27" eb="28">
      <t>ジ</t>
    </rPh>
    <phoneticPr fontId="12"/>
  </si>
  <si>
    <t>陸上競技場トレーニング室（専用・児童、生徒・時間外）</t>
    <rPh sb="0" eb="2">
      <t>リクジョウ</t>
    </rPh>
    <rPh sb="2" eb="5">
      <t>キョウギジョウ</t>
    </rPh>
    <rPh sb="11" eb="12">
      <t>シツ</t>
    </rPh>
    <rPh sb="13" eb="15">
      <t>センヨウ</t>
    </rPh>
    <rPh sb="16" eb="18">
      <t>ジドウ</t>
    </rPh>
    <rPh sb="19" eb="21">
      <t>セイト</t>
    </rPh>
    <rPh sb="22" eb="25">
      <t>ジカンガイ</t>
    </rPh>
    <phoneticPr fontId="1"/>
  </si>
  <si>
    <t>陸上競技場トレーニング室（共用・一般、学生）</t>
    <rPh sb="0" eb="2">
      <t>リクジョウ</t>
    </rPh>
    <rPh sb="2" eb="5">
      <t>キョウギジョウ</t>
    </rPh>
    <rPh sb="11" eb="12">
      <t>シツ</t>
    </rPh>
    <rPh sb="13" eb="15">
      <t>キョウヨウ</t>
    </rPh>
    <rPh sb="16" eb="18">
      <t>イッパン</t>
    </rPh>
    <rPh sb="19" eb="21">
      <t>ガクセイ</t>
    </rPh>
    <phoneticPr fontId="1"/>
  </si>
  <si>
    <t>陸上競技場トレーニング室（共用・一般、学生）11回分</t>
    <rPh sb="0" eb="2">
      <t>リクジョウ</t>
    </rPh>
    <rPh sb="2" eb="5">
      <t>キョウギジョウ</t>
    </rPh>
    <rPh sb="11" eb="12">
      <t>シツ</t>
    </rPh>
    <rPh sb="13" eb="15">
      <t>キョウヨウ</t>
    </rPh>
    <rPh sb="16" eb="18">
      <t>イッパン</t>
    </rPh>
    <rPh sb="19" eb="21">
      <t>ガクセイ</t>
    </rPh>
    <rPh sb="24" eb="26">
      <t>カイブン</t>
    </rPh>
    <phoneticPr fontId="1"/>
  </si>
  <si>
    <t>陸上競技場トレーニング室（共用・高齢者）</t>
    <rPh sb="0" eb="2">
      <t>リクジョウ</t>
    </rPh>
    <rPh sb="2" eb="5">
      <t>キョウギジョウ</t>
    </rPh>
    <rPh sb="11" eb="12">
      <t>シツ</t>
    </rPh>
    <rPh sb="13" eb="15">
      <t>キョウヨウ</t>
    </rPh>
    <rPh sb="16" eb="19">
      <t>コウレイシャ</t>
    </rPh>
    <phoneticPr fontId="1"/>
  </si>
  <si>
    <t>陸上競技場トレーニング室（共用・高齢者）11回分</t>
    <rPh sb="0" eb="2">
      <t>リクジョウ</t>
    </rPh>
    <rPh sb="2" eb="5">
      <t>キョウギジョウ</t>
    </rPh>
    <rPh sb="11" eb="12">
      <t>シツ</t>
    </rPh>
    <rPh sb="13" eb="15">
      <t>キョウヨウ</t>
    </rPh>
    <rPh sb="16" eb="19">
      <t>コウレイシャ</t>
    </rPh>
    <rPh sb="22" eb="24">
      <t>カイブン</t>
    </rPh>
    <phoneticPr fontId="1"/>
  </si>
  <si>
    <t>陸上競技場トレーニング室（共用・児童、生徒）</t>
    <rPh sb="0" eb="2">
      <t>リクジョウ</t>
    </rPh>
    <rPh sb="2" eb="5">
      <t>キョウギジョウ</t>
    </rPh>
    <rPh sb="11" eb="12">
      <t>シツ</t>
    </rPh>
    <rPh sb="13" eb="15">
      <t>キョウヨウ</t>
    </rPh>
    <rPh sb="16" eb="18">
      <t>ジドウ</t>
    </rPh>
    <rPh sb="19" eb="21">
      <t>セイト</t>
    </rPh>
    <phoneticPr fontId="1"/>
  </si>
  <si>
    <t>陸上競技場トレーニング室（共用・児童・生徒）11回分</t>
    <rPh sb="0" eb="2">
      <t>リクジョウ</t>
    </rPh>
    <rPh sb="2" eb="5">
      <t>キョウギジョウ</t>
    </rPh>
    <rPh sb="11" eb="12">
      <t>シツ</t>
    </rPh>
    <rPh sb="13" eb="15">
      <t>キョウヨウ</t>
    </rPh>
    <rPh sb="16" eb="18">
      <t>ジドウ</t>
    </rPh>
    <rPh sb="19" eb="21">
      <t>セイト</t>
    </rPh>
    <rPh sb="24" eb="26">
      <t>カイブン</t>
    </rPh>
    <phoneticPr fontId="1"/>
  </si>
  <si>
    <t>記者室</t>
    <rPh sb="0" eb="3">
      <t>キシャシツ</t>
    </rPh>
    <phoneticPr fontId="12"/>
  </si>
  <si>
    <t>運営本部室</t>
    <rPh sb="0" eb="2">
      <t>ウンエイ</t>
    </rPh>
    <rPh sb="2" eb="5">
      <t>ホンブシツ</t>
    </rPh>
    <phoneticPr fontId="12"/>
  </si>
  <si>
    <t>陸上競技場会議室（９時～13時）</t>
    <rPh sb="0" eb="2">
      <t>リクジョウ</t>
    </rPh>
    <rPh sb="2" eb="5">
      <t>キョウギジョウ</t>
    </rPh>
    <rPh sb="5" eb="8">
      <t>カイギシツ</t>
    </rPh>
    <rPh sb="10" eb="11">
      <t>ジ</t>
    </rPh>
    <rPh sb="14" eb="15">
      <t>ジ</t>
    </rPh>
    <phoneticPr fontId="12"/>
  </si>
  <si>
    <t>陸上競技場会議室（13時～17時）</t>
    <rPh sb="0" eb="2">
      <t>リクジョウ</t>
    </rPh>
    <rPh sb="2" eb="5">
      <t>キョウギジョウ</t>
    </rPh>
    <rPh sb="5" eb="8">
      <t>カイギシツ</t>
    </rPh>
    <rPh sb="11" eb="12">
      <t>ジ</t>
    </rPh>
    <rPh sb="15" eb="16">
      <t>ジ</t>
    </rPh>
    <phoneticPr fontId="12"/>
  </si>
  <si>
    <t>陸上競技場会議室（９時～17時）</t>
    <rPh sb="0" eb="2">
      <t>リクジョウ</t>
    </rPh>
    <rPh sb="2" eb="5">
      <t>キョウギジョウ</t>
    </rPh>
    <rPh sb="5" eb="8">
      <t>カイギシツ</t>
    </rPh>
    <rPh sb="10" eb="11">
      <t>ジ</t>
    </rPh>
    <rPh sb="14" eb="15">
      <t>ジ</t>
    </rPh>
    <phoneticPr fontId="12"/>
  </si>
  <si>
    <t>陸上競技場会議室（時間外）</t>
    <rPh sb="0" eb="2">
      <t>リクジョウ</t>
    </rPh>
    <rPh sb="2" eb="5">
      <t>キョウギジョウ</t>
    </rPh>
    <rPh sb="5" eb="8">
      <t>カイギシツ</t>
    </rPh>
    <rPh sb="9" eb="11">
      <t>ジカン</t>
    </rPh>
    <rPh sb="11" eb="12">
      <t>ガイ</t>
    </rPh>
    <phoneticPr fontId="1"/>
  </si>
  <si>
    <t>中継スタッフ控室</t>
    <rPh sb="0" eb="2">
      <t>チュウケイ</t>
    </rPh>
    <rPh sb="6" eb="7">
      <t>ヒカ</t>
    </rPh>
    <rPh sb="7" eb="8">
      <t>シツ</t>
    </rPh>
    <phoneticPr fontId="12"/>
  </si>
  <si>
    <t>特別室</t>
    <rPh sb="0" eb="3">
      <t>トクベツシツ</t>
    </rPh>
    <phoneticPr fontId="12"/>
  </si>
  <si>
    <t>放送室</t>
    <rPh sb="0" eb="2">
      <t>ホウソウ</t>
    </rPh>
    <rPh sb="2" eb="3">
      <t>シツ</t>
    </rPh>
    <phoneticPr fontId="12"/>
  </si>
  <si>
    <t>カメラマン室</t>
    <rPh sb="5" eb="6">
      <t>シツ</t>
    </rPh>
    <phoneticPr fontId="12"/>
  </si>
  <si>
    <t>ドーピングコントロール室</t>
    <rPh sb="11" eb="12">
      <t>シツ</t>
    </rPh>
    <phoneticPr fontId="12"/>
  </si>
  <si>
    <t>審判室</t>
    <rPh sb="0" eb="2">
      <t>シンパン</t>
    </rPh>
    <rPh sb="2" eb="3">
      <t>シツ</t>
    </rPh>
    <phoneticPr fontId="12"/>
  </si>
  <si>
    <t>記録室</t>
    <rPh sb="0" eb="3">
      <t>キロクシツ</t>
    </rPh>
    <phoneticPr fontId="1"/>
  </si>
  <si>
    <t>陸上競技場照明設備(全点灯)</t>
    <rPh sb="0" eb="2">
      <t>リクジョウ</t>
    </rPh>
    <rPh sb="2" eb="4">
      <t>キョウギ</t>
    </rPh>
    <rPh sb="4" eb="5">
      <t>ジョウ</t>
    </rPh>
    <rPh sb="5" eb="7">
      <t>ショウメイ</t>
    </rPh>
    <rPh sb="7" eb="9">
      <t>セツビ</t>
    </rPh>
    <rPh sb="10" eb="11">
      <t>ゼン</t>
    </rPh>
    <rPh sb="11" eb="13">
      <t>テントウ</t>
    </rPh>
    <phoneticPr fontId="12"/>
  </si>
  <si>
    <t>陸上競技場照明設備(2分の1点灯)</t>
    <rPh sb="0" eb="2">
      <t>リクジョウ</t>
    </rPh>
    <rPh sb="2" eb="4">
      <t>キョウギ</t>
    </rPh>
    <rPh sb="4" eb="5">
      <t>ジョウ</t>
    </rPh>
    <rPh sb="5" eb="7">
      <t>ショウメイ</t>
    </rPh>
    <rPh sb="7" eb="9">
      <t>セツビ</t>
    </rPh>
    <rPh sb="11" eb="12">
      <t>ブン</t>
    </rPh>
    <rPh sb="14" eb="16">
      <t>テントウ</t>
    </rPh>
    <phoneticPr fontId="12"/>
  </si>
  <si>
    <t>陸上競技場照明設備(4分の1点灯)</t>
    <rPh sb="0" eb="2">
      <t>リクジョウ</t>
    </rPh>
    <rPh sb="2" eb="4">
      <t>キョウギ</t>
    </rPh>
    <rPh sb="4" eb="5">
      <t>ジョウ</t>
    </rPh>
    <rPh sb="5" eb="7">
      <t>ショウメイ</t>
    </rPh>
    <rPh sb="7" eb="9">
      <t>セツビ</t>
    </rPh>
    <rPh sb="11" eb="12">
      <t>ブン</t>
    </rPh>
    <rPh sb="14" eb="16">
      <t>テントウ</t>
    </rPh>
    <phoneticPr fontId="12"/>
  </si>
  <si>
    <t>陸上競技場照明設備(8分の1点灯)</t>
    <rPh sb="0" eb="2">
      <t>リクジョウ</t>
    </rPh>
    <rPh sb="2" eb="4">
      <t>キョウギ</t>
    </rPh>
    <rPh sb="4" eb="5">
      <t>ジョウ</t>
    </rPh>
    <rPh sb="5" eb="7">
      <t>ショウメイ</t>
    </rPh>
    <rPh sb="7" eb="9">
      <t>セツビ</t>
    </rPh>
    <rPh sb="11" eb="12">
      <t>ブン</t>
    </rPh>
    <rPh sb="14" eb="16">
      <t>テントウ</t>
    </rPh>
    <phoneticPr fontId="12"/>
  </si>
  <si>
    <t>大型映像装置</t>
    <rPh sb="0" eb="2">
      <t>オオガタ</t>
    </rPh>
    <rPh sb="2" eb="4">
      <t>エイゾウ</t>
    </rPh>
    <rPh sb="4" eb="6">
      <t>ソウチ</t>
    </rPh>
    <phoneticPr fontId="12"/>
  </si>
  <si>
    <t>陸上競技場シャワー</t>
    <rPh sb="0" eb="2">
      <t>リクジョウ</t>
    </rPh>
    <rPh sb="2" eb="5">
      <t>キョウギジョウ</t>
    </rPh>
    <phoneticPr fontId="1"/>
  </si>
  <si>
    <t>補助競技場（専用・スポーツ催物・一般、学生）９時～13時</t>
    <rPh sb="0" eb="2">
      <t>ホジョ</t>
    </rPh>
    <rPh sb="2" eb="5">
      <t>キョウギジョウ</t>
    </rPh>
    <rPh sb="6" eb="8">
      <t>センヨウ</t>
    </rPh>
    <rPh sb="13" eb="14">
      <t>サイ</t>
    </rPh>
    <rPh sb="14" eb="15">
      <t>モノ</t>
    </rPh>
    <rPh sb="16" eb="18">
      <t>イッパン</t>
    </rPh>
    <rPh sb="19" eb="21">
      <t>ガクセイ</t>
    </rPh>
    <rPh sb="23" eb="28">
      <t>ジカラ13ジ</t>
    </rPh>
    <phoneticPr fontId="12"/>
  </si>
  <si>
    <t>補助競技場（専用・スポーツ催物・一般、学生）13時～17時</t>
    <rPh sb="0" eb="2">
      <t>ホジョ</t>
    </rPh>
    <rPh sb="2" eb="5">
      <t>キョウギジョウ</t>
    </rPh>
    <rPh sb="6" eb="8">
      <t>センヨウ</t>
    </rPh>
    <rPh sb="13" eb="14">
      <t>サイ</t>
    </rPh>
    <rPh sb="14" eb="15">
      <t>モノ</t>
    </rPh>
    <rPh sb="16" eb="18">
      <t>イッパン</t>
    </rPh>
    <rPh sb="19" eb="21">
      <t>ガクセイ</t>
    </rPh>
    <rPh sb="24" eb="29">
      <t>ジカラ17ジ</t>
    </rPh>
    <phoneticPr fontId="12"/>
  </si>
  <si>
    <t>補助競技場（専用・スポーツ催物・一般、学生）９時～17時</t>
    <rPh sb="0" eb="2">
      <t>ホジョ</t>
    </rPh>
    <rPh sb="2" eb="5">
      <t>キョウギジョウ</t>
    </rPh>
    <rPh sb="6" eb="8">
      <t>センヨウ</t>
    </rPh>
    <rPh sb="13" eb="14">
      <t>サイ</t>
    </rPh>
    <rPh sb="14" eb="15">
      <t>モノ</t>
    </rPh>
    <rPh sb="16" eb="18">
      <t>イッパン</t>
    </rPh>
    <rPh sb="19" eb="21">
      <t>ガクセイ</t>
    </rPh>
    <rPh sb="23" eb="28">
      <t>ジカラ17ジ</t>
    </rPh>
    <phoneticPr fontId="12"/>
  </si>
  <si>
    <t>補助競技場（専用・スポーツ催物・一般、学生・時間外）</t>
    <rPh sb="0" eb="2">
      <t>ホジョ</t>
    </rPh>
    <rPh sb="2" eb="5">
      <t>キョウギジョウ</t>
    </rPh>
    <rPh sb="6" eb="8">
      <t>センヨウ</t>
    </rPh>
    <rPh sb="13" eb="14">
      <t>サイ</t>
    </rPh>
    <rPh sb="14" eb="15">
      <t>モノ</t>
    </rPh>
    <rPh sb="16" eb="18">
      <t>イッパン</t>
    </rPh>
    <rPh sb="19" eb="21">
      <t>ガクセイ</t>
    </rPh>
    <rPh sb="22" eb="25">
      <t>ジカンガイ</t>
    </rPh>
    <phoneticPr fontId="12"/>
  </si>
  <si>
    <t>補助競技場（専用・スポーツ催物・高齢者）９時～13時</t>
    <rPh sb="0" eb="2">
      <t>ホジョ</t>
    </rPh>
    <rPh sb="2" eb="5">
      <t>キョウギジョウ</t>
    </rPh>
    <rPh sb="6" eb="8">
      <t>センヨウ</t>
    </rPh>
    <rPh sb="13" eb="14">
      <t>サイ</t>
    </rPh>
    <rPh sb="14" eb="15">
      <t>モノ</t>
    </rPh>
    <rPh sb="16" eb="19">
      <t>コウレイシャ</t>
    </rPh>
    <phoneticPr fontId="12"/>
  </si>
  <si>
    <t>補助競技場（専用・スポーツ催物・高齢者）13時～17時</t>
    <rPh sb="0" eb="2">
      <t>ホジョ</t>
    </rPh>
    <rPh sb="2" eb="5">
      <t>キョウギジョウ</t>
    </rPh>
    <rPh sb="6" eb="8">
      <t>センヨウ</t>
    </rPh>
    <rPh sb="13" eb="14">
      <t>サイ</t>
    </rPh>
    <rPh sb="14" eb="15">
      <t>モノ</t>
    </rPh>
    <rPh sb="16" eb="19">
      <t>コウレイシャ</t>
    </rPh>
    <rPh sb="22" eb="27">
      <t>ジカラ17ジ</t>
    </rPh>
    <phoneticPr fontId="12"/>
  </si>
  <si>
    <t>補助競技場（専用・スポーツ催物・高齢者）９時～17時</t>
    <rPh sb="0" eb="2">
      <t>ホジョ</t>
    </rPh>
    <rPh sb="2" eb="5">
      <t>キョウギジョウ</t>
    </rPh>
    <rPh sb="6" eb="8">
      <t>センヨウ</t>
    </rPh>
    <rPh sb="13" eb="14">
      <t>サイ</t>
    </rPh>
    <rPh sb="14" eb="15">
      <t>モノ</t>
    </rPh>
    <rPh sb="16" eb="19">
      <t>コウレイシャ</t>
    </rPh>
    <rPh sb="21" eb="26">
      <t>ジカラ17ジ</t>
    </rPh>
    <phoneticPr fontId="12"/>
  </si>
  <si>
    <t>補助競技場（専用・スポーツ催物・高齢者・時間外）</t>
    <rPh sb="0" eb="2">
      <t>ホジョ</t>
    </rPh>
    <rPh sb="2" eb="5">
      <t>キョウギジョウ</t>
    </rPh>
    <rPh sb="6" eb="8">
      <t>センヨウ</t>
    </rPh>
    <rPh sb="13" eb="14">
      <t>サイ</t>
    </rPh>
    <rPh sb="14" eb="15">
      <t>モノ</t>
    </rPh>
    <rPh sb="16" eb="19">
      <t>コウレイシャ</t>
    </rPh>
    <rPh sb="20" eb="23">
      <t>ジカンガイ</t>
    </rPh>
    <phoneticPr fontId="1"/>
  </si>
  <si>
    <t>補助競技場（専用・スポーツ催物・児童、生徒）９時～13時</t>
    <rPh sb="0" eb="2">
      <t>ホジョ</t>
    </rPh>
    <rPh sb="2" eb="5">
      <t>キョウギジョウ</t>
    </rPh>
    <rPh sb="6" eb="8">
      <t>センヨウ</t>
    </rPh>
    <rPh sb="13" eb="14">
      <t>サイ</t>
    </rPh>
    <rPh sb="14" eb="15">
      <t>モノ</t>
    </rPh>
    <rPh sb="16" eb="18">
      <t>ジドウ</t>
    </rPh>
    <rPh sb="19" eb="21">
      <t>セイト</t>
    </rPh>
    <phoneticPr fontId="12"/>
  </si>
  <si>
    <t>補助競技場（専用・スポーツ催物・児童、生徒）13時～17時</t>
    <rPh sb="0" eb="2">
      <t>ホジョ</t>
    </rPh>
    <rPh sb="2" eb="5">
      <t>キョウギジョウ</t>
    </rPh>
    <rPh sb="6" eb="8">
      <t>センヨウ</t>
    </rPh>
    <rPh sb="13" eb="14">
      <t>サイ</t>
    </rPh>
    <rPh sb="14" eb="15">
      <t>モノ</t>
    </rPh>
    <rPh sb="16" eb="18">
      <t>ジドウ</t>
    </rPh>
    <rPh sb="19" eb="21">
      <t>セイト</t>
    </rPh>
    <rPh sb="24" eb="29">
      <t>ジカラ17ジ</t>
    </rPh>
    <phoneticPr fontId="12"/>
  </si>
  <si>
    <t>補助競技場（専用・スポーツ催物・児童、生徒）９時～17時</t>
    <rPh sb="0" eb="2">
      <t>ホジョ</t>
    </rPh>
    <rPh sb="2" eb="5">
      <t>キョウギジョウ</t>
    </rPh>
    <rPh sb="6" eb="8">
      <t>センヨウ</t>
    </rPh>
    <rPh sb="13" eb="14">
      <t>サイ</t>
    </rPh>
    <rPh sb="14" eb="15">
      <t>モノ</t>
    </rPh>
    <rPh sb="16" eb="18">
      <t>ジドウ</t>
    </rPh>
    <rPh sb="19" eb="21">
      <t>セイト</t>
    </rPh>
    <rPh sb="23" eb="28">
      <t>ジカラ17ジ</t>
    </rPh>
    <phoneticPr fontId="12"/>
  </si>
  <si>
    <t>補助競技場（専用・スポーツ催物・児童、生徒・時間外）</t>
    <rPh sb="0" eb="2">
      <t>ホジョ</t>
    </rPh>
    <rPh sb="2" eb="5">
      <t>キョウギジョウ</t>
    </rPh>
    <rPh sb="6" eb="8">
      <t>センヨウ</t>
    </rPh>
    <rPh sb="13" eb="14">
      <t>サイ</t>
    </rPh>
    <rPh sb="14" eb="15">
      <t>モノ</t>
    </rPh>
    <rPh sb="16" eb="18">
      <t>ジドウ</t>
    </rPh>
    <rPh sb="19" eb="21">
      <t>セイト</t>
    </rPh>
    <rPh sb="22" eb="25">
      <t>ジカンガイ</t>
    </rPh>
    <phoneticPr fontId="1"/>
  </si>
  <si>
    <t>補助競技場（専用・その他の催物）９時～13時</t>
    <rPh sb="0" eb="2">
      <t>ホジョ</t>
    </rPh>
    <rPh sb="2" eb="5">
      <t>キョウギジョウ</t>
    </rPh>
    <rPh sb="6" eb="8">
      <t>センヨウ</t>
    </rPh>
    <rPh sb="11" eb="12">
      <t>タ</t>
    </rPh>
    <rPh sb="13" eb="14">
      <t>サイ</t>
    </rPh>
    <rPh sb="14" eb="15">
      <t>モノ</t>
    </rPh>
    <rPh sb="17" eb="22">
      <t>ジカラ13ジ</t>
    </rPh>
    <phoneticPr fontId="12"/>
  </si>
  <si>
    <t>補助競技場（専用・その他の催物）13時～17時</t>
    <rPh sb="0" eb="2">
      <t>ホジョ</t>
    </rPh>
    <rPh sb="2" eb="5">
      <t>キョウギジョウ</t>
    </rPh>
    <rPh sb="6" eb="8">
      <t>センヨウ</t>
    </rPh>
    <rPh sb="11" eb="12">
      <t>タ</t>
    </rPh>
    <rPh sb="13" eb="14">
      <t>サイ</t>
    </rPh>
    <rPh sb="14" eb="15">
      <t>モノ</t>
    </rPh>
    <rPh sb="18" eb="23">
      <t>ジカラ17ジ</t>
    </rPh>
    <phoneticPr fontId="12"/>
  </si>
  <si>
    <t>補助競技場（専用・その他の催物）9時～17時</t>
    <rPh sb="0" eb="2">
      <t>ホジョ</t>
    </rPh>
    <rPh sb="2" eb="5">
      <t>キョウギジョウ</t>
    </rPh>
    <rPh sb="6" eb="8">
      <t>センヨウ</t>
    </rPh>
    <rPh sb="11" eb="12">
      <t>タ</t>
    </rPh>
    <rPh sb="13" eb="14">
      <t>サイ</t>
    </rPh>
    <rPh sb="14" eb="15">
      <t>モノ</t>
    </rPh>
    <rPh sb="17" eb="19">
      <t>ジカラ</t>
    </rPh>
    <rPh sb="21" eb="22">
      <t>ジ</t>
    </rPh>
    <phoneticPr fontId="12"/>
  </si>
  <si>
    <t>補助競技場（専用・その他の催物・時間外）</t>
    <rPh sb="0" eb="2">
      <t>ホジョ</t>
    </rPh>
    <rPh sb="2" eb="5">
      <t>キョウギジョウ</t>
    </rPh>
    <rPh sb="6" eb="8">
      <t>センヨウ</t>
    </rPh>
    <rPh sb="11" eb="12">
      <t>タ</t>
    </rPh>
    <rPh sb="13" eb="14">
      <t>サイ</t>
    </rPh>
    <rPh sb="14" eb="15">
      <t>モノ</t>
    </rPh>
    <rPh sb="16" eb="19">
      <t>ジカンガイ</t>
    </rPh>
    <phoneticPr fontId="12"/>
  </si>
  <si>
    <t>補助競技場（共用・一般、学生）</t>
    <rPh sb="0" eb="2">
      <t>ホジョ</t>
    </rPh>
    <rPh sb="2" eb="5">
      <t>キョウギジョウ</t>
    </rPh>
    <rPh sb="6" eb="8">
      <t>キョウヨウ</t>
    </rPh>
    <rPh sb="9" eb="11">
      <t>イッパン</t>
    </rPh>
    <rPh sb="12" eb="14">
      <t>ガクセイ</t>
    </rPh>
    <phoneticPr fontId="1"/>
  </si>
  <si>
    <t>補助競技場（共用・一般、学生）11回分</t>
    <rPh sb="0" eb="2">
      <t>ホジョ</t>
    </rPh>
    <rPh sb="2" eb="5">
      <t>キョウギジョウ</t>
    </rPh>
    <rPh sb="6" eb="8">
      <t>キョウヨウ</t>
    </rPh>
    <rPh sb="9" eb="11">
      <t>イッパン</t>
    </rPh>
    <rPh sb="12" eb="14">
      <t>ガクセイ</t>
    </rPh>
    <rPh sb="17" eb="19">
      <t>カイブン</t>
    </rPh>
    <phoneticPr fontId="1"/>
  </si>
  <si>
    <t>補助競技場（共用・高齢者）</t>
    <rPh sb="0" eb="2">
      <t>ホジョ</t>
    </rPh>
    <rPh sb="2" eb="5">
      <t>キョウギジョウ</t>
    </rPh>
    <rPh sb="6" eb="8">
      <t>キョウヨウ</t>
    </rPh>
    <rPh sb="9" eb="12">
      <t>コウレイシャ</t>
    </rPh>
    <phoneticPr fontId="1"/>
  </si>
  <si>
    <t>補助競技場（共用・高齢者）11回分</t>
    <rPh sb="0" eb="2">
      <t>ホジョ</t>
    </rPh>
    <rPh sb="2" eb="5">
      <t>キョウギジョウ</t>
    </rPh>
    <rPh sb="6" eb="8">
      <t>キョウヨウ</t>
    </rPh>
    <rPh sb="9" eb="12">
      <t>コウレイシャ</t>
    </rPh>
    <rPh sb="15" eb="17">
      <t>カイブン</t>
    </rPh>
    <phoneticPr fontId="1"/>
  </si>
  <si>
    <t>補助競技場（共用・児童、生徒）</t>
    <rPh sb="0" eb="2">
      <t>ホジョ</t>
    </rPh>
    <rPh sb="2" eb="5">
      <t>キョウギジョウ</t>
    </rPh>
    <rPh sb="6" eb="8">
      <t>キョウヨウ</t>
    </rPh>
    <rPh sb="9" eb="11">
      <t>ジドウ</t>
    </rPh>
    <rPh sb="12" eb="14">
      <t>セイト</t>
    </rPh>
    <phoneticPr fontId="1"/>
  </si>
  <si>
    <t>補助競技場（共用・児童、生徒）11回分</t>
    <rPh sb="0" eb="2">
      <t>ホジョ</t>
    </rPh>
    <rPh sb="2" eb="5">
      <t>キョウギジョウ</t>
    </rPh>
    <rPh sb="6" eb="8">
      <t>キョウヨウ</t>
    </rPh>
    <rPh sb="9" eb="11">
      <t>ジドウ</t>
    </rPh>
    <rPh sb="12" eb="14">
      <t>セイト</t>
    </rPh>
    <rPh sb="17" eb="19">
      <t>カイブン</t>
    </rPh>
    <phoneticPr fontId="1"/>
  </si>
  <si>
    <t>蹴球場（第１会議室、時間外）</t>
    <rPh sb="0" eb="3">
      <t>シュウキュウジョウ</t>
    </rPh>
    <rPh sb="4" eb="5">
      <t>ダイ</t>
    </rPh>
    <rPh sb="6" eb="9">
      <t>カイギシツ</t>
    </rPh>
    <rPh sb="10" eb="13">
      <t>ジカンガイ</t>
    </rPh>
    <phoneticPr fontId="2"/>
  </si>
  <si>
    <t>蹴球場照明設備（全点灯）</t>
    <rPh sb="0" eb="2">
      <t>シュウキュウ</t>
    </rPh>
    <rPh sb="2" eb="3">
      <t>ジョウ</t>
    </rPh>
    <rPh sb="3" eb="5">
      <t>ショウメイ</t>
    </rPh>
    <rPh sb="5" eb="7">
      <t>セツビ</t>
    </rPh>
    <rPh sb="8" eb="9">
      <t>ゼン</t>
    </rPh>
    <rPh sb="9" eb="11">
      <t>テントウ</t>
    </rPh>
    <phoneticPr fontId="12"/>
  </si>
  <si>
    <t>蹴球場照明設備（2分の1点灯）</t>
    <rPh sb="0" eb="2">
      <t>シュウキュウ</t>
    </rPh>
    <rPh sb="2" eb="3">
      <t>ジョウ</t>
    </rPh>
    <rPh sb="3" eb="5">
      <t>ショウメイ</t>
    </rPh>
    <rPh sb="5" eb="7">
      <t>セツビ</t>
    </rPh>
    <rPh sb="9" eb="10">
      <t>ブン</t>
    </rPh>
    <rPh sb="12" eb="14">
      <t>テントウ</t>
    </rPh>
    <phoneticPr fontId="12"/>
  </si>
  <si>
    <t>蹴球場シャワー</t>
    <rPh sb="0" eb="3">
      <t>シュウキュウジョウ</t>
    </rPh>
    <phoneticPr fontId="2"/>
  </si>
  <si>
    <t>庭球場（センターコート・一般、学生）</t>
    <rPh sb="0" eb="3">
      <t>テイキュウジョウ</t>
    </rPh>
    <rPh sb="12" eb="14">
      <t>イッパン</t>
    </rPh>
    <rPh sb="15" eb="17">
      <t>ガクセイ</t>
    </rPh>
    <phoneticPr fontId="1"/>
  </si>
  <si>
    <t>庭球場（センターコート・一般、学生・時間外）</t>
    <rPh sb="0" eb="3">
      <t>テイキュウジョウ</t>
    </rPh>
    <rPh sb="12" eb="14">
      <t>イッパン</t>
    </rPh>
    <rPh sb="15" eb="17">
      <t>ガクセイ</t>
    </rPh>
    <rPh sb="18" eb="21">
      <t>ジカンガイ</t>
    </rPh>
    <phoneticPr fontId="12"/>
  </si>
  <si>
    <t>庭球場（センターコート・高齢者）</t>
    <rPh sb="0" eb="3">
      <t>テイキュウジョウ</t>
    </rPh>
    <rPh sb="12" eb="15">
      <t>コウレイシャ</t>
    </rPh>
    <phoneticPr fontId="1"/>
  </si>
  <si>
    <t>庭球場（センターコート・高齢者・時間外）</t>
    <rPh sb="0" eb="3">
      <t>テイキュウジョウ</t>
    </rPh>
    <rPh sb="12" eb="15">
      <t>コウレイシャ</t>
    </rPh>
    <rPh sb="16" eb="19">
      <t>ジカンガイ</t>
    </rPh>
    <phoneticPr fontId="1"/>
  </si>
  <si>
    <t>庭球場（センターコート・児童、生徒）</t>
    <rPh sb="0" eb="3">
      <t>テイキュウジョウ</t>
    </rPh>
    <rPh sb="12" eb="14">
      <t>ジドウ</t>
    </rPh>
    <rPh sb="15" eb="17">
      <t>セイト</t>
    </rPh>
    <phoneticPr fontId="1"/>
  </si>
  <si>
    <t>庭球場（センターコート・児童、生徒・時間外）</t>
    <rPh sb="0" eb="3">
      <t>テイキュウジョウ</t>
    </rPh>
    <rPh sb="12" eb="14">
      <t>ジドウ</t>
    </rPh>
    <rPh sb="15" eb="17">
      <t>セイト</t>
    </rPh>
    <rPh sb="18" eb="21">
      <t>ジカンガイ</t>
    </rPh>
    <phoneticPr fontId="1"/>
  </si>
  <si>
    <t>庭球場（サブコート・一般、学生）</t>
    <rPh sb="0" eb="3">
      <t>テイキュウジョウ</t>
    </rPh>
    <rPh sb="10" eb="12">
      <t>イッパン</t>
    </rPh>
    <rPh sb="13" eb="15">
      <t>ガクセイ</t>
    </rPh>
    <phoneticPr fontId="1"/>
  </si>
  <si>
    <t>庭球場（サブコート・一般、学生・時間外）</t>
    <rPh sb="0" eb="3">
      <t>テイキュウジョウ</t>
    </rPh>
    <rPh sb="10" eb="12">
      <t>イッパン</t>
    </rPh>
    <rPh sb="13" eb="15">
      <t>ガクセイ</t>
    </rPh>
    <rPh sb="16" eb="19">
      <t>ジカンガイ</t>
    </rPh>
    <phoneticPr fontId="1"/>
  </si>
  <si>
    <t>庭球場（サブコート・高齢者）</t>
    <rPh sb="0" eb="3">
      <t>テイキュウジョウ</t>
    </rPh>
    <rPh sb="10" eb="13">
      <t>コウレイシャ</t>
    </rPh>
    <phoneticPr fontId="1"/>
  </si>
  <si>
    <t>庭球場（サブコート・高齢者・時間外）</t>
    <rPh sb="0" eb="3">
      <t>テイキュウジョウ</t>
    </rPh>
    <rPh sb="10" eb="13">
      <t>コウレイシャ</t>
    </rPh>
    <rPh sb="14" eb="17">
      <t>ジカンガイ</t>
    </rPh>
    <phoneticPr fontId="1"/>
  </si>
  <si>
    <t>庭球場（サブコート・児童、生徒）</t>
    <rPh sb="0" eb="3">
      <t>テイキュウジョウ</t>
    </rPh>
    <rPh sb="10" eb="12">
      <t>ジドウ</t>
    </rPh>
    <rPh sb="13" eb="15">
      <t>セイト</t>
    </rPh>
    <phoneticPr fontId="1"/>
  </si>
  <si>
    <t>庭球場（サブコート・児童、生徒・時間外）</t>
    <rPh sb="0" eb="3">
      <t>テイキュウジョウ</t>
    </rPh>
    <rPh sb="10" eb="12">
      <t>ジドウ</t>
    </rPh>
    <rPh sb="13" eb="15">
      <t>セイト</t>
    </rPh>
    <rPh sb="16" eb="19">
      <t>ジカンガイ</t>
    </rPh>
    <phoneticPr fontId="1"/>
  </si>
  <si>
    <t>庭球場（照明設備）</t>
    <rPh sb="0" eb="3">
      <t>テイキュウジョウ</t>
    </rPh>
    <rPh sb="4" eb="6">
      <t>ショウメイ</t>
    </rPh>
    <rPh sb="6" eb="8">
      <t>セツビ</t>
    </rPh>
    <phoneticPr fontId="1"/>
  </si>
  <si>
    <t>庭球場（シャワー）</t>
    <rPh sb="0" eb="3">
      <t>テイキュウジョウ</t>
    </rPh>
    <phoneticPr fontId="1"/>
  </si>
  <si>
    <t>体育館（メイン・専用・スポーツ催物・一般、学生）９時～13時</t>
    <rPh sb="0" eb="3">
      <t>タイイクカン</t>
    </rPh>
    <rPh sb="8" eb="10">
      <t>センヨウ</t>
    </rPh>
    <rPh sb="15" eb="16">
      <t>サイ</t>
    </rPh>
    <rPh sb="16" eb="17">
      <t>モノ</t>
    </rPh>
    <rPh sb="18" eb="20">
      <t>イッパン</t>
    </rPh>
    <rPh sb="21" eb="23">
      <t>ガクセイ</t>
    </rPh>
    <rPh sb="25" eb="26">
      <t>ジ</t>
    </rPh>
    <rPh sb="29" eb="30">
      <t>ジ</t>
    </rPh>
    <phoneticPr fontId="12"/>
  </si>
  <si>
    <t>体育館（メイン・専用・スポーツ催物・一般、学生）13時～17時</t>
    <rPh sb="0" eb="3">
      <t>タイイクカン</t>
    </rPh>
    <rPh sb="8" eb="10">
      <t>センヨウ</t>
    </rPh>
    <rPh sb="15" eb="16">
      <t>サイ</t>
    </rPh>
    <rPh sb="16" eb="17">
      <t>モノ</t>
    </rPh>
    <rPh sb="18" eb="20">
      <t>イッパン</t>
    </rPh>
    <rPh sb="21" eb="23">
      <t>ガクセイ</t>
    </rPh>
    <rPh sb="26" eb="31">
      <t>ジカラ17ジ</t>
    </rPh>
    <phoneticPr fontId="12"/>
  </si>
  <si>
    <t>体育館（メイン・専用・スポーツ催物・一般、学生）９時～17時</t>
    <rPh sb="0" eb="3">
      <t>タイイクカン</t>
    </rPh>
    <rPh sb="8" eb="10">
      <t>センヨウ</t>
    </rPh>
    <rPh sb="15" eb="16">
      <t>サイ</t>
    </rPh>
    <rPh sb="16" eb="17">
      <t>モノ</t>
    </rPh>
    <rPh sb="18" eb="20">
      <t>イッパン</t>
    </rPh>
    <rPh sb="21" eb="23">
      <t>ガクセイ</t>
    </rPh>
    <rPh sb="25" eb="30">
      <t>ジカラ17ジ</t>
    </rPh>
    <phoneticPr fontId="12"/>
  </si>
  <si>
    <t>体育館（メイン・専用・スポーツ催物・一般、学生・時間外）</t>
    <rPh sb="0" eb="3">
      <t>タイイクカン</t>
    </rPh>
    <rPh sb="8" eb="10">
      <t>センヨウ</t>
    </rPh>
    <rPh sb="15" eb="16">
      <t>サイ</t>
    </rPh>
    <rPh sb="16" eb="17">
      <t>モノ</t>
    </rPh>
    <rPh sb="18" eb="20">
      <t>イッパン</t>
    </rPh>
    <rPh sb="21" eb="23">
      <t>ガクセイ</t>
    </rPh>
    <rPh sb="24" eb="27">
      <t>ジカンガイ</t>
    </rPh>
    <phoneticPr fontId="12"/>
  </si>
  <si>
    <t>体育館（メイン・専用・スポーツ催物・高齢者）９時～13時</t>
    <rPh sb="0" eb="3">
      <t>タイイクカン</t>
    </rPh>
    <rPh sb="8" eb="10">
      <t>センヨウ</t>
    </rPh>
    <rPh sb="15" eb="16">
      <t>サイ</t>
    </rPh>
    <rPh sb="16" eb="17">
      <t>モノ</t>
    </rPh>
    <rPh sb="18" eb="21">
      <t>コウレイシャ</t>
    </rPh>
    <phoneticPr fontId="12"/>
  </si>
  <si>
    <t>体育館（メイン・専用・スポーツ催物・高齢者）13時～17時</t>
    <rPh sb="0" eb="3">
      <t>タイイクカン</t>
    </rPh>
    <rPh sb="8" eb="10">
      <t>センヨウ</t>
    </rPh>
    <rPh sb="15" eb="16">
      <t>サイ</t>
    </rPh>
    <rPh sb="16" eb="17">
      <t>モノ</t>
    </rPh>
    <rPh sb="18" eb="21">
      <t>コウレイシャ</t>
    </rPh>
    <rPh sb="24" eb="29">
      <t>ジカラ17ジ</t>
    </rPh>
    <phoneticPr fontId="12"/>
  </si>
  <si>
    <t>体育館（メイン・専用・スポーツ催物・高齢者）９時～17時</t>
    <rPh sb="0" eb="3">
      <t>タイイクカン</t>
    </rPh>
    <rPh sb="8" eb="10">
      <t>センヨウ</t>
    </rPh>
    <rPh sb="15" eb="16">
      <t>サイ</t>
    </rPh>
    <rPh sb="16" eb="17">
      <t>モノ</t>
    </rPh>
    <rPh sb="18" eb="21">
      <t>コウレイシャ</t>
    </rPh>
    <rPh sb="23" eb="28">
      <t>ジカラ17ジ</t>
    </rPh>
    <phoneticPr fontId="12"/>
  </si>
  <si>
    <t>体育館（メイン・専用・スポーツ催物・高齢者・時間外）</t>
    <rPh sb="0" eb="3">
      <t>タイイクカン</t>
    </rPh>
    <rPh sb="8" eb="10">
      <t>センヨウ</t>
    </rPh>
    <rPh sb="15" eb="16">
      <t>サイ</t>
    </rPh>
    <rPh sb="16" eb="17">
      <t>モノ</t>
    </rPh>
    <rPh sb="18" eb="21">
      <t>コウレイシャ</t>
    </rPh>
    <rPh sb="22" eb="25">
      <t>ジカンガイ</t>
    </rPh>
    <phoneticPr fontId="12"/>
  </si>
  <si>
    <t>体育館（メイン・専用・スポーツ催物・児童、生徒）９時～13時</t>
    <rPh sb="0" eb="3">
      <t>タイイクカン</t>
    </rPh>
    <rPh sb="8" eb="10">
      <t>センヨウ</t>
    </rPh>
    <rPh sb="15" eb="16">
      <t>サイ</t>
    </rPh>
    <rPh sb="16" eb="17">
      <t>モノ</t>
    </rPh>
    <rPh sb="18" eb="20">
      <t>ジドウ</t>
    </rPh>
    <rPh sb="21" eb="23">
      <t>セイト</t>
    </rPh>
    <phoneticPr fontId="12"/>
  </si>
  <si>
    <t>体育館（メイン・専用・スポーツ催物・児童、生徒）13時～17時</t>
    <rPh sb="0" eb="3">
      <t>タイイクカン</t>
    </rPh>
    <rPh sb="8" eb="10">
      <t>センヨウ</t>
    </rPh>
    <rPh sb="15" eb="16">
      <t>サイ</t>
    </rPh>
    <rPh sb="16" eb="17">
      <t>モノ</t>
    </rPh>
    <rPh sb="18" eb="20">
      <t>ジドウ</t>
    </rPh>
    <rPh sb="21" eb="23">
      <t>セイト</t>
    </rPh>
    <rPh sb="26" eb="31">
      <t>ジカラ17ジ</t>
    </rPh>
    <phoneticPr fontId="12"/>
  </si>
  <si>
    <t>体育館（メイン・専用・スポーツ催物・児童、生徒）９時～17時</t>
    <rPh sb="0" eb="3">
      <t>タイイクカン</t>
    </rPh>
    <rPh sb="8" eb="10">
      <t>センヨウ</t>
    </rPh>
    <rPh sb="15" eb="16">
      <t>サイ</t>
    </rPh>
    <rPh sb="16" eb="17">
      <t>モノ</t>
    </rPh>
    <rPh sb="18" eb="20">
      <t>ジドウ</t>
    </rPh>
    <rPh sb="21" eb="23">
      <t>セイト</t>
    </rPh>
    <rPh sb="25" eb="30">
      <t>ジカラ17ジ</t>
    </rPh>
    <phoneticPr fontId="12"/>
  </si>
  <si>
    <t>体育館（メイン・専用・スポーツ催物・児童、学生・時間外）</t>
    <rPh sb="0" eb="3">
      <t>タイイクカン</t>
    </rPh>
    <rPh sb="8" eb="10">
      <t>センヨウ</t>
    </rPh>
    <rPh sb="15" eb="16">
      <t>サイ</t>
    </rPh>
    <rPh sb="16" eb="17">
      <t>モノ</t>
    </rPh>
    <rPh sb="18" eb="20">
      <t>ジドウ</t>
    </rPh>
    <rPh sb="21" eb="23">
      <t>ガクセイ</t>
    </rPh>
    <rPh sb="24" eb="27">
      <t>ジカンガイ</t>
    </rPh>
    <phoneticPr fontId="12"/>
  </si>
  <si>
    <t>体育館（メイン・専用・その他の催物）９時～13時</t>
    <rPh sb="0" eb="3">
      <t>タイイクカン</t>
    </rPh>
    <rPh sb="8" eb="10">
      <t>センヨウ</t>
    </rPh>
    <rPh sb="13" eb="14">
      <t>タ</t>
    </rPh>
    <rPh sb="15" eb="16">
      <t>サイ</t>
    </rPh>
    <rPh sb="16" eb="17">
      <t>モノ</t>
    </rPh>
    <rPh sb="19" eb="24">
      <t>ジカラ13ジ</t>
    </rPh>
    <phoneticPr fontId="12"/>
  </si>
  <si>
    <t>体育館（メイン・専用・その他の催物）13時～17時</t>
    <rPh sb="0" eb="3">
      <t>タイイクカン</t>
    </rPh>
    <rPh sb="8" eb="10">
      <t>センヨウ</t>
    </rPh>
    <rPh sb="13" eb="14">
      <t>タ</t>
    </rPh>
    <rPh sb="15" eb="16">
      <t>サイ</t>
    </rPh>
    <rPh sb="16" eb="17">
      <t>モノ</t>
    </rPh>
    <rPh sb="20" eb="25">
      <t>ジカラ17ジ</t>
    </rPh>
    <phoneticPr fontId="12"/>
  </si>
  <si>
    <t>体育館（メイン・専用・その他の催物）9時～17時</t>
    <rPh sb="0" eb="3">
      <t>タイイクカン</t>
    </rPh>
    <rPh sb="8" eb="10">
      <t>センヨウ</t>
    </rPh>
    <rPh sb="13" eb="14">
      <t>タ</t>
    </rPh>
    <rPh sb="15" eb="16">
      <t>サイ</t>
    </rPh>
    <rPh sb="16" eb="17">
      <t>モノ</t>
    </rPh>
    <rPh sb="19" eb="24">
      <t>ジカラ17ジ</t>
    </rPh>
    <phoneticPr fontId="12"/>
  </si>
  <si>
    <t>体育館（メイン・専用・その他の催物・時間外）</t>
    <rPh sb="0" eb="3">
      <t>タイイクカン</t>
    </rPh>
    <rPh sb="8" eb="10">
      <t>センヨウ</t>
    </rPh>
    <rPh sb="13" eb="14">
      <t>タ</t>
    </rPh>
    <rPh sb="15" eb="16">
      <t>サイ</t>
    </rPh>
    <rPh sb="16" eb="17">
      <t>モノ</t>
    </rPh>
    <rPh sb="18" eb="21">
      <t>ジカンガイ</t>
    </rPh>
    <phoneticPr fontId="12"/>
  </si>
  <si>
    <t>体育館（メイン・共用・一般、学生）</t>
    <rPh sb="0" eb="3">
      <t>タイイクカン</t>
    </rPh>
    <rPh sb="8" eb="10">
      <t>キョウヨウ</t>
    </rPh>
    <rPh sb="11" eb="13">
      <t>イッパン</t>
    </rPh>
    <rPh sb="14" eb="16">
      <t>ガクセイ</t>
    </rPh>
    <phoneticPr fontId="1"/>
  </si>
  <si>
    <t>体育館（メイン・共用・一般、学生）11回分</t>
    <rPh sb="0" eb="3">
      <t>タイイクカン</t>
    </rPh>
    <rPh sb="8" eb="10">
      <t>キョウヨウ</t>
    </rPh>
    <rPh sb="11" eb="13">
      <t>イッパン</t>
    </rPh>
    <rPh sb="14" eb="16">
      <t>ガクセイ</t>
    </rPh>
    <rPh sb="19" eb="21">
      <t>カイブン</t>
    </rPh>
    <phoneticPr fontId="1"/>
  </si>
  <si>
    <t>体育館（メイン・共用・高齢者）</t>
    <rPh sb="0" eb="3">
      <t>タイイクカン</t>
    </rPh>
    <rPh sb="8" eb="10">
      <t>キョウヨウ</t>
    </rPh>
    <rPh sb="11" eb="14">
      <t>コウレイシャ</t>
    </rPh>
    <phoneticPr fontId="1"/>
  </si>
  <si>
    <t>体育館（メイン・共用・高齢者）11回分</t>
    <rPh sb="0" eb="3">
      <t>タイイクカン</t>
    </rPh>
    <rPh sb="8" eb="10">
      <t>キョウヨウ</t>
    </rPh>
    <rPh sb="11" eb="14">
      <t>コウレイシャ</t>
    </rPh>
    <rPh sb="17" eb="19">
      <t>カイブン</t>
    </rPh>
    <phoneticPr fontId="1"/>
  </si>
  <si>
    <t>体育館（メイン・共用・児童、生徒）</t>
    <rPh sb="0" eb="3">
      <t>タイイクカン</t>
    </rPh>
    <rPh sb="8" eb="10">
      <t>キョウヨウ</t>
    </rPh>
    <rPh sb="11" eb="13">
      <t>ジドウ</t>
    </rPh>
    <rPh sb="14" eb="16">
      <t>セイト</t>
    </rPh>
    <phoneticPr fontId="1"/>
  </si>
  <si>
    <t>体育館（メイン・共用・児童、生徒）11回分</t>
    <rPh sb="0" eb="3">
      <t>タイイクカン</t>
    </rPh>
    <rPh sb="8" eb="10">
      <t>キョウヨウ</t>
    </rPh>
    <rPh sb="11" eb="13">
      <t>ジドウ</t>
    </rPh>
    <rPh sb="14" eb="16">
      <t>セイト</t>
    </rPh>
    <rPh sb="19" eb="21">
      <t>カイブン</t>
    </rPh>
    <phoneticPr fontId="1"/>
  </si>
  <si>
    <t>体育館（サブ・専用・スポーツ催物・一般、学生）９時～13時</t>
    <rPh sb="0" eb="3">
      <t>タイイクカン</t>
    </rPh>
    <rPh sb="7" eb="9">
      <t>センヨウ</t>
    </rPh>
    <rPh sb="14" eb="15">
      <t>サイ</t>
    </rPh>
    <rPh sb="15" eb="16">
      <t>モノ</t>
    </rPh>
    <rPh sb="17" eb="19">
      <t>イッパン</t>
    </rPh>
    <rPh sb="20" eb="22">
      <t>ガクセイ</t>
    </rPh>
    <rPh sb="24" eb="29">
      <t>ジカラ13ジ</t>
    </rPh>
    <phoneticPr fontId="12"/>
  </si>
  <si>
    <t>体育館（サブ・専用・スポーツ催物・一般、学生）13時～17時</t>
    <rPh sb="0" eb="3">
      <t>タイイクカン</t>
    </rPh>
    <rPh sb="7" eb="9">
      <t>センヨウ</t>
    </rPh>
    <rPh sb="14" eb="15">
      <t>サイ</t>
    </rPh>
    <rPh sb="15" eb="16">
      <t>モノ</t>
    </rPh>
    <rPh sb="17" eb="19">
      <t>イッパン</t>
    </rPh>
    <rPh sb="20" eb="22">
      <t>ガクセイ</t>
    </rPh>
    <rPh sb="25" eb="30">
      <t>ジカラ17ジ</t>
    </rPh>
    <phoneticPr fontId="12"/>
  </si>
  <si>
    <t>体育館（サブ・専用・スポーツ催物・一般、学生）９時～17時</t>
    <rPh sb="0" eb="3">
      <t>タイイクカン</t>
    </rPh>
    <rPh sb="7" eb="9">
      <t>センヨウ</t>
    </rPh>
    <rPh sb="14" eb="15">
      <t>サイ</t>
    </rPh>
    <rPh sb="15" eb="16">
      <t>モノ</t>
    </rPh>
    <rPh sb="17" eb="19">
      <t>イッパン</t>
    </rPh>
    <rPh sb="20" eb="22">
      <t>ガクセイ</t>
    </rPh>
    <rPh sb="24" eb="29">
      <t>ジカラ17ジ</t>
    </rPh>
    <phoneticPr fontId="12"/>
  </si>
  <si>
    <t>体育館（サブ・専用・スポーツ催物・一般、学生・時間外）</t>
    <rPh sb="0" eb="3">
      <t>タイイクカン</t>
    </rPh>
    <rPh sb="7" eb="9">
      <t>センヨウ</t>
    </rPh>
    <rPh sb="14" eb="15">
      <t>サイ</t>
    </rPh>
    <rPh sb="15" eb="16">
      <t>モノ</t>
    </rPh>
    <rPh sb="17" eb="19">
      <t>イッパン</t>
    </rPh>
    <rPh sb="20" eb="22">
      <t>ガクセイ</t>
    </rPh>
    <rPh sb="23" eb="26">
      <t>ジカンガイ</t>
    </rPh>
    <phoneticPr fontId="1"/>
  </si>
  <si>
    <t>体育館（サブ・専用・スポーツ催物・高齢者）９時～13時</t>
    <rPh sb="0" eb="3">
      <t>タイイクカン</t>
    </rPh>
    <rPh sb="7" eb="9">
      <t>センヨウ</t>
    </rPh>
    <rPh sb="14" eb="15">
      <t>サイ</t>
    </rPh>
    <rPh sb="15" eb="16">
      <t>モノ</t>
    </rPh>
    <rPh sb="17" eb="20">
      <t>コウレイシャ</t>
    </rPh>
    <phoneticPr fontId="12"/>
  </si>
  <si>
    <t>体育館（サブ・専用・スポーツ催物・高齢者）13時～17時</t>
    <rPh sb="0" eb="3">
      <t>タイイクカン</t>
    </rPh>
    <rPh sb="7" eb="9">
      <t>センヨウ</t>
    </rPh>
    <rPh sb="14" eb="15">
      <t>サイ</t>
    </rPh>
    <rPh sb="15" eb="16">
      <t>モノ</t>
    </rPh>
    <rPh sb="17" eb="20">
      <t>コウレイシャ</t>
    </rPh>
    <rPh sb="23" eb="28">
      <t>ジカラ17ジ</t>
    </rPh>
    <phoneticPr fontId="12"/>
  </si>
  <si>
    <t>体育館（サブ・専用・スポーツ催物・高齢者）９時～17時</t>
    <rPh sb="0" eb="3">
      <t>タイイクカン</t>
    </rPh>
    <rPh sb="7" eb="9">
      <t>センヨウ</t>
    </rPh>
    <rPh sb="14" eb="15">
      <t>サイ</t>
    </rPh>
    <rPh sb="15" eb="16">
      <t>モノ</t>
    </rPh>
    <rPh sb="17" eb="20">
      <t>コウレイシャ</t>
    </rPh>
    <rPh sb="22" eb="27">
      <t>ジカラ17ジ</t>
    </rPh>
    <phoneticPr fontId="12"/>
  </si>
  <si>
    <t>体育館（サブ・専用・スポーツ催物・高齢者・時間外）</t>
    <rPh sb="0" eb="3">
      <t>タイイクカン</t>
    </rPh>
    <rPh sb="7" eb="9">
      <t>センヨウ</t>
    </rPh>
    <rPh sb="14" eb="15">
      <t>サイ</t>
    </rPh>
    <rPh sb="15" eb="16">
      <t>モノ</t>
    </rPh>
    <rPh sb="17" eb="20">
      <t>コウレイシャ</t>
    </rPh>
    <rPh sb="21" eb="24">
      <t>ジカンガイ</t>
    </rPh>
    <phoneticPr fontId="1"/>
  </si>
  <si>
    <t>体育館（サブ・専用・スポーツ催物・児童、生徒）９時～13時</t>
    <rPh sb="0" eb="3">
      <t>タイイクカン</t>
    </rPh>
    <rPh sb="7" eb="9">
      <t>センヨウ</t>
    </rPh>
    <rPh sb="14" eb="15">
      <t>サイ</t>
    </rPh>
    <rPh sb="15" eb="16">
      <t>モノ</t>
    </rPh>
    <rPh sb="17" eb="19">
      <t>ジドウ</t>
    </rPh>
    <rPh sb="20" eb="22">
      <t>セイト</t>
    </rPh>
    <phoneticPr fontId="12"/>
  </si>
  <si>
    <t>体育館（サブ・専用・スポーツ催物・児童、生徒）13時～17時</t>
    <rPh sb="0" eb="3">
      <t>タイイクカン</t>
    </rPh>
    <rPh sb="7" eb="9">
      <t>センヨウ</t>
    </rPh>
    <rPh sb="14" eb="15">
      <t>サイ</t>
    </rPh>
    <rPh sb="15" eb="16">
      <t>モノ</t>
    </rPh>
    <rPh sb="17" eb="19">
      <t>ジドウ</t>
    </rPh>
    <rPh sb="20" eb="22">
      <t>セイト</t>
    </rPh>
    <rPh sb="25" eb="30">
      <t>ジカラ17ジ</t>
    </rPh>
    <phoneticPr fontId="12"/>
  </si>
  <si>
    <t>体育館（サブ・専用・スポーツ催物・児童、生徒）９時～17時</t>
    <rPh sb="0" eb="3">
      <t>タイイクカン</t>
    </rPh>
    <rPh sb="7" eb="9">
      <t>センヨウ</t>
    </rPh>
    <rPh sb="14" eb="15">
      <t>サイ</t>
    </rPh>
    <rPh sb="15" eb="16">
      <t>モノ</t>
    </rPh>
    <rPh sb="17" eb="19">
      <t>ジドウ</t>
    </rPh>
    <rPh sb="20" eb="22">
      <t>セイト</t>
    </rPh>
    <rPh sb="24" eb="29">
      <t>ジカラ17ジ</t>
    </rPh>
    <phoneticPr fontId="12"/>
  </si>
  <si>
    <t>体育館（サブ・専用・スポーツ催物・児童、生徒・時間外）</t>
    <rPh sb="0" eb="3">
      <t>タイイクカン</t>
    </rPh>
    <rPh sb="7" eb="9">
      <t>センヨウ</t>
    </rPh>
    <rPh sb="14" eb="15">
      <t>サイ</t>
    </rPh>
    <rPh sb="15" eb="16">
      <t>モノ</t>
    </rPh>
    <rPh sb="17" eb="19">
      <t>ジドウ</t>
    </rPh>
    <rPh sb="20" eb="22">
      <t>セイト</t>
    </rPh>
    <rPh sb="23" eb="26">
      <t>ジカンガイ</t>
    </rPh>
    <phoneticPr fontId="1"/>
  </si>
  <si>
    <t>体育館（サブ・専用・その他の催物）９時～13時</t>
    <rPh sb="0" eb="3">
      <t>タイイクカン</t>
    </rPh>
    <rPh sb="7" eb="9">
      <t>センヨウ</t>
    </rPh>
    <rPh sb="12" eb="13">
      <t>タ</t>
    </rPh>
    <rPh sb="14" eb="15">
      <t>サイ</t>
    </rPh>
    <rPh sb="15" eb="16">
      <t>モノ</t>
    </rPh>
    <rPh sb="18" eb="23">
      <t>ジカラ13ジ</t>
    </rPh>
    <phoneticPr fontId="12"/>
  </si>
  <si>
    <t>体育館（サブ・専用・その他の催物）13時～17時</t>
    <rPh sb="0" eb="3">
      <t>タイイクカン</t>
    </rPh>
    <rPh sb="7" eb="9">
      <t>センヨウ</t>
    </rPh>
    <rPh sb="12" eb="13">
      <t>タ</t>
    </rPh>
    <rPh sb="14" eb="15">
      <t>サイ</t>
    </rPh>
    <rPh sb="15" eb="16">
      <t>モノ</t>
    </rPh>
    <rPh sb="19" eb="24">
      <t>ジカラ17ジ</t>
    </rPh>
    <phoneticPr fontId="12"/>
  </si>
  <si>
    <t>体育館（サブ・専用・その他の催物）9時～17時</t>
    <rPh sb="0" eb="3">
      <t>タイイクカン</t>
    </rPh>
    <rPh sb="7" eb="9">
      <t>センヨウ</t>
    </rPh>
    <rPh sb="12" eb="13">
      <t>タ</t>
    </rPh>
    <rPh sb="14" eb="15">
      <t>サイ</t>
    </rPh>
    <rPh sb="15" eb="16">
      <t>モノ</t>
    </rPh>
    <rPh sb="18" eb="23">
      <t>ジカラ17ジ</t>
    </rPh>
    <phoneticPr fontId="12"/>
  </si>
  <si>
    <t>体育館（サブ・専用・その他の催物・時間外）</t>
    <rPh sb="0" eb="3">
      <t>タイイクカン</t>
    </rPh>
    <rPh sb="7" eb="9">
      <t>センヨウ</t>
    </rPh>
    <rPh sb="12" eb="13">
      <t>タ</t>
    </rPh>
    <rPh sb="14" eb="15">
      <t>サイ</t>
    </rPh>
    <rPh sb="15" eb="16">
      <t>モノ</t>
    </rPh>
    <rPh sb="17" eb="20">
      <t>ジカンガイ</t>
    </rPh>
    <phoneticPr fontId="12"/>
  </si>
  <si>
    <t>体育館（サブ・共用・一般、学生）</t>
    <rPh sb="0" eb="3">
      <t>タイイクカン</t>
    </rPh>
    <rPh sb="7" eb="9">
      <t>キョウヨウ</t>
    </rPh>
    <rPh sb="10" eb="12">
      <t>イッパン</t>
    </rPh>
    <rPh sb="13" eb="15">
      <t>ガクセイ</t>
    </rPh>
    <phoneticPr fontId="1"/>
  </si>
  <si>
    <t>体育館（サブ・共用・一般、学生）11回分</t>
    <rPh sb="0" eb="3">
      <t>タイイクカン</t>
    </rPh>
    <rPh sb="7" eb="9">
      <t>キョウヨウ</t>
    </rPh>
    <rPh sb="10" eb="12">
      <t>イッパン</t>
    </rPh>
    <rPh sb="13" eb="15">
      <t>ガクセイ</t>
    </rPh>
    <rPh sb="18" eb="20">
      <t>カイブン</t>
    </rPh>
    <phoneticPr fontId="1"/>
  </si>
  <si>
    <t>体育館（サブ・共用・高齢者）</t>
    <rPh sb="0" eb="3">
      <t>タイイクカン</t>
    </rPh>
    <rPh sb="7" eb="9">
      <t>キョウヨウ</t>
    </rPh>
    <rPh sb="10" eb="13">
      <t>コウレイシャ</t>
    </rPh>
    <phoneticPr fontId="1"/>
  </si>
  <si>
    <t>体育館（サブ・共用・高齢者）11回分</t>
    <rPh sb="0" eb="3">
      <t>タイイクカン</t>
    </rPh>
    <rPh sb="7" eb="9">
      <t>キョウヨウ</t>
    </rPh>
    <rPh sb="10" eb="13">
      <t>コウレイシャ</t>
    </rPh>
    <rPh sb="16" eb="18">
      <t>カイブン</t>
    </rPh>
    <phoneticPr fontId="1"/>
  </si>
  <si>
    <t>体育館（サブ・共用・児童、生徒）</t>
    <rPh sb="0" eb="3">
      <t>タイイクカン</t>
    </rPh>
    <rPh sb="7" eb="9">
      <t>キョウヨウ</t>
    </rPh>
    <rPh sb="10" eb="12">
      <t>ジドウ</t>
    </rPh>
    <rPh sb="13" eb="15">
      <t>セイト</t>
    </rPh>
    <phoneticPr fontId="1"/>
  </si>
  <si>
    <t>体育館（サブ・共用・児童、生徒）11回分</t>
    <rPh sb="0" eb="3">
      <t>タイイクカン</t>
    </rPh>
    <rPh sb="7" eb="9">
      <t>キョウヨウ</t>
    </rPh>
    <rPh sb="10" eb="12">
      <t>ジドウ</t>
    </rPh>
    <rPh sb="13" eb="15">
      <t>セイト</t>
    </rPh>
    <rPh sb="18" eb="20">
      <t>カイブン</t>
    </rPh>
    <phoneticPr fontId="1"/>
  </si>
  <si>
    <t>体育館トレーニング室（専用・一般、学生）９時～13時</t>
    <rPh sb="0" eb="3">
      <t>タイイクカン</t>
    </rPh>
    <rPh sb="9" eb="10">
      <t>シツ</t>
    </rPh>
    <rPh sb="11" eb="13">
      <t>センヨウ</t>
    </rPh>
    <rPh sb="14" eb="16">
      <t>イッパン</t>
    </rPh>
    <rPh sb="17" eb="19">
      <t>ガクセイ</t>
    </rPh>
    <rPh sb="21" eb="26">
      <t>ジカラ13ジ</t>
    </rPh>
    <phoneticPr fontId="12"/>
  </si>
  <si>
    <t>体育館トレーニング室（専用・一般、学生）13時～17時</t>
    <rPh sb="0" eb="3">
      <t>タイイクカン</t>
    </rPh>
    <rPh sb="9" eb="10">
      <t>シツ</t>
    </rPh>
    <rPh sb="11" eb="13">
      <t>センヨウ</t>
    </rPh>
    <rPh sb="14" eb="16">
      <t>イッパン</t>
    </rPh>
    <rPh sb="17" eb="19">
      <t>ガクセイ</t>
    </rPh>
    <rPh sb="22" eb="27">
      <t>ジカラ17ジ</t>
    </rPh>
    <phoneticPr fontId="12"/>
  </si>
  <si>
    <t>体育館トレーニング室（専用・一般、学生）9時～17時</t>
    <rPh sb="0" eb="3">
      <t>タイイクカン</t>
    </rPh>
    <rPh sb="9" eb="10">
      <t>シツ</t>
    </rPh>
    <rPh sb="11" eb="13">
      <t>センヨウ</t>
    </rPh>
    <rPh sb="14" eb="16">
      <t>イッパン</t>
    </rPh>
    <rPh sb="17" eb="19">
      <t>ガクセイ</t>
    </rPh>
    <rPh sb="21" eb="26">
      <t>ジカラ17ジ</t>
    </rPh>
    <phoneticPr fontId="12"/>
  </si>
  <si>
    <t>体育館トレーニング室（専用・一般、学生・時間外）</t>
    <rPh sb="0" eb="3">
      <t>タイイクカン</t>
    </rPh>
    <rPh sb="9" eb="10">
      <t>シツ</t>
    </rPh>
    <rPh sb="11" eb="13">
      <t>センヨウ</t>
    </rPh>
    <rPh sb="14" eb="16">
      <t>イッパン</t>
    </rPh>
    <rPh sb="17" eb="19">
      <t>ガクセイ</t>
    </rPh>
    <rPh sb="20" eb="23">
      <t>ジカンガイ</t>
    </rPh>
    <phoneticPr fontId="1"/>
  </si>
  <si>
    <t>体育館トレーニング室（専用・高齢者）９時～13時</t>
    <rPh sb="0" eb="3">
      <t>タイイクカン</t>
    </rPh>
    <rPh sb="9" eb="10">
      <t>シツ</t>
    </rPh>
    <rPh sb="11" eb="13">
      <t>センヨウ</t>
    </rPh>
    <rPh sb="14" eb="17">
      <t>コウレイシャ</t>
    </rPh>
    <rPh sb="19" eb="24">
      <t>ジカラ13ジ</t>
    </rPh>
    <phoneticPr fontId="12"/>
  </si>
  <si>
    <t>体育館トレーニング室（専用・高齢者）13時～17時</t>
    <rPh sb="0" eb="3">
      <t>タイイクカン</t>
    </rPh>
    <rPh sb="9" eb="10">
      <t>シツ</t>
    </rPh>
    <rPh sb="11" eb="13">
      <t>センヨウ</t>
    </rPh>
    <rPh sb="14" eb="17">
      <t>コウレイシャ</t>
    </rPh>
    <rPh sb="20" eb="25">
      <t>ジカラ17ジ</t>
    </rPh>
    <phoneticPr fontId="12"/>
  </si>
  <si>
    <t>体育館トレーニング室（専用・高齢者）9時～17時</t>
    <rPh sb="0" eb="3">
      <t>タイイクカン</t>
    </rPh>
    <rPh sb="9" eb="10">
      <t>シツ</t>
    </rPh>
    <rPh sb="11" eb="13">
      <t>センヨウ</t>
    </rPh>
    <rPh sb="14" eb="17">
      <t>コウレイシャ</t>
    </rPh>
    <rPh sb="19" eb="24">
      <t>ジカラ17ジ</t>
    </rPh>
    <phoneticPr fontId="12"/>
  </si>
  <si>
    <t>体育館トレーニング室（専用・高齢者・時間外）</t>
    <rPh sb="0" eb="3">
      <t>タイイクカン</t>
    </rPh>
    <rPh sb="9" eb="10">
      <t>シツ</t>
    </rPh>
    <rPh sb="11" eb="13">
      <t>センヨウ</t>
    </rPh>
    <rPh sb="14" eb="17">
      <t>コウレイシャ</t>
    </rPh>
    <rPh sb="18" eb="21">
      <t>ジカンガイ</t>
    </rPh>
    <phoneticPr fontId="1"/>
  </si>
  <si>
    <t>体育館トレーニング室（専用・児童、生徒）９時～13時</t>
    <rPh sb="0" eb="3">
      <t>タイイクカン</t>
    </rPh>
    <rPh sb="9" eb="10">
      <t>シツ</t>
    </rPh>
    <rPh sb="11" eb="13">
      <t>センヨウ</t>
    </rPh>
    <rPh sb="14" eb="16">
      <t>ジドウ</t>
    </rPh>
    <rPh sb="17" eb="19">
      <t>セイト</t>
    </rPh>
    <rPh sb="21" eb="26">
      <t>ジカラ13ジ</t>
    </rPh>
    <phoneticPr fontId="12"/>
  </si>
  <si>
    <t>体育館トレーニング室（専用・児童、生徒）13時～17時</t>
    <rPh sb="0" eb="3">
      <t>タイイクカン</t>
    </rPh>
    <rPh sb="9" eb="10">
      <t>シツ</t>
    </rPh>
    <rPh sb="11" eb="13">
      <t>センヨウ</t>
    </rPh>
    <rPh sb="14" eb="16">
      <t>ジドウ</t>
    </rPh>
    <rPh sb="17" eb="19">
      <t>セイト</t>
    </rPh>
    <rPh sb="22" eb="27">
      <t>ジカラ17ジ</t>
    </rPh>
    <phoneticPr fontId="12"/>
  </si>
  <si>
    <t>体育館トレーニング室（専用・児童、生徒）9時～17時</t>
    <rPh sb="0" eb="3">
      <t>タイイクカン</t>
    </rPh>
    <rPh sb="9" eb="10">
      <t>シツ</t>
    </rPh>
    <rPh sb="11" eb="13">
      <t>センヨウ</t>
    </rPh>
    <rPh sb="14" eb="16">
      <t>ジドウ</t>
    </rPh>
    <rPh sb="17" eb="19">
      <t>セイト</t>
    </rPh>
    <rPh sb="21" eb="26">
      <t>ジカラ17ジ</t>
    </rPh>
    <phoneticPr fontId="12"/>
  </si>
  <si>
    <t>体育館トレーニング室（専用・児童、生徒・時間外）</t>
    <rPh sb="0" eb="3">
      <t>タイイクカン</t>
    </rPh>
    <rPh sb="9" eb="10">
      <t>シツ</t>
    </rPh>
    <rPh sb="11" eb="13">
      <t>センヨウ</t>
    </rPh>
    <rPh sb="14" eb="16">
      <t>ジドウ</t>
    </rPh>
    <rPh sb="17" eb="19">
      <t>セイト</t>
    </rPh>
    <rPh sb="20" eb="23">
      <t>ジカンガイ</t>
    </rPh>
    <phoneticPr fontId="1"/>
  </si>
  <si>
    <t>体育館トレーニング室（共用・一般、学生）</t>
    <rPh sb="0" eb="3">
      <t>タイイクカン</t>
    </rPh>
    <rPh sb="9" eb="10">
      <t>シツ</t>
    </rPh>
    <rPh sb="11" eb="13">
      <t>キョウヨウ</t>
    </rPh>
    <rPh sb="14" eb="16">
      <t>イッパン</t>
    </rPh>
    <rPh sb="17" eb="19">
      <t>ガクセイ</t>
    </rPh>
    <phoneticPr fontId="1"/>
  </si>
  <si>
    <t>体育館トレーニング室（共用・一般、学生）11回分</t>
    <rPh sb="0" eb="3">
      <t>タイイクカン</t>
    </rPh>
    <rPh sb="9" eb="10">
      <t>シツ</t>
    </rPh>
    <rPh sb="11" eb="13">
      <t>キョウヨウ</t>
    </rPh>
    <rPh sb="14" eb="16">
      <t>イッパン</t>
    </rPh>
    <rPh sb="17" eb="19">
      <t>ガクセイ</t>
    </rPh>
    <rPh sb="22" eb="24">
      <t>カイブン</t>
    </rPh>
    <phoneticPr fontId="1"/>
  </si>
  <si>
    <t>体育館トレーニング室（共用・高齢者）</t>
    <rPh sb="0" eb="3">
      <t>タイイクカン</t>
    </rPh>
    <rPh sb="9" eb="10">
      <t>シツ</t>
    </rPh>
    <rPh sb="11" eb="13">
      <t>キョウヨウ</t>
    </rPh>
    <rPh sb="14" eb="17">
      <t>コウレイシャ</t>
    </rPh>
    <phoneticPr fontId="1"/>
  </si>
  <si>
    <t>体育館トレーニング室（共用・高齢者）11回分</t>
    <rPh sb="0" eb="3">
      <t>タイイクカン</t>
    </rPh>
    <rPh sb="9" eb="10">
      <t>シツ</t>
    </rPh>
    <rPh sb="11" eb="13">
      <t>キョウヨウ</t>
    </rPh>
    <rPh sb="14" eb="17">
      <t>コウレイシャ</t>
    </rPh>
    <rPh sb="20" eb="22">
      <t>カイブン</t>
    </rPh>
    <phoneticPr fontId="1"/>
  </si>
  <si>
    <t>体育館トレーニング室（共用・児童、生徒）</t>
    <rPh sb="0" eb="3">
      <t>タイイクカン</t>
    </rPh>
    <rPh sb="9" eb="10">
      <t>シツ</t>
    </rPh>
    <rPh sb="11" eb="13">
      <t>キョウヨウ</t>
    </rPh>
    <rPh sb="14" eb="16">
      <t>ジドウ</t>
    </rPh>
    <rPh sb="17" eb="19">
      <t>セイト</t>
    </rPh>
    <phoneticPr fontId="1"/>
  </si>
  <si>
    <t>体育館トレーニング室（共用・児童、生徒）11回分</t>
    <rPh sb="0" eb="3">
      <t>タイイクカン</t>
    </rPh>
    <rPh sb="9" eb="10">
      <t>シツ</t>
    </rPh>
    <rPh sb="11" eb="13">
      <t>キョウヨウ</t>
    </rPh>
    <rPh sb="14" eb="16">
      <t>ジドウ</t>
    </rPh>
    <rPh sb="17" eb="19">
      <t>セイト</t>
    </rPh>
    <rPh sb="22" eb="24">
      <t>カイブン</t>
    </rPh>
    <phoneticPr fontId="1"/>
  </si>
  <si>
    <t>体育館放送室</t>
    <rPh sb="0" eb="3">
      <t>タイイクカン</t>
    </rPh>
    <rPh sb="3" eb="6">
      <t>ホウソウシツ</t>
    </rPh>
    <phoneticPr fontId="12"/>
  </si>
  <si>
    <t>体育館照明設備（メイン）</t>
    <rPh sb="0" eb="3">
      <t>タイイクカン</t>
    </rPh>
    <rPh sb="3" eb="5">
      <t>ショウメイ</t>
    </rPh>
    <rPh sb="5" eb="7">
      <t>セツビ</t>
    </rPh>
    <phoneticPr fontId="12"/>
  </si>
  <si>
    <t>体育館照明設備（サブ）</t>
    <rPh sb="0" eb="3">
      <t>タイイクカン</t>
    </rPh>
    <rPh sb="3" eb="5">
      <t>ショウメイ</t>
    </rPh>
    <rPh sb="5" eb="7">
      <t>セツビ</t>
    </rPh>
    <phoneticPr fontId="1"/>
  </si>
  <si>
    <t>体育館シャワー</t>
    <rPh sb="0" eb="3">
      <t>タイイクカン</t>
    </rPh>
    <phoneticPr fontId="1"/>
  </si>
  <si>
    <t>水泳プール（専用・50メートル・一般、学生）９時～13時</t>
    <rPh sb="0" eb="2">
      <t>スイエイ</t>
    </rPh>
    <rPh sb="6" eb="8">
      <t>センヨウ</t>
    </rPh>
    <rPh sb="16" eb="18">
      <t>イッパン</t>
    </rPh>
    <rPh sb="19" eb="21">
      <t>ガクセイ</t>
    </rPh>
    <rPh sb="23" eb="28">
      <t>ジカラ13ジ</t>
    </rPh>
    <phoneticPr fontId="12"/>
  </si>
  <si>
    <t>水泳プール（専用・50メートル・一般、学生）13時～17時</t>
    <rPh sb="0" eb="2">
      <t>スイエイ</t>
    </rPh>
    <rPh sb="6" eb="8">
      <t>センヨウ</t>
    </rPh>
    <rPh sb="16" eb="18">
      <t>イッパン</t>
    </rPh>
    <rPh sb="19" eb="21">
      <t>ガクセイ</t>
    </rPh>
    <rPh sb="24" eb="29">
      <t>ジカラ17ジ</t>
    </rPh>
    <phoneticPr fontId="12"/>
  </si>
  <si>
    <t>水泳プール（専用・50メートル・一般、学生）9時～17時</t>
    <rPh sb="0" eb="2">
      <t>スイエイ</t>
    </rPh>
    <rPh sb="6" eb="8">
      <t>センヨウ</t>
    </rPh>
    <rPh sb="16" eb="18">
      <t>イッパン</t>
    </rPh>
    <rPh sb="19" eb="21">
      <t>ガクセイ</t>
    </rPh>
    <rPh sb="23" eb="28">
      <t>ジカラ17ジ</t>
    </rPh>
    <phoneticPr fontId="12"/>
  </si>
  <si>
    <t>水泳プール（専用・50メートル・一般、学生・時間外）</t>
    <rPh sb="0" eb="2">
      <t>スイエイ</t>
    </rPh>
    <rPh sb="6" eb="8">
      <t>センヨウ</t>
    </rPh>
    <rPh sb="16" eb="18">
      <t>イッパン</t>
    </rPh>
    <rPh sb="19" eb="21">
      <t>ガクセイ</t>
    </rPh>
    <rPh sb="22" eb="25">
      <t>ジカンガイ</t>
    </rPh>
    <phoneticPr fontId="12"/>
  </si>
  <si>
    <t>水泳プール（専用・50メートル・高齢者）９時～13時</t>
    <rPh sb="0" eb="2">
      <t>スイエイ</t>
    </rPh>
    <rPh sb="6" eb="8">
      <t>センヨウ</t>
    </rPh>
    <rPh sb="16" eb="19">
      <t>コウレイシャ</t>
    </rPh>
    <rPh sb="21" eb="26">
      <t>ジカラ13ジ</t>
    </rPh>
    <phoneticPr fontId="12"/>
  </si>
  <si>
    <t>水泳プール（専用・50メートル・高齢者）13時～17時</t>
    <rPh sb="0" eb="2">
      <t>スイエイ</t>
    </rPh>
    <rPh sb="6" eb="8">
      <t>センヨウ</t>
    </rPh>
    <rPh sb="16" eb="19">
      <t>コウレイシャ</t>
    </rPh>
    <rPh sb="22" eb="27">
      <t>ジカラ17ジ</t>
    </rPh>
    <phoneticPr fontId="12"/>
  </si>
  <si>
    <t>水泳プール（専用・50メートル・高齢者）9時～17時</t>
    <rPh sb="0" eb="2">
      <t>スイエイ</t>
    </rPh>
    <rPh sb="6" eb="8">
      <t>センヨウ</t>
    </rPh>
    <rPh sb="16" eb="19">
      <t>コウレイシャ</t>
    </rPh>
    <rPh sb="21" eb="26">
      <t>ジカラ17ジ</t>
    </rPh>
    <phoneticPr fontId="12"/>
  </si>
  <si>
    <t>水泳プール（専用・50メートル・高齢者・時間外）</t>
    <rPh sb="0" eb="2">
      <t>スイエイ</t>
    </rPh>
    <rPh sb="6" eb="8">
      <t>センヨウ</t>
    </rPh>
    <rPh sb="16" eb="19">
      <t>コウレイシャ</t>
    </rPh>
    <rPh sb="20" eb="23">
      <t>ジカンガイ</t>
    </rPh>
    <phoneticPr fontId="12"/>
  </si>
  <si>
    <t>水泳プール（専用・50メートル・児童、生徒）９時～13時</t>
    <rPh sb="0" eb="2">
      <t>スイエイ</t>
    </rPh>
    <rPh sb="6" eb="8">
      <t>センヨウ</t>
    </rPh>
    <rPh sb="16" eb="18">
      <t>ジドウ</t>
    </rPh>
    <rPh sb="19" eb="21">
      <t>セイト</t>
    </rPh>
    <rPh sb="23" eb="28">
      <t>ジカラ13ジ</t>
    </rPh>
    <phoneticPr fontId="12"/>
  </si>
  <si>
    <t>水泳プール（専用・50メートル・児童、生徒）13時～17時</t>
    <rPh sb="0" eb="2">
      <t>スイエイ</t>
    </rPh>
    <rPh sb="6" eb="8">
      <t>センヨウ</t>
    </rPh>
    <rPh sb="16" eb="18">
      <t>ジドウ</t>
    </rPh>
    <rPh sb="19" eb="21">
      <t>セイト</t>
    </rPh>
    <rPh sb="24" eb="29">
      <t>ジカラ17ジ</t>
    </rPh>
    <phoneticPr fontId="12"/>
  </si>
  <si>
    <t>水泳プール（専用・50メートル・児童、生徒）9時～17時</t>
    <rPh sb="0" eb="2">
      <t>スイエイ</t>
    </rPh>
    <rPh sb="6" eb="8">
      <t>センヨウ</t>
    </rPh>
    <rPh sb="16" eb="18">
      <t>ジドウ</t>
    </rPh>
    <rPh sb="19" eb="21">
      <t>セイト</t>
    </rPh>
    <rPh sb="23" eb="28">
      <t>ジカラ17ジ</t>
    </rPh>
    <phoneticPr fontId="12"/>
  </si>
  <si>
    <t>水泳プール（専用・50メートル・児童、生徒・時間外）</t>
    <rPh sb="0" eb="2">
      <t>スイエイ</t>
    </rPh>
    <rPh sb="6" eb="8">
      <t>センヨウ</t>
    </rPh>
    <rPh sb="16" eb="18">
      <t>ジドウ</t>
    </rPh>
    <rPh sb="19" eb="21">
      <t>セイト</t>
    </rPh>
    <rPh sb="22" eb="25">
      <t>ジカンガイ</t>
    </rPh>
    <phoneticPr fontId="12"/>
  </si>
  <si>
    <t>水泳プール（専用・25メートル・冷水・一般、学生）９時～13時</t>
    <rPh sb="0" eb="2">
      <t>スイエイ</t>
    </rPh>
    <rPh sb="6" eb="8">
      <t>センヨウ</t>
    </rPh>
    <rPh sb="16" eb="18">
      <t>レイスイ</t>
    </rPh>
    <rPh sb="19" eb="21">
      <t>イッパン</t>
    </rPh>
    <rPh sb="22" eb="24">
      <t>ガクセイ</t>
    </rPh>
    <rPh sb="26" eb="31">
      <t>ジカラ13ジ</t>
    </rPh>
    <phoneticPr fontId="12"/>
  </si>
  <si>
    <t>水泳プール（専用・25メートル・冷水・一般、学生）13時～17時</t>
    <rPh sb="0" eb="2">
      <t>スイエイ</t>
    </rPh>
    <rPh sb="6" eb="8">
      <t>センヨウ</t>
    </rPh>
    <rPh sb="16" eb="18">
      <t>レイスイ</t>
    </rPh>
    <rPh sb="19" eb="21">
      <t>イッパン</t>
    </rPh>
    <rPh sb="22" eb="24">
      <t>ガクセイ</t>
    </rPh>
    <rPh sb="27" eb="32">
      <t>ジカラ17ジ</t>
    </rPh>
    <phoneticPr fontId="12"/>
  </si>
  <si>
    <t>水泳プール（専用・25メートル・冷水・一般、学生）9時～17時</t>
    <rPh sb="0" eb="2">
      <t>スイエイ</t>
    </rPh>
    <rPh sb="6" eb="8">
      <t>センヨウ</t>
    </rPh>
    <rPh sb="16" eb="18">
      <t>レイスイ</t>
    </rPh>
    <rPh sb="19" eb="21">
      <t>イッパン</t>
    </rPh>
    <rPh sb="22" eb="24">
      <t>ガクセイ</t>
    </rPh>
    <rPh sb="26" eb="31">
      <t>ジカラ17ジ</t>
    </rPh>
    <phoneticPr fontId="12"/>
  </si>
  <si>
    <t>水泳プール（専用・25メートル・冷水・一般、学生・時間外）</t>
    <rPh sb="0" eb="2">
      <t>スイエイ</t>
    </rPh>
    <rPh sb="6" eb="8">
      <t>センヨウ</t>
    </rPh>
    <rPh sb="16" eb="18">
      <t>レイスイ</t>
    </rPh>
    <rPh sb="19" eb="21">
      <t>イッパン</t>
    </rPh>
    <rPh sb="22" eb="24">
      <t>ガクセイ</t>
    </rPh>
    <rPh sb="25" eb="28">
      <t>ジカンガイ</t>
    </rPh>
    <phoneticPr fontId="12"/>
  </si>
  <si>
    <t>水泳プール（専用・25メートル・冷水・高齢者）９時～13時</t>
    <rPh sb="0" eb="2">
      <t>スイエイ</t>
    </rPh>
    <rPh sb="6" eb="8">
      <t>センヨウ</t>
    </rPh>
    <rPh sb="16" eb="18">
      <t>レイスイ</t>
    </rPh>
    <rPh sb="19" eb="22">
      <t>コウレイシャ</t>
    </rPh>
    <rPh sb="24" eb="29">
      <t>ジカラ13ジ</t>
    </rPh>
    <phoneticPr fontId="12"/>
  </si>
  <si>
    <t>水泳プール（専用・25メートル・冷水・高齢者）13時～17時</t>
    <rPh sb="0" eb="2">
      <t>スイエイ</t>
    </rPh>
    <rPh sb="6" eb="8">
      <t>センヨウ</t>
    </rPh>
    <rPh sb="16" eb="18">
      <t>レイスイ</t>
    </rPh>
    <rPh sb="19" eb="22">
      <t>コウレイシャ</t>
    </rPh>
    <rPh sb="25" eb="30">
      <t>ジカラ17ジ</t>
    </rPh>
    <phoneticPr fontId="12"/>
  </si>
  <si>
    <t>水泳プール（専用・25メートル・冷水・高齢者）9時～17時</t>
    <rPh sb="0" eb="2">
      <t>スイエイ</t>
    </rPh>
    <rPh sb="6" eb="8">
      <t>センヨウ</t>
    </rPh>
    <rPh sb="16" eb="18">
      <t>レイスイ</t>
    </rPh>
    <rPh sb="19" eb="22">
      <t>コウレイシャ</t>
    </rPh>
    <rPh sb="24" eb="29">
      <t>ジカラ17ジ</t>
    </rPh>
    <phoneticPr fontId="12"/>
  </si>
  <si>
    <t>水泳プール（専用・25メートル・冷水・高齢者・時間外）</t>
    <rPh sb="0" eb="2">
      <t>スイエイ</t>
    </rPh>
    <rPh sb="6" eb="8">
      <t>センヨウ</t>
    </rPh>
    <rPh sb="16" eb="18">
      <t>レイスイ</t>
    </rPh>
    <rPh sb="19" eb="22">
      <t>コウレイシャ</t>
    </rPh>
    <rPh sb="23" eb="26">
      <t>ジカンガイ</t>
    </rPh>
    <phoneticPr fontId="12"/>
  </si>
  <si>
    <t>水泳プール（専用・25メートル・冷水・児童、生徒）９時～13時</t>
    <rPh sb="0" eb="2">
      <t>スイエイ</t>
    </rPh>
    <rPh sb="6" eb="8">
      <t>センヨウ</t>
    </rPh>
    <rPh sb="16" eb="18">
      <t>レイスイ</t>
    </rPh>
    <rPh sb="19" eb="21">
      <t>ジドウ</t>
    </rPh>
    <rPh sb="22" eb="24">
      <t>セイト</t>
    </rPh>
    <rPh sb="26" eb="31">
      <t>ジカラ13ジ</t>
    </rPh>
    <phoneticPr fontId="12"/>
  </si>
  <si>
    <t>水泳プール（専用・25メートル・冷水・児童、生徒）13時～17時</t>
    <rPh sb="0" eb="2">
      <t>スイエイ</t>
    </rPh>
    <rPh sb="6" eb="8">
      <t>センヨウ</t>
    </rPh>
    <rPh sb="16" eb="18">
      <t>レイスイ</t>
    </rPh>
    <rPh sb="19" eb="21">
      <t>ジドウ</t>
    </rPh>
    <rPh sb="22" eb="24">
      <t>セイト</t>
    </rPh>
    <rPh sb="27" eb="32">
      <t>ジカラ17ジ</t>
    </rPh>
    <phoneticPr fontId="12"/>
  </si>
  <si>
    <t>水泳プール（専用・25メートル・冷水・児童、生徒）9時～17時</t>
    <rPh sb="0" eb="2">
      <t>スイエイ</t>
    </rPh>
    <rPh sb="6" eb="8">
      <t>センヨウ</t>
    </rPh>
    <rPh sb="16" eb="18">
      <t>レイスイ</t>
    </rPh>
    <rPh sb="19" eb="21">
      <t>ジドウ</t>
    </rPh>
    <rPh sb="22" eb="24">
      <t>セイト</t>
    </rPh>
    <rPh sb="26" eb="31">
      <t>ジカラ17ジ</t>
    </rPh>
    <phoneticPr fontId="12"/>
  </si>
  <si>
    <t>水泳プール（専用・25メートル・冷水・児童、生徒・時間外）</t>
    <rPh sb="0" eb="2">
      <t>スイエイ</t>
    </rPh>
    <rPh sb="6" eb="8">
      <t>センヨウ</t>
    </rPh>
    <rPh sb="16" eb="18">
      <t>レイスイ</t>
    </rPh>
    <rPh sb="19" eb="21">
      <t>ジドウ</t>
    </rPh>
    <rPh sb="22" eb="24">
      <t>セイト</t>
    </rPh>
    <rPh sb="25" eb="28">
      <t>ジカンガイ</t>
    </rPh>
    <phoneticPr fontId="12"/>
  </si>
  <si>
    <t>水泳プール（専用・25メートル・温水・一般、学生）９時～13時</t>
    <rPh sb="0" eb="2">
      <t>スイエイ</t>
    </rPh>
    <rPh sb="6" eb="8">
      <t>センヨウ</t>
    </rPh>
    <rPh sb="16" eb="18">
      <t>オンスイ</t>
    </rPh>
    <rPh sb="19" eb="21">
      <t>イッパン</t>
    </rPh>
    <rPh sb="22" eb="24">
      <t>ガクセイ</t>
    </rPh>
    <rPh sb="26" eb="31">
      <t>ジカラ13ジ</t>
    </rPh>
    <phoneticPr fontId="12"/>
  </si>
  <si>
    <t>水泳プール（専用・25メートル・温水・一般、学生）13時～17時</t>
    <rPh sb="0" eb="2">
      <t>スイエイ</t>
    </rPh>
    <rPh sb="6" eb="8">
      <t>センヨウ</t>
    </rPh>
    <rPh sb="16" eb="18">
      <t>オンスイ</t>
    </rPh>
    <rPh sb="19" eb="21">
      <t>イッパン</t>
    </rPh>
    <rPh sb="22" eb="24">
      <t>ガクセイ</t>
    </rPh>
    <rPh sb="27" eb="32">
      <t>ジカラ17ジ</t>
    </rPh>
    <phoneticPr fontId="12"/>
  </si>
  <si>
    <t>水泳プール（専用・25メートル・温水・一般、学生）9時～17時</t>
    <rPh sb="0" eb="2">
      <t>スイエイ</t>
    </rPh>
    <rPh sb="6" eb="8">
      <t>センヨウ</t>
    </rPh>
    <rPh sb="16" eb="18">
      <t>オンスイ</t>
    </rPh>
    <rPh sb="19" eb="21">
      <t>イッパン</t>
    </rPh>
    <rPh sb="22" eb="24">
      <t>ガクセイ</t>
    </rPh>
    <rPh sb="26" eb="31">
      <t>ジカラ17ジ</t>
    </rPh>
    <phoneticPr fontId="12"/>
  </si>
  <si>
    <t>水泳プール（専用・25メートル・温水・一般、学生・時間外）</t>
    <rPh sb="0" eb="2">
      <t>スイエイ</t>
    </rPh>
    <rPh sb="6" eb="8">
      <t>センヨウ</t>
    </rPh>
    <rPh sb="16" eb="18">
      <t>オンスイ</t>
    </rPh>
    <rPh sb="19" eb="21">
      <t>イッパン</t>
    </rPh>
    <rPh sb="22" eb="24">
      <t>ガクセイ</t>
    </rPh>
    <rPh sb="25" eb="28">
      <t>ジカンガイ</t>
    </rPh>
    <phoneticPr fontId="12"/>
  </si>
  <si>
    <t>水泳プール（専用・25メートル・温水・高齢者）９時～13時</t>
    <rPh sb="0" eb="2">
      <t>スイエイ</t>
    </rPh>
    <rPh sb="6" eb="8">
      <t>センヨウ</t>
    </rPh>
    <rPh sb="16" eb="18">
      <t>オンスイ</t>
    </rPh>
    <rPh sb="19" eb="22">
      <t>コウレイシャ</t>
    </rPh>
    <rPh sb="24" eb="29">
      <t>ジカラ13ジ</t>
    </rPh>
    <phoneticPr fontId="12"/>
  </si>
  <si>
    <t>水泳プール（専用・25メートル・温水・高齢者）13時～17時</t>
    <rPh sb="0" eb="2">
      <t>スイエイ</t>
    </rPh>
    <rPh sb="6" eb="8">
      <t>センヨウ</t>
    </rPh>
    <rPh sb="16" eb="18">
      <t>オンスイ</t>
    </rPh>
    <rPh sb="19" eb="22">
      <t>コウレイシャ</t>
    </rPh>
    <rPh sb="25" eb="30">
      <t>ジカラ17ジ</t>
    </rPh>
    <phoneticPr fontId="12"/>
  </si>
  <si>
    <t>水泳プール（専用・25メートル・温水・高齢者）9時～17時</t>
    <rPh sb="0" eb="2">
      <t>スイエイ</t>
    </rPh>
    <rPh sb="6" eb="8">
      <t>センヨウ</t>
    </rPh>
    <rPh sb="16" eb="18">
      <t>オンスイ</t>
    </rPh>
    <rPh sb="19" eb="22">
      <t>コウレイシャ</t>
    </rPh>
    <rPh sb="24" eb="29">
      <t>ジカラ17ジ</t>
    </rPh>
    <phoneticPr fontId="12"/>
  </si>
  <si>
    <t>水泳プール（専用・25メートル・温水・高齢者・時間外）</t>
    <rPh sb="0" eb="2">
      <t>スイエイ</t>
    </rPh>
    <rPh sb="6" eb="8">
      <t>センヨウ</t>
    </rPh>
    <rPh sb="16" eb="18">
      <t>オンスイ</t>
    </rPh>
    <rPh sb="19" eb="22">
      <t>コウレイシャ</t>
    </rPh>
    <rPh sb="23" eb="26">
      <t>ジカンガイ</t>
    </rPh>
    <phoneticPr fontId="12"/>
  </si>
  <si>
    <t>水泳プール（専用・25メートル・温水・児童、生徒）９時～13時</t>
    <rPh sb="0" eb="2">
      <t>スイエイ</t>
    </rPh>
    <rPh sb="6" eb="8">
      <t>センヨウ</t>
    </rPh>
    <rPh sb="16" eb="18">
      <t>オンスイ</t>
    </rPh>
    <rPh sb="19" eb="21">
      <t>ジドウ</t>
    </rPh>
    <rPh sb="22" eb="24">
      <t>セイト</t>
    </rPh>
    <rPh sb="26" eb="31">
      <t>ジカラ13ジ</t>
    </rPh>
    <phoneticPr fontId="12"/>
  </si>
  <si>
    <t>水泳プール（専用・25メートル・温水・児童、生徒）13時～17時</t>
    <rPh sb="0" eb="2">
      <t>スイエイ</t>
    </rPh>
    <rPh sb="6" eb="8">
      <t>センヨウ</t>
    </rPh>
    <rPh sb="16" eb="18">
      <t>オンスイ</t>
    </rPh>
    <rPh sb="19" eb="21">
      <t>ジドウ</t>
    </rPh>
    <rPh sb="22" eb="24">
      <t>セイト</t>
    </rPh>
    <rPh sb="27" eb="32">
      <t>ジカラ17ジ</t>
    </rPh>
    <phoneticPr fontId="12"/>
  </si>
  <si>
    <t>水泳プール（専用・25メートル・温水・児童、生徒）9時～17時</t>
    <rPh sb="0" eb="2">
      <t>スイエイ</t>
    </rPh>
    <rPh sb="6" eb="8">
      <t>センヨウ</t>
    </rPh>
    <rPh sb="16" eb="18">
      <t>オンスイ</t>
    </rPh>
    <rPh sb="19" eb="21">
      <t>ジドウ</t>
    </rPh>
    <rPh sb="22" eb="24">
      <t>セイト</t>
    </rPh>
    <rPh sb="26" eb="31">
      <t>ジカラ17ジ</t>
    </rPh>
    <phoneticPr fontId="12"/>
  </si>
  <si>
    <t>水泳プール（専用・25メートル・温水・児童、生徒・時間外）</t>
    <rPh sb="0" eb="2">
      <t>スイエイ</t>
    </rPh>
    <rPh sb="6" eb="8">
      <t>センヨウ</t>
    </rPh>
    <rPh sb="16" eb="18">
      <t>オンスイ</t>
    </rPh>
    <rPh sb="19" eb="21">
      <t>ジドウ</t>
    </rPh>
    <rPh sb="22" eb="24">
      <t>セイト</t>
    </rPh>
    <rPh sb="25" eb="28">
      <t>ジカンガイ</t>
    </rPh>
    <phoneticPr fontId="12"/>
  </si>
  <si>
    <t>水泳プール（共用・50メートル・一般、学生）</t>
    <rPh sb="0" eb="2">
      <t>スイエイ</t>
    </rPh>
    <rPh sb="6" eb="8">
      <t>キョウヨウ</t>
    </rPh>
    <rPh sb="16" eb="18">
      <t>イッパン</t>
    </rPh>
    <rPh sb="19" eb="21">
      <t>ガクセイ</t>
    </rPh>
    <phoneticPr fontId="1"/>
  </si>
  <si>
    <t>水泳プール（共用・50メートル・一般、学生）11回分</t>
    <rPh sb="0" eb="2">
      <t>スイエイ</t>
    </rPh>
    <rPh sb="6" eb="8">
      <t>キョウヨウ</t>
    </rPh>
    <rPh sb="16" eb="18">
      <t>イッパン</t>
    </rPh>
    <rPh sb="19" eb="21">
      <t>ガクセイ</t>
    </rPh>
    <rPh sb="24" eb="26">
      <t>カイブン</t>
    </rPh>
    <phoneticPr fontId="1"/>
  </si>
  <si>
    <t>水泳プール（共用・50メートル・高齢者）</t>
    <rPh sb="0" eb="2">
      <t>スイエイ</t>
    </rPh>
    <rPh sb="6" eb="8">
      <t>キョウヨウ</t>
    </rPh>
    <rPh sb="16" eb="19">
      <t>コウレイシャ</t>
    </rPh>
    <phoneticPr fontId="1"/>
  </si>
  <si>
    <t>水泳プール（共用・50メートル・高齢者）11回分</t>
    <rPh sb="0" eb="2">
      <t>スイエイ</t>
    </rPh>
    <rPh sb="6" eb="8">
      <t>キョウヨウ</t>
    </rPh>
    <rPh sb="16" eb="19">
      <t>コウレイシャ</t>
    </rPh>
    <rPh sb="22" eb="24">
      <t>カイブン</t>
    </rPh>
    <phoneticPr fontId="1"/>
  </si>
  <si>
    <t>水泳プール（共用・50メートル・児童、生徒）</t>
    <rPh sb="0" eb="2">
      <t>スイエイ</t>
    </rPh>
    <rPh sb="6" eb="8">
      <t>キョウヨウ</t>
    </rPh>
    <rPh sb="16" eb="18">
      <t>ジドウ</t>
    </rPh>
    <rPh sb="19" eb="21">
      <t>セイト</t>
    </rPh>
    <phoneticPr fontId="1"/>
  </si>
  <si>
    <t>水泳プール（共用・50メートル・児童、生徒）11回分</t>
    <rPh sb="0" eb="2">
      <t>スイエイ</t>
    </rPh>
    <rPh sb="6" eb="8">
      <t>キョウヨウ</t>
    </rPh>
    <rPh sb="16" eb="18">
      <t>ジドウ</t>
    </rPh>
    <rPh sb="19" eb="21">
      <t>セイト</t>
    </rPh>
    <rPh sb="24" eb="26">
      <t>カイブン</t>
    </rPh>
    <phoneticPr fontId="1"/>
  </si>
  <si>
    <t>水泳プール（共用・25メートル・冷水・一般、学生）</t>
    <rPh sb="0" eb="2">
      <t>スイエイ</t>
    </rPh>
    <rPh sb="6" eb="8">
      <t>キョウヨウ</t>
    </rPh>
    <rPh sb="16" eb="18">
      <t>レイスイ</t>
    </rPh>
    <rPh sb="19" eb="21">
      <t>イッパン</t>
    </rPh>
    <rPh sb="22" eb="24">
      <t>ガクセイ</t>
    </rPh>
    <phoneticPr fontId="1"/>
  </si>
  <si>
    <t>水泳プール（共用・25メートル・冷水・一般、学生）11回分</t>
    <rPh sb="0" eb="2">
      <t>スイエイ</t>
    </rPh>
    <rPh sb="6" eb="8">
      <t>キョウヨウ</t>
    </rPh>
    <rPh sb="16" eb="18">
      <t>レイスイ</t>
    </rPh>
    <rPh sb="19" eb="21">
      <t>イッパン</t>
    </rPh>
    <rPh sb="22" eb="24">
      <t>ガクセイ</t>
    </rPh>
    <rPh sb="27" eb="29">
      <t>カイブン</t>
    </rPh>
    <phoneticPr fontId="1"/>
  </si>
  <si>
    <t>水泳プール（共用・25メートル・冷水・高齢者）</t>
    <rPh sb="0" eb="2">
      <t>スイエイ</t>
    </rPh>
    <rPh sb="6" eb="8">
      <t>キョウヨウ</t>
    </rPh>
    <rPh sb="16" eb="18">
      <t>レイスイ</t>
    </rPh>
    <rPh sb="19" eb="22">
      <t>コウレイシャ</t>
    </rPh>
    <phoneticPr fontId="1"/>
  </si>
  <si>
    <t>水泳プール（共用・25メートル・冷水・高齢者）11回分</t>
    <rPh sb="0" eb="2">
      <t>スイエイ</t>
    </rPh>
    <rPh sb="6" eb="8">
      <t>キョウヨウ</t>
    </rPh>
    <rPh sb="16" eb="18">
      <t>レイスイ</t>
    </rPh>
    <rPh sb="19" eb="22">
      <t>コウレイシャ</t>
    </rPh>
    <rPh sb="25" eb="27">
      <t>カイブン</t>
    </rPh>
    <phoneticPr fontId="1"/>
  </si>
  <si>
    <t>水泳プール（共用・25メートル・冷水・児童、生徒）</t>
    <rPh sb="0" eb="2">
      <t>スイエイ</t>
    </rPh>
    <rPh sb="6" eb="8">
      <t>キョウヨウ</t>
    </rPh>
    <rPh sb="16" eb="18">
      <t>レイスイ</t>
    </rPh>
    <rPh sb="19" eb="21">
      <t>ジドウ</t>
    </rPh>
    <rPh sb="22" eb="24">
      <t>セイト</t>
    </rPh>
    <phoneticPr fontId="1"/>
  </si>
  <si>
    <t>水泳プール（共用・25メートル・冷水・児童、生徒）11回分</t>
    <rPh sb="0" eb="2">
      <t>スイエイ</t>
    </rPh>
    <rPh sb="6" eb="8">
      <t>キョウヨウ</t>
    </rPh>
    <rPh sb="16" eb="18">
      <t>レイスイ</t>
    </rPh>
    <rPh sb="19" eb="21">
      <t>ジドウ</t>
    </rPh>
    <rPh sb="22" eb="24">
      <t>セイト</t>
    </rPh>
    <rPh sb="27" eb="29">
      <t>カイブン</t>
    </rPh>
    <phoneticPr fontId="1"/>
  </si>
  <si>
    <t>水泳プール（共用・25メートル・温水・一般、学生）</t>
    <rPh sb="0" eb="2">
      <t>スイエイ</t>
    </rPh>
    <rPh sb="6" eb="8">
      <t>キョウヨウ</t>
    </rPh>
    <rPh sb="16" eb="18">
      <t>オンスイ</t>
    </rPh>
    <rPh sb="19" eb="21">
      <t>イッパン</t>
    </rPh>
    <rPh sb="22" eb="24">
      <t>ガクセイ</t>
    </rPh>
    <phoneticPr fontId="1"/>
  </si>
  <si>
    <t>水泳プール（共用・25メートル・温水・一般、学生）11回分</t>
    <rPh sb="0" eb="2">
      <t>スイエイ</t>
    </rPh>
    <rPh sb="6" eb="8">
      <t>キョウヨウ</t>
    </rPh>
    <rPh sb="16" eb="18">
      <t>オンスイ</t>
    </rPh>
    <rPh sb="19" eb="21">
      <t>イッパン</t>
    </rPh>
    <rPh sb="22" eb="24">
      <t>ガクセイ</t>
    </rPh>
    <rPh sb="27" eb="29">
      <t>カイブン</t>
    </rPh>
    <phoneticPr fontId="1"/>
  </si>
  <si>
    <t>水泳プール（共用・25メートル・温水・高齢者）</t>
    <rPh sb="0" eb="2">
      <t>スイエイ</t>
    </rPh>
    <rPh sb="6" eb="8">
      <t>キョウヨウ</t>
    </rPh>
    <rPh sb="16" eb="18">
      <t>オンスイ</t>
    </rPh>
    <rPh sb="19" eb="22">
      <t>コウレイシャ</t>
    </rPh>
    <phoneticPr fontId="1"/>
  </si>
  <si>
    <t>水泳プール（共用・25メートル・温水・高齢者）11回分</t>
    <rPh sb="0" eb="2">
      <t>スイエイ</t>
    </rPh>
    <rPh sb="6" eb="8">
      <t>キョウヨウ</t>
    </rPh>
    <rPh sb="16" eb="18">
      <t>オンスイ</t>
    </rPh>
    <rPh sb="19" eb="22">
      <t>コウレイシャ</t>
    </rPh>
    <rPh sb="25" eb="27">
      <t>カイブン</t>
    </rPh>
    <phoneticPr fontId="1"/>
  </si>
  <si>
    <t>水泳プール（共用・25メートル・温水・児童、生徒）</t>
    <rPh sb="0" eb="2">
      <t>スイエイ</t>
    </rPh>
    <rPh sb="6" eb="8">
      <t>キョウヨウ</t>
    </rPh>
    <rPh sb="16" eb="18">
      <t>オンスイ</t>
    </rPh>
    <rPh sb="19" eb="21">
      <t>ジドウ</t>
    </rPh>
    <rPh sb="22" eb="24">
      <t>セイト</t>
    </rPh>
    <phoneticPr fontId="1"/>
  </si>
  <si>
    <t>水泳プール（共用・25メートル・温水・児童、生徒）11回分</t>
    <rPh sb="0" eb="2">
      <t>スイエイ</t>
    </rPh>
    <rPh sb="6" eb="8">
      <t>キョウヨウ</t>
    </rPh>
    <rPh sb="16" eb="18">
      <t>オンスイ</t>
    </rPh>
    <rPh sb="19" eb="21">
      <t>ジドウ</t>
    </rPh>
    <rPh sb="22" eb="24">
      <t>セイト</t>
    </rPh>
    <rPh sb="27" eb="29">
      <t>カイブン</t>
    </rPh>
    <phoneticPr fontId="1"/>
  </si>
  <si>
    <t>レクリエーションプール（一般・学生）</t>
    <rPh sb="12" eb="14">
      <t>イッパン</t>
    </rPh>
    <rPh sb="15" eb="17">
      <t>ガクセイ</t>
    </rPh>
    <phoneticPr fontId="12"/>
  </si>
  <si>
    <t>レクリエーションプール（一般・学生）11回分</t>
    <rPh sb="12" eb="14">
      <t>イッパン</t>
    </rPh>
    <rPh sb="15" eb="17">
      <t>ガクセイ</t>
    </rPh>
    <rPh sb="20" eb="22">
      <t>カイブン</t>
    </rPh>
    <phoneticPr fontId="12"/>
  </si>
  <si>
    <t>レクリエーションプール（高齢者）</t>
    <rPh sb="12" eb="15">
      <t>コウレイシャ</t>
    </rPh>
    <phoneticPr fontId="1"/>
  </si>
  <si>
    <t>レクリエーションプール（高齢者）11回分</t>
    <rPh sb="12" eb="15">
      <t>コウレイシャ</t>
    </rPh>
    <rPh sb="18" eb="20">
      <t>カイブン</t>
    </rPh>
    <phoneticPr fontId="1"/>
  </si>
  <si>
    <t>レクリエーションプール（児童・生徒）</t>
    <rPh sb="12" eb="14">
      <t>ジドウ</t>
    </rPh>
    <rPh sb="15" eb="17">
      <t>セイト</t>
    </rPh>
    <phoneticPr fontId="1"/>
  </si>
  <si>
    <t>レクリエーションプール（児童・生徒）11回分</t>
    <rPh sb="12" eb="14">
      <t>ジドウ</t>
    </rPh>
    <rPh sb="15" eb="17">
      <t>セイト</t>
    </rPh>
    <rPh sb="20" eb="22">
      <t>カイブン</t>
    </rPh>
    <phoneticPr fontId="1"/>
  </si>
  <si>
    <t>レクリエーションプール（幼児）</t>
    <rPh sb="12" eb="14">
      <t>ヨウジ</t>
    </rPh>
    <phoneticPr fontId="1"/>
  </si>
  <si>
    <t>レクリエーションプール（幼児）11回分</t>
    <rPh sb="12" eb="14">
      <t>ヨウジ</t>
    </rPh>
    <rPh sb="17" eb="19">
      <t>カイブン</t>
    </rPh>
    <phoneticPr fontId="1"/>
  </si>
  <si>
    <t>屋内運動場（全面利用・スポーツ催物・一般、学生）</t>
    <rPh sb="0" eb="2">
      <t>オクナイ</t>
    </rPh>
    <rPh sb="2" eb="5">
      <t>ウンドウジョウ</t>
    </rPh>
    <rPh sb="6" eb="8">
      <t>ゼンメン</t>
    </rPh>
    <rPh sb="8" eb="10">
      <t>リヨウ</t>
    </rPh>
    <rPh sb="15" eb="16">
      <t>サイ</t>
    </rPh>
    <rPh sb="16" eb="17">
      <t>モノ</t>
    </rPh>
    <rPh sb="18" eb="20">
      <t>イッパン</t>
    </rPh>
    <rPh sb="21" eb="23">
      <t>ガクセイ</t>
    </rPh>
    <phoneticPr fontId="12"/>
  </si>
  <si>
    <t>屋内運動場（全面利用・スポーツ催物・高齢者）</t>
    <rPh sb="0" eb="2">
      <t>オクナイ</t>
    </rPh>
    <rPh sb="2" eb="5">
      <t>ウンドウジョウ</t>
    </rPh>
    <rPh sb="6" eb="8">
      <t>ゼンメン</t>
    </rPh>
    <rPh sb="8" eb="10">
      <t>リヨウ</t>
    </rPh>
    <rPh sb="15" eb="16">
      <t>サイ</t>
    </rPh>
    <rPh sb="16" eb="17">
      <t>モノ</t>
    </rPh>
    <rPh sb="18" eb="21">
      <t>コウレイシャ</t>
    </rPh>
    <phoneticPr fontId="12"/>
  </si>
  <si>
    <t>屋内運動場（全面利用・スポーツ催物・児童・生徒）</t>
    <rPh sb="0" eb="2">
      <t>オクナイ</t>
    </rPh>
    <rPh sb="2" eb="5">
      <t>ウンドウジョウ</t>
    </rPh>
    <rPh sb="6" eb="8">
      <t>ゼンメン</t>
    </rPh>
    <rPh sb="8" eb="10">
      <t>リヨウ</t>
    </rPh>
    <rPh sb="15" eb="16">
      <t>サイ</t>
    </rPh>
    <rPh sb="16" eb="17">
      <t>モノ</t>
    </rPh>
    <rPh sb="18" eb="20">
      <t>ジドウ</t>
    </rPh>
    <rPh sb="21" eb="23">
      <t>セイト</t>
    </rPh>
    <phoneticPr fontId="12"/>
  </si>
  <si>
    <t>屋内運動場（2分の1面利用・スポーツ催物・一般、学生）</t>
    <rPh sb="0" eb="2">
      <t>オクナイ</t>
    </rPh>
    <rPh sb="2" eb="5">
      <t>ウンドウジョウ</t>
    </rPh>
    <rPh sb="7" eb="8">
      <t>ブン</t>
    </rPh>
    <rPh sb="10" eb="11">
      <t>メン</t>
    </rPh>
    <rPh sb="11" eb="13">
      <t>リヨウ</t>
    </rPh>
    <rPh sb="18" eb="19">
      <t>サイ</t>
    </rPh>
    <rPh sb="19" eb="20">
      <t>モノ</t>
    </rPh>
    <rPh sb="21" eb="23">
      <t>イッパン</t>
    </rPh>
    <rPh sb="24" eb="26">
      <t>ガクセイ</t>
    </rPh>
    <phoneticPr fontId="12"/>
  </si>
  <si>
    <t>屋内運動場（2分の1面利用・スポーツ催物・高齢者）</t>
    <rPh sb="0" eb="2">
      <t>オクナイ</t>
    </rPh>
    <rPh sb="2" eb="5">
      <t>ウンドウジョウ</t>
    </rPh>
    <rPh sb="7" eb="8">
      <t>ブン</t>
    </rPh>
    <rPh sb="10" eb="11">
      <t>メン</t>
    </rPh>
    <rPh sb="11" eb="13">
      <t>リヨウ</t>
    </rPh>
    <rPh sb="18" eb="19">
      <t>サイ</t>
    </rPh>
    <rPh sb="19" eb="20">
      <t>モノ</t>
    </rPh>
    <rPh sb="21" eb="24">
      <t>コウレイシャ</t>
    </rPh>
    <phoneticPr fontId="12"/>
  </si>
  <si>
    <t>屋内運動場（2分の1面利用・スポーツ催物・児童・生徒）</t>
    <rPh sb="0" eb="2">
      <t>オクナイ</t>
    </rPh>
    <rPh sb="2" eb="5">
      <t>ウンドウジョウ</t>
    </rPh>
    <rPh sb="7" eb="8">
      <t>ブン</t>
    </rPh>
    <rPh sb="10" eb="11">
      <t>メン</t>
    </rPh>
    <rPh sb="11" eb="13">
      <t>リヨウ</t>
    </rPh>
    <rPh sb="18" eb="19">
      <t>サイ</t>
    </rPh>
    <rPh sb="19" eb="20">
      <t>モノ</t>
    </rPh>
    <rPh sb="21" eb="23">
      <t>ジドウ</t>
    </rPh>
    <rPh sb="24" eb="26">
      <t>セイト</t>
    </rPh>
    <phoneticPr fontId="12"/>
  </si>
  <si>
    <t>屋内運動場（4分の1面利用・スポーツ催物・一般、学生）</t>
    <rPh sb="0" eb="2">
      <t>オクナイ</t>
    </rPh>
    <rPh sb="2" eb="5">
      <t>ウンドウジョウ</t>
    </rPh>
    <rPh sb="7" eb="8">
      <t>ブン</t>
    </rPh>
    <rPh sb="10" eb="11">
      <t>メン</t>
    </rPh>
    <rPh sb="11" eb="13">
      <t>リヨウ</t>
    </rPh>
    <rPh sb="18" eb="19">
      <t>サイ</t>
    </rPh>
    <rPh sb="19" eb="20">
      <t>モノ</t>
    </rPh>
    <rPh sb="21" eb="23">
      <t>イッパン</t>
    </rPh>
    <rPh sb="24" eb="26">
      <t>ガクセイ</t>
    </rPh>
    <phoneticPr fontId="12"/>
  </si>
  <si>
    <t>屋内運動場（4分の1面利用・スポーツ催物・高齢者）</t>
    <rPh sb="0" eb="2">
      <t>オクナイ</t>
    </rPh>
    <rPh sb="2" eb="5">
      <t>ウンドウジョウ</t>
    </rPh>
    <rPh sb="7" eb="8">
      <t>ブン</t>
    </rPh>
    <rPh sb="10" eb="11">
      <t>メン</t>
    </rPh>
    <rPh sb="11" eb="13">
      <t>リヨウ</t>
    </rPh>
    <rPh sb="18" eb="19">
      <t>サイ</t>
    </rPh>
    <rPh sb="19" eb="20">
      <t>モノ</t>
    </rPh>
    <rPh sb="21" eb="24">
      <t>コウレイシャ</t>
    </rPh>
    <phoneticPr fontId="1"/>
  </si>
  <si>
    <t>屋内運動場（4分の1面利用・スポーツ催物・児童・生徒）</t>
    <rPh sb="0" eb="2">
      <t>オクナイ</t>
    </rPh>
    <rPh sb="2" eb="5">
      <t>ウンドウジョウ</t>
    </rPh>
    <rPh sb="7" eb="8">
      <t>ブン</t>
    </rPh>
    <rPh sb="10" eb="11">
      <t>メン</t>
    </rPh>
    <rPh sb="11" eb="13">
      <t>リヨウ</t>
    </rPh>
    <rPh sb="18" eb="19">
      <t>サイ</t>
    </rPh>
    <rPh sb="19" eb="20">
      <t>モノ</t>
    </rPh>
    <rPh sb="21" eb="23">
      <t>ジドウ</t>
    </rPh>
    <rPh sb="24" eb="26">
      <t>セイト</t>
    </rPh>
    <phoneticPr fontId="1"/>
  </si>
  <si>
    <t>屋内運動場（全面利用・その他の催物）</t>
    <rPh sb="0" eb="2">
      <t>オクナイ</t>
    </rPh>
    <rPh sb="2" eb="5">
      <t>ウンドウジョウ</t>
    </rPh>
    <rPh sb="6" eb="8">
      <t>ゼンメン</t>
    </rPh>
    <rPh sb="8" eb="10">
      <t>リヨウ</t>
    </rPh>
    <rPh sb="13" eb="14">
      <t>タ</t>
    </rPh>
    <rPh sb="15" eb="16">
      <t>サイ</t>
    </rPh>
    <rPh sb="16" eb="17">
      <t>モノ</t>
    </rPh>
    <phoneticPr fontId="12"/>
  </si>
  <si>
    <t>屋内運動場照明設備（全点灯）</t>
    <rPh sb="0" eb="2">
      <t>オクナイ</t>
    </rPh>
    <rPh sb="2" eb="5">
      <t>ウンドウジョウ</t>
    </rPh>
    <rPh sb="5" eb="7">
      <t>ショウメイ</t>
    </rPh>
    <rPh sb="7" eb="9">
      <t>セツビ</t>
    </rPh>
    <rPh sb="10" eb="11">
      <t>ゼン</t>
    </rPh>
    <rPh sb="11" eb="13">
      <t>テントウ</t>
    </rPh>
    <phoneticPr fontId="12"/>
  </si>
  <si>
    <t>屋内運動場照明設備（2分の1点灯）</t>
    <rPh sb="0" eb="2">
      <t>オクナイ</t>
    </rPh>
    <rPh sb="2" eb="5">
      <t>ウンドウジョウ</t>
    </rPh>
    <rPh sb="5" eb="7">
      <t>ショウメイ</t>
    </rPh>
    <rPh sb="7" eb="9">
      <t>セツビ</t>
    </rPh>
    <rPh sb="11" eb="12">
      <t>ブン</t>
    </rPh>
    <rPh sb="14" eb="16">
      <t>テントウ</t>
    </rPh>
    <phoneticPr fontId="12"/>
  </si>
  <si>
    <t>屋内運動場照明設備（4分の1点灯）</t>
    <rPh sb="0" eb="2">
      <t>オクナイ</t>
    </rPh>
    <rPh sb="2" eb="5">
      <t>ウンドウジョウ</t>
    </rPh>
    <rPh sb="5" eb="7">
      <t>ショウメイ</t>
    </rPh>
    <rPh sb="7" eb="9">
      <t>セツビ</t>
    </rPh>
    <rPh sb="11" eb="12">
      <t>ブン</t>
    </rPh>
    <rPh sb="14" eb="16">
      <t>テントウ</t>
    </rPh>
    <phoneticPr fontId="12"/>
  </si>
  <si>
    <t>屋内運動場シャワー</t>
    <rPh sb="0" eb="2">
      <t>オクナイ</t>
    </rPh>
    <rPh sb="2" eb="5">
      <t>ウンドウジョウ</t>
    </rPh>
    <phoneticPr fontId="1"/>
  </si>
  <si>
    <t>オートキャンプ場（泊り）</t>
    <rPh sb="7" eb="8">
      <t>ジョウ</t>
    </rPh>
    <rPh sb="9" eb="10">
      <t>トマ</t>
    </rPh>
    <phoneticPr fontId="12"/>
  </si>
  <si>
    <t>オートキャンプ場（日帰り）</t>
    <rPh sb="7" eb="8">
      <t>ジョウ</t>
    </rPh>
    <rPh sb="9" eb="11">
      <t>ヒガエ</t>
    </rPh>
    <phoneticPr fontId="12"/>
  </si>
  <si>
    <t>オートキャンプ場（シャワー室）</t>
    <rPh sb="7" eb="8">
      <t>ジョウ</t>
    </rPh>
    <rPh sb="13" eb="14">
      <t>シツ</t>
    </rPh>
    <phoneticPr fontId="1"/>
  </si>
  <si>
    <t>管理事務所会議室</t>
    <rPh sb="0" eb="2">
      <t>カンリ</t>
    </rPh>
    <rPh sb="2" eb="5">
      <t>ジムショ</t>
    </rPh>
    <rPh sb="5" eb="8">
      <t>カイギシツ</t>
    </rPh>
    <phoneticPr fontId="1"/>
  </si>
  <si>
    <t>キャンプ場（日帰り）</t>
    <rPh sb="4" eb="5">
      <t>ジョウ</t>
    </rPh>
    <rPh sb="6" eb="8">
      <t>ヒガエ</t>
    </rPh>
    <phoneticPr fontId="2"/>
  </si>
  <si>
    <t>南エントランス管理事務所多目的室</t>
    <rPh sb="0" eb="1">
      <t>ミナミ</t>
    </rPh>
    <rPh sb="7" eb="9">
      <t>カンリ</t>
    </rPh>
    <rPh sb="9" eb="12">
      <t>ジムショ</t>
    </rPh>
    <rPh sb="12" eb="15">
      <t>タモクテキ</t>
    </rPh>
    <rPh sb="15" eb="16">
      <t>シツ</t>
    </rPh>
    <phoneticPr fontId="1"/>
  </si>
  <si>
    <t>多目的広場（一般、学生）</t>
    <rPh sb="0" eb="3">
      <t>タモクテキ</t>
    </rPh>
    <rPh sb="3" eb="5">
      <t>ヒロバ</t>
    </rPh>
    <rPh sb="6" eb="8">
      <t>イッパン</t>
    </rPh>
    <rPh sb="9" eb="11">
      <t>ガクセイ</t>
    </rPh>
    <phoneticPr fontId="1"/>
  </si>
  <si>
    <t>多目的広場（高齢者）</t>
    <rPh sb="0" eb="3">
      <t>タモクテキ</t>
    </rPh>
    <rPh sb="3" eb="5">
      <t>ヒロバ</t>
    </rPh>
    <rPh sb="6" eb="9">
      <t>コウレイシャ</t>
    </rPh>
    <phoneticPr fontId="1"/>
  </si>
  <si>
    <t>多目的広場（児童、生徒）</t>
    <rPh sb="0" eb="3">
      <t>タモクテキ</t>
    </rPh>
    <rPh sb="3" eb="5">
      <t>ヒロバ</t>
    </rPh>
    <rPh sb="6" eb="8">
      <t>ジドウ</t>
    </rPh>
    <rPh sb="9" eb="11">
      <t>セイト</t>
    </rPh>
    <phoneticPr fontId="1"/>
  </si>
  <si>
    <t>多目的お祭り広場（一般・学生）９時～13時</t>
    <rPh sb="0" eb="3">
      <t>タモクテキ</t>
    </rPh>
    <rPh sb="4" eb="5">
      <t>マツ</t>
    </rPh>
    <rPh sb="6" eb="8">
      <t>ヒロバ</t>
    </rPh>
    <rPh sb="9" eb="11">
      <t>イッパン</t>
    </rPh>
    <rPh sb="12" eb="14">
      <t>ガクセイ</t>
    </rPh>
    <rPh sb="16" eb="21">
      <t>ジカラ13ジ</t>
    </rPh>
    <phoneticPr fontId="12"/>
  </si>
  <si>
    <t>多目的お祭り広場（一般・学生）13時～17時</t>
    <rPh sb="0" eb="3">
      <t>タモクテキ</t>
    </rPh>
    <rPh sb="4" eb="5">
      <t>マツ</t>
    </rPh>
    <rPh sb="6" eb="8">
      <t>ヒロバ</t>
    </rPh>
    <rPh sb="9" eb="11">
      <t>イッパン</t>
    </rPh>
    <rPh sb="12" eb="14">
      <t>ガクセイ</t>
    </rPh>
    <rPh sb="17" eb="22">
      <t>ジカラ17ジ</t>
    </rPh>
    <phoneticPr fontId="12"/>
  </si>
  <si>
    <t>多目的お祭り広場（一般・学生）9時～17時</t>
    <rPh sb="0" eb="3">
      <t>タモクテキ</t>
    </rPh>
    <rPh sb="4" eb="5">
      <t>マツ</t>
    </rPh>
    <rPh sb="6" eb="8">
      <t>ヒロバ</t>
    </rPh>
    <rPh sb="9" eb="11">
      <t>イッパン</t>
    </rPh>
    <rPh sb="12" eb="14">
      <t>ガクセイ</t>
    </rPh>
    <rPh sb="16" eb="21">
      <t>ジカラ17ジ</t>
    </rPh>
    <phoneticPr fontId="12"/>
  </si>
  <si>
    <t>多目的お祭り広場（一般、学生・時間外）</t>
    <rPh sb="0" eb="3">
      <t>タモクテキ</t>
    </rPh>
    <rPh sb="4" eb="5">
      <t>マツ</t>
    </rPh>
    <rPh sb="6" eb="8">
      <t>ヒロバ</t>
    </rPh>
    <rPh sb="9" eb="11">
      <t>イッパン</t>
    </rPh>
    <rPh sb="12" eb="14">
      <t>ガクセイ</t>
    </rPh>
    <rPh sb="15" eb="18">
      <t>ジカンガイ</t>
    </rPh>
    <phoneticPr fontId="1"/>
  </si>
  <si>
    <t>多目的お祭り広場（高齢者）９時～13時</t>
    <rPh sb="0" eb="3">
      <t>タモクテキ</t>
    </rPh>
    <rPh sb="4" eb="5">
      <t>マツ</t>
    </rPh>
    <rPh sb="6" eb="8">
      <t>ヒロバ</t>
    </rPh>
    <rPh sb="9" eb="12">
      <t>コウレイシャ</t>
    </rPh>
    <rPh sb="14" eb="19">
      <t>ジカラ13ジ</t>
    </rPh>
    <phoneticPr fontId="12"/>
  </si>
  <si>
    <t>多目的お祭り広場（高齢者）13時～17時</t>
    <rPh sb="0" eb="3">
      <t>タモクテキ</t>
    </rPh>
    <rPh sb="4" eb="5">
      <t>マツ</t>
    </rPh>
    <rPh sb="6" eb="8">
      <t>ヒロバ</t>
    </rPh>
    <rPh sb="9" eb="12">
      <t>コウレイシャ</t>
    </rPh>
    <rPh sb="15" eb="20">
      <t>ジカラ17ジ</t>
    </rPh>
    <phoneticPr fontId="12"/>
  </si>
  <si>
    <t>多目的お祭り広場（高齢者）9時～17時</t>
    <rPh sb="0" eb="3">
      <t>タモクテキ</t>
    </rPh>
    <rPh sb="4" eb="5">
      <t>マツ</t>
    </rPh>
    <rPh sb="6" eb="8">
      <t>ヒロバ</t>
    </rPh>
    <rPh sb="9" eb="12">
      <t>コウレイシャ</t>
    </rPh>
    <rPh sb="14" eb="19">
      <t>ジカラ17ジ</t>
    </rPh>
    <phoneticPr fontId="12"/>
  </si>
  <si>
    <t>多目的お祭り広場（高齢者・時間外）</t>
    <rPh sb="0" eb="3">
      <t>タモクテキ</t>
    </rPh>
    <rPh sb="4" eb="5">
      <t>マツ</t>
    </rPh>
    <rPh sb="6" eb="8">
      <t>ヒロバ</t>
    </rPh>
    <rPh sb="9" eb="12">
      <t>コウレイシャ</t>
    </rPh>
    <rPh sb="13" eb="16">
      <t>ジカンガイ</t>
    </rPh>
    <phoneticPr fontId="1"/>
  </si>
  <si>
    <t>多目的お祭り広場（児童・生徒）９時～13時</t>
    <rPh sb="0" eb="3">
      <t>タモクテキ</t>
    </rPh>
    <rPh sb="4" eb="5">
      <t>マツ</t>
    </rPh>
    <rPh sb="6" eb="8">
      <t>ヒロバ</t>
    </rPh>
    <rPh sb="9" eb="11">
      <t>ジドウ</t>
    </rPh>
    <rPh sb="12" eb="14">
      <t>セイト</t>
    </rPh>
    <rPh sb="16" eb="21">
      <t>ジカラ13ジ</t>
    </rPh>
    <phoneticPr fontId="12"/>
  </si>
  <si>
    <t>多目的お祭り広場（児童、生徒）13時～17時</t>
    <rPh sb="0" eb="3">
      <t>タモクテキ</t>
    </rPh>
    <rPh sb="4" eb="5">
      <t>マツ</t>
    </rPh>
    <rPh sb="6" eb="8">
      <t>ヒロバ</t>
    </rPh>
    <rPh sb="9" eb="11">
      <t>ジドウ</t>
    </rPh>
    <rPh sb="12" eb="14">
      <t>セイト</t>
    </rPh>
    <rPh sb="17" eb="22">
      <t>ジカラ17ジ</t>
    </rPh>
    <phoneticPr fontId="12"/>
  </si>
  <si>
    <t>多目的お祭り広場（児童、生徒）9時～17時</t>
    <rPh sb="0" eb="3">
      <t>タモクテキ</t>
    </rPh>
    <rPh sb="4" eb="5">
      <t>マツ</t>
    </rPh>
    <rPh sb="6" eb="8">
      <t>ヒロバ</t>
    </rPh>
    <rPh sb="9" eb="11">
      <t>ジドウ</t>
    </rPh>
    <rPh sb="12" eb="14">
      <t>セイト</t>
    </rPh>
    <rPh sb="16" eb="21">
      <t>ジカラ17ジ</t>
    </rPh>
    <phoneticPr fontId="12"/>
  </si>
  <si>
    <t>多目的お祭り広場（児童・生徒・時間外）</t>
    <rPh sb="0" eb="3">
      <t>タモクテキ</t>
    </rPh>
    <rPh sb="4" eb="5">
      <t>マツ</t>
    </rPh>
    <rPh sb="6" eb="8">
      <t>ヒロバ</t>
    </rPh>
    <rPh sb="9" eb="11">
      <t>ジドウ</t>
    </rPh>
    <rPh sb="12" eb="14">
      <t>セイト</t>
    </rPh>
    <rPh sb="15" eb="18">
      <t>ジカンガイ</t>
    </rPh>
    <phoneticPr fontId="1"/>
  </si>
  <si>
    <t>多目的お祭り広場照明設備（全点灯）</t>
    <rPh sb="0" eb="3">
      <t>タモクテキ</t>
    </rPh>
    <rPh sb="4" eb="5">
      <t>マツ</t>
    </rPh>
    <rPh sb="6" eb="8">
      <t>ヒロバ</t>
    </rPh>
    <rPh sb="8" eb="10">
      <t>ショウメイ</t>
    </rPh>
    <rPh sb="10" eb="12">
      <t>セツビ</t>
    </rPh>
    <rPh sb="13" eb="16">
      <t>ゼンテントウ</t>
    </rPh>
    <phoneticPr fontId="1"/>
  </si>
  <si>
    <t>多目的お祭り広場照明設備（2分の1点灯）</t>
    <rPh sb="0" eb="3">
      <t>タモクテキ</t>
    </rPh>
    <rPh sb="4" eb="5">
      <t>マツ</t>
    </rPh>
    <rPh sb="6" eb="8">
      <t>ヒロバ</t>
    </rPh>
    <rPh sb="8" eb="10">
      <t>ショウメイ</t>
    </rPh>
    <rPh sb="10" eb="12">
      <t>セツビ</t>
    </rPh>
    <rPh sb="14" eb="15">
      <t>ブン</t>
    </rPh>
    <rPh sb="17" eb="19">
      <t>テントウ</t>
    </rPh>
    <phoneticPr fontId="1"/>
  </si>
  <si>
    <t>多目的お祭り広場照明設備（4分の1点灯）</t>
    <rPh sb="0" eb="3">
      <t>タモクテキ</t>
    </rPh>
    <rPh sb="4" eb="5">
      <t>マツ</t>
    </rPh>
    <rPh sb="6" eb="8">
      <t>ヒロバ</t>
    </rPh>
    <rPh sb="8" eb="10">
      <t>ショウメイ</t>
    </rPh>
    <rPh sb="10" eb="12">
      <t>セツビ</t>
    </rPh>
    <rPh sb="14" eb="15">
      <t>ブン</t>
    </rPh>
    <rPh sb="17" eb="19">
      <t>テントウ</t>
    </rPh>
    <phoneticPr fontId="1"/>
  </si>
  <si>
    <t>備品</t>
    <rPh sb="0" eb="2">
      <t>ビヒン</t>
    </rPh>
    <phoneticPr fontId="1"/>
  </si>
  <si>
    <t>沖縄県営住宅の設置及び管理に関する条例</t>
    <rPh sb="0" eb="2">
      <t>オキナワ</t>
    </rPh>
    <rPh sb="2" eb="4">
      <t>ケンエイ</t>
    </rPh>
    <rPh sb="4" eb="6">
      <t>ジュウタク</t>
    </rPh>
    <rPh sb="7" eb="9">
      <t>セッチ</t>
    </rPh>
    <rPh sb="9" eb="10">
      <t>オヨ</t>
    </rPh>
    <rPh sb="11" eb="13">
      <t>カンリ</t>
    </rPh>
    <rPh sb="14" eb="15">
      <t>カン</t>
    </rPh>
    <rPh sb="17" eb="19">
      <t>ジョウレイ</t>
    </rPh>
    <phoneticPr fontId="9"/>
  </si>
  <si>
    <t>県営住宅駐車場使用料</t>
    <rPh sb="0" eb="2">
      <t>ケンエイ</t>
    </rPh>
    <rPh sb="2" eb="4">
      <t>ジュウタク</t>
    </rPh>
    <rPh sb="4" eb="7">
      <t>チュウシャジョウ</t>
    </rPh>
    <rPh sb="7" eb="10">
      <t>シヨウリョウ</t>
    </rPh>
    <phoneticPr fontId="9"/>
  </si>
  <si>
    <t>条例施行規則別表第２</t>
    <rPh sb="0" eb="2">
      <t>ジョウレイ</t>
    </rPh>
    <rPh sb="2" eb="4">
      <t>セコウ</t>
    </rPh>
    <rPh sb="4" eb="6">
      <t>キソク</t>
    </rPh>
    <rPh sb="6" eb="8">
      <t>ベッピョウ</t>
    </rPh>
    <rPh sb="8" eb="9">
      <t>ダイ</t>
    </rPh>
    <phoneticPr fontId="9"/>
  </si>
  <si>
    <t>住宅課</t>
    <rPh sb="0" eb="3">
      <t>ジュウタクカ</t>
    </rPh>
    <phoneticPr fontId="9"/>
  </si>
  <si>
    <t/>
  </si>
  <si>
    <t>サービス付き高齢者向け住宅事業登録申請手数料</t>
    <rPh sb="4" eb="5">
      <t>ツ</t>
    </rPh>
    <rPh sb="6" eb="9">
      <t>コウレイシャ</t>
    </rPh>
    <rPh sb="9" eb="10">
      <t>ム</t>
    </rPh>
    <rPh sb="11" eb="13">
      <t>ジュウタク</t>
    </rPh>
    <rPh sb="13" eb="15">
      <t>ジギョウ</t>
    </rPh>
    <rPh sb="15" eb="17">
      <t>トウロク</t>
    </rPh>
    <rPh sb="17" eb="19">
      <t>シンセイ</t>
    </rPh>
    <rPh sb="19" eb="22">
      <t>テスウリョウ</t>
    </rPh>
    <phoneticPr fontId="9"/>
  </si>
  <si>
    <t>1～8</t>
  </si>
  <si>
    <t>沖縄県立青少年の家の設置及び管理に関する条例</t>
  </si>
  <si>
    <t>県立青少年の家の宿泊棟や研修室等に係る施設利用料金</t>
  </si>
  <si>
    <t>生涯学習振興課</t>
  </si>
  <si>
    <t>098-866-2746</t>
  </si>
  <si>
    <t>青少年の家の利用に係る料金</t>
  </si>
  <si>
    <t>宿泊室（児童及び生徒）</t>
  </si>
  <si>
    <t>-</t>
  </si>
  <si>
    <t>宿泊室（一般及び学生）</t>
  </si>
  <si>
    <t>キャンプ場（児童及び生徒）</t>
  </si>
  <si>
    <t>キャンプ場（一般及び学生）</t>
  </si>
  <si>
    <t>研修室及び訓練室（児童及び生徒）</t>
  </si>
  <si>
    <t>研修室及び訓練室（一般及び学生）</t>
  </si>
  <si>
    <t>プレイホール（児童及び生徒）</t>
  </si>
  <si>
    <t>プレイホール（一般及び学生）</t>
  </si>
  <si>
    <t>1～6</t>
  </si>
  <si>
    <t>沖縄県警察関係手数料条例</t>
  </si>
  <si>
    <t>道路使用許可関係、自動車保管場所証明書交付関係、保管場所標章交付関係</t>
    <rPh sb="0" eb="2">
      <t>ドウロ</t>
    </rPh>
    <rPh sb="2" eb="4">
      <t>シヨウ</t>
    </rPh>
    <rPh sb="4" eb="6">
      <t>キョカ</t>
    </rPh>
    <rPh sb="6" eb="8">
      <t>カンケイ</t>
    </rPh>
    <rPh sb="9" eb="12">
      <t>ジドウシャ</t>
    </rPh>
    <rPh sb="12" eb="14">
      <t>ホカン</t>
    </rPh>
    <rPh sb="14" eb="16">
      <t>バショ</t>
    </rPh>
    <rPh sb="16" eb="19">
      <t>ショウメイショ</t>
    </rPh>
    <rPh sb="19" eb="21">
      <t>コウフ</t>
    </rPh>
    <rPh sb="21" eb="23">
      <t>カンケイ</t>
    </rPh>
    <rPh sb="24" eb="26">
      <t>ホカン</t>
    </rPh>
    <rPh sb="26" eb="28">
      <t>バショ</t>
    </rPh>
    <rPh sb="28" eb="30">
      <t>ヒョウショウ</t>
    </rPh>
    <rPh sb="30" eb="32">
      <t>コウフ</t>
    </rPh>
    <rPh sb="32" eb="34">
      <t>カンケイ</t>
    </rPh>
    <phoneticPr fontId="2"/>
  </si>
  <si>
    <t>交通規制課</t>
    <rPh sb="0" eb="2">
      <t>コウツウ</t>
    </rPh>
    <rPh sb="2" eb="5">
      <t>キセイカ</t>
    </rPh>
    <phoneticPr fontId="2"/>
  </si>
  <si>
    <t>098-862-0110</t>
  </si>
  <si>
    <t>安全対策優良海域レジャー提供業者の指定に係る手数料</t>
    <rPh sb="20" eb="21">
      <t>カカ</t>
    </rPh>
    <rPh sb="22" eb="25">
      <t>テスウリョウ</t>
    </rPh>
    <phoneticPr fontId="2"/>
  </si>
  <si>
    <t>地域課</t>
    <rPh sb="0" eb="3">
      <t>チイキカ</t>
    </rPh>
    <phoneticPr fontId="2"/>
  </si>
  <si>
    <t>道路使用許可手数料</t>
  </si>
  <si>
    <t>交通規制課</t>
  </si>
  <si>
    <t>道路使用許可証再交付手数料</t>
  </si>
  <si>
    <t>再交付</t>
  </si>
  <si>
    <t>自動車保管場所証明書交付申請手数料</t>
  </si>
  <si>
    <t>自動車保管場所証明書再交付手数料</t>
  </si>
  <si>
    <t>保管場所標章交付手数料</t>
  </si>
  <si>
    <t>保管場所標章再交付手数料</t>
  </si>
  <si>
    <t>安全対策優良海域レジャー提供業者の指定手数料</t>
  </si>
  <si>
    <t>地域課</t>
  </si>
  <si>
    <t>※ 前回の見直し作業を行った年度が「平成29年度以前」のものや、平成30年度以降に見直しを行ったが、当該行政サービスに係る状況の変化等により見直しを行う必要があった件数を記入。</t>
    <phoneticPr fontId="2"/>
  </si>
  <si>
    <t>ワイヤレスマイク</t>
  </si>
  <si>
    <t>1～76</t>
    <phoneticPr fontId="2"/>
  </si>
  <si>
    <t>工業技術センターが保有する設備・機器の使用に係る使用料</t>
    <rPh sb="0" eb="2">
      <t>コウギョウ</t>
    </rPh>
    <rPh sb="2" eb="4">
      <t>ギジュツ</t>
    </rPh>
    <rPh sb="9" eb="11">
      <t>ホユウ</t>
    </rPh>
    <rPh sb="13" eb="15">
      <t>セツビ</t>
    </rPh>
    <rPh sb="16" eb="18">
      <t>キキ</t>
    </rPh>
    <rPh sb="19" eb="21">
      <t>シヨウ</t>
    </rPh>
    <rPh sb="22" eb="23">
      <t>カカ</t>
    </rPh>
    <rPh sb="24" eb="27">
      <t>シヨウリョウ</t>
    </rPh>
    <phoneticPr fontId="2"/>
  </si>
  <si>
    <t>ものづくり振興課(工業技術センター)</t>
    <rPh sb="5" eb="8">
      <t>シンコウカ</t>
    </rPh>
    <rPh sb="9" eb="13">
      <t>コウギョウギジュツ</t>
    </rPh>
    <phoneticPr fontId="2"/>
  </si>
  <si>
    <t>098-929-0111</t>
  </si>
  <si>
    <t>77～155</t>
    <phoneticPr fontId="2"/>
  </si>
  <si>
    <t>工業技術センターが行う依頼試験に係る手数料</t>
    <rPh sb="0" eb="4">
      <t>コウギョウギジュツ</t>
    </rPh>
    <rPh sb="9" eb="10">
      <t>オコナ</t>
    </rPh>
    <phoneticPr fontId="2"/>
  </si>
  <si>
    <t>156～163</t>
    <phoneticPr fontId="2"/>
  </si>
  <si>
    <t>沖縄国際物流拠点産業集積地域内施設の設置及び管理に関する条例施行規則</t>
    <phoneticPr fontId="2"/>
  </si>
  <si>
    <t>素形材産業振興施設に係る使用料</t>
    <rPh sb="0" eb="1">
      <t>ソ</t>
    </rPh>
    <rPh sb="1" eb="3">
      <t>ケイザイ</t>
    </rPh>
    <rPh sb="3" eb="5">
      <t>サンギョウ</t>
    </rPh>
    <rPh sb="5" eb="7">
      <t>シンコウ</t>
    </rPh>
    <rPh sb="7" eb="9">
      <t>シセツ</t>
    </rPh>
    <rPh sb="10" eb="11">
      <t>カカ</t>
    </rPh>
    <rPh sb="12" eb="15">
      <t>シヨウリョウ</t>
    </rPh>
    <phoneticPr fontId="2"/>
  </si>
  <si>
    <t>ものづくり振興課</t>
    <rPh sb="5" eb="8">
      <t>シンコウカ</t>
    </rPh>
    <phoneticPr fontId="2"/>
  </si>
  <si>
    <t>098-866-2337</t>
  </si>
  <si>
    <t>164～165</t>
    <phoneticPr fontId="2"/>
  </si>
  <si>
    <t>沖縄県伝統工芸産業振興条例施行規則</t>
    <rPh sb="0" eb="3">
      <t>オキナワケン</t>
    </rPh>
    <rPh sb="3" eb="5">
      <t>デントウ</t>
    </rPh>
    <rPh sb="5" eb="7">
      <t>コウゲイ</t>
    </rPh>
    <rPh sb="7" eb="9">
      <t>サンギョウ</t>
    </rPh>
    <rPh sb="9" eb="11">
      <t>シンコウ</t>
    </rPh>
    <rPh sb="11" eb="13">
      <t>ジョウレイ</t>
    </rPh>
    <rPh sb="13" eb="15">
      <t>シコウ</t>
    </rPh>
    <rPh sb="15" eb="17">
      <t>キソク</t>
    </rPh>
    <phoneticPr fontId="9"/>
  </si>
  <si>
    <t>伝統工芸品検査手数料</t>
    <rPh sb="0" eb="2">
      <t>デントウ</t>
    </rPh>
    <rPh sb="2" eb="5">
      <t>コウゲイヒン</t>
    </rPh>
    <rPh sb="5" eb="7">
      <t>ケンサ</t>
    </rPh>
    <rPh sb="7" eb="10">
      <t>テスウリョウ</t>
    </rPh>
    <phoneticPr fontId="2"/>
  </si>
  <si>
    <t>166～172</t>
    <phoneticPr fontId="2"/>
  </si>
  <si>
    <t>沖縄健康バイオテクノロジー研究開発センターの設置及び管理に関する条例</t>
  </si>
  <si>
    <t>沖縄健康バイオテクノロジー研究開発センター施設に係る利用料</t>
    <rPh sb="0" eb="4">
      <t>オキナワケンコウ</t>
    </rPh>
    <rPh sb="13" eb="17">
      <t>ケンキュウカイハツ</t>
    </rPh>
    <rPh sb="21" eb="23">
      <t>シセツ</t>
    </rPh>
    <rPh sb="24" eb="25">
      <t>カカ</t>
    </rPh>
    <rPh sb="26" eb="29">
      <t>リヨウリョウ</t>
    </rPh>
    <phoneticPr fontId="2"/>
  </si>
  <si>
    <t>ものづくり振興課</t>
    <rPh sb="5" eb="7">
      <t>シンコウ</t>
    </rPh>
    <rPh sb="7" eb="8">
      <t>カ</t>
    </rPh>
    <phoneticPr fontId="2"/>
  </si>
  <si>
    <t>173～256</t>
    <phoneticPr fontId="2"/>
  </si>
  <si>
    <t>沖縄健康バイオテクノロジー研究開発センターの設置及び管理に関する条例施行規則</t>
  </si>
  <si>
    <t>257～260</t>
    <phoneticPr fontId="2"/>
  </si>
  <si>
    <t>沖縄バイオ産業振興センターの設置及び管理に関する条例</t>
  </si>
  <si>
    <t>沖縄バイオ産業振興センター施設に係る利用料</t>
    <rPh sb="0" eb="2">
      <t>オキナワ</t>
    </rPh>
    <rPh sb="5" eb="7">
      <t>サンギョウ</t>
    </rPh>
    <rPh sb="7" eb="9">
      <t>シンコウ</t>
    </rPh>
    <rPh sb="13" eb="15">
      <t>シセツ</t>
    </rPh>
    <rPh sb="16" eb="17">
      <t>カカ</t>
    </rPh>
    <rPh sb="18" eb="21">
      <t>リヨウリョウ</t>
    </rPh>
    <phoneticPr fontId="2"/>
  </si>
  <si>
    <t>261
～272</t>
    <phoneticPr fontId="2"/>
  </si>
  <si>
    <t>沖縄県立職業能力開発校の設置及び管理に関する条例</t>
  </si>
  <si>
    <t>教室使用料、視聴覚教室使用料、実習場使用料</t>
  </si>
  <si>
    <t>労働政策課</t>
    <rPh sb="0" eb="5">
      <t>ロウドウセイサクカ</t>
    </rPh>
    <phoneticPr fontId="9"/>
  </si>
  <si>
    <t>098-866-2366</t>
  </si>
  <si>
    <t>273
～
274</t>
    <phoneticPr fontId="2"/>
  </si>
  <si>
    <t>沖縄情報通信センターの設置及び管理に関する条例</t>
    <rPh sb="0" eb="2">
      <t>オキナワ</t>
    </rPh>
    <rPh sb="2" eb="4">
      <t>ジョウホウ</t>
    </rPh>
    <rPh sb="4" eb="6">
      <t>ツウシン</t>
    </rPh>
    <rPh sb="11" eb="13">
      <t>セッチ</t>
    </rPh>
    <rPh sb="13" eb="14">
      <t>オヨ</t>
    </rPh>
    <rPh sb="15" eb="17">
      <t>カンリ</t>
    </rPh>
    <rPh sb="18" eb="19">
      <t>カン</t>
    </rPh>
    <rPh sb="21" eb="23">
      <t>ジョウレイ</t>
    </rPh>
    <phoneticPr fontId="2"/>
  </si>
  <si>
    <t>沖縄情報通信センターの施設使用料</t>
    <rPh sb="0" eb="2">
      <t>オキナワ</t>
    </rPh>
    <rPh sb="2" eb="4">
      <t>ジョウホウ</t>
    </rPh>
    <rPh sb="4" eb="6">
      <t>ツウシン</t>
    </rPh>
    <rPh sb="11" eb="13">
      <t>シセツ</t>
    </rPh>
    <rPh sb="13" eb="16">
      <t>シヨウリョウ</t>
    </rPh>
    <phoneticPr fontId="2"/>
  </si>
  <si>
    <t>情報産業振興課</t>
    <rPh sb="0" eb="2">
      <t>ジョウホウ</t>
    </rPh>
    <rPh sb="2" eb="4">
      <t>サンギョウ</t>
    </rPh>
    <rPh sb="4" eb="7">
      <t>シンコウカ</t>
    </rPh>
    <phoneticPr fontId="2"/>
  </si>
  <si>
    <t>098-866-2503</t>
  </si>
  <si>
    <t>275～
280</t>
    <phoneticPr fontId="2"/>
  </si>
  <si>
    <t>猟銃の製造・販売事業許可申請等に係る手数料</t>
    <rPh sb="0" eb="2">
      <t>リョウジュウ</t>
    </rPh>
    <rPh sb="3" eb="5">
      <t>セイゾウ</t>
    </rPh>
    <rPh sb="6" eb="8">
      <t>ハンバイ</t>
    </rPh>
    <rPh sb="8" eb="10">
      <t>ジギョウ</t>
    </rPh>
    <rPh sb="10" eb="12">
      <t>キョカ</t>
    </rPh>
    <rPh sb="12" eb="14">
      <t>シンセイ</t>
    </rPh>
    <rPh sb="14" eb="15">
      <t>トウ</t>
    </rPh>
    <rPh sb="16" eb="17">
      <t>カカ</t>
    </rPh>
    <rPh sb="18" eb="21">
      <t>テスウリョウ</t>
    </rPh>
    <phoneticPr fontId="2"/>
  </si>
  <si>
    <t>産業政策課</t>
    <rPh sb="0" eb="2">
      <t>サンギョウ</t>
    </rPh>
    <rPh sb="2" eb="4">
      <t>セイサク</t>
    </rPh>
    <rPh sb="4" eb="5">
      <t>カ</t>
    </rPh>
    <phoneticPr fontId="9"/>
  </si>
  <si>
    <t>098-866-2330</t>
  </si>
  <si>
    <t>281
～
282</t>
    <phoneticPr fontId="2"/>
  </si>
  <si>
    <t>採石法に係る手数料</t>
    <rPh sb="0" eb="3">
      <t>サイセキホウ</t>
    </rPh>
    <rPh sb="4" eb="5">
      <t>カカ</t>
    </rPh>
    <rPh sb="6" eb="9">
      <t>テスウリョウ</t>
    </rPh>
    <phoneticPr fontId="2"/>
  </si>
  <si>
    <t>283～
287</t>
    <phoneticPr fontId="2"/>
  </si>
  <si>
    <t>砂利採取法に係る手数料</t>
    <rPh sb="4" eb="5">
      <t>ホウ</t>
    </rPh>
    <rPh sb="6" eb="7">
      <t>カカ</t>
    </rPh>
    <rPh sb="8" eb="11">
      <t>テスウリョウ</t>
    </rPh>
    <phoneticPr fontId="2"/>
  </si>
  <si>
    <t>288～290</t>
    <phoneticPr fontId="2"/>
  </si>
  <si>
    <t>沖縄国際物流拠点産業集積地域内施設の設置及び管理に関する条例施行規則</t>
    <rPh sb="30" eb="32">
      <t>セコウ</t>
    </rPh>
    <rPh sb="32" eb="34">
      <t>キソク</t>
    </rPh>
    <phoneticPr fontId="2"/>
  </si>
  <si>
    <t>高度技術製造業賃貸工場使用料（１号棟）および（２号棟（２号・３号区画））</t>
    <rPh sb="24" eb="26">
      <t>ゴウトウ</t>
    </rPh>
    <rPh sb="28" eb="29">
      <t>ゴウ</t>
    </rPh>
    <rPh sb="31" eb="32">
      <t>ゴウ</t>
    </rPh>
    <rPh sb="32" eb="34">
      <t>クカク</t>
    </rPh>
    <phoneticPr fontId="2"/>
  </si>
  <si>
    <t>企業立地推進課</t>
    <rPh sb="0" eb="2">
      <t>キギョウ</t>
    </rPh>
    <rPh sb="2" eb="4">
      <t>リッチ</t>
    </rPh>
    <rPh sb="4" eb="7">
      <t>スイシンカ</t>
    </rPh>
    <phoneticPr fontId="2"/>
  </si>
  <si>
    <t>部局名 ： 商工労働部</t>
    <rPh sb="0" eb="3">
      <t>ブキョクメイ</t>
    </rPh>
    <phoneticPr fontId="2"/>
  </si>
  <si>
    <t>098-866-2770</t>
    <phoneticPr fontId="2"/>
  </si>
  <si>
    <t>工業技術センター使用料</t>
  </si>
  <si>
    <t>ＴＯＣ分析装置</t>
  </si>
  <si>
    <t>高速液体クロマトグラフ</t>
  </si>
  <si>
    <t>原子吸光光度計</t>
  </si>
  <si>
    <t>ジョークラッシャー</t>
  </si>
  <si>
    <t>ロールクラッシャー</t>
  </si>
  <si>
    <t>スタンプミル</t>
  </si>
  <si>
    <t>ポットミル</t>
  </si>
  <si>
    <t>トロンミル</t>
  </si>
  <si>
    <t>自動タタラ成形機</t>
  </si>
  <si>
    <t>小型撹（かく）拌（はん）擂（らい）潰（かい）機</t>
  </si>
  <si>
    <t>分析用電気炉</t>
  </si>
  <si>
    <t>電気炉</t>
  </si>
  <si>
    <t>高温電気炉</t>
  </si>
  <si>
    <t>ガス窯</t>
  </si>
  <si>
    <t>立フライス盤</t>
  </si>
  <si>
    <t>ワイヤーカット放電加工機</t>
  </si>
  <si>
    <t>３次元座標測定装置</t>
  </si>
  <si>
    <t>スモークハウス</t>
  </si>
  <si>
    <t>真空乾燥機</t>
  </si>
  <si>
    <t>微粉粉砕器</t>
  </si>
  <si>
    <t>混合機</t>
  </si>
  <si>
    <t>ブラストマシン</t>
  </si>
  <si>
    <t>顕微ＦＴ-ＩＲ測定装置</t>
  </si>
  <si>
    <t>イオンクロマトグラフ装置</t>
  </si>
  <si>
    <t>自動製麹装置</t>
  </si>
  <si>
    <t>水分活性測定装置</t>
  </si>
  <si>
    <t>卓上脱塩機</t>
  </si>
  <si>
    <t>エバポレーター</t>
  </si>
  <si>
    <t>混練機</t>
  </si>
  <si>
    <t>ロータップふるい振盪機</t>
    <rPh sb="8" eb="10">
      <t>シントウ</t>
    </rPh>
    <rPh sb="10" eb="11">
      <t>キ</t>
    </rPh>
    <phoneticPr fontId="2"/>
  </si>
  <si>
    <t>表面粗さ測定機</t>
  </si>
  <si>
    <t>研磨機</t>
  </si>
  <si>
    <t>マイクロビッカース試験機</t>
  </si>
  <si>
    <t>被覆アーク溶接機</t>
  </si>
  <si>
    <t>炭酸ガスアーク溶接機</t>
  </si>
  <si>
    <t>旋盤</t>
  </si>
  <si>
    <t>万能材料試験機</t>
  </si>
  <si>
    <t>粒度分布測定装置</t>
  </si>
  <si>
    <t>廃止</t>
    <rPh sb="0" eb="2">
      <t>ハイシ</t>
    </rPh>
    <phoneticPr fontId="10"/>
  </si>
  <si>
    <t>デジタルマイクロスコープ</t>
  </si>
  <si>
    <t>油圧シャー</t>
  </si>
  <si>
    <t>精密平面研削盤</t>
  </si>
  <si>
    <t>熱風循環乾燥機</t>
  </si>
  <si>
    <t>中型ロータリーエバポレーター</t>
  </si>
  <si>
    <t>中容量抽出装置</t>
  </si>
  <si>
    <t>ロータリーカッター式粉砕機</t>
    <rPh sb="9" eb="10">
      <t>シキ</t>
    </rPh>
    <phoneticPr fontId="2"/>
  </si>
  <si>
    <t>流体解析用ＣＡＤ／ＣＡＥシステム</t>
  </si>
  <si>
    <t>開先加工機</t>
  </si>
  <si>
    <t>プレス機</t>
  </si>
  <si>
    <t>示差熱分析装置</t>
  </si>
  <si>
    <t>ロックウェル硬さ試験機</t>
  </si>
  <si>
    <t>Ｖ型混合器</t>
  </si>
  <si>
    <t>崩壊試験器</t>
  </si>
  <si>
    <t>錠剤摩損度試験器</t>
  </si>
  <si>
    <t>溶出試験器</t>
  </si>
  <si>
    <t>酒類用振動式密度計</t>
  </si>
  <si>
    <t>ＴＩＧ溶接機</t>
  </si>
  <si>
    <t>中型凍結乾燥機</t>
  </si>
  <si>
    <t>小型遠心分離機</t>
  </si>
  <si>
    <t>温度データロガー</t>
  </si>
  <si>
    <t>ポータブル水分活性測定装置</t>
  </si>
  <si>
    <t>真空包装ホットパック</t>
  </si>
  <si>
    <t>ポータブル色彩色差計</t>
  </si>
  <si>
    <t>食品微生物迅速自動検査機</t>
  </si>
  <si>
    <t>ＡＴＰ拭取り機</t>
  </si>
  <si>
    <t>自動コロニーカウンター</t>
  </si>
  <si>
    <t>自動スパイラルプレーター</t>
  </si>
  <si>
    <t>加熱乾燥式水分計</t>
  </si>
  <si>
    <t>Ｘ線回折装置</t>
  </si>
  <si>
    <t>順相用高速液体クロマトグラフ</t>
  </si>
  <si>
    <t>ガスクロマトグラフ質量分析装置</t>
  </si>
  <si>
    <t>遠心エバポレーター</t>
  </si>
  <si>
    <t>非接触３次元測定器</t>
  </si>
  <si>
    <t>大型電動ミンサー</t>
  </si>
  <si>
    <t>マルチモードマイクロプレートリーダー</t>
  </si>
  <si>
    <t>大容量試料循環装置</t>
  </si>
  <si>
    <t>圧延式製麺機</t>
  </si>
  <si>
    <t>工業技術センター手数料</t>
    <rPh sb="0" eb="2">
      <t>コウギョウ</t>
    </rPh>
    <rPh sb="2" eb="4">
      <t>ギジュツ</t>
    </rPh>
    <rPh sb="8" eb="11">
      <t>テスウリョウ</t>
    </rPh>
    <phoneticPr fontId="2"/>
  </si>
  <si>
    <t>定性分析・蛍光X線装置による分析</t>
    <rPh sb="0" eb="2">
      <t>テイセイ</t>
    </rPh>
    <rPh sb="2" eb="4">
      <t>ブンセキ</t>
    </rPh>
    <rPh sb="5" eb="7">
      <t>ケイコウ</t>
    </rPh>
    <rPh sb="8" eb="9">
      <t>セン</t>
    </rPh>
    <rPh sb="9" eb="11">
      <t>ソウチ</t>
    </rPh>
    <rPh sb="14" eb="16">
      <t>ブンセキ</t>
    </rPh>
    <phoneticPr fontId="2"/>
  </si>
  <si>
    <t>定性分析・赤外分光光度計による分析</t>
    <rPh sb="0" eb="2">
      <t>テイセイ</t>
    </rPh>
    <rPh sb="2" eb="4">
      <t>ブンセキ</t>
    </rPh>
    <rPh sb="5" eb="7">
      <t>セキガイ</t>
    </rPh>
    <rPh sb="7" eb="9">
      <t>ブンコウ</t>
    </rPh>
    <rPh sb="9" eb="12">
      <t>コウドケイ</t>
    </rPh>
    <rPh sb="15" eb="17">
      <t>ブンセキ</t>
    </rPh>
    <phoneticPr fontId="2"/>
  </si>
  <si>
    <t>定性分析・ガスクロマトグラフ質量分析計による分析</t>
    <rPh sb="0" eb="2">
      <t>テイセイ</t>
    </rPh>
    <rPh sb="2" eb="4">
      <t>ブンセキ</t>
    </rPh>
    <rPh sb="14" eb="16">
      <t>シツリョウ</t>
    </rPh>
    <rPh sb="16" eb="18">
      <t>ブンセキ</t>
    </rPh>
    <rPh sb="18" eb="19">
      <t>ケイ</t>
    </rPh>
    <rPh sb="22" eb="24">
      <t>ブンセキ</t>
    </rPh>
    <phoneticPr fontId="2"/>
  </si>
  <si>
    <t>定性分析・質量分析計による分析</t>
    <rPh sb="0" eb="2">
      <t>テイセイ</t>
    </rPh>
    <rPh sb="2" eb="4">
      <t>ブンセキ</t>
    </rPh>
    <rPh sb="5" eb="7">
      <t>シツリョウ</t>
    </rPh>
    <rPh sb="7" eb="9">
      <t>ブンセキ</t>
    </rPh>
    <rPh sb="9" eb="10">
      <t>ケイ</t>
    </rPh>
    <rPh sb="13" eb="15">
      <t>ブンセキ</t>
    </rPh>
    <phoneticPr fontId="2"/>
  </si>
  <si>
    <t>定性分析・簡易な前処理（備考）</t>
    <rPh sb="0" eb="2">
      <t>テイセイ</t>
    </rPh>
    <rPh sb="2" eb="4">
      <t>ブンセキ</t>
    </rPh>
    <rPh sb="5" eb="7">
      <t>カンイ</t>
    </rPh>
    <rPh sb="8" eb="11">
      <t>マエショリ</t>
    </rPh>
    <phoneticPr fontId="2"/>
  </si>
  <si>
    <t>定性分析・一般的な前処理（備考）</t>
    <rPh sb="0" eb="2">
      <t>テイセイ</t>
    </rPh>
    <rPh sb="2" eb="4">
      <t>ブンセキ</t>
    </rPh>
    <rPh sb="5" eb="8">
      <t>イッパンテキ</t>
    </rPh>
    <rPh sb="9" eb="12">
      <t>マエショリ</t>
    </rPh>
    <phoneticPr fontId="2"/>
  </si>
  <si>
    <t>定性分析・複雑な前処理（備考）</t>
    <rPh sb="0" eb="2">
      <t>テイセイ</t>
    </rPh>
    <rPh sb="2" eb="4">
      <t>ブンセキ</t>
    </rPh>
    <rPh sb="5" eb="7">
      <t>フクザツ</t>
    </rPh>
    <rPh sb="8" eb="11">
      <t>マエショリ</t>
    </rPh>
    <phoneticPr fontId="2"/>
  </si>
  <si>
    <t>定量分析・原子吸光光度計による分析</t>
    <rPh sb="5" eb="7">
      <t>ゲンシ</t>
    </rPh>
    <rPh sb="7" eb="8">
      <t>ス</t>
    </rPh>
    <rPh sb="8" eb="9">
      <t>ヒカリ</t>
    </rPh>
    <rPh sb="9" eb="10">
      <t>ヒカリ</t>
    </rPh>
    <rPh sb="10" eb="11">
      <t>ド</t>
    </rPh>
    <rPh sb="11" eb="12">
      <t>ケイ</t>
    </rPh>
    <rPh sb="15" eb="17">
      <t>ブンセキ</t>
    </rPh>
    <phoneticPr fontId="2"/>
  </si>
  <si>
    <t>定量分析・イオンクロマトグラフによる分析</t>
    <rPh sb="18" eb="20">
      <t>ブンセキ</t>
    </rPh>
    <phoneticPr fontId="2"/>
  </si>
  <si>
    <t>定量分析・容量法による分析</t>
    <rPh sb="5" eb="7">
      <t>ヨウリョウ</t>
    </rPh>
    <rPh sb="7" eb="8">
      <t>ホウ</t>
    </rPh>
    <rPh sb="11" eb="13">
      <t>ブンセキ</t>
    </rPh>
    <phoneticPr fontId="2"/>
  </si>
  <si>
    <t>定量分析・重量法による分析</t>
    <rPh sb="5" eb="7">
      <t>ジュウリョウ</t>
    </rPh>
    <rPh sb="7" eb="8">
      <t>ホウ</t>
    </rPh>
    <rPh sb="11" eb="13">
      <t>ブンセキ</t>
    </rPh>
    <phoneticPr fontId="2"/>
  </si>
  <si>
    <t>定量分析・容量法及び重量法の組み合わせによる分析</t>
    <rPh sb="5" eb="7">
      <t>ヨウリョウ</t>
    </rPh>
    <rPh sb="7" eb="8">
      <t>ホウ</t>
    </rPh>
    <rPh sb="8" eb="9">
      <t>オヨ</t>
    </rPh>
    <rPh sb="10" eb="12">
      <t>ジュウリョウ</t>
    </rPh>
    <rPh sb="12" eb="13">
      <t>ホウ</t>
    </rPh>
    <rPh sb="14" eb="15">
      <t>ク</t>
    </rPh>
    <rPh sb="16" eb="17">
      <t>ア</t>
    </rPh>
    <rPh sb="22" eb="24">
      <t>ブンセキ</t>
    </rPh>
    <phoneticPr fontId="2"/>
  </si>
  <si>
    <t>定量分析・水の有機炭素濃度測定</t>
    <rPh sb="5" eb="6">
      <t>ミズ</t>
    </rPh>
    <rPh sb="7" eb="9">
      <t>ユウキ</t>
    </rPh>
    <rPh sb="9" eb="11">
      <t>タンソ</t>
    </rPh>
    <rPh sb="11" eb="13">
      <t>ノウド</t>
    </rPh>
    <rPh sb="13" eb="15">
      <t>ソクテイ</t>
    </rPh>
    <phoneticPr fontId="2"/>
  </si>
  <si>
    <t>定量分析・比色法による分析</t>
    <rPh sb="5" eb="6">
      <t>ヒ</t>
    </rPh>
    <rPh sb="6" eb="7">
      <t>イロ</t>
    </rPh>
    <rPh sb="7" eb="8">
      <t>ホウ</t>
    </rPh>
    <rPh sb="11" eb="13">
      <t>ブンセキ</t>
    </rPh>
    <phoneticPr fontId="2"/>
  </si>
  <si>
    <t>定量分析・ガスクロマトグラフ質量分析計による分析</t>
    <rPh sb="14" eb="16">
      <t>シツリョウ</t>
    </rPh>
    <rPh sb="16" eb="18">
      <t>ブンセキ</t>
    </rPh>
    <rPh sb="18" eb="19">
      <t>ケイ</t>
    </rPh>
    <rPh sb="22" eb="24">
      <t>ブンセキ</t>
    </rPh>
    <phoneticPr fontId="2"/>
  </si>
  <si>
    <t>定量分析・液体クロマトグラフによる分析</t>
    <rPh sb="5" eb="7">
      <t>エキタイ</t>
    </rPh>
    <rPh sb="17" eb="19">
      <t>ブンセキ</t>
    </rPh>
    <phoneticPr fontId="2"/>
  </si>
  <si>
    <t>定量分析・水分測定</t>
    <rPh sb="5" eb="7">
      <t>スイブン</t>
    </rPh>
    <rPh sb="7" eb="9">
      <t>ソクテイ</t>
    </rPh>
    <phoneticPr fontId="2"/>
  </si>
  <si>
    <t>定量分析・灰分測定</t>
    <rPh sb="5" eb="6">
      <t>ハイ</t>
    </rPh>
    <rPh sb="6" eb="7">
      <t>ブン</t>
    </rPh>
    <rPh sb="7" eb="9">
      <t>ソクテイ</t>
    </rPh>
    <phoneticPr fontId="2"/>
  </si>
  <si>
    <t>定量分析・塩分測定</t>
    <rPh sb="5" eb="7">
      <t>エンブン</t>
    </rPh>
    <rPh sb="7" eb="9">
      <t>ソクテイ</t>
    </rPh>
    <phoneticPr fontId="2"/>
  </si>
  <si>
    <t>定量分析・総酸測定</t>
    <rPh sb="5" eb="6">
      <t>ソウ</t>
    </rPh>
    <rPh sb="6" eb="7">
      <t>サン</t>
    </rPh>
    <rPh sb="7" eb="9">
      <t>ソクテイ</t>
    </rPh>
    <phoneticPr fontId="2"/>
  </si>
  <si>
    <t>定量分析・還元糖測定</t>
    <rPh sb="5" eb="7">
      <t>カンゲン</t>
    </rPh>
    <rPh sb="7" eb="8">
      <t>トウ</t>
    </rPh>
    <rPh sb="8" eb="10">
      <t>ソクテイ</t>
    </rPh>
    <phoneticPr fontId="2"/>
  </si>
  <si>
    <t>定量分析・全糖測定</t>
    <rPh sb="0" eb="2">
      <t>テイリョウ</t>
    </rPh>
    <rPh sb="2" eb="4">
      <t>ブンセキ</t>
    </rPh>
    <rPh sb="5" eb="7">
      <t>ゼントウ</t>
    </rPh>
    <rPh sb="7" eb="9">
      <t>ソクテイ</t>
    </rPh>
    <phoneticPr fontId="2"/>
  </si>
  <si>
    <t>定量分析・強熱減量測定</t>
    <rPh sb="5" eb="6">
      <t>ツヨ</t>
    </rPh>
    <rPh sb="6" eb="7">
      <t>ネツ</t>
    </rPh>
    <rPh sb="7" eb="8">
      <t>ゲン</t>
    </rPh>
    <rPh sb="8" eb="9">
      <t>リョウ</t>
    </rPh>
    <rPh sb="9" eb="11">
      <t>ソクテイ</t>
    </rPh>
    <phoneticPr fontId="2"/>
  </si>
  <si>
    <t>定量分析・ｐH測定</t>
    <rPh sb="7" eb="9">
      <t>ソクテイ</t>
    </rPh>
    <phoneticPr fontId="2"/>
  </si>
  <si>
    <t>定量分析・簡易な前処理（備考）</t>
    <rPh sb="0" eb="2">
      <t>テイリョウ</t>
    </rPh>
    <rPh sb="2" eb="4">
      <t>ブンセキ</t>
    </rPh>
    <rPh sb="5" eb="7">
      <t>カンイ</t>
    </rPh>
    <rPh sb="8" eb="11">
      <t>マエショリ</t>
    </rPh>
    <phoneticPr fontId="2"/>
  </si>
  <si>
    <t>定量分析・一般的な前処理（備考）</t>
    <rPh sb="0" eb="2">
      <t>テイリョウ</t>
    </rPh>
    <rPh sb="2" eb="4">
      <t>ブンセキ</t>
    </rPh>
    <rPh sb="5" eb="8">
      <t>イッパンテキ</t>
    </rPh>
    <rPh sb="9" eb="12">
      <t>マエショリ</t>
    </rPh>
    <phoneticPr fontId="2"/>
  </si>
  <si>
    <t>定量分析・複雑な前処理（備考）</t>
    <rPh sb="0" eb="2">
      <t>テイリョウ</t>
    </rPh>
    <rPh sb="2" eb="4">
      <t>ブンセキ</t>
    </rPh>
    <rPh sb="5" eb="7">
      <t>フクザツ</t>
    </rPh>
    <rPh sb="8" eb="11">
      <t>マエショリ</t>
    </rPh>
    <phoneticPr fontId="2"/>
  </si>
  <si>
    <t>104</t>
    <phoneticPr fontId="9"/>
  </si>
  <si>
    <t>耐火試験（SK20以下）</t>
    <rPh sb="0" eb="2">
      <t>タイカ</t>
    </rPh>
    <rPh sb="2" eb="4">
      <t>シケン</t>
    </rPh>
    <rPh sb="9" eb="11">
      <t>イカ</t>
    </rPh>
    <phoneticPr fontId="2"/>
  </si>
  <si>
    <t>105</t>
  </si>
  <si>
    <t>耐火試験（SK26以上）</t>
    <rPh sb="0" eb="2">
      <t>タイカ</t>
    </rPh>
    <rPh sb="2" eb="4">
      <t>シケン</t>
    </rPh>
    <rPh sb="9" eb="11">
      <t>イジョウ</t>
    </rPh>
    <phoneticPr fontId="2"/>
  </si>
  <si>
    <t>106</t>
  </si>
  <si>
    <t>熱膨張試験</t>
    <rPh sb="0" eb="3">
      <t>ネツボウチョウ</t>
    </rPh>
    <rPh sb="3" eb="5">
      <t>シケン</t>
    </rPh>
    <phoneticPr fontId="2"/>
  </si>
  <si>
    <t>107</t>
  </si>
  <si>
    <t>熱天秤試験</t>
    <rPh sb="0" eb="1">
      <t>ネツ</t>
    </rPh>
    <rPh sb="1" eb="3">
      <t>テンビン</t>
    </rPh>
    <rPh sb="3" eb="5">
      <t>シケン</t>
    </rPh>
    <phoneticPr fontId="2"/>
  </si>
  <si>
    <t>108</t>
  </si>
  <si>
    <t>示差熱分析</t>
    <rPh sb="0" eb="1">
      <t>シメス</t>
    </rPh>
    <rPh sb="1" eb="2">
      <t>サ</t>
    </rPh>
    <rPh sb="2" eb="3">
      <t>ネツ</t>
    </rPh>
    <rPh sb="3" eb="5">
      <t>ブンセキ</t>
    </rPh>
    <phoneticPr fontId="2"/>
  </si>
  <si>
    <t>109</t>
  </si>
  <si>
    <t>熱分析・簡易な前処理（備考）</t>
    <rPh sb="0" eb="1">
      <t>ネツ</t>
    </rPh>
    <rPh sb="1" eb="3">
      <t>ブンセキ</t>
    </rPh>
    <rPh sb="4" eb="6">
      <t>カンイ</t>
    </rPh>
    <rPh sb="7" eb="10">
      <t>マエショリ</t>
    </rPh>
    <phoneticPr fontId="2"/>
  </si>
  <si>
    <t>110</t>
  </si>
  <si>
    <t>熱分析・一般的な前処理（備考）</t>
    <rPh sb="0" eb="1">
      <t>ネツ</t>
    </rPh>
    <rPh sb="1" eb="3">
      <t>ブンセキ</t>
    </rPh>
    <rPh sb="4" eb="7">
      <t>イッパンテキ</t>
    </rPh>
    <rPh sb="8" eb="11">
      <t>マエショリ</t>
    </rPh>
    <phoneticPr fontId="2"/>
  </si>
  <si>
    <t>111</t>
  </si>
  <si>
    <t>熱分析・複雑な前処理（備考）</t>
    <rPh sb="0" eb="1">
      <t>ネツ</t>
    </rPh>
    <rPh sb="1" eb="3">
      <t>ブンセキ</t>
    </rPh>
    <rPh sb="4" eb="6">
      <t>フクザツ</t>
    </rPh>
    <rPh sb="7" eb="10">
      <t>マエショリ</t>
    </rPh>
    <phoneticPr fontId="2"/>
  </si>
  <si>
    <t>112</t>
  </si>
  <si>
    <t>金属材料の引張試験</t>
    <rPh sb="0" eb="2">
      <t>キンゾク</t>
    </rPh>
    <rPh sb="2" eb="4">
      <t>ザイリョウ</t>
    </rPh>
    <rPh sb="5" eb="7">
      <t>ヒッパリ</t>
    </rPh>
    <rPh sb="7" eb="9">
      <t>シケン</t>
    </rPh>
    <phoneticPr fontId="2"/>
  </si>
  <si>
    <t>113</t>
  </si>
  <si>
    <t>金属材料の引張試験（備考）</t>
    <rPh sb="0" eb="2">
      <t>キンゾク</t>
    </rPh>
    <rPh sb="2" eb="4">
      <t>ザイリョウ</t>
    </rPh>
    <rPh sb="5" eb="7">
      <t>ヒッパリ</t>
    </rPh>
    <rPh sb="7" eb="9">
      <t>シケン</t>
    </rPh>
    <rPh sb="10" eb="12">
      <t>ビコウ</t>
    </rPh>
    <phoneticPr fontId="2"/>
  </si>
  <si>
    <t>114</t>
  </si>
  <si>
    <t>金属材料の圧縮試験</t>
    <rPh sb="0" eb="2">
      <t>キンゾク</t>
    </rPh>
    <rPh sb="2" eb="4">
      <t>ザイリョウ</t>
    </rPh>
    <rPh sb="5" eb="7">
      <t>アッシュク</t>
    </rPh>
    <rPh sb="7" eb="9">
      <t>シケン</t>
    </rPh>
    <phoneticPr fontId="2"/>
  </si>
  <si>
    <t>115</t>
  </si>
  <si>
    <t>金属材料の圧縮試験（備考）</t>
    <rPh sb="0" eb="2">
      <t>キンゾク</t>
    </rPh>
    <rPh sb="2" eb="4">
      <t>ザイリョウ</t>
    </rPh>
    <rPh sb="5" eb="7">
      <t>アッシュク</t>
    </rPh>
    <rPh sb="7" eb="9">
      <t>シケン</t>
    </rPh>
    <phoneticPr fontId="2"/>
  </si>
  <si>
    <t>116</t>
  </si>
  <si>
    <t>金属材料の曲げ試験</t>
    <rPh sb="0" eb="2">
      <t>キンゾク</t>
    </rPh>
    <rPh sb="2" eb="4">
      <t>ザイリョウ</t>
    </rPh>
    <rPh sb="5" eb="6">
      <t>マ</t>
    </rPh>
    <rPh sb="7" eb="9">
      <t>シケン</t>
    </rPh>
    <phoneticPr fontId="2"/>
  </si>
  <si>
    <t>117</t>
  </si>
  <si>
    <t>金属材料の衝撃試験</t>
    <rPh sb="0" eb="2">
      <t>キンゾク</t>
    </rPh>
    <rPh sb="2" eb="4">
      <t>ザイリョウ</t>
    </rPh>
    <rPh sb="5" eb="7">
      <t>ショウゲキ</t>
    </rPh>
    <rPh sb="7" eb="9">
      <t>シケン</t>
    </rPh>
    <phoneticPr fontId="2"/>
  </si>
  <si>
    <t>118</t>
  </si>
  <si>
    <t>ビッカース硬さ試験</t>
    <rPh sb="5" eb="6">
      <t>カタ</t>
    </rPh>
    <rPh sb="7" eb="9">
      <t>シケン</t>
    </rPh>
    <phoneticPr fontId="2"/>
  </si>
  <si>
    <t>119</t>
  </si>
  <si>
    <t>ロックウェル硬さ試験</t>
    <rPh sb="6" eb="7">
      <t>カタ</t>
    </rPh>
    <rPh sb="8" eb="10">
      <t>シケン</t>
    </rPh>
    <phoneticPr fontId="2"/>
  </si>
  <si>
    <t>120</t>
  </si>
  <si>
    <t>ブリネル硬さ試験</t>
    <rPh sb="4" eb="5">
      <t>カタ</t>
    </rPh>
    <rPh sb="6" eb="8">
      <t>シケン</t>
    </rPh>
    <phoneticPr fontId="2"/>
  </si>
  <si>
    <t>121</t>
  </si>
  <si>
    <t>無機材料の圧縮試験</t>
    <rPh sb="0" eb="2">
      <t>ムキ</t>
    </rPh>
    <rPh sb="2" eb="4">
      <t>ザイリョウ</t>
    </rPh>
    <rPh sb="5" eb="7">
      <t>アッシュク</t>
    </rPh>
    <rPh sb="7" eb="9">
      <t>シケン</t>
    </rPh>
    <phoneticPr fontId="2"/>
  </si>
  <si>
    <t>122</t>
  </si>
  <si>
    <t>無機材料の曲げ試験</t>
    <rPh sb="0" eb="2">
      <t>ムキ</t>
    </rPh>
    <rPh sb="2" eb="4">
      <t>ザイリョウ</t>
    </rPh>
    <rPh sb="5" eb="6">
      <t>マ</t>
    </rPh>
    <rPh sb="7" eb="9">
      <t>シケン</t>
    </rPh>
    <phoneticPr fontId="2"/>
  </si>
  <si>
    <t>123</t>
  </si>
  <si>
    <t>無機材料の衝撃試験</t>
    <rPh sb="0" eb="2">
      <t>ムキ</t>
    </rPh>
    <rPh sb="2" eb="4">
      <t>ザイリョウ</t>
    </rPh>
    <rPh sb="5" eb="7">
      <t>ショウゲキ</t>
    </rPh>
    <rPh sb="7" eb="9">
      <t>シケン</t>
    </rPh>
    <phoneticPr fontId="2"/>
  </si>
  <si>
    <t>124</t>
  </si>
  <si>
    <t>滑り試験</t>
    <rPh sb="0" eb="1">
      <t>スベ</t>
    </rPh>
    <rPh sb="2" eb="4">
      <t>シケン</t>
    </rPh>
    <phoneticPr fontId="2"/>
  </si>
  <si>
    <t>125</t>
  </si>
  <si>
    <t>色差測定</t>
    <rPh sb="0" eb="1">
      <t>イロ</t>
    </rPh>
    <rPh sb="1" eb="2">
      <t>サ</t>
    </rPh>
    <rPh sb="2" eb="4">
      <t>ソクテイ</t>
    </rPh>
    <phoneticPr fontId="2"/>
  </si>
  <si>
    <t>126</t>
  </si>
  <si>
    <t>オートグラフによる強度試験</t>
    <rPh sb="9" eb="11">
      <t>キョウド</t>
    </rPh>
    <rPh sb="11" eb="13">
      <t>シケン</t>
    </rPh>
    <phoneticPr fontId="2"/>
  </si>
  <si>
    <t>127</t>
  </si>
  <si>
    <t>オートグラフによる強度試験（備考）</t>
    <rPh sb="9" eb="11">
      <t>キョウド</t>
    </rPh>
    <rPh sb="11" eb="13">
      <t>シケン</t>
    </rPh>
    <phoneticPr fontId="2"/>
  </si>
  <si>
    <t>128</t>
  </si>
  <si>
    <t>万能材料試験機による強度試験</t>
    <rPh sb="0" eb="2">
      <t>バンノウ</t>
    </rPh>
    <rPh sb="2" eb="4">
      <t>ザイリョウ</t>
    </rPh>
    <rPh sb="4" eb="7">
      <t>シケンキ</t>
    </rPh>
    <rPh sb="10" eb="12">
      <t>キョウド</t>
    </rPh>
    <rPh sb="12" eb="14">
      <t>シケン</t>
    </rPh>
    <phoneticPr fontId="2"/>
  </si>
  <si>
    <t>129</t>
  </si>
  <si>
    <t>万能材料試験機による強度試験（備考）</t>
    <rPh sb="0" eb="2">
      <t>バンノウ</t>
    </rPh>
    <rPh sb="2" eb="4">
      <t>ザイリョウ</t>
    </rPh>
    <rPh sb="4" eb="7">
      <t>シケンキ</t>
    </rPh>
    <rPh sb="10" eb="12">
      <t>キョウド</t>
    </rPh>
    <rPh sb="12" eb="14">
      <t>シケン</t>
    </rPh>
    <phoneticPr fontId="2"/>
  </si>
  <si>
    <t>130</t>
  </si>
  <si>
    <t>吸水率測定</t>
    <rPh sb="0" eb="2">
      <t>キュウスイ</t>
    </rPh>
    <rPh sb="2" eb="3">
      <t>リツ</t>
    </rPh>
    <rPh sb="3" eb="5">
      <t>ソクテイ</t>
    </rPh>
    <phoneticPr fontId="2"/>
  </si>
  <si>
    <t>131</t>
  </si>
  <si>
    <t>比重測定</t>
    <rPh sb="0" eb="2">
      <t>ヒジュウ</t>
    </rPh>
    <rPh sb="2" eb="4">
      <t>ソクテイ</t>
    </rPh>
    <phoneticPr fontId="2"/>
  </si>
  <si>
    <t>132</t>
  </si>
  <si>
    <t>形状測定</t>
    <rPh sb="0" eb="2">
      <t>ケイジョウ</t>
    </rPh>
    <rPh sb="2" eb="4">
      <t>ソクテイ</t>
    </rPh>
    <phoneticPr fontId="2"/>
  </si>
  <si>
    <t>133</t>
  </si>
  <si>
    <t>表面粗さ測定</t>
    <rPh sb="0" eb="2">
      <t>ヒョウメン</t>
    </rPh>
    <rPh sb="2" eb="3">
      <t>アラ</t>
    </rPh>
    <rPh sb="4" eb="6">
      <t>ソクテイ</t>
    </rPh>
    <phoneticPr fontId="2"/>
  </si>
  <si>
    <t>134</t>
  </si>
  <si>
    <t>光学顕微鏡試験</t>
    <rPh sb="0" eb="2">
      <t>コウガク</t>
    </rPh>
    <rPh sb="2" eb="5">
      <t>ケンビキョウ</t>
    </rPh>
    <rPh sb="5" eb="7">
      <t>シケン</t>
    </rPh>
    <phoneticPr fontId="2"/>
  </si>
  <si>
    <t>135</t>
  </si>
  <si>
    <t>塩水噴霧試験</t>
    <rPh sb="0" eb="2">
      <t>エンスイ</t>
    </rPh>
    <rPh sb="2" eb="4">
      <t>フンム</t>
    </rPh>
    <rPh sb="4" eb="6">
      <t>シケン</t>
    </rPh>
    <phoneticPr fontId="2"/>
  </si>
  <si>
    <t>136</t>
  </si>
  <si>
    <t>塩水噴霧試験（備考）</t>
    <rPh sb="0" eb="2">
      <t>エンスイ</t>
    </rPh>
    <rPh sb="2" eb="4">
      <t>フンム</t>
    </rPh>
    <rPh sb="4" eb="6">
      <t>シケン</t>
    </rPh>
    <phoneticPr fontId="2"/>
  </si>
  <si>
    <t>137</t>
  </si>
  <si>
    <t>腐食促進試験</t>
    <rPh sb="0" eb="2">
      <t>フショク</t>
    </rPh>
    <rPh sb="2" eb="4">
      <t>ソクシン</t>
    </rPh>
    <rPh sb="4" eb="6">
      <t>シケン</t>
    </rPh>
    <phoneticPr fontId="2"/>
  </si>
  <si>
    <t>138</t>
  </si>
  <si>
    <t>腐食促進試験（備考）</t>
    <rPh sb="0" eb="2">
      <t>フショク</t>
    </rPh>
    <rPh sb="2" eb="4">
      <t>ソクシン</t>
    </rPh>
    <rPh sb="4" eb="6">
      <t>シケン</t>
    </rPh>
    <phoneticPr fontId="2"/>
  </si>
  <si>
    <t>139</t>
  </si>
  <si>
    <t>めっき付着量試験（膜厚計による厚さ測定）</t>
    <rPh sb="3" eb="5">
      <t>フチャク</t>
    </rPh>
    <rPh sb="5" eb="6">
      <t>リョウ</t>
    </rPh>
    <rPh sb="6" eb="8">
      <t>シケン</t>
    </rPh>
    <rPh sb="9" eb="10">
      <t>マク</t>
    </rPh>
    <rPh sb="10" eb="11">
      <t>アツ</t>
    </rPh>
    <rPh sb="11" eb="12">
      <t>ケイ</t>
    </rPh>
    <rPh sb="15" eb="16">
      <t>アツ</t>
    </rPh>
    <rPh sb="17" eb="19">
      <t>ソクテイ</t>
    </rPh>
    <phoneticPr fontId="2"/>
  </si>
  <si>
    <t>140</t>
  </si>
  <si>
    <t>めっき付着量試験（JIS規格試験）</t>
    <rPh sb="3" eb="5">
      <t>フチャク</t>
    </rPh>
    <rPh sb="5" eb="6">
      <t>リョウ</t>
    </rPh>
    <rPh sb="6" eb="8">
      <t>シケン</t>
    </rPh>
    <rPh sb="12" eb="14">
      <t>キカク</t>
    </rPh>
    <rPh sb="14" eb="16">
      <t>シケン</t>
    </rPh>
    <phoneticPr fontId="2"/>
  </si>
  <si>
    <t>141</t>
  </si>
  <si>
    <t>酒類用振動式密度計によるアルコール度数測定</t>
    <rPh sb="0" eb="1">
      <t>サケ</t>
    </rPh>
    <rPh sb="1" eb="2">
      <t>ルイ</t>
    </rPh>
    <rPh sb="2" eb="3">
      <t>ヨウ</t>
    </rPh>
    <rPh sb="3" eb="5">
      <t>シンドウ</t>
    </rPh>
    <rPh sb="5" eb="6">
      <t>シキ</t>
    </rPh>
    <rPh sb="6" eb="8">
      <t>ミツド</t>
    </rPh>
    <rPh sb="8" eb="9">
      <t>ケイ</t>
    </rPh>
    <rPh sb="17" eb="19">
      <t>ドスウ</t>
    </rPh>
    <rPh sb="19" eb="21">
      <t>ソクテイ</t>
    </rPh>
    <phoneticPr fontId="2"/>
  </si>
  <si>
    <t>142</t>
  </si>
  <si>
    <t>屈折計による糖度測定</t>
    <rPh sb="0" eb="2">
      <t>クッセツ</t>
    </rPh>
    <rPh sb="2" eb="3">
      <t>ケイ</t>
    </rPh>
    <rPh sb="6" eb="8">
      <t>トウド</t>
    </rPh>
    <rPh sb="8" eb="10">
      <t>ソクテイ</t>
    </rPh>
    <phoneticPr fontId="2"/>
  </si>
  <si>
    <t>143</t>
  </si>
  <si>
    <t>一般生菌数測定</t>
    <rPh sb="0" eb="3">
      <t>イッパンセイ</t>
    </rPh>
    <rPh sb="3" eb="5">
      <t>キンスウ</t>
    </rPh>
    <rPh sb="5" eb="7">
      <t>ソクテイ</t>
    </rPh>
    <phoneticPr fontId="2"/>
  </si>
  <si>
    <t>144</t>
  </si>
  <si>
    <t>大腸菌群測定</t>
    <rPh sb="0" eb="3">
      <t>ダイチョウキン</t>
    </rPh>
    <rPh sb="3" eb="4">
      <t>グン</t>
    </rPh>
    <rPh sb="4" eb="6">
      <t>ソクテイ</t>
    </rPh>
    <phoneticPr fontId="2"/>
  </si>
  <si>
    <t>145</t>
  </si>
  <si>
    <t>食品試験・簡易な前処理（備考）</t>
    <rPh sb="0" eb="2">
      <t>ショクヒン</t>
    </rPh>
    <rPh sb="2" eb="4">
      <t>シケン</t>
    </rPh>
    <rPh sb="5" eb="7">
      <t>カンイ</t>
    </rPh>
    <rPh sb="8" eb="11">
      <t>マエショリ</t>
    </rPh>
    <phoneticPr fontId="2"/>
  </si>
  <si>
    <t>146</t>
  </si>
  <si>
    <t>食品試験・一般的な前処理（備考）</t>
    <rPh sb="0" eb="2">
      <t>ショクヒン</t>
    </rPh>
    <rPh sb="2" eb="4">
      <t>シケン</t>
    </rPh>
    <rPh sb="5" eb="8">
      <t>イッパンテキ</t>
    </rPh>
    <rPh sb="9" eb="12">
      <t>マエショリ</t>
    </rPh>
    <phoneticPr fontId="2"/>
  </si>
  <si>
    <t>147</t>
  </si>
  <si>
    <t>食品試験・複雑な前処理（備考）</t>
    <rPh sb="0" eb="2">
      <t>ショクヒン</t>
    </rPh>
    <rPh sb="2" eb="4">
      <t>シケン</t>
    </rPh>
    <rPh sb="5" eb="7">
      <t>フクザツ</t>
    </rPh>
    <rPh sb="8" eb="11">
      <t>マエショリ</t>
    </rPh>
    <phoneticPr fontId="2"/>
  </si>
  <si>
    <t>148</t>
  </si>
  <si>
    <t>物理化学試験・Ｘ線回折試験</t>
    <rPh sb="0" eb="2">
      <t>ブツリ</t>
    </rPh>
    <rPh sb="2" eb="4">
      <t>カガク</t>
    </rPh>
    <rPh sb="4" eb="6">
      <t>シケン</t>
    </rPh>
    <rPh sb="8" eb="9">
      <t>セン</t>
    </rPh>
    <rPh sb="9" eb="11">
      <t>カイセツ</t>
    </rPh>
    <rPh sb="11" eb="13">
      <t>シケン</t>
    </rPh>
    <phoneticPr fontId="2"/>
  </si>
  <si>
    <t>149</t>
  </si>
  <si>
    <t>物理化学試験・粒度分布測定</t>
    <rPh sb="0" eb="2">
      <t>ブツリ</t>
    </rPh>
    <rPh sb="2" eb="4">
      <t>カガク</t>
    </rPh>
    <rPh sb="4" eb="6">
      <t>シケン</t>
    </rPh>
    <rPh sb="7" eb="9">
      <t>リュウド</t>
    </rPh>
    <rPh sb="9" eb="11">
      <t>ブンプ</t>
    </rPh>
    <rPh sb="11" eb="13">
      <t>ソクテイ</t>
    </rPh>
    <phoneticPr fontId="2"/>
  </si>
  <si>
    <t>150</t>
  </si>
  <si>
    <t>物理化学試験・簡易な前処理（備考）</t>
    <rPh sb="0" eb="2">
      <t>ブツリ</t>
    </rPh>
    <rPh sb="2" eb="4">
      <t>カガク</t>
    </rPh>
    <rPh sb="4" eb="6">
      <t>シケン</t>
    </rPh>
    <rPh sb="7" eb="9">
      <t>カンイ</t>
    </rPh>
    <rPh sb="10" eb="13">
      <t>マエショリ</t>
    </rPh>
    <phoneticPr fontId="2"/>
  </si>
  <si>
    <t>151</t>
  </si>
  <si>
    <t>物理化学試験・一般的な前処理（備考）</t>
    <rPh sb="0" eb="2">
      <t>ブツリ</t>
    </rPh>
    <rPh sb="2" eb="4">
      <t>カガク</t>
    </rPh>
    <rPh sb="4" eb="6">
      <t>シケン</t>
    </rPh>
    <rPh sb="7" eb="10">
      <t>イッパンテキ</t>
    </rPh>
    <rPh sb="11" eb="14">
      <t>マエショリ</t>
    </rPh>
    <phoneticPr fontId="2"/>
  </si>
  <si>
    <t>152</t>
  </si>
  <si>
    <t>物理化学試験・複雑な前処理（備考）</t>
    <rPh sb="0" eb="2">
      <t>ブツリ</t>
    </rPh>
    <rPh sb="2" eb="4">
      <t>カガク</t>
    </rPh>
    <rPh sb="4" eb="6">
      <t>シケン</t>
    </rPh>
    <rPh sb="7" eb="9">
      <t>フクザツ</t>
    </rPh>
    <rPh sb="10" eb="13">
      <t>マエショリ</t>
    </rPh>
    <phoneticPr fontId="2"/>
  </si>
  <si>
    <t>153</t>
  </si>
  <si>
    <t>デザイン調整</t>
    <rPh sb="4" eb="6">
      <t>チョウセイ</t>
    </rPh>
    <phoneticPr fontId="2"/>
  </si>
  <si>
    <t>154</t>
  </si>
  <si>
    <t>デザイン調整（備考）</t>
    <rPh sb="4" eb="6">
      <t>チョウセイ</t>
    </rPh>
    <phoneticPr fontId="2"/>
  </si>
  <si>
    <t>155</t>
  </si>
  <si>
    <t>成績書の複本</t>
    <rPh sb="0" eb="2">
      <t>セイセキ</t>
    </rPh>
    <rPh sb="2" eb="3">
      <t>ショ</t>
    </rPh>
    <rPh sb="4" eb="6">
      <t>フクホン</t>
    </rPh>
    <phoneticPr fontId="2"/>
  </si>
  <si>
    <t>156</t>
  </si>
  <si>
    <t>沖縄国際物流拠点産業集積地域内施設の設置及び管理に関する条例施行規則</t>
  </si>
  <si>
    <t>素形材産業振興施設研修室使用料</t>
  </si>
  <si>
    <t>157</t>
  </si>
  <si>
    <t>素形材産業振興施設会議室使用料</t>
  </si>
  <si>
    <t>158</t>
  </si>
  <si>
    <t>研修室附属設備使用料</t>
  </si>
  <si>
    <t>159</t>
  </si>
  <si>
    <t>会議室附属設備使用料</t>
  </si>
  <si>
    <t>160</t>
  </si>
  <si>
    <t>立型高速マシニングセンター使用料</t>
  </si>
  <si>
    <t>161</t>
  </si>
  <si>
    <t>形彫り放電加工機使用料</t>
  </si>
  <si>
    <t>162</t>
  </si>
  <si>
    <t>５軸マシニングセンター使用料</t>
  </si>
  <si>
    <t>163</t>
  </si>
  <si>
    <t>射出成型装置使用料</t>
  </si>
  <si>
    <t>164</t>
  </si>
  <si>
    <t>沖縄県伝統工芸産業振興条例施行規則</t>
    <rPh sb="0" eb="3">
      <t>オキナワケン</t>
    </rPh>
    <rPh sb="3" eb="5">
      <t>デントウ</t>
    </rPh>
    <rPh sb="5" eb="7">
      <t>コウゲイ</t>
    </rPh>
    <rPh sb="7" eb="9">
      <t>サンギョウ</t>
    </rPh>
    <rPh sb="9" eb="11">
      <t>シンコウ</t>
    </rPh>
    <rPh sb="11" eb="13">
      <t>ジョウレイ</t>
    </rPh>
    <rPh sb="13" eb="15">
      <t>セコウ</t>
    </rPh>
    <rPh sb="15" eb="17">
      <t>キソク</t>
    </rPh>
    <phoneticPr fontId="9"/>
  </si>
  <si>
    <t>伝統工芸品検査手数料</t>
    <rPh sb="0" eb="2">
      <t>デントウ</t>
    </rPh>
    <rPh sb="2" eb="5">
      <t>コウゲイヒン</t>
    </rPh>
    <rPh sb="5" eb="7">
      <t>ケンサ</t>
    </rPh>
    <rPh sb="7" eb="10">
      <t>テスウリョウ</t>
    </rPh>
    <phoneticPr fontId="9"/>
  </si>
  <si>
    <t>着尺、帯類</t>
    <rPh sb="0" eb="2">
      <t>キジャク</t>
    </rPh>
    <rPh sb="3" eb="4">
      <t>オビ</t>
    </rPh>
    <rPh sb="4" eb="5">
      <t>ルイ</t>
    </rPh>
    <phoneticPr fontId="9"/>
  </si>
  <si>
    <t>ものづくり振興課</t>
    <rPh sb="5" eb="8">
      <t>シンコウカ</t>
    </rPh>
    <phoneticPr fontId="9"/>
  </si>
  <si>
    <t>165</t>
  </si>
  <si>
    <t>ミンサー帯、及び小物類</t>
    <rPh sb="4" eb="5">
      <t>オビ</t>
    </rPh>
    <rPh sb="6" eb="7">
      <t>オヨ</t>
    </rPh>
    <rPh sb="8" eb="11">
      <t>コモノルイ</t>
    </rPh>
    <phoneticPr fontId="9"/>
  </si>
  <si>
    <t>166</t>
  </si>
  <si>
    <t>沖縄健康バイオテクノロジー研究開発センターの設置及び管理に関する条例</t>
    <rPh sb="0" eb="2">
      <t>オキナワ</t>
    </rPh>
    <rPh sb="2" eb="4">
      <t>ケンコウ</t>
    </rPh>
    <rPh sb="13" eb="15">
      <t>ケンキュウ</t>
    </rPh>
    <rPh sb="15" eb="17">
      <t>カイハツ</t>
    </rPh>
    <rPh sb="22" eb="24">
      <t>セッチ</t>
    </rPh>
    <rPh sb="24" eb="25">
      <t>オヨ</t>
    </rPh>
    <rPh sb="26" eb="28">
      <t>カンリ</t>
    </rPh>
    <rPh sb="29" eb="30">
      <t>カン</t>
    </rPh>
    <rPh sb="32" eb="34">
      <t>ジョウレイ</t>
    </rPh>
    <phoneticPr fontId="2"/>
  </si>
  <si>
    <t>施設利用料金</t>
    <rPh sb="0" eb="2">
      <t>シセツ</t>
    </rPh>
    <rPh sb="2" eb="5">
      <t>リヨウリョウ</t>
    </rPh>
    <rPh sb="5" eb="6">
      <t>キン</t>
    </rPh>
    <phoneticPr fontId="2"/>
  </si>
  <si>
    <t>第１会議室</t>
    <rPh sb="0" eb="1">
      <t>ダイ</t>
    </rPh>
    <rPh sb="2" eb="5">
      <t>カイギシツ</t>
    </rPh>
    <phoneticPr fontId="2"/>
  </si>
  <si>
    <t>167</t>
  </si>
  <si>
    <t>第２会議室</t>
    <rPh sb="0" eb="1">
      <t>ダイ</t>
    </rPh>
    <rPh sb="2" eb="5">
      <t>カイギシツ</t>
    </rPh>
    <phoneticPr fontId="2"/>
  </si>
  <si>
    <t>168</t>
  </si>
  <si>
    <t>第３会議室</t>
    <rPh sb="0" eb="1">
      <t>ダイ</t>
    </rPh>
    <rPh sb="2" eb="5">
      <t>カイギシツ</t>
    </rPh>
    <phoneticPr fontId="2"/>
  </si>
  <si>
    <t>169</t>
  </si>
  <si>
    <t>小会議室</t>
    <rPh sb="0" eb="4">
      <t>ショウカイギシツ</t>
    </rPh>
    <phoneticPr fontId="2"/>
  </si>
  <si>
    <t>170</t>
  </si>
  <si>
    <t>研修室</t>
    <rPh sb="0" eb="3">
      <t>ケンシュウシツ</t>
    </rPh>
    <phoneticPr fontId="2"/>
  </si>
  <si>
    <t>171</t>
  </si>
  <si>
    <t>研究室</t>
    <rPh sb="0" eb="3">
      <t>ケンキュウシツ</t>
    </rPh>
    <phoneticPr fontId="2"/>
  </si>
  <si>
    <t>172</t>
  </si>
  <si>
    <t>実証室</t>
    <rPh sb="0" eb="2">
      <t>ジッショウ</t>
    </rPh>
    <rPh sb="2" eb="3">
      <t>シツ</t>
    </rPh>
    <phoneticPr fontId="2"/>
  </si>
  <si>
    <t>173</t>
  </si>
  <si>
    <t>附属設備利用料金</t>
    <rPh sb="0" eb="2">
      <t>フゾク</t>
    </rPh>
    <rPh sb="2" eb="4">
      <t>セツビ</t>
    </rPh>
    <rPh sb="4" eb="6">
      <t>リヨウ</t>
    </rPh>
    <rPh sb="6" eb="8">
      <t>リョウキン</t>
    </rPh>
    <phoneticPr fontId="2"/>
  </si>
  <si>
    <t>液晶プロジェクター</t>
    <rPh sb="0" eb="2">
      <t>エキショウ</t>
    </rPh>
    <phoneticPr fontId="2"/>
  </si>
  <si>
    <t>174</t>
  </si>
  <si>
    <t>アンプ</t>
  </si>
  <si>
    <t>175</t>
  </si>
  <si>
    <t>176</t>
  </si>
  <si>
    <t>第１会議室冷房設備</t>
    <rPh sb="0" eb="1">
      <t>ダイ</t>
    </rPh>
    <rPh sb="2" eb="5">
      <t>カイギシツ</t>
    </rPh>
    <rPh sb="5" eb="7">
      <t>レイボウ</t>
    </rPh>
    <rPh sb="7" eb="9">
      <t>セツビ</t>
    </rPh>
    <phoneticPr fontId="2"/>
  </si>
  <si>
    <t>177</t>
  </si>
  <si>
    <t>第２会議室冷房設備</t>
    <rPh sb="0" eb="1">
      <t>ダイ</t>
    </rPh>
    <rPh sb="2" eb="5">
      <t>カイギシツ</t>
    </rPh>
    <rPh sb="5" eb="7">
      <t>レイボウ</t>
    </rPh>
    <rPh sb="7" eb="9">
      <t>セツビ</t>
    </rPh>
    <phoneticPr fontId="2"/>
  </si>
  <si>
    <t>178</t>
  </si>
  <si>
    <t>第３会議室冷房設備</t>
    <rPh sb="0" eb="1">
      <t>ダイ</t>
    </rPh>
    <rPh sb="2" eb="5">
      <t>カイギシツ</t>
    </rPh>
    <rPh sb="5" eb="7">
      <t>レイボウ</t>
    </rPh>
    <rPh sb="7" eb="9">
      <t>セツビ</t>
    </rPh>
    <phoneticPr fontId="2"/>
  </si>
  <si>
    <t>179</t>
  </si>
  <si>
    <t>小会議室冷房設備</t>
    <rPh sb="0" eb="4">
      <t>ショウカイギシツ</t>
    </rPh>
    <rPh sb="4" eb="6">
      <t>レイボウ</t>
    </rPh>
    <rPh sb="6" eb="8">
      <t>セツビ</t>
    </rPh>
    <phoneticPr fontId="2"/>
  </si>
  <si>
    <t>180</t>
  </si>
  <si>
    <t>研修室冷房設備</t>
    <rPh sb="0" eb="3">
      <t>ケンシュウシツ</t>
    </rPh>
    <rPh sb="3" eb="5">
      <t>レイボウ</t>
    </rPh>
    <rPh sb="5" eb="7">
      <t>セツビ</t>
    </rPh>
    <phoneticPr fontId="2"/>
  </si>
  <si>
    <t>181</t>
  </si>
  <si>
    <t>機械器具利用料金</t>
    <rPh sb="0" eb="2">
      <t>キカイ</t>
    </rPh>
    <rPh sb="2" eb="4">
      <t>キグ</t>
    </rPh>
    <rPh sb="4" eb="6">
      <t>リヨウ</t>
    </rPh>
    <rPh sb="6" eb="8">
      <t>リョウキン</t>
    </rPh>
    <phoneticPr fontId="2"/>
  </si>
  <si>
    <t>自動細胞解析装置</t>
  </si>
  <si>
    <t>182</t>
  </si>
  <si>
    <t>蛍光マイクロプレートリーダー</t>
  </si>
  <si>
    <t>183</t>
  </si>
  <si>
    <t>可視・紫外分光光度計</t>
  </si>
  <si>
    <t>184</t>
  </si>
  <si>
    <t>蛍光分光光度計</t>
  </si>
  <si>
    <t>185</t>
  </si>
  <si>
    <t>186</t>
  </si>
  <si>
    <t>キャピラリー型高速液体クロマトグラフ</t>
  </si>
  <si>
    <t>廃止</t>
  </si>
  <si>
    <t>187</t>
  </si>
  <si>
    <t>タンデム型質量分析装置</t>
  </si>
  <si>
    <t>188</t>
  </si>
  <si>
    <t>ＧＣ―質量分析装置</t>
  </si>
  <si>
    <t>189</t>
  </si>
  <si>
    <t>ＦＴ―赤外分光光度計</t>
  </si>
  <si>
    <t>190</t>
  </si>
  <si>
    <t>遠心分離器</t>
  </si>
  <si>
    <t>191</t>
  </si>
  <si>
    <t>純水・超純水製造装置</t>
  </si>
  <si>
    <t>192</t>
  </si>
  <si>
    <t>製氷器</t>
  </si>
  <si>
    <t>193</t>
  </si>
  <si>
    <t>ウサギ用自動飼育ユニット</t>
  </si>
  <si>
    <t>194</t>
  </si>
  <si>
    <t>ラット用自動飼育ユニット</t>
  </si>
  <si>
    <t>195</t>
  </si>
  <si>
    <t>マウス用自動飼育ユニット</t>
  </si>
  <si>
    <t>196</t>
  </si>
  <si>
    <t>ＤＮＡシーケンサー</t>
  </si>
  <si>
    <t>197</t>
  </si>
  <si>
    <t>蛍光イメージスキャナー</t>
  </si>
  <si>
    <t>198</t>
  </si>
  <si>
    <t>バイオアナライザー</t>
  </si>
  <si>
    <t>199</t>
  </si>
  <si>
    <t>プロテインシーケンサー</t>
  </si>
  <si>
    <t>200</t>
  </si>
  <si>
    <t>ＴＯＦ―質量分析装置</t>
  </si>
  <si>
    <t>201</t>
  </si>
  <si>
    <t>核磁気共鳴装置</t>
  </si>
  <si>
    <t>202</t>
  </si>
  <si>
    <t>飛行時間型タンデム質量分析装置</t>
  </si>
  <si>
    <t>203</t>
  </si>
  <si>
    <t>液体クロマト四重極質量分析装置</t>
  </si>
  <si>
    <t>204</t>
  </si>
  <si>
    <t>円二色性分散計</t>
  </si>
  <si>
    <t>205</t>
  </si>
  <si>
    <t>光散乱検出高速液体クロマトグラフ</t>
  </si>
  <si>
    <t>206</t>
  </si>
  <si>
    <t>タンパク質解析用高速液体クロマトグラフ</t>
  </si>
  <si>
    <t>207</t>
  </si>
  <si>
    <t>旋光計</t>
  </si>
  <si>
    <t>208</t>
  </si>
  <si>
    <t>試験研究用凍結乾燥機</t>
  </si>
  <si>
    <t>209</t>
  </si>
  <si>
    <t>クリーンベンチ</t>
  </si>
  <si>
    <t>210</t>
  </si>
  <si>
    <t>オートクレーブ</t>
  </si>
  <si>
    <t>211</t>
  </si>
  <si>
    <t>アミノ酸分析装置</t>
  </si>
  <si>
    <t>212</t>
  </si>
  <si>
    <t>蛍光顕微鏡</t>
  </si>
  <si>
    <t>213</t>
  </si>
  <si>
    <t>分取高速液体クロマトグラフ</t>
  </si>
  <si>
    <t>214</t>
  </si>
  <si>
    <t>キャピラリー電気泳動装置</t>
  </si>
  <si>
    <t>215</t>
  </si>
  <si>
    <t>216</t>
  </si>
  <si>
    <t>リアルタイムＰＣＲ</t>
  </si>
  <si>
    <t>217</t>
  </si>
  <si>
    <t>レオメーター</t>
  </si>
  <si>
    <t>218</t>
  </si>
  <si>
    <t>超高速液体クロマトグラフ</t>
  </si>
  <si>
    <t>219</t>
  </si>
  <si>
    <t>走査型電子顕微鏡</t>
  </si>
  <si>
    <t>220</t>
  </si>
  <si>
    <t>抽出装置（高速かくはんタンク）</t>
  </si>
  <si>
    <t>221</t>
  </si>
  <si>
    <t>連続遠心分離器</t>
  </si>
  <si>
    <t>222</t>
  </si>
  <si>
    <t>限外ろ過装置</t>
  </si>
  <si>
    <t>223</t>
  </si>
  <si>
    <t>電気透析装置</t>
  </si>
  <si>
    <t>224</t>
  </si>
  <si>
    <t>ストレージタンク</t>
  </si>
  <si>
    <t>225</t>
  </si>
  <si>
    <t>逆浸透膜濃縮装置</t>
  </si>
  <si>
    <t>226</t>
  </si>
  <si>
    <t>連続殺菌装置</t>
  </si>
  <si>
    <t>227</t>
  </si>
  <si>
    <t>充填包装機</t>
  </si>
  <si>
    <t>228</t>
  </si>
  <si>
    <t>イオンクロマトグラフ</t>
  </si>
  <si>
    <t>229</t>
  </si>
  <si>
    <t>粗粉粉砕機</t>
  </si>
  <si>
    <t>230</t>
  </si>
  <si>
    <t>微粒粉砕機</t>
  </si>
  <si>
    <t>231</t>
  </si>
  <si>
    <t>滅菌装置</t>
  </si>
  <si>
    <t>232</t>
  </si>
  <si>
    <t>大型純水製造装置</t>
  </si>
  <si>
    <t>233</t>
  </si>
  <si>
    <t>打錠試験機</t>
  </si>
  <si>
    <t>234</t>
  </si>
  <si>
    <t>ニーダー</t>
  </si>
  <si>
    <t>235</t>
  </si>
  <si>
    <t>顆粒機</t>
  </si>
  <si>
    <t>236</t>
  </si>
  <si>
    <t>培養タンク</t>
  </si>
  <si>
    <t>237</t>
  </si>
  <si>
    <t>ディスク型遠心分離器</t>
  </si>
  <si>
    <t>238</t>
  </si>
  <si>
    <t>実証用凍結乾燥機</t>
  </si>
  <si>
    <t>239</t>
  </si>
  <si>
    <t>ドラム式製麹装置</t>
  </si>
  <si>
    <t>240</t>
  </si>
  <si>
    <t>ジャーファーメンター（90リットル）</t>
  </si>
  <si>
    <t>241</t>
  </si>
  <si>
    <t>ジャーファーメンター（600リットル）</t>
  </si>
  <si>
    <t>242</t>
  </si>
  <si>
    <t>小型凍結乾燥機</t>
  </si>
  <si>
    <t>243</t>
  </si>
  <si>
    <t>送風定温乾燥機</t>
  </si>
  <si>
    <t>244</t>
  </si>
  <si>
    <t>冷却水循環装置</t>
  </si>
  <si>
    <t>245</t>
  </si>
  <si>
    <t>液体充填機</t>
  </si>
  <si>
    <t>246</t>
  </si>
  <si>
    <t>Ｘ線異物検出機</t>
  </si>
  <si>
    <t>247</t>
  </si>
  <si>
    <t>低温乾燥機</t>
  </si>
  <si>
    <t>248</t>
  </si>
  <si>
    <t>データロガー</t>
  </si>
  <si>
    <t>249</t>
  </si>
  <si>
    <t>電解水生成装置</t>
  </si>
  <si>
    <t>250</t>
  </si>
  <si>
    <t>粉体殺菌装置</t>
  </si>
  <si>
    <t>251</t>
  </si>
  <si>
    <t>超高温液体加熱処理装置</t>
  </si>
  <si>
    <t>252</t>
  </si>
  <si>
    <t>粉砕器</t>
  </si>
  <si>
    <t>253</t>
  </si>
  <si>
    <t>粉末自動充填機</t>
  </si>
  <si>
    <t>254</t>
  </si>
  <si>
    <t>回転ドラム乾燥機</t>
  </si>
  <si>
    <t>255</t>
  </si>
  <si>
    <t>乳化分散機</t>
  </si>
  <si>
    <t>256</t>
  </si>
  <si>
    <t>急速冷凍装置</t>
  </si>
  <si>
    <t>257</t>
  </si>
  <si>
    <t>沖縄バイオ産業振興センターの設置及び管理に関する条例</t>
    <rPh sb="0" eb="2">
      <t>オキナワ</t>
    </rPh>
    <rPh sb="5" eb="7">
      <t>サンギョウ</t>
    </rPh>
    <rPh sb="7" eb="9">
      <t>シンコウ</t>
    </rPh>
    <rPh sb="14" eb="16">
      <t>セッチ</t>
    </rPh>
    <rPh sb="16" eb="17">
      <t>オヨ</t>
    </rPh>
    <rPh sb="18" eb="20">
      <t>カンリ</t>
    </rPh>
    <rPh sb="21" eb="22">
      <t>カン</t>
    </rPh>
    <rPh sb="24" eb="26">
      <t>ジョウレイ</t>
    </rPh>
    <phoneticPr fontId="2"/>
  </si>
  <si>
    <t>施設利用料金</t>
    <rPh sb="0" eb="2">
      <t>シセツ</t>
    </rPh>
    <rPh sb="2" eb="4">
      <t>リヨウ</t>
    </rPh>
    <rPh sb="4" eb="6">
      <t>リョウキン</t>
    </rPh>
    <phoneticPr fontId="2"/>
  </si>
  <si>
    <t>事業支援室</t>
    <rPh sb="0" eb="2">
      <t>ジギョウ</t>
    </rPh>
    <rPh sb="2" eb="5">
      <t>シエンシツ</t>
    </rPh>
    <phoneticPr fontId="2"/>
  </si>
  <si>
    <t>258</t>
  </si>
  <si>
    <t>259</t>
  </si>
  <si>
    <t>実証棟</t>
    <rPh sb="0" eb="2">
      <t>ジッショウ</t>
    </rPh>
    <rPh sb="2" eb="3">
      <t>トウ</t>
    </rPh>
    <phoneticPr fontId="2"/>
  </si>
  <si>
    <t>260</t>
  </si>
  <si>
    <t>駐車場</t>
    <rPh sb="0" eb="3">
      <t>チュウシャジョウ</t>
    </rPh>
    <phoneticPr fontId="2"/>
  </si>
  <si>
    <t>261</t>
  </si>
  <si>
    <t>教室使用料</t>
    <rPh sb="0" eb="2">
      <t>キョウシツ</t>
    </rPh>
    <rPh sb="2" eb="5">
      <t>シヨウリョウ</t>
    </rPh>
    <phoneticPr fontId="2"/>
  </si>
  <si>
    <t>教室</t>
    <rPh sb="0" eb="2">
      <t>キョウシツ</t>
    </rPh>
    <phoneticPr fontId="2"/>
  </si>
  <si>
    <t>労働政策課</t>
    <rPh sb="0" eb="5">
      <t>ロウドウセイサクカ</t>
    </rPh>
    <phoneticPr fontId="2"/>
  </si>
  <si>
    <t>262</t>
  </si>
  <si>
    <t>視聴覚教室使用料</t>
    <rPh sb="0" eb="3">
      <t>シチョウカク</t>
    </rPh>
    <rPh sb="3" eb="5">
      <t>キョウシツ</t>
    </rPh>
    <rPh sb="5" eb="8">
      <t>シヨウリョウ</t>
    </rPh>
    <phoneticPr fontId="2"/>
  </si>
  <si>
    <t>視聴覚教室</t>
    <rPh sb="0" eb="3">
      <t>シチョウカク</t>
    </rPh>
    <rPh sb="3" eb="5">
      <t>キョウシツ</t>
    </rPh>
    <phoneticPr fontId="2"/>
  </si>
  <si>
    <t>263</t>
  </si>
  <si>
    <t>実習場使用料</t>
    <rPh sb="0" eb="2">
      <t>ジッシュウ</t>
    </rPh>
    <rPh sb="2" eb="3">
      <t>バ</t>
    </rPh>
    <rPh sb="3" eb="6">
      <t>シヨウリョウ</t>
    </rPh>
    <phoneticPr fontId="2"/>
  </si>
  <si>
    <t>造園ガーデニング科</t>
    <rPh sb="0" eb="2">
      <t>ゾウエン</t>
    </rPh>
    <rPh sb="8" eb="9">
      <t>カ</t>
    </rPh>
    <phoneticPr fontId="2"/>
  </si>
  <si>
    <t>264</t>
  </si>
  <si>
    <t>溶接・板金塗装科</t>
    <rPh sb="0" eb="2">
      <t>ヨウセツ</t>
    </rPh>
    <rPh sb="3" eb="5">
      <t>バンキン</t>
    </rPh>
    <rPh sb="5" eb="7">
      <t>トソウ</t>
    </rPh>
    <rPh sb="7" eb="8">
      <t>カ</t>
    </rPh>
    <phoneticPr fontId="2"/>
  </si>
  <si>
    <t>265</t>
  </si>
  <si>
    <t>電気工事科</t>
    <rPh sb="0" eb="2">
      <t>デンキ</t>
    </rPh>
    <rPh sb="2" eb="4">
      <t>コウジ</t>
    </rPh>
    <rPh sb="4" eb="5">
      <t>カ</t>
    </rPh>
    <phoneticPr fontId="2"/>
  </si>
  <si>
    <t>266</t>
  </si>
  <si>
    <t>電気システム科</t>
    <rPh sb="0" eb="2">
      <t>デンキ</t>
    </rPh>
    <rPh sb="6" eb="7">
      <t>カ</t>
    </rPh>
    <phoneticPr fontId="2"/>
  </si>
  <si>
    <t>267</t>
  </si>
  <si>
    <t>自動車整備科</t>
    <rPh sb="0" eb="3">
      <t>ジドウシャ</t>
    </rPh>
    <rPh sb="3" eb="5">
      <t>セイビ</t>
    </rPh>
    <rPh sb="5" eb="6">
      <t>カ</t>
    </rPh>
    <phoneticPr fontId="2"/>
  </si>
  <si>
    <t>268</t>
  </si>
  <si>
    <t>建設機械整備科</t>
    <rPh sb="0" eb="2">
      <t>ケンセツ</t>
    </rPh>
    <rPh sb="2" eb="4">
      <t>キカイ</t>
    </rPh>
    <rPh sb="4" eb="6">
      <t>セイビ</t>
    </rPh>
    <rPh sb="6" eb="7">
      <t>カ</t>
    </rPh>
    <phoneticPr fontId="2"/>
  </si>
  <si>
    <t>269</t>
  </si>
  <si>
    <t>メディア・アート科</t>
    <rPh sb="8" eb="9">
      <t>カ</t>
    </rPh>
    <phoneticPr fontId="2"/>
  </si>
  <si>
    <t>270</t>
  </si>
  <si>
    <t>エクステリア科</t>
    <rPh sb="6" eb="7">
      <t>カ</t>
    </rPh>
    <phoneticPr fontId="2"/>
  </si>
  <si>
    <t>271</t>
  </si>
  <si>
    <t>配管・建物設備科</t>
    <rPh sb="0" eb="2">
      <t>ハイカン</t>
    </rPh>
    <rPh sb="3" eb="5">
      <t>タテモノ</t>
    </rPh>
    <rPh sb="5" eb="7">
      <t>セツビ</t>
    </rPh>
    <rPh sb="7" eb="8">
      <t>カ</t>
    </rPh>
    <phoneticPr fontId="2"/>
  </si>
  <si>
    <t>272</t>
  </si>
  <si>
    <t>情報システム科</t>
    <rPh sb="0" eb="2">
      <t>ジョウホウ</t>
    </rPh>
    <rPh sb="6" eb="7">
      <t>カ</t>
    </rPh>
    <phoneticPr fontId="2"/>
  </si>
  <si>
    <t>273</t>
  </si>
  <si>
    <t>沖縄情報通信センターの設置及び管理に関する条例</t>
    <rPh sb="0" eb="2">
      <t>オキナワ</t>
    </rPh>
    <rPh sb="2" eb="6">
      <t>ジョウホウツウシン</t>
    </rPh>
    <rPh sb="11" eb="13">
      <t>セッチ</t>
    </rPh>
    <rPh sb="13" eb="14">
      <t>オヨ</t>
    </rPh>
    <rPh sb="15" eb="17">
      <t>カンリ</t>
    </rPh>
    <rPh sb="18" eb="19">
      <t>カン</t>
    </rPh>
    <rPh sb="21" eb="23">
      <t>ジョウレイ</t>
    </rPh>
    <phoneticPr fontId="5"/>
  </si>
  <si>
    <t>沖縄情報通信センターの施設使用料</t>
    <rPh sb="0" eb="2">
      <t>オキナワ</t>
    </rPh>
    <rPh sb="2" eb="6">
      <t>ジョウホウツウシン</t>
    </rPh>
    <rPh sb="11" eb="13">
      <t>シセツ</t>
    </rPh>
    <rPh sb="13" eb="16">
      <t>シヨウリョウ</t>
    </rPh>
    <phoneticPr fontId="5"/>
  </si>
  <si>
    <t>情報管理棟</t>
    <rPh sb="0" eb="2">
      <t>ジョウホウ</t>
    </rPh>
    <rPh sb="2" eb="5">
      <t>カンリトウ</t>
    </rPh>
    <phoneticPr fontId="5"/>
  </si>
  <si>
    <t>情報産業振興課</t>
    <rPh sb="0" eb="7">
      <t>ジョウホウサンギョウシンコウカ</t>
    </rPh>
    <phoneticPr fontId="5"/>
  </si>
  <si>
    <t>274</t>
  </si>
  <si>
    <t>ビジネス棟専用区画</t>
    <rPh sb="4" eb="5">
      <t>トウ</t>
    </rPh>
    <rPh sb="5" eb="7">
      <t>センヨウ</t>
    </rPh>
    <rPh sb="7" eb="9">
      <t>クカク</t>
    </rPh>
    <phoneticPr fontId="2"/>
  </si>
  <si>
    <t>275</t>
  </si>
  <si>
    <t>猟銃等製造事業許可申請手数料</t>
  </si>
  <si>
    <t>産業政策課</t>
    <rPh sb="0" eb="2">
      <t>サンギョウ</t>
    </rPh>
    <rPh sb="2" eb="5">
      <t>セイサクカ</t>
    </rPh>
    <phoneticPr fontId="9"/>
  </si>
  <si>
    <t>276</t>
  </si>
  <si>
    <t>猟銃等販売事業許可申請手数料</t>
  </si>
  <si>
    <t>277</t>
  </si>
  <si>
    <t>猟銃等製造事業者の猟銃等の製造の種類の変更許可申請手数料</t>
    <rPh sb="0" eb="2">
      <t>リョウジュウ</t>
    </rPh>
    <rPh sb="2" eb="3">
      <t>トウ</t>
    </rPh>
    <rPh sb="3" eb="5">
      <t>セイゾウ</t>
    </rPh>
    <rPh sb="5" eb="8">
      <t>ジギョウシャ</t>
    </rPh>
    <rPh sb="9" eb="11">
      <t>リョウジュウ</t>
    </rPh>
    <rPh sb="11" eb="12">
      <t>ナド</t>
    </rPh>
    <rPh sb="13" eb="15">
      <t>セイゾウ</t>
    </rPh>
    <rPh sb="16" eb="18">
      <t>シュルイ</t>
    </rPh>
    <rPh sb="19" eb="21">
      <t>ヘンコウ</t>
    </rPh>
    <rPh sb="21" eb="23">
      <t>キョカ</t>
    </rPh>
    <rPh sb="23" eb="25">
      <t>シンセイ</t>
    </rPh>
    <rPh sb="25" eb="28">
      <t>テスウリョウ</t>
    </rPh>
    <phoneticPr fontId="2"/>
  </si>
  <si>
    <t>278</t>
  </si>
  <si>
    <t>猟銃等販売事業者の猟銃等の販売の種類の変更許可申請手数料</t>
    <rPh sb="0" eb="2">
      <t>リョウジュウ</t>
    </rPh>
    <rPh sb="2" eb="3">
      <t>トウ</t>
    </rPh>
    <rPh sb="3" eb="5">
      <t>ハンバイ</t>
    </rPh>
    <rPh sb="5" eb="8">
      <t>ジギョウシャ</t>
    </rPh>
    <rPh sb="9" eb="11">
      <t>リョウジュウ</t>
    </rPh>
    <rPh sb="11" eb="12">
      <t>トウ</t>
    </rPh>
    <rPh sb="13" eb="15">
      <t>ハンバイ</t>
    </rPh>
    <rPh sb="16" eb="18">
      <t>シュルイ</t>
    </rPh>
    <rPh sb="19" eb="21">
      <t>ヘンコウ</t>
    </rPh>
    <rPh sb="21" eb="23">
      <t>キョカ</t>
    </rPh>
    <rPh sb="23" eb="25">
      <t>シンセイ</t>
    </rPh>
    <rPh sb="25" eb="28">
      <t>テスウリョウ</t>
    </rPh>
    <phoneticPr fontId="2"/>
  </si>
  <si>
    <t>279</t>
  </si>
  <si>
    <t>猟銃等製造事業者の工場若しくは事業場の移転許可申請手数料</t>
  </si>
  <si>
    <t>280</t>
  </si>
  <si>
    <t>猟銃等販売事業者の店舗の移転許可申請手数料</t>
  </si>
  <si>
    <t>281</t>
  </si>
  <si>
    <t>採石業者登録申請手数料</t>
  </si>
  <si>
    <t>282</t>
  </si>
  <si>
    <t>採石業務管理者試験合格者と同等資格の認定申請手数料</t>
  </si>
  <si>
    <t>283</t>
  </si>
  <si>
    <t>砂利採取業者登録申請手数料</t>
  </si>
  <si>
    <t>284</t>
  </si>
  <si>
    <t>砂利採取業務主任者試験合格者と同等資格の認定申請手数料</t>
  </si>
  <si>
    <t>285</t>
  </si>
  <si>
    <t>砂利採取業務主任者試験手数料</t>
  </si>
  <si>
    <t>286</t>
  </si>
  <si>
    <t>河川区域等を除く区域に係る砂利採取計画認可申請手数料</t>
  </si>
  <si>
    <t>287</t>
  </si>
  <si>
    <t>河川区域等を除く区域に係る砂利採取計画変更認可申請手数料</t>
  </si>
  <si>
    <t>288</t>
  </si>
  <si>
    <t>沖縄国際物流拠点産業集積地域内施設の設置及び管理に関する条例施行規則</t>
    <phoneticPr fontId="9"/>
  </si>
  <si>
    <t>うるま地区内賃貸工場使用料</t>
    <rPh sb="3" eb="6">
      <t>チクナイ</t>
    </rPh>
    <rPh sb="6" eb="8">
      <t>チンタイ</t>
    </rPh>
    <rPh sb="8" eb="10">
      <t>コウジョウ</t>
    </rPh>
    <rPh sb="10" eb="13">
      <t>シヨウリョウ</t>
    </rPh>
    <phoneticPr fontId="9"/>
  </si>
  <si>
    <t>高度技術製造業賃貸工場使用料（１号棟）</t>
    <phoneticPr fontId="9"/>
  </si>
  <si>
    <t>企業立地推進課</t>
    <rPh sb="0" eb="2">
      <t>キギョウ</t>
    </rPh>
    <rPh sb="2" eb="4">
      <t>リッチ</t>
    </rPh>
    <rPh sb="4" eb="7">
      <t>スイシンカ</t>
    </rPh>
    <phoneticPr fontId="9"/>
  </si>
  <si>
    <t>289</t>
  </si>
  <si>
    <t>沖縄国際物流拠点産業集積地域内施設の設置及び管理に関する条例施行規則</t>
    <rPh sb="0" eb="2">
      <t>オキナワ</t>
    </rPh>
    <rPh sb="2" eb="4">
      <t>コクサイ</t>
    </rPh>
    <rPh sb="4" eb="6">
      <t>ブツリュウ</t>
    </rPh>
    <rPh sb="6" eb="8">
      <t>キョテン</t>
    </rPh>
    <rPh sb="8" eb="10">
      <t>サンギョウ</t>
    </rPh>
    <rPh sb="10" eb="12">
      <t>シュウセキ</t>
    </rPh>
    <rPh sb="12" eb="14">
      <t>チイキ</t>
    </rPh>
    <rPh sb="14" eb="15">
      <t>ナイ</t>
    </rPh>
    <rPh sb="15" eb="17">
      <t>シセツ</t>
    </rPh>
    <rPh sb="18" eb="20">
      <t>セッチ</t>
    </rPh>
    <rPh sb="20" eb="21">
      <t>オヨ</t>
    </rPh>
    <rPh sb="22" eb="24">
      <t>カンリ</t>
    </rPh>
    <rPh sb="25" eb="26">
      <t>カン</t>
    </rPh>
    <rPh sb="28" eb="30">
      <t>ジョウレイ</t>
    </rPh>
    <rPh sb="30" eb="32">
      <t>シコウ</t>
    </rPh>
    <rPh sb="32" eb="34">
      <t>キソク</t>
    </rPh>
    <phoneticPr fontId="9"/>
  </si>
  <si>
    <t>高度技術製造業賃貸工場使用料（２号棟（２号区画））</t>
    <phoneticPr fontId="9"/>
  </si>
  <si>
    <t>290</t>
  </si>
  <si>
    <t>高度技術製造業賃貸工場使用料（２号棟（３号区画））</t>
    <phoneticPr fontId="9"/>
  </si>
  <si>
    <t>子ども生活福祉部総括表へ</t>
    <rPh sb="0" eb="1">
      <t>コ</t>
    </rPh>
    <rPh sb="3" eb="5">
      <t>セイカツ</t>
    </rPh>
    <rPh sb="5" eb="7">
      <t>フクシ</t>
    </rPh>
    <rPh sb="7" eb="8">
      <t>ブ</t>
    </rPh>
    <rPh sb="8" eb="11">
      <t>ソウカツヒョウ</t>
    </rPh>
    <phoneticPr fontId="2"/>
  </si>
  <si>
    <t>291
～
303</t>
  </si>
  <si>
    <t>沖縄県工業技術交流センターの設置及び管理に関する条例</t>
  </si>
  <si>
    <t>沖縄県工業技術交流センターに係る使用料</t>
  </si>
  <si>
    <t>ものづくり振興課(工業技術センター)</t>
  </si>
  <si>
    <t>291</t>
  </si>
  <si>
    <t>沖縄県工業技術交流センターの設置及び管理に関する条例</t>
    <phoneticPr fontId="9"/>
  </si>
  <si>
    <t>講堂</t>
  </si>
  <si>
    <t>ものづくり振興課</t>
  </si>
  <si>
    <t>292</t>
  </si>
  <si>
    <t>研修室</t>
  </si>
  <si>
    <t>293</t>
  </si>
  <si>
    <t>会議室</t>
  </si>
  <si>
    <t>294</t>
  </si>
  <si>
    <t>技術交流サロン</t>
  </si>
  <si>
    <t>295</t>
  </si>
  <si>
    <t>沖縄県工業技術交流センターの設置及び管理に関する条例施行規則</t>
  </si>
  <si>
    <t>施設冷房使用料</t>
  </si>
  <si>
    <t>296</t>
  </si>
  <si>
    <t>297</t>
  </si>
  <si>
    <t>298</t>
  </si>
  <si>
    <t>299</t>
  </si>
  <si>
    <t>附属設備使用料</t>
  </si>
  <si>
    <t>ビデオプロジェクター（大）</t>
  </si>
  <si>
    <t>300</t>
  </si>
  <si>
    <t>ビデオプロジェクター（小）</t>
  </si>
  <si>
    <t>301</t>
  </si>
  <si>
    <t>16mm映写機</t>
  </si>
  <si>
    <t>302</t>
  </si>
  <si>
    <t>スライド映写機</t>
  </si>
  <si>
    <t>303</t>
  </si>
  <si>
    <t>オーバーヘッドプロジェクター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</si>
</sst>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_);[Red]\(#,##0\)"/>
    <numFmt numFmtId="178" formatCode="#,##0;&quot;△ &quot;#,##0"/>
    <numFmt numFmtId="179" formatCode="0.0%"/>
    <numFmt numFmtId="180" formatCode="[$-411]ge\.m\.d;@"/>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u/>
      <sz val="16"/>
      <color indexed="12"/>
      <name val="ＭＳ Ｐゴシック"/>
      <family val="3"/>
      <charset val="128"/>
    </font>
    <font>
      <sz val="11"/>
      <name val="ＭＳ ゴシック"/>
      <family val="3"/>
      <charset val="128"/>
    </font>
    <font>
      <sz val="6"/>
      <name val="ＭＳ 明朝"/>
      <family val="1"/>
      <charset val="128"/>
    </font>
    <font>
      <sz val="12"/>
      <name val="ＭＳ 明朝"/>
      <family val="1"/>
      <charset val="128"/>
    </font>
    <font>
      <sz val="8"/>
      <name val="ＭＳ 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1"/>
      <color indexed="10"/>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u/>
      <sz val="11"/>
      <name val="ＭＳ Ｐゴシック"/>
      <family val="3"/>
      <charset val="128"/>
    </font>
    <font>
      <sz val="6"/>
      <name val="ＭＳ ゴシック"/>
      <family val="3"/>
      <charset val="128"/>
    </font>
    <font>
      <u/>
      <sz val="11"/>
      <color indexed="12"/>
      <name val="ＭＳ ゴシック"/>
      <family val="3"/>
      <charset val="128"/>
    </font>
    <font>
      <sz val="9"/>
      <name val="ＭＳ ゴシック"/>
      <family val="3"/>
      <charset val="128"/>
    </font>
    <font>
      <strike/>
      <sz val="10"/>
      <color indexed="8"/>
      <name val="ＭＳ ゴシック"/>
      <family val="3"/>
      <charset val="128"/>
    </font>
    <font>
      <sz val="10"/>
      <color indexed="8"/>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s>
  <cellStyleXfs count="58">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xf numFmtId="0" fontId="10" fillId="0" borderId="0">
      <alignment vertical="center"/>
    </xf>
    <xf numFmtId="0" fontId="1" fillId="0" borderId="0">
      <alignment vertical="center"/>
    </xf>
    <xf numFmtId="0" fontId="10" fillId="0" borderId="0">
      <alignment vertical="center"/>
    </xf>
    <xf numFmtId="0" fontId="10" fillId="0" borderId="0">
      <alignment vertical="center"/>
    </xf>
    <xf numFmtId="0" fontId="33" fillId="4" borderId="0" applyNumberFormat="0" applyBorder="0" applyAlignment="0" applyProtection="0">
      <alignment vertical="center"/>
    </xf>
  </cellStyleXfs>
  <cellXfs count="680">
    <xf numFmtId="0" fontId="0" fillId="0" borderId="0" xfId="0">
      <alignment vertical="center"/>
    </xf>
    <xf numFmtId="0" fontId="0" fillId="0" borderId="0" xfId="0" applyAlignment="1">
      <alignment horizontal="center" vertical="center"/>
    </xf>
    <xf numFmtId="0" fontId="0" fillId="0" borderId="10" xfId="0" applyBorder="1">
      <alignment vertical="center"/>
    </xf>
    <xf numFmtId="0" fontId="4" fillId="0" borderId="11" xfId="0" applyFont="1" applyBorder="1" applyAlignment="1">
      <alignment horizontal="center" vertical="center"/>
    </xf>
    <xf numFmtId="0" fontId="5" fillId="0" borderId="0" xfId="0" applyFont="1" applyAlignment="1">
      <alignment horizontal="right" vertical="center"/>
    </xf>
    <xf numFmtId="176" fontId="4" fillId="0" borderId="11" xfId="34" applyNumberFormat="1" applyFont="1" applyBorder="1">
      <alignment vertical="center"/>
    </xf>
    <xf numFmtId="0" fontId="7" fillId="0" borderId="11" xfId="28" applyFont="1" applyBorder="1" applyAlignment="1" applyProtection="1">
      <alignment vertical="center"/>
    </xf>
    <xf numFmtId="0" fontId="1" fillId="0" borderId="0" xfId="54">
      <alignment vertical="center"/>
    </xf>
    <xf numFmtId="0" fontId="1" fillId="0" borderId="0" xfId="54" applyAlignment="1">
      <alignment horizontal="center" vertical="center"/>
    </xf>
    <xf numFmtId="0" fontId="10" fillId="0" borderId="0" xfId="51">
      <alignment vertical="center"/>
    </xf>
    <xf numFmtId="0" fontId="3" fillId="0" borderId="0" xfId="45" applyFont="1" applyAlignment="1">
      <alignment horizontal="center" vertical="center"/>
    </xf>
    <xf numFmtId="0" fontId="1" fillId="0" borderId="0" xfId="52" applyFont="1" applyBorder="1" applyAlignment="1">
      <alignment vertical="top" wrapText="1"/>
    </xf>
    <xf numFmtId="0" fontId="1" fillId="0" borderId="0" xfId="45" applyFont="1" applyBorder="1" applyAlignment="1">
      <alignment vertical="center" wrapText="1"/>
    </xf>
    <xf numFmtId="0" fontId="1" fillId="0" borderId="0" xfId="45" applyFont="1" applyBorder="1" applyAlignment="1">
      <alignment horizontal="center" vertical="center"/>
    </xf>
    <xf numFmtId="0" fontId="1" fillId="0" borderId="0" xfId="45" applyFont="1" applyBorder="1">
      <alignment vertical="center"/>
    </xf>
    <xf numFmtId="0" fontId="1" fillId="0" borderId="0" xfId="45" applyFont="1" applyBorder="1" applyAlignment="1">
      <alignment vertical="center" shrinkToFit="1"/>
    </xf>
    <xf numFmtId="0" fontId="8" fillId="0" borderId="0" xfId="53" applyFont="1" applyFill="1" applyBorder="1" applyAlignment="1">
      <alignment vertical="center" shrinkToFit="1"/>
    </xf>
    <xf numFmtId="0" fontId="8" fillId="0" borderId="0" xfId="53" applyFont="1" applyFill="1" applyBorder="1" applyAlignment="1">
      <alignment vertical="center" wrapText="1"/>
    </xf>
    <xf numFmtId="0" fontId="1" fillId="0" borderId="0" xfId="45" applyFont="1" applyFill="1" applyBorder="1">
      <alignment vertical="center"/>
    </xf>
    <xf numFmtId="0" fontId="8" fillId="0" borderId="0" xfId="53" applyFont="1" applyFill="1" applyBorder="1" applyAlignment="1">
      <alignment vertical="center"/>
    </xf>
    <xf numFmtId="0" fontId="11" fillId="0" borderId="0" xfId="53" applyFont="1" applyFill="1" applyBorder="1" applyAlignment="1">
      <alignment vertical="center" wrapText="1"/>
    </xf>
    <xf numFmtId="0" fontId="1" fillId="0" borderId="0" xfId="46" applyFont="1">
      <alignment vertical="center"/>
    </xf>
    <xf numFmtId="0" fontId="1" fillId="0" borderId="0" xfId="46" applyFont="1" applyAlignment="1">
      <alignment horizontal="center" vertical="center"/>
    </xf>
    <xf numFmtId="0" fontId="12" fillId="0" borderId="0" xfId="50" applyFont="1" applyAlignment="1">
      <alignment vertical="center" shrinkToFit="1"/>
    </xf>
    <xf numFmtId="0" fontId="1" fillId="0" borderId="0" xfId="0" applyFont="1">
      <alignment vertical="center"/>
    </xf>
    <xf numFmtId="0" fontId="13" fillId="0" borderId="0" xfId="0" applyFont="1">
      <alignment vertical="center"/>
    </xf>
    <xf numFmtId="0" fontId="13" fillId="0" borderId="11" xfId="0" applyFont="1" applyBorder="1">
      <alignment vertical="center"/>
    </xf>
    <xf numFmtId="0" fontId="13" fillId="0" borderId="12" xfId="0" applyFont="1" applyBorder="1">
      <alignment vertical="center"/>
    </xf>
    <xf numFmtId="0" fontId="13" fillId="0" borderId="0" xfId="0" applyFont="1" applyAlignment="1">
      <alignment horizontal="right" vertical="center"/>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0" fontId="13" fillId="0" borderId="11" xfId="0" applyFont="1" applyBorder="1" applyAlignment="1">
      <alignment vertical="center" wrapText="1"/>
    </xf>
    <xf numFmtId="0" fontId="13" fillId="0" borderId="11" xfId="0" applyFont="1" applyFill="1" applyBorder="1" applyAlignment="1">
      <alignment vertical="center" wrapText="1"/>
    </xf>
    <xf numFmtId="0" fontId="13" fillId="0" borderId="11" xfId="0" applyFont="1" applyBorder="1" applyAlignment="1">
      <alignment vertical="center" wrapText="1" shrinkToFit="1"/>
    </xf>
    <xf numFmtId="0" fontId="13" fillId="0" borderId="11" xfId="0" applyFont="1" applyFill="1" applyBorder="1">
      <alignment vertical="center"/>
    </xf>
    <xf numFmtId="0" fontId="1" fillId="0" borderId="0" xfId="54" applyFont="1">
      <alignment vertical="center"/>
    </xf>
    <xf numFmtId="0" fontId="13" fillId="0" borderId="0" xfId="54" applyFont="1">
      <alignment vertical="center"/>
    </xf>
    <xf numFmtId="0" fontId="13" fillId="0" borderId="0" xfId="54" applyFont="1" applyAlignment="1">
      <alignment horizontal="right" vertical="center"/>
    </xf>
    <xf numFmtId="0" fontId="13" fillId="0" borderId="11" xfId="51" applyFont="1" applyFill="1" applyBorder="1" applyAlignment="1">
      <alignment vertical="center" wrapText="1" shrinkToFit="1"/>
    </xf>
    <xf numFmtId="0" fontId="1" fillId="0" borderId="0" xfId="45" applyFont="1">
      <alignment vertical="center"/>
    </xf>
    <xf numFmtId="0" fontId="13" fillId="0" borderId="0" xfId="46" applyFont="1">
      <alignment vertical="center"/>
    </xf>
    <xf numFmtId="0" fontId="13" fillId="0" borderId="12" xfId="46" applyFont="1" applyBorder="1">
      <alignment vertical="center"/>
    </xf>
    <xf numFmtId="0" fontId="13" fillId="0" borderId="0" xfId="46" applyFont="1" applyAlignment="1">
      <alignment horizontal="right" vertical="center"/>
    </xf>
    <xf numFmtId="0" fontId="13" fillId="0" borderId="11" xfId="46" applyFont="1" applyBorder="1" applyAlignment="1">
      <alignment horizontal="center" vertical="center"/>
    </xf>
    <xf numFmtId="0" fontId="13" fillId="0" borderId="11" xfId="46" applyFont="1" applyBorder="1" applyAlignment="1">
      <alignment vertical="center" shrinkToFit="1"/>
    </xf>
    <xf numFmtId="0" fontId="13" fillId="0" borderId="11" xfId="46" applyFont="1" applyBorder="1" applyAlignment="1">
      <alignment vertical="center" wrapText="1"/>
    </xf>
    <xf numFmtId="0" fontId="13" fillId="0" borderId="11" xfId="50" applyFont="1" applyBorder="1" applyAlignment="1">
      <alignment vertical="center" wrapText="1"/>
    </xf>
    <xf numFmtId="0" fontId="13" fillId="0" borderId="11" xfId="50" applyFont="1" applyBorder="1" applyAlignment="1">
      <alignment vertical="center" shrinkToFit="1"/>
    </xf>
    <xf numFmtId="0" fontId="13" fillId="0" borderId="11" xfId="50" applyFont="1" applyBorder="1" applyAlignment="1">
      <alignment horizontal="center" vertical="center" shrinkToFit="1"/>
    </xf>
    <xf numFmtId="0" fontId="13" fillId="0" borderId="11" xfId="46" applyFont="1" applyBorder="1">
      <alignment vertical="center"/>
    </xf>
    <xf numFmtId="0" fontId="13" fillId="0" borderId="11" xfId="44" applyFont="1" applyBorder="1" applyAlignment="1">
      <alignment vertical="center" wrapText="1"/>
    </xf>
    <xf numFmtId="0" fontId="13" fillId="0" borderId="11" xfId="0" applyFont="1" applyBorder="1" applyAlignment="1">
      <alignment horizontal="right" vertical="center"/>
    </xf>
    <xf numFmtId="0" fontId="13" fillId="0" borderId="11" xfId="44" applyFont="1" applyBorder="1" applyAlignment="1">
      <alignment horizontal="right" vertical="center"/>
    </xf>
    <xf numFmtId="0" fontId="8" fillId="0" borderId="0" xfId="47" applyFont="1">
      <alignment vertical="center"/>
    </xf>
    <xf numFmtId="0" fontId="8" fillId="0" borderId="0" xfId="47" applyFont="1" applyAlignment="1">
      <alignment horizontal="right" vertical="center"/>
    </xf>
    <xf numFmtId="0" fontId="8" fillId="0" borderId="0" xfId="47" applyFont="1" applyBorder="1">
      <alignment vertical="center"/>
    </xf>
    <xf numFmtId="180" fontId="8" fillId="0" borderId="0" xfId="47" applyNumberFormat="1" applyFont="1" applyBorder="1" applyAlignment="1">
      <alignment horizontal="left" vertical="center" wrapText="1"/>
    </xf>
    <xf numFmtId="0" fontId="8" fillId="0" borderId="0" xfId="47" applyFont="1" applyAlignment="1">
      <alignment horizontal="center" vertical="center"/>
    </xf>
    <xf numFmtId="178" fontId="34" fillId="0" borderId="15" xfId="47" applyNumberFormat="1" applyFont="1" applyFill="1" applyBorder="1" applyAlignment="1">
      <alignment horizontal="right" vertical="center" wrapText="1"/>
    </xf>
    <xf numFmtId="180" fontId="8" fillId="0" borderId="0" xfId="47" applyNumberFormat="1" applyFont="1">
      <alignment vertical="center"/>
    </xf>
    <xf numFmtId="0" fontId="6" fillId="0" borderId="0" xfId="28" applyAlignment="1" applyProtection="1">
      <alignment vertical="center"/>
    </xf>
    <xf numFmtId="0" fontId="8" fillId="0" borderId="0" xfId="56" applyFont="1">
      <alignment vertical="center"/>
    </xf>
    <xf numFmtId="0" fontId="8" fillId="0" borderId="0" xfId="56" applyFont="1" applyAlignment="1">
      <alignment horizontal="right" vertical="center"/>
    </xf>
    <xf numFmtId="0" fontId="8" fillId="0" borderId="0" xfId="56" applyFont="1" applyBorder="1">
      <alignment vertical="center"/>
    </xf>
    <xf numFmtId="180" fontId="8" fillId="0" borderId="0" xfId="56" applyNumberFormat="1" applyFont="1" applyBorder="1" applyAlignment="1">
      <alignment horizontal="left" vertical="center" wrapText="1"/>
    </xf>
    <xf numFmtId="0" fontId="8" fillId="0" borderId="0" xfId="56" applyFont="1" applyAlignment="1">
      <alignment horizontal="center" vertical="center"/>
    </xf>
    <xf numFmtId="178" fontId="34" fillId="0" borderId="15" xfId="56" applyNumberFormat="1" applyFont="1" applyFill="1" applyBorder="1" applyAlignment="1">
      <alignment horizontal="right" vertical="center" wrapText="1"/>
    </xf>
    <xf numFmtId="180" fontId="8" fillId="0" borderId="0" xfId="56" applyNumberFormat="1" applyFont="1">
      <alignment vertical="center"/>
    </xf>
    <xf numFmtId="0" fontId="8" fillId="0" borderId="16" xfId="56" applyFont="1" applyBorder="1" applyAlignment="1">
      <alignment vertical="center" shrinkToFit="1"/>
    </xf>
    <xf numFmtId="0" fontId="1" fillId="0" borderId="11" xfId="51" applyFont="1" applyFill="1" applyBorder="1" applyAlignment="1">
      <alignment vertical="center" wrapText="1" shrinkToFit="1"/>
    </xf>
    <xf numFmtId="0" fontId="8" fillId="0" borderId="0" xfId="51" applyFont="1">
      <alignment vertical="center"/>
    </xf>
    <xf numFmtId="0" fontId="8" fillId="0" borderId="0" xfId="51" applyFont="1" applyAlignment="1">
      <alignment horizontal="right" vertical="center"/>
    </xf>
    <xf numFmtId="0" fontId="8" fillId="0" borderId="12" xfId="51" applyFont="1" applyBorder="1">
      <alignment vertical="center"/>
    </xf>
    <xf numFmtId="0" fontId="8" fillId="0" borderId="0" xfId="51" applyFont="1" applyBorder="1">
      <alignment vertical="center"/>
    </xf>
    <xf numFmtId="180" fontId="8" fillId="0" borderId="0" xfId="51" applyNumberFormat="1" applyFont="1" applyBorder="1" applyAlignment="1">
      <alignment horizontal="left" vertical="center" wrapText="1"/>
    </xf>
    <xf numFmtId="0" fontId="8" fillId="0" borderId="0" xfId="51" applyFont="1" applyAlignment="1">
      <alignment horizontal="center" vertical="center"/>
    </xf>
    <xf numFmtId="178" fontId="34" fillId="0" borderId="15" xfId="51" applyNumberFormat="1" applyFont="1" applyFill="1" applyBorder="1" applyAlignment="1">
      <alignment horizontal="right" vertical="center" wrapText="1"/>
    </xf>
    <xf numFmtId="180" fontId="8" fillId="0" borderId="0" xfId="51" applyNumberFormat="1" applyFont="1">
      <alignment vertical="center"/>
    </xf>
    <xf numFmtId="0" fontId="34" fillId="0" borderId="0" xfId="49" applyFont="1" applyAlignment="1">
      <alignment vertical="center"/>
    </xf>
    <xf numFmtId="0" fontId="34" fillId="0" borderId="0" xfId="49" applyFont="1" applyAlignment="1">
      <alignment horizontal="center" vertical="center"/>
    </xf>
    <xf numFmtId="180" fontId="34" fillId="0" borderId="0" xfId="49" applyNumberFormat="1" applyFont="1" applyAlignment="1">
      <alignment vertical="center"/>
    </xf>
    <xf numFmtId="0" fontId="8" fillId="0" borderId="0" xfId="49" applyFont="1" applyAlignment="1">
      <alignment vertical="center"/>
    </xf>
    <xf numFmtId="0" fontId="8" fillId="0" borderId="0" xfId="49" applyFont="1" applyAlignment="1">
      <alignment horizontal="right" vertical="center"/>
    </xf>
    <xf numFmtId="0" fontId="8" fillId="0" borderId="12" xfId="49" applyFont="1" applyBorder="1" applyAlignment="1">
      <alignment vertical="center"/>
    </xf>
    <xf numFmtId="0" fontId="8" fillId="0" borderId="0" xfId="49" applyFont="1" applyBorder="1" applyAlignment="1">
      <alignment vertical="center"/>
    </xf>
    <xf numFmtId="180" fontId="8" fillId="0" borderId="0" xfId="49" applyNumberFormat="1" applyFont="1" applyBorder="1" applyAlignment="1">
      <alignment horizontal="left" vertical="center" wrapText="1"/>
    </xf>
    <xf numFmtId="178" fontId="8" fillId="0" borderId="15" xfId="51" applyNumberFormat="1" applyFont="1" applyFill="1" applyBorder="1" applyAlignment="1">
      <alignment horizontal="right" vertical="center" wrapText="1"/>
    </xf>
    <xf numFmtId="0" fontId="8" fillId="0" borderId="16" xfId="49" applyFont="1" applyBorder="1" applyAlignment="1">
      <alignment horizontal="right" vertical="center" shrinkToFit="1"/>
    </xf>
    <xf numFmtId="0" fontId="8" fillId="0" borderId="0" xfId="50" applyFont="1">
      <alignment vertical="center"/>
    </xf>
    <xf numFmtId="0" fontId="8" fillId="0" borderId="0" xfId="50" applyFont="1" applyAlignment="1">
      <alignment horizontal="right" vertical="center"/>
    </xf>
    <xf numFmtId="0" fontId="8" fillId="0" borderId="12" xfId="50" applyFont="1" applyBorder="1">
      <alignment vertical="center"/>
    </xf>
    <xf numFmtId="0" fontId="8" fillId="0" borderId="0" xfId="50" applyFont="1" applyBorder="1">
      <alignment vertical="center"/>
    </xf>
    <xf numFmtId="0" fontId="8" fillId="0" borderId="0" xfId="50" applyFont="1" applyAlignment="1">
      <alignment horizontal="center" vertical="center"/>
    </xf>
    <xf numFmtId="180" fontId="8" fillId="0" borderId="0" xfId="50" applyNumberFormat="1" applyFont="1" applyBorder="1" applyAlignment="1">
      <alignment horizontal="left" vertical="center" wrapText="1"/>
    </xf>
    <xf numFmtId="180" fontId="8" fillId="0" borderId="0" xfId="50" applyNumberFormat="1" applyFont="1">
      <alignment vertical="center"/>
    </xf>
    <xf numFmtId="0" fontId="8" fillId="0" borderId="0" xfId="48" applyFont="1">
      <alignment vertical="center"/>
    </xf>
    <xf numFmtId="0" fontId="8" fillId="0" borderId="0" xfId="48" applyFont="1" applyAlignment="1">
      <alignment horizontal="right" vertical="center"/>
    </xf>
    <xf numFmtId="0" fontId="8" fillId="0" borderId="12" xfId="48" applyFont="1" applyBorder="1">
      <alignment vertical="center"/>
    </xf>
    <xf numFmtId="0" fontId="8" fillId="0" borderId="0" xfId="48" applyFont="1" applyBorder="1">
      <alignment vertical="center"/>
    </xf>
    <xf numFmtId="180" fontId="8" fillId="0" borderId="0" xfId="48" applyNumberFormat="1" applyFont="1" applyBorder="1" applyAlignment="1">
      <alignment horizontal="left" vertical="center" wrapText="1"/>
    </xf>
    <xf numFmtId="0" fontId="8" fillId="0" borderId="0" xfId="48" applyFont="1" applyAlignment="1">
      <alignment horizontal="center" vertical="center"/>
    </xf>
    <xf numFmtId="0" fontId="8" fillId="0" borderId="0" xfId="48" applyNumberFormat="1" applyFont="1">
      <alignment vertical="center"/>
    </xf>
    <xf numFmtId="180" fontId="8" fillId="0" borderId="0" xfId="48" applyNumberFormat="1" applyFont="1">
      <alignment vertical="center"/>
    </xf>
    <xf numFmtId="0" fontId="8" fillId="0" borderId="16" xfId="48" applyFont="1" applyBorder="1" applyAlignment="1">
      <alignment vertical="center" wrapText="1" shrinkToFit="1"/>
    </xf>
    <xf numFmtId="0" fontId="8" fillId="0" borderId="0" xfId="55" applyFont="1">
      <alignment vertical="center"/>
    </xf>
    <xf numFmtId="0" fontId="8" fillId="0" borderId="0" xfId="55" applyFont="1" applyAlignment="1">
      <alignment horizontal="right" vertical="center"/>
    </xf>
    <xf numFmtId="0" fontId="8" fillId="0" borderId="0" xfId="55" applyFont="1" applyBorder="1">
      <alignment vertical="center"/>
    </xf>
    <xf numFmtId="180" fontId="8" fillId="0" borderId="0" xfId="55" applyNumberFormat="1" applyFont="1" applyBorder="1" applyAlignment="1">
      <alignment horizontal="left" vertical="center" wrapText="1"/>
    </xf>
    <xf numFmtId="0" fontId="8" fillId="0" borderId="0" xfId="55" applyFont="1" applyAlignment="1">
      <alignment horizontal="center" vertical="center"/>
    </xf>
    <xf numFmtId="180" fontId="8" fillId="0" borderId="0" xfId="55" applyNumberFormat="1" applyFont="1">
      <alignment vertical="center"/>
    </xf>
    <xf numFmtId="0" fontId="8" fillId="0" borderId="13" xfId="55" applyFont="1" applyBorder="1" applyAlignment="1">
      <alignment vertical="center" wrapText="1" shrinkToFit="1"/>
    </xf>
    <xf numFmtId="0" fontId="8" fillId="0" borderId="0" xfId="43" applyFont="1">
      <alignment vertical="center"/>
    </xf>
    <xf numFmtId="0" fontId="8" fillId="0" borderId="0" xfId="43" applyFont="1" applyAlignment="1">
      <alignment horizontal="right" vertical="center"/>
    </xf>
    <xf numFmtId="0" fontId="8" fillId="0" borderId="12" xfId="43" applyFont="1" applyBorder="1">
      <alignment vertical="center"/>
    </xf>
    <xf numFmtId="0" fontId="8" fillId="0" borderId="0" xfId="43" applyFont="1" applyBorder="1">
      <alignment vertical="center"/>
    </xf>
    <xf numFmtId="180" fontId="8" fillId="0" borderId="0" xfId="43" applyNumberFormat="1" applyFont="1" applyBorder="1" applyAlignment="1">
      <alignment horizontal="left" vertical="center" wrapText="1"/>
    </xf>
    <xf numFmtId="0" fontId="8" fillId="0" borderId="0" xfId="43" applyFont="1" applyAlignment="1">
      <alignment horizontal="center" vertical="center"/>
    </xf>
    <xf numFmtId="180" fontId="8" fillId="0" borderId="0" xfId="43" applyNumberFormat="1" applyFont="1">
      <alignment vertical="center"/>
    </xf>
    <xf numFmtId="0" fontId="8" fillId="0" borderId="16" xfId="43" applyFont="1" applyBorder="1" applyAlignment="1">
      <alignment vertical="center" wrapText="1" shrinkToFit="1"/>
    </xf>
    <xf numFmtId="0" fontId="8" fillId="0" borderId="17" xfId="50" applyFont="1" applyBorder="1" applyAlignment="1">
      <alignment vertical="center" shrinkToFit="1"/>
    </xf>
    <xf numFmtId="0" fontId="1" fillId="0" borderId="11" xfId="50" applyFont="1" applyFill="1" applyBorder="1" applyAlignment="1">
      <alignment vertical="center" wrapText="1"/>
    </xf>
    <xf numFmtId="0" fontId="12" fillId="0" borderId="11" xfId="0" applyFont="1" applyFill="1" applyBorder="1" applyAlignment="1">
      <alignment vertical="center" shrinkToFit="1"/>
    </xf>
    <xf numFmtId="0" fontId="1" fillId="0" borderId="11" xfId="50" applyFont="1" applyFill="1" applyBorder="1" applyAlignment="1">
      <alignment horizontal="center" vertical="center"/>
    </xf>
    <xf numFmtId="0" fontId="1" fillId="0" borderId="11" xfId="0" applyFont="1" applyFill="1" applyBorder="1" applyAlignment="1">
      <alignment vertical="center" wrapText="1"/>
    </xf>
    <xf numFmtId="0" fontId="0" fillId="0" borderId="11" xfId="0" applyBorder="1" applyAlignment="1">
      <alignment vertical="center" wrapText="1"/>
    </xf>
    <xf numFmtId="0" fontId="0" fillId="0" borderId="11" xfId="0" applyBorder="1" applyAlignment="1">
      <alignment horizontal="center" vertical="center"/>
    </xf>
    <xf numFmtId="0" fontId="0" fillId="0" borderId="11" xfId="0" applyBorder="1">
      <alignment vertical="center"/>
    </xf>
    <xf numFmtId="0" fontId="8" fillId="0" borderId="0" xfId="56" applyFont="1" applyFill="1">
      <alignment vertical="center"/>
    </xf>
    <xf numFmtId="180" fontId="8" fillId="0" borderId="0" xfId="56" applyNumberFormat="1" applyFont="1" applyFill="1">
      <alignment vertical="center"/>
    </xf>
    <xf numFmtId="0" fontId="8" fillId="0" borderId="18" xfId="47" applyFont="1" applyFill="1" applyBorder="1" applyAlignment="1">
      <alignment vertical="center" shrinkToFit="1"/>
    </xf>
    <xf numFmtId="0" fontId="1" fillId="0" borderId="11" xfId="0" applyFont="1" applyBorder="1" applyAlignment="1">
      <alignment horizontal="center" vertical="center"/>
    </xf>
    <xf numFmtId="0" fontId="1" fillId="0" borderId="11" xfId="0" applyFont="1" applyBorder="1" applyAlignment="1">
      <alignment vertical="center" wrapText="1"/>
    </xf>
    <xf numFmtId="0" fontId="1" fillId="0" borderId="11" xfId="44" applyFont="1" applyBorder="1" applyAlignment="1">
      <alignment vertical="center" wrapText="1"/>
    </xf>
    <xf numFmtId="0" fontId="1" fillId="0" borderId="11" xfId="44" applyFont="1" applyBorder="1" applyAlignment="1">
      <alignment horizontal="center" vertical="center"/>
    </xf>
    <xf numFmtId="178" fontId="34" fillId="0" borderId="19" xfId="47" applyNumberFormat="1" applyFont="1" applyBorder="1" applyAlignment="1">
      <alignment horizontal="right" vertical="center" wrapText="1"/>
    </xf>
    <xf numFmtId="178" fontId="8" fillId="0" borderId="19" xfId="51" applyNumberFormat="1" applyFont="1" applyFill="1" applyBorder="1" applyAlignment="1">
      <alignment horizontal="right" vertical="center" wrapText="1"/>
    </xf>
    <xf numFmtId="178" fontId="34" fillId="0" borderId="19" xfId="51" applyNumberFormat="1" applyFont="1" applyFill="1" applyBorder="1" applyAlignment="1">
      <alignment horizontal="right" vertical="center" wrapText="1"/>
    </xf>
    <xf numFmtId="178" fontId="34" fillId="0" borderId="19" xfId="56" applyNumberFormat="1" applyFont="1" applyBorder="1" applyAlignment="1">
      <alignment horizontal="right" vertical="center" wrapText="1"/>
    </xf>
    <xf numFmtId="178" fontId="8" fillId="24" borderId="20" xfId="55" applyNumberFormat="1" applyFont="1" applyFill="1" applyBorder="1" applyAlignment="1">
      <alignment vertical="center" wrapText="1" shrinkToFit="1"/>
    </xf>
    <xf numFmtId="178" fontId="8" fillId="24" borderId="11" xfId="55" applyNumberFormat="1" applyFont="1" applyFill="1" applyBorder="1" applyAlignment="1">
      <alignment vertical="center" wrapText="1" shrinkToFit="1"/>
    </xf>
    <xf numFmtId="178" fontId="8" fillId="24" borderId="21" xfId="50" applyNumberFormat="1" applyFont="1" applyFill="1" applyBorder="1" applyAlignment="1">
      <alignment vertical="center" shrinkToFit="1"/>
    </xf>
    <xf numFmtId="178" fontId="8" fillId="24" borderId="22" xfId="50" applyNumberFormat="1" applyFont="1" applyFill="1" applyBorder="1" applyAlignment="1">
      <alignment vertical="center" shrinkToFit="1"/>
    </xf>
    <xf numFmtId="0" fontId="8" fillId="24" borderId="16" xfId="51" applyFont="1" applyFill="1" applyBorder="1" applyAlignment="1">
      <alignment vertical="center" shrinkToFit="1"/>
    </xf>
    <xf numFmtId="0" fontId="8" fillId="24" borderId="23" xfId="51" applyFont="1" applyFill="1" applyBorder="1" applyAlignment="1">
      <alignment vertical="center" wrapText="1"/>
    </xf>
    <xf numFmtId="0" fontId="8" fillId="24" borderId="24" xfId="51" applyFont="1" applyFill="1" applyBorder="1" applyAlignment="1">
      <alignment vertical="center" shrinkToFit="1"/>
    </xf>
    <xf numFmtId="180" fontId="8" fillId="24" borderId="16" xfId="51" applyNumberFormat="1" applyFont="1" applyFill="1" applyBorder="1" applyAlignment="1">
      <alignment horizontal="right" vertical="center" wrapText="1" shrinkToFit="1"/>
    </xf>
    <xf numFmtId="178" fontId="8" fillId="24" borderId="25" xfId="51" applyNumberFormat="1" applyFont="1" applyFill="1" applyBorder="1" applyAlignment="1">
      <alignment horizontal="right" vertical="center" wrapText="1" shrinkToFit="1"/>
    </xf>
    <xf numFmtId="178" fontId="8" fillId="24" borderId="23" xfId="51" applyNumberFormat="1" applyFont="1" applyFill="1" applyBorder="1" applyAlignment="1">
      <alignment vertical="center" shrinkToFit="1"/>
    </xf>
    <xf numFmtId="0" fontId="8" fillId="24" borderId="26" xfId="47" applyFont="1" applyFill="1" applyBorder="1" applyAlignment="1">
      <alignment vertical="center" shrinkToFit="1"/>
    </xf>
    <xf numFmtId="0" fontId="8" fillId="24" borderId="26" xfId="47" applyFont="1" applyFill="1" applyBorder="1" applyAlignment="1">
      <alignment vertical="center" wrapText="1"/>
    </xf>
    <xf numFmtId="177" fontId="8" fillId="24" borderId="26" xfId="47" applyNumberFormat="1" applyFont="1" applyFill="1" applyBorder="1" applyAlignment="1">
      <alignment vertical="center" shrinkToFit="1"/>
    </xf>
    <xf numFmtId="0" fontId="8" fillId="24" borderId="27" xfId="47" applyFont="1" applyFill="1" applyBorder="1" applyAlignment="1">
      <alignment vertical="center" shrinkToFit="1"/>
    </xf>
    <xf numFmtId="0" fontId="8" fillId="24" borderId="11" xfId="55" applyFont="1" applyFill="1" applyBorder="1" applyAlignment="1">
      <alignment vertical="center" wrapText="1" shrinkToFit="1"/>
    </xf>
    <xf numFmtId="0" fontId="8" fillId="24" borderId="14" xfId="55" applyFont="1" applyFill="1" applyBorder="1" applyAlignment="1">
      <alignment vertical="center" wrapText="1" shrinkToFit="1"/>
    </xf>
    <xf numFmtId="180" fontId="8" fillId="24" borderId="13" xfId="55" applyNumberFormat="1" applyFont="1" applyFill="1" applyBorder="1" applyAlignment="1">
      <alignment vertical="center" wrapText="1" shrinkToFit="1"/>
    </xf>
    <xf numFmtId="0" fontId="8" fillId="24" borderId="23" xfId="43" applyFont="1" applyFill="1" applyBorder="1" applyAlignment="1">
      <alignment vertical="center" wrapText="1" shrinkToFit="1"/>
    </xf>
    <xf numFmtId="0" fontId="8" fillId="24" borderId="24" xfId="43" applyFont="1" applyFill="1" applyBorder="1" applyAlignment="1">
      <alignment vertical="center" wrapText="1" shrinkToFit="1"/>
    </xf>
    <xf numFmtId="178" fontId="8" fillId="24" borderId="25" xfId="43" applyNumberFormat="1" applyFont="1" applyFill="1" applyBorder="1" applyAlignment="1">
      <alignment vertical="center" wrapText="1" shrinkToFit="1"/>
    </xf>
    <xf numFmtId="178" fontId="8" fillId="24" borderId="23" xfId="43" applyNumberFormat="1" applyFont="1" applyFill="1" applyBorder="1" applyAlignment="1">
      <alignment vertical="center" wrapText="1" shrinkToFit="1"/>
    </xf>
    <xf numFmtId="0" fontId="8" fillId="24" borderId="23" xfId="48" applyFont="1" applyFill="1" applyBorder="1" applyAlignment="1">
      <alignment vertical="center" wrapText="1" shrinkToFit="1"/>
    </xf>
    <xf numFmtId="0" fontId="8" fillId="24" borderId="24" xfId="48" applyFont="1" applyFill="1" applyBorder="1" applyAlignment="1">
      <alignment vertical="center" wrapText="1" shrinkToFit="1"/>
    </xf>
    <xf numFmtId="180" fontId="8" fillId="24" borderId="16" xfId="48" applyNumberFormat="1" applyFont="1" applyFill="1" applyBorder="1" applyAlignment="1">
      <alignment vertical="center" wrapText="1" shrinkToFit="1"/>
    </xf>
    <xf numFmtId="178" fontId="8" fillId="24" borderId="25" xfId="48" applyNumberFormat="1" applyFont="1" applyFill="1" applyBorder="1" applyAlignment="1">
      <alignment vertical="center" wrapText="1" shrinkToFit="1"/>
    </xf>
    <xf numFmtId="178" fontId="8" fillId="24" borderId="23" xfId="48" applyNumberFormat="1" applyFont="1" applyFill="1" applyBorder="1" applyAlignment="1">
      <alignment vertical="center" wrapText="1" shrinkToFit="1"/>
    </xf>
    <xf numFmtId="0" fontId="8" fillId="24" borderId="22" xfId="50" applyFont="1" applyFill="1" applyBorder="1" applyAlignment="1">
      <alignment vertical="center" wrapText="1" shrinkToFit="1"/>
    </xf>
    <xf numFmtId="0" fontId="8" fillId="24" borderId="28" xfId="50" applyFont="1" applyFill="1" applyBorder="1" applyAlignment="1">
      <alignment vertical="center" shrinkToFit="1"/>
    </xf>
    <xf numFmtId="180" fontId="8" fillId="24" borderId="17" xfId="50" applyNumberFormat="1" applyFont="1" applyFill="1" applyBorder="1" applyAlignment="1">
      <alignment vertical="center" shrinkToFit="1"/>
    </xf>
    <xf numFmtId="0" fontId="8" fillId="24" borderId="24" xfId="0" applyFont="1" applyFill="1" applyBorder="1" applyAlignment="1">
      <alignment vertical="center" shrinkToFit="1"/>
    </xf>
    <xf numFmtId="57" fontId="8" fillId="24" borderId="16" xfId="0" applyNumberFormat="1" applyFont="1" applyFill="1" applyBorder="1" applyAlignment="1">
      <alignment horizontal="center" vertical="center" wrapText="1" shrinkToFit="1"/>
    </xf>
    <xf numFmtId="0" fontId="8" fillId="24" borderId="23" xfId="49" applyFont="1" applyFill="1" applyBorder="1" applyAlignment="1">
      <alignment vertical="center" wrapText="1"/>
    </xf>
    <xf numFmtId="0" fontId="8" fillId="24" borderId="24" xfId="49" applyFont="1" applyFill="1" applyBorder="1" applyAlignment="1">
      <alignment vertical="center" wrapText="1" shrinkToFit="1"/>
    </xf>
    <xf numFmtId="180" fontId="8" fillId="24" borderId="16" xfId="49" applyNumberFormat="1" applyFont="1" applyFill="1" applyBorder="1" applyAlignment="1">
      <alignment vertical="center" shrinkToFit="1"/>
    </xf>
    <xf numFmtId="178" fontId="8" fillId="24" borderId="25" xfId="49" applyNumberFormat="1" applyFont="1" applyFill="1" applyBorder="1" applyAlignment="1">
      <alignment vertical="center" shrinkToFit="1"/>
    </xf>
    <xf numFmtId="178" fontId="8" fillId="24" borderId="23" xfId="49" applyNumberFormat="1" applyFont="1" applyFill="1" applyBorder="1" applyAlignment="1">
      <alignment vertical="center" shrinkToFit="1"/>
    </xf>
    <xf numFmtId="0" fontId="8" fillId="24" borderId="23" xfId="56" applyFont="1" applyFill="1" applyBorder="1" applyAlignment="1">
      <alignment vertical="center" shrinkToFit="1"/>
    </xf>
    <xf numFmtId="0" fontId="8" fillId="24" borderId="24" xfId="56" applyFont="1" applyFill="1" applyBorder="1" applyAlignment="1">
      <alignment vertical="center" shrinkToFit="1"/>
    </xf>
    <xf numFmtId="180" fontId="8" fillId="24" borderId="16" xfId="56" applyNumberFormat="1" applyFont="1" applyFill="1" applyBorder="1" applyAlignment="1">
      <alignment vertical="center" shrinkToFit="1"/>
    </xf>
    <xf numFmtId="178" fontId="8" fillId="24" borderId="25" xfId="56" applyNumberFormat="1" applyFont="1" applyFill="1" applyBorder="1" applyAlignment="1">
      <alignment vertical="center" shrinkToFit="1"/>
    </xf>
    <xf numFmtId="178" fontId="8" fillId="24" borderId="23" xfId="56" applyNumberFormat="1" applyFont="1" applyFill="1" applyBorder="1" applyAlignment="1">
      <alignment vertical="center" shrinkToFit="1"/>
    </xf>
    <xf numFmtId="0" fontId="8" fillId="0" borderId="29" xfId="47" applyFont="1" applyBorder="1" applyAlignment="1">
      <alignment vertical="center" wrapText="1"/>
    </xf>
    <xf numFmtId="0" fontId="8" fillId="0" borderId="29" xfId="47" applyFont="1" applyBorder="1">
      <alignment vertical="center"/>
    </xf>
    <xf numFmtId="0" fontId="8" fillId="0" borderId="29" xfId="55" applyFont="1" applyBorder="1" applyAlignment="1">
      <alignment vertical="center" wrapText="1"/>
    </xf>
    <xf numFmtId="0" fontId="8" fillId="0" borderId="29" xfId="55" applyFont="1" applyBorder="1">
      <alignment vertical="center"/>
    </xf>
    <xf numFmtId="0" fontId="8" fillId="0" borderId="29" xfId="43" applyFont="1" applyBorder="1" applyAlignment="1">
      <alignment vertical="center" wrapText="1"/>
    </xf>
    <xf numFmtId="0" fontId="8" fillId="0" borderId="29" xfId="43" applyFont="1" applyBorder="1">
      <alignment vertical="center"/>
    </xf>
    <xf numFmtId="0" fontId="8" fillId="0" borderId="29" xfId="48" applyFont="1" applyBorder="1" applyAlignment="1">
      <alignment vertical="center" wrapText="1"/>
    </xf>
    <xf numFmtId="0" fontId="8" fillId="0" borderId="29" xfId="48" applyFont="1" applyBorder="1">
      <alignment vertical="center"/>
    </xf>
    <xf numFmtId="0" fontId="8" fillId="0" borderId="29" xfId="50" applyFont="1" applyBorder="1" applyAlignment="1">
      <alignment vertical="center" wrapText="1"/>
    </xf>
    <xf numFmtId="0" fontId="8" fillId="0" borderId="29" xfId="50" applyFont="1" applyBorder="1">
      <alignment vertical="center"/>
    </xf>
    <xf numFmtId="0" fontId="8" fillId="0" borderId="29" xfId="49" applyFont="1" applyBorder="1" applyAlignment="1">
      <alignment vertical="center" wrapText="1"/>
    </xf>
    <xf numFmtId="0" fontId="8" fillId="0" borderId="29" xfId="49" applyFont="1" applyBorder="1" applyAlignment="1">
      <alignment vertical="center"/>
    </xf>
    <xf numFmtId="0" fontId="8" fillId="0" borderId="29" xfId="51" applyFont="1" applyBorder="1" applyAlignment="1">
      <alignment vertical="center" wrapText="1"/>
    </xf>
    <xf numFmtId="0" fontId="8" fillId="0" borderId="29" xfId="51" applyFont="1" applyBorder="1">
      <alignment vertical="center"/>
    </xf>
    <xf numFmtId="0" fontId="8" fillId="0" borderId="29" xfId="56" applyFont="1" applyBorder="1" applyAlignment="1">
      <alignment vertical="center" wrapText="1"/>
    </xf>
    <xf numFmtId="0" fontId="8" fillId="0" borderId="29" xfId="56" applyFont="1" applyBorder="1">
      <alignment vertical="center"/>
    </xf>
    <xf numFmtId="0" fontId="0" fillId="0" borderId="12" xfId="0" applyFont="1" applyBorder="1">
      <alignment vertical="center"/>
    </xf>
    <xf numFmtId="0" fontId="0" fillId="0" borderId="12" xfId="54" applyFont="1" applyBorder="1">
      <alignment vertical="center"/>
    </xf>
    <xf numFmtId="0" fontId="0" fillId="0" borderId="0" xfId="0" applyBorder="1">
      <alignment vertical="center"/>
    </xf>
    <xf numFmtId="0" fontId="1" fillId="0" borderId="0" xfId="54" applyBorder="1">
      <alignment vertical="center"/>
    </xf>
    <xf numFmtId="0" fontId="1" fillId="0" borderId="0" xfId="54" applyBorder="1" applyAlignment="1">
      <alignment horizontal="center" vertical="center"/>
    </xf>
    <xf numFmtId="0" fontId="10" fillId="0" borderId="0" xfId="51" applyBorder="1">
      <alignment vertical="center"/>
    </xf>
    <xf numFmtId="0" fontId="0" fillId="24" borderId="0" xfId="0" applyFont="1" applyFill="1" applyBorder="1" applyAlignment="1">
      <alignment horizontal="center" vertical="center" wrapText="1"/>
    </xf>
    <xf numFmtId="0" fontId="13" fillId="24" borderId="0" xfId="0" applyFont="1" applyFill="1" applyBorder="1">
      <alignment vertical="center"/>
    </xf>
    <xf numFmtId="0" fontId="0" fillId="24" borderId="0" xfId="0" applyFill="1" applyBorder="1">
      <alignment vertical="center"/>
    </xf>
    <xf numFmtId="0" fontId="13" fillId="24" borderId="0" xfId="0" applyFont="1" applyFill="1" applyBorder="1" applyAlignment="1">
      <alignment horizontal="right" vertical="center"/>
    </xf>
    <xf numFmtId="0" fontId="13" fillId="24" borderId="0" xfId="44" applyFont="1" applyFill="1" applyBorder="1" applyAlignment="1">
      <alignment horizontal="right" vertical="center"/>
    </xf>
    <xf numFmtId="0" fontId="17" fillId="24" borderId="0" xfId="0" applyFont="1" applyFill="1" applyBorder="1">
      <alignment vertical="center"/>
    </xf>
    <xf numFmtId="0" fontId="12" fillId="24" borderId="0" xfId="51" applyFont="1" applyFill="1" applyBorder="1" applyAlignment="1">
      <alignment horizontal="right" vertical="center"/>
    </xf>
    <xf numFmtId="0" fontId="0" fillId="24" borderId="0" xfId="0" applyFill="1" applyAlignment="1">
      <alignment horizontal="center" vertical="center"/>
    </xf>
    <xf numFmtId="0" fontId="0" fillId="24" borderId="0" xfId="0" applyFill="1">
      <alignment vertical="center"/>
    </xf>
    <xf numFmtId="0" fontId="1" fillId="0" borderId="0" xfId="54" applyFont="1" applyBorder="1">
      <alignment vertical="center"/>
    </xf>
    <xf numFmtId="178" fontId="34" fillId="0" borderId="15" xfId="47" applyNumberFormat="1" applyFont="1" applyBorder="1" applyAlignment="1">
      <alignment horizontal="right" vertical="center" wrapText="1"/>
    </xf>
    <xf numFmtId="178" fontId="8" fillId="24" borderId="32" xfId="56" applyNumberFormat="1" applyFont="1" applyFill="1" applyBorder="1" applyAlignment="1">
      <alignment vertical="center" shrinkToFit="1"/>
    </xf>
    <xf numFmtId="178" fontId="34" fillId="0" borderId="15" xfId="56" applyNumberFormat="1" applyFont="1" applyBorder="1" applyAlignment="1">
      <alignment horizontal="right" vertical="center" wrapText="1"/>
    </xf>
    <xf numFmtId="178" fontId="8" fillId="24" borderId="32" xfId="51" applyNumberFormat="1" applyFont="1" applyFill="1" applyBorder="1" applyAlignment="1">
      <alignment horizontal="right" vertical="center" wrapText="1" shrinkToFit="1"/>
    </xf>
    <xf numFmtId="178" fontId="8" fillId="24" borderId="23" xfId="51" applyNumberFormat="1" applyFont="1" applyFill="1" applyBorder="1" applyAlignment="1">
      <alignment horizontal="right" vertical="center" wrapText="1" shrinkToFit="1"/>
    </xf>
    <xf numFmtId="178" fontId="8" fillId="24" borderId="33" xfId="50" applyNumberFormat="1" applyFont="1" applyFill="1" applyBorder="1" applyAlignment="1">
      <alignment vertical="center" shrinkToFit="1"/>
    </xf>
    <xf numFmtId="178" fontId="8" fillId="24" borderId="32" xfId="48" applyNumberFormat="1" applyFont="1" applyFill="1" applyBorder="1" applyAlignment="1">
      <alignment vertical="center" wrapText="1" shrinkToFit="1"/>
    </xf>
    <xf numFmtId="178" fontId="8" fillId="24" borderId="32" xfId="43" applyNumberFormat="1" applyFont="1" applyFill="1" applyBorder="1" applyAlignment="1">
      <alignment vertical="center" wrapText="1" shrinkToFit="1"/>
    </xf>
    <xf numFmtId="0" fontId="8" fillId="24" borderId="26" xfId="47" applyFont="1" applyFill="1" applyBorder="1" applyAlignment="1">
      <alignment vertical="center" wrapText="1" shrinkToFit="1"/>
    </xf>
    <xf numFmtId="178" fontId="34" fillId="0" borderId="35" xfId="47" applyNumberFormat="1" applyFont="1" applyFill="1" applyBorder="1" applyAlignment="1">
      <alignment horizontal="right" vertical="center" wrapText="1"/>
    </xf>
    <xf numFmtId="178" fontId="34" fillId="0" borderId="19" xfId="47" applyNumberFormat="1" applyFont="1" applyFill="1" applyBorder="1" applyAlignment="1">
      <alignment horizontal="right" vertical="center" wrapText="1"/>
    </xf>
    <xf numFmtId="0" fontId="0" fillId="0" borderId="11" xfId="0" applyFont="1" applyBorder="1" applyAlignment="1">
      <alignment vertical="center" wrapText="1"/>
    </xf>
    <xf numFmtId="0" fontId="37" fillId="0" borderId="0" xfId="28" applyFont="1" applyFill="1" applyAlignment="1" applyProtection="1">
      <alignment vertical="center"/>
    </xf>
    <xf numFmtId="178" fontId="34" fillId="0" borderId="19" xfId="56" applyNumberFormat="1" applyFont="1" applyFill="1" applyBorder="1" applyAlignment="1">
      <alignment horizontal="right" vertical="center" wrapText="1"/>
    </xf>
    <xf numFmtId="0" fontId="1" fillId="0" borderId="11" xfId="51" applyFont="1" applyBorder="1" applyAlignment="1">
      <alignment vertical="center" wrapText="1"/>
    </xf>
    <xf numFmtId="0" fontId="1" fillId="0" borderId="11" xfId="51" applyFont="1" applyBorder="1" applyAlignment="1">
      <alignment horizontal="center" vertical="center"/>
    </xf>
    <xf numFmtId="0" fontId="1" fillId="0" borderId="11" xfId="51" applyFont="1" applyBorder="1" applyAlignment="1">
      <alignment horizontal="right" vertical="center"/>
    </xf>
    <xf numFmtId="0" fontId="35" fillId="0" borderId="0" xfId="54" applyFont="1" applyBorder="1">
      <alignment vertical="center"/>
    </xf>
    <xf numFmtId="0" fontId="8" fillId="24" borderId="23" xfId="51" applyFont="1" applyFill="1" applyBorder="1" applyAlignment="1">
      <alignment vertical="center" wrapText="1" shrinkToFit="1"/>
    </xf>
    <xf numFmtId="0" fontId="14" fillId="0" borderId="11" xfId="51" applyFont="1" applyBorder="1" applyAlignment="1">
      <alignment horizontal="left" vertical="center" wrapText="1"/>
    </xf>
    <xf numFmtId="0" fontId="13" fillId="0" borderId="11" xfId="0" applyFont="1" applyBorder="1" applyAlignment="1">
      <alignment horizontal="left" vertical="center"/>
    </xf>
    <xf numFmtId="0" fontId="0" fillId="0" borderId="11" xfId="0" applyFont="1" applyBorder="1" applyAlignment="1">
      <alignment horizontal="left" vertical="center" wrapText="1"/>
    </xf>
    <xf numFmtId="0" fontId="14" fillId="0" borderId="11" xfId="45" applyFont="1" applyBorder="1" applyAlignment="1">
      <alignment horizontal="center" vertical="center" wrapText="1"/>
    </xf>
    <xf numFmtId="0" fontId="8" fillId="24" borderId="23" xfId="0" applyFont="1" applyFill="1" applyBorder="1" applyAlignment="1">
      <alignment vertical="center" wrapText="1" shrinkToFit="1"/>
    </xf>
    <xf numFmtId="0" fontId="1" fillId="0" borderId="11" xfId="46" applyFont="1" applyBorder="1" applyAlignment="1">
      <alignment vertical="center"/>
    </xf>
    <xf numFmtId="0" fontId="1" fillId="0" borderId="11" xfId="50" applyFont="1" applyFill="1" applyBorder="1" applyAlignment="1">
      <alignment vertical="center" shrinkToFit="1"/>
    </xf>
    <xf numFmtId="0" fontId="1" fillId="0" borderId="11" xfId="50" applyFont="1" applyBorder="1" applyAlignment="1">
      <alignment vertical="center" shrinkToFit="1"/>
    </xf>
    <xf numFmtId="0" fontId="1" fillId="0" borderId="11" xfId="0" applyFont="1" applyFill="1" applyBorder="1">
      <alignment vertical="center"/>
    </xf>
    <xf numFmtId="0" fontId="1" fillId="0" borderId="11" xfId="46" applyFont="1" applyBorder="1">
      <alignment vertical="center"/>
    </xf>
    <xf numFmtId="0" fontId="1" fillId="0" borderId="12" xfId="46" applyFont="1" applyBorder="1">
      <alignment vertical="center"/>
    </xf>
    <xf numFmtId="180" fontId="8" fillId="24" borderId="16" xfId="43" applyNumberFormat="1" applyFont="1" applyFill="1" applyBorder="1" applyAlignment="1">
      <alignment vertical="center" shrinkToFit="1"/>
    </xf>
    <xf numFmtId="0" fontId="0" fillId="0" borderId="11" xfId="0" applyFont="1" applyBorder="1" applyAlignment="1">
      <alignment horizontal="center" vertical="center" wrapText="1"/>
    </xf>
    <xf numFmtId="0" fontId="0" fillId="0" borderId="11" xfId="0" applyFont="1" applyBorder="1" applyAlignment="1">
      <alignment horizontal="left" vertical="center"/>
    </xf>
    <xf numFmtId="0" fontId="0" fillId="0" borderId="11" xfId="0" applyFont="1" applyBorder="1" applyAlignment="1">
      <alignment horizontal="center" vertical="center" shrinkToFit="1"/>
    </xf>
    <xf numFmtId="0" fontId="13" fillId="0" borderId="11" xfId="0" applyFont="1" applyBorder="1" applyAlignment="1">
      <alignment horizontal="center" vertical="center" shrinkToFit="1"/>
    </xf>
    <xf numFmtId="0" fontId="0" fillId="0" borderId="11" xfId="51" applyFont="1" applyBorder="1" applyAlignment="1">
      <alignment vertical="center" wrapText="1"/>
    </xf>
    <xf numFmtId="0" fontId="1" fillId="0" borderId="11" xfId="51" applyFont="1" applyBorder="1" applyAlignment="1">
      <alignment horizontal="center" vertical="center" shrinkToFit="1"/>
    </xf>
    <xf numFmtId="0" fontId="0" fillId="0" borderId="11" xfId="51" applyFont="1" applyBorder="1" applyAlignment="1">
      <alignment horizontal="center" vertical="center" wrapText="1" shrinkToFit="1"/>
    </xf>
    <xf numFmtId="38" fontId="8" fillId="24" borderId="26" xfId="34" applyFont="1" applyFill="1" applyBorder="1" applyAlignment="1">
      <alignment vertical="center" shrinkToFit="1"/>
    </xf>
    <xf numFmtId="57" fontId="8" fillId="24" borderId="32" xfId="49" applyNumberFormat="1" applyFont="1" applyFill="1" applyBorder="1" applyAlignment="1">
      <alignment vertical="center" shrinkToFit="1"/>
    </xf>
    <xf numFmtId="38" fontId="8" fillId="24" borderId="25" xfId="34" applyFont="1" applyFill="1" applyBorder="1" applyAlignment="1">
      <alignment horizontal="right" vertical="center" shrinkToFit="1"/>
    </xf>
    <xf numFmtId="38" fontId="8" fillId="24" borderId="23" xfId="34" applyFont="1" applyFill="1" applyBorder="1" applyAlignment="1">
      <alignment horizontal="right" vertical="center" shrinkToFit="1"/>
    </xf>
    <xf numFmtId="38" fontId="8" fillId="24" borderId="23" xfId="34" applyFont="1" applyFill="1" applyBorder="1" applyAlignment="1">
      <alignment vertical="center" shrinkToFit="1"/>
    </xf>
    <xf numFmtId="0" fontId="8" fillId="24" borderId="32" xfId="34" applyNumberFormat="1" applyFont="1" applyFill="1" applyBorder="1" applyAlignment="1">
      <alignment horizontal="right" vertical="center" shrinkToFit="1"/>
    </xf>
    <xf numFmtId="0" fontId="0" fillId="0" borderId="11" xfId="46" applyFont="1" applyBorder="1" applyAlignment="1">
      <alignment vertical="center" wrapText="1" shrinkToFit="1"/>
    </xf>
    <xf numFmtId="0" fontId="0" fillId="0" borderId="11" xfId="46" applyFont="1" applyBorder="1" applyAlignment="1">
      <alignment vertical="center" wrapText="1"/>
    </xf>
    <xf numFmtId="0" fontId="8" fillId="0" borderId="16" xfId="49" applyFont="1" applyFill="1" applyBorder="1" applyAlignment="1">
      <alignment horizontal="right" vertical="center" shrinkToFit="1"/>
    </xf>
    <xf numFmtId="0" fontId="8" fillId="24" borderId="30" xfId="55" applyNumberFormat="1" applyFont="1" applyFill="1" applyBorder="1" applyAlignment="1">
      <alignment vertical="center" wrapText="1" shrinkToFit="1"/>
    </xf>
    <xf numFmtId="57" fontId="8" fillId="24" borderId="30" xfId="55" applyNumberFormat="1" applyFont="1" applyFill="1" applyBorder="1" applyAlignment="1">
      <alignment vertical="center" wrapText="1" shrinkToFit="1"/>
    </xf>
    <xf numFmtId="0" fontId="8" fillId="0" borderId="16" xfId="47" applyFont="1" applyFill="1" applyBorder="1" applyAlignment="1">
      <alignment vertical="center" shrinkToFit="1"/>
    </xf>
    <xf numFmtId="0" fontId="8" fillId="24" borderId="23" xfId="47" applyFont="1" applyFill="1" applyBorder="1" applyAlignment="1">
      <alignment vertical="center" shrinkToFit="1"/>
    </xf>
    <xf numFmtId="180" fontId="8" fillId="24" borderId="16" xfId="47" applyNumberFormat="1" applyFont="1" applyFill="1" applyBorder="1" applyAlignment="1">
      <alignment vertical="center" shrinkToFit="1"/>
    </xf>
    <xf numFmtId="38" fontId="8" fillId="24" borderId="25" xfId="34" applyFont="1" applyFill="1" applyBorder="1" applyAlignment="1">
      <alignment vertical="center" shrinkToFit="1"/>
    </xf>
    <xf numFmtId="177" fontId="8" fillId="24" borderId="32" xfId="47" applyNumberFormat="1" applyFont="1" applyFill="1" applyBorder="1" applyAlignment="1">
      <alignment vertical="center" shrinkToFit="1"/>
    </xf>
    <xf numFmtId="0" fontId="8" fillId="0" borderId="13" xfId="47" applyFont="1" applyFill="1" applyBorder="1" applyAlignment="1">
      <alignment vertical="center" shrinkToFit="1"/>
    </xf>
    <xf numFmtId="0" fontId="8" fillId="24" borderId="11" xfId="47" applyFont="1" applyFill="1" applyBorder="1" applyAlignment="1">
      <alignment vertical="center" shrinkToFit="1"/>
    </xf>
    <xf numFmtId="180" fontId="8" fillId="24" borderId="13" xfId="47" applyNumberFormat="1" applyFont="1" applyFill="1" applyBorder="1" applyAlignment="1">
      <alignment vertical="center" shrinkToFit="1"/>
    </xf>
    <xf numFmtId="38" fontId="8" fillId="24" borderId="20" xfId="34" applyFont="1" applyFill="1" applyBorder="1" applyAlignment="1">
      <alignment vertical="center" shrinkToFit="1"/>
    </xf>
    <xf numFmtId="177" fontId="8" fillId="24" borderId="30" xfId="47" applyNumberFormat="1" applyFont="1" applyFill="1" applyBorder="1" applyAlignment="1">
      <alignment vertical="center" shrinkToFit="1"/>
    </xf>
    <xf numFmtId="38" fontId="8" fillId="24" borderId="11" xfId="34" applyFont="1" applyFill="1" applyBorder="1" applyAlignment="1">
      <alignment vertical="center" shrinkToFit="1"/>
    </xf>
    <xf numFmtId="177" fontId="8" fillId="24" borderId="11" xfId="47" applyNumberFormat="1" applyFont="1" applyFill="1" applyBorder="1" applyAlignment="1">
      <alignment vertical="center" shrinkToFit="1"/>
    </xf>
    <xf numFmtId="180" fontId="8" fillId="24" borderId="18" xfId="47" applyNumberFormat="1" applyFont="1" applyFill="1" applyBorder="1" applyAlignment="1">
      <alignment vertical="center" shrinkToFit="1"/>
    </xf>
    <xf numFmtId="38" fontId="8" fillId="24" borderId="38" xfId="34" applyFont="1" applyFill="1" applyBorder="1" applyAlignment="1">
      <alignment vertical="center" shrinkToFit="1"/>
    </xf>
    <xf numFmtId="177" fontId="8" fillId="24" borderId="39" xfId="47" applyNumberFormat="1" applyFont="1" applyFill="1" applyBorder="1" applyAlignment="1">
      <alignment vertical="center" shrinkToFit="1"/>
    </xf>
    <xf numFmtId="180" fontId="8" fillId="24" borderId="40" xfId="47" applyNumberFormat="1" applyFont="1" applyFill="1" applyBorder="1" applyAlignment="1">
      <alignment vertical="center" shrinkToFit="1"/>
    </xf>
    <xf numFmtId="0" fontId="8" fillId="24" borderId="23" xfId="47" applyFont="1" applyFill="1" applyBorder="1" applyAlignment="1">
      <alignment vertical="center" wrapText="1"/>
    </xf>
    <xf numFmtId="177" fontId="8" fillId="24" borderId="25" xfId="47" applyNumberFormat="1" applyFont="1" applyFill="1" applyBorder="1" applyAlignment="1">
      <alignment vertical="center" shrinkToFit="1"/>
    </xf>
    <xf numFmtId="177" fontId="8" fillId="24" borderId="23" xfId="47" applyNumberFormat="1" applyFont="1" applyFill="1" applyBorder="1" applyAlignment="1">
      <alignment vertical="center" shrinkToFit="1"/>
    </xf>
    <xf numFmtId="0" fontId="8" fillId="24" borderId="11" xfId="47" applyFont="1" applyFill="1" applyBorder="1" applyAlignment="1">
      <alignment vertical="center" wrapText="1"/>
    </xf>
    <xf numFmtId="177" fontId="8" fillId="24" borderId="20" xfId="47" applyNumberFormat="1" applyFont="1" applyFill="1" applyBorder="1" applyAlignment="1">
      <alignment vertical="center" shrinkToFit="1"/>
    </xf>
    <xf numFmtId="177" fontId="8" fillId="24" borderId="38" xfId="47" applyNumberFormat="1" applyFont="1" applyFill="1" applyBorder="1" applyAlignment="1">
      <alignment vertical="center" shrinkToFit="1"/>
    </xf>
    <xf numFmtId="0" fontId="13" fillId="0" borderId="10" xfId="0" applyFont="1" applyBorder="1">
      <alignment vertical="center"/>
    </xf>
    <xf numFmtId="0" fontId="13" fillId="0" borderId="10" xfId="0" applyFont="1" applyBorder="1" applyAlignment="1">
      <alignment vertical="center" wrapText="1"/>
    </xf>
    <xf numFmtId="0" fontId="13" fillId="0" borderId="10" xfId="0" applyFont="1" applyBorder="1" applyAlignment="1">
      <alignment horizontal="center" vertical="center"/>
    </xf>
    <xf numFmtId="0" fontId="13" fillId="0" borderId="0" xfId="0" applyFont="1" applyBorder="1">
      <alignment vertical="center"/>
    </xf>
    <xf numFmtId="0" fontId="13" fillId="0" borderId="0" xfId="0" applyFont="1" applyBorder="1" applyAlignment="1">
      <alignment vertical="center" wrapText="1"/>
    </xf>
    <xf numFmtId="0" fontId="13" fillId="0" borderId="0" xfId="0" applyFont="1" applyBorder="1" applyAlignment="1">
      <alignment horizontal="center" vertical="center"/>
    </xf>
    <xf numFmtId="0" fontId="0" fillId="0" borderId="0" xfId="0" applyFont="1" applyAlignment="1">
      <alignment horizontal="right" vertical="center"/>
    </xf>
    <xf numFmtId="0" fontId="8" fillId="24" borderId="23" xfId="47" applyFont="1" applyFill="1" applyBorder="1" applyAlignment="1">
      <alignment vertical="center" wrapText="1" shrinkToFit="1"/>
    </xf>
    <xf numFmtId="0" fontId="8" fillId="24" borderId="11" xfId="47" applyFont="1" applyFill="1" applyBorder="1" applyAlignment="1">
      <alignment vertical="center" wrapText="1" shrinkToFit="1"/>
    </xf>
    <xf numFmtId="38" fontId="36" fillId="24" borderId="20" xfId="34" applyFont="1" applyFill="1" applyBorder="1" applyAlignment="1">
      <alignment vertical="center" wrapText="1" shrinkToFit="1"/>
    </xf>
    <xf numFmtId="177" fontId="36" fillId="24" borderId="11" xfId="47" applyNumberFormat="1" applyFont="1" applyFill="1" applyBorder="1" applyAlignment="1">
      <alignment vertical="center" wrapText="1" shrinkToFit="1"/>
    </xf>
    <xf numFmtId="0" fontId="8" fillId="24" borderId="42" xfId="56" applyFont="1" applyFill="1" applyBorder="1" applyAlignment="1">
      <alignment horizontal="left" vertical="center" wrapText="1" shrinkToFit="1"/>
    </xf>
    <xf numFmtId="0" fontId="8" fillId="0" borderId="13" xfId="56" applyFont="1" applyBorder="1" applyAlignment="1">
      <alignment vertical="center" shrinkToFit="1"/>
    </xf>
    <xf numFmtId="0" fontId="8" fillId="24" borderId="11" xfId="56" applyFont="1" applyFill="1" applyBorder="1" applyAlignment="1">
      <alignment vertical="center" shrinkToFit="1"/>
    </xf>
    <xf numFmtId="0" fontId="8" fillId="24" borderId="43" xfId="56" applyFont="1" applyFill="1" applyBorder="1" applyAlignment="1">
      <alignment horizontal="left" vertical="center" wrapText="1" shrinkToFit="1"/>
    </xf>
    <xf numFmtId="0" fontId="8" fillId="24" borderId="14" xfId="56" applyFont="1" applyFill="1" applyBorder="1" applyAlignment="1">
      <alignment vertical="center" shrinkToFit="1"/>
    </xf>
    <xf numFmtId="180" fontId="8" fillId="24" borderId="13" xfId="56" applyNumberFormat="1" applyFont="1" applyFill="1" applyBorder="1" applyAlignment="1">
      <alignment vertical="center" shrinkToFit="1"/>
    </xf>
    <xf numFmtId="178" fontId="8" fillId="24" borderId="20" xfId="56" applyNumberFormat="1" applyFont="1" applyFill="1" applyBorder="1" applyAlignment="1">
      <alignment vertical="center" shrinkToFit="1"/>
    </xf>
    <xf numFmtId="178" fontId="8" fillId="24" borderId="30" xfId="56" applyNumberFormat="1" applyFont="1" applyFill="1" applyBorder="1" applyAlignment="1">
      <alignment vertical="center" shrinkToFit="1"/>
    </xf>
    <xf numFmtId="178" fontId="8" fillId="24" borderId="11" xfId="56" applyNumberFormat="1" applyFont="1" applyFill="1" applyBorder="1" applyAlignment="1">
      <alignment vertical="center" shrinkToFit="1"/>
    </xf>
    <xf numFmtId="0" fontId="8" fillId="0" borderId="18" xfId="56" applyFont="1" applyBorder="1" applyAlignment="1">
      <alignment vertical="center" shrinkToFit="1"/>
    </xf>
    <xf numFmtId="0" fontId="8" fillId="24" borderId="26" xfId="56" applyFont="1" applyFill="1" applyBorder="1" applyAlignment="1">
      <alignment vertical="center" shrinkToFit="1"/>
    </xf>
    <xf numFmtId="0" fontId="8" fillId="24" borderId="44" xfId="56" applyFont="1" applyFill="1" applyBorder="1" applyAlignment="1">
      <alignment horizontal="left" vertical="center" wrapText="1" shrinkToFit="1"/>
    </xf>
    <xf numFmtId="0" fontId="8" fillId="24" borderId="45" xfId="56" applyFont="1" applyFill="1" applyBorder="1" applyAlignment="1">
      <alignment vertical="center" shrinkToFit="1"/>
    </xf>
    <xf numFmtId="180" fontId="8" fillId="24" borderId="18" xfId="56" applyNumberFormat="1" applyFont="1" applyFill="1" applyBorder="1" applyAlignment="1">
      <alignment vertical="center" shrinkToFit="1"/>
    </xf>
    <xf numFmtId="178" fontId="8" fillId="24" borderId="38" xfId="56" applyNumberFormat="1" applyFont="1" applyFill="1" applyBorder="1" applyAlignment="1">
      <alignment vertical="center" shrinkToFit="1"/>
    </xf>
    <xf numFmtId="178" fontId="8" fillId="24" borderId="39" xfId="56" applyNumberFormat="1" applyFont="1" applyFill="1" applyBorder="1" applyAlignment="1">
      <alignment vertical="center" shrinkToFit="1"/>
    </xf>
    <xf numFmtId="178" fontId="8" fillId="24" borderId="26" xfId="56" applyNumberFormat="1" applyFont="1" applyFill="1" applyBorder="1" applyAlignment="1">
      <alignment vertical="center" shrinkToFit="1"/>
    </xf>
    <xf numFmtId="0" fontId="1" fillId="0" borderId="10" xfId="51" applyFont="1" applyBorder="1">
      <alignment vertical="center"/>
    </xf>
    <xf numFmtId="0" fontId="1" fillId="0" borderId="10" xfId="51" applyFont="1" applyFill="1" applyBorder="1" applyAlignment="1">
      <alignment vertical="center" wrapText="1" shrinkToFit="1"/>
    </xf>
    <xf numFmtId="0" fontId="1" fillId="0" borderId="10" xfId="51" applyFont="1" applyBorder="1" applyAlignment="1">
      <alignment vertical="center" wrapText="1"/>
    </xf>
    <xf numFmtId="0" fontId="1" fillId="0" borderId="10" xfId="51" applyFont="1" applyBorder="1" applyAlignment="1">
      <alignment horizontal="center" vertical="center"/>
    </xf>
    <xf numFmtId="0" fontId="1" fillId="0" borderId="10" xfId="51" applyFont="1" applyBorder="1" applyAlignment="1">
      <alignment horizontal="right" vertical="center"/>
    </xf>
    <xf numFmtId="0" fontId="1" fillId="0" borderId="0" xfId="51" applyFont="1" applyBorder="1">
      <alignment vertical="center"/>
    </xf>
    <xf numFmtId="0" fontId="1" fillId="0" borderId="0" xfId="51" applyFont="1" applyFill="1" applyBorder="1" applyAlignment="1">
      <alignment vertical="center" wrapText="1" shrinkToFit="1"/>
    </xf>
    <xf numFmtId="0" fontId="1" fillId="0" borderId="0" xfId="51" applyFont="1" applyBorder="1" applyAlignment="1">
      <alignment vertical="center" wrapText="1"/>
    </xf>
    <xf numFmtId="0" fontId="1" fillId="0" borderId="0" xfId="51" applyFont="1" applyBorder="1" applyAlignment="1">
      <alignment horizontal="center" vertical="center"/>
    </xf>
    <xf numFmtId="0" fontId="1" fillId="0" borderId="0" xfId="51" applyFont="1" applyBorder="1" applyAlignment="1">
      <alignment horizontal="right" vertical="center"/>
    </xf>
    <xf numFmtId="0" fontId="8" fillId="24" borderId="13" xfId="51" applyFont="1" applyFill="1" applyBorder="1" applyAlignment="1">
      <alignment vertical="center" shrinkToFit="1"/>
    </xf>
    <xf numFmtId="0" fontId="8" fillId="24" borderId="11" xfId="51" applyFont="1" applyFill="1" applyBorder="1" applyAlignment="1">
      <alignment vertical="center" wrapText="1" shrinkToFit="1"/>
    </xf>
    <xf numFmtId="0" fontId="8" fillId="24" borderId="11" xfId="51" applyFont="1" applyFill="1" applyBorder="1" applyAlignment="1">
      <alignment vertical="center" wrapText="1"/>
    </xf>
    <xf numFmtId="0" fontId="8" fillId="24" borderId="14" xfId="51" applyFont="1" applyFill="1" applyBorder="1" applyAlignment="1">
      <alignment vertical="center" shrinkToFit="1"/>
    </xf>
    <xf numFmtId="180" fontId="8" fillId="24" borderId="13" xfId="51" applyNumberFormat="1" applyFont="1" applyFill="1" applyBorder="1" applyAlignment="1">
      <alignment horizontal="right" vertical="center" wrapText="1" shrinkToFit="1"/>
    </xf>
    <xf numFmtId="178" fontId="8" fillId="24" borderId="20" xfId="51" applyNumberFormat="1" applyFont="1" applyFill="1" applyBorder="1" applyAlignment="1">
      <alignment horizontal="right" vertical="center" wrapText="1" shrinkToFit="1"/>
    </xf>
    <xf numFmtId="178" fontId="8" fillId="24" borderId="30" xfId="51" applyNumberFormat="1" applyFont="1" applyFill="1" applyBorder="1" applyAlignment="1">
      <alignment horizontal="right" vertical="center" wrapText="1" shrinkToFit="1"/>
    </xf>
    <xf numFmtId="178" fontId="8" fillId="24" borderId="11" xfId="51" applyNumberFormat="1" applyFont="1" applyFill="1" applyBorder="1" applyAlignment="1">
      <alignment horizontal="right" vertical="center" wrapText="1" shrinkToFit="1"/>
    </xf>
    <xf numFmtId="178" fontId="8" fillId="24" borderId="11" xfId="51" applyNumberFormat="1" applyFont="1" applyFill="1" applyBorder="1" applyAlignment="1">
      <alignment vertical="center" shrinkToFit="1"/>
    </xf>
    <xf numFmtId="0" fontId="8" fillId="24" borderId="18" xfId="51" applyFont="1" applyFill="1" applyBorder="1" applyAlignment="1">
      <alignment vertical="center" shrinkToFit="1"/>
    </xf>
    <xf numFmtId="0" fontId="8" fillId="24" borderId="26" xfId="51" applyFont="1" applyFill="1" applyBorder="1" applyAlignment="1">
      <alignment vertical="center" wrapText="1" shrinkToFit="1"/>
    </xf>
    <xf numFmtId="0" fontId="8" fillId="24" borderId="26" xfId="51" applyFont="1" applyFill="1" applyBorder="1" applyAlignment="1">
      <alignment vertical="center" wrapText="1"/>
    </xf>
    <xf numFmtId="0" fontId="8" fillId="24" borderId="45" xfId="51" applyFont="1" applyFill="1" applyBorder="1" applyAlignment="1">
      <alignment vertical="center" shrinkToFit="1"/>
    </xf>
    <xf numFmtId="180" fontId="8" fillId="24" borderId="18" xfId="51" applyNumberFormat="1" applyFont="1" applyFill="1" applyBorder="1" applyAlignment="1">
      <alignment horizontal="right" vertical="center" wrapText="1" shrinkToFit="1"/>
    </xf>
    <xf numFmtId="178" fontId="8" fillId="24" borderId="38" xfId="51" applyNumberFormat="1" applyFont="1" applyFill="1" applyBorder="1" applyAlignment="1">
      <alignment horizontal="right" vertical="center" wrapText="1" shrinkToFit="1"/>
    </xf>
    <xf numFmtId="178" fontId="8" fillId="24" borderId="39" xfId="51" applyNumberFormat="1" applyFont="1" applyFill="1" applyBorder="1" applyAlignment="1">
      <alignment horizontal="right" vertical="center" wrapText="1" shrinkToFit="1"/>
    </xf>
    <xf numFmtId="178" fontId="8" fillId="24" borderId="26" xfId="51" applyNumberFormat="1" applyFont="1" applyFill="1" applyBorder="1" applyAlignment="1">
      <alignment horizontal="right" vertical="center" wrapText="1" shrinkToFit="1"/>
    </xf>
    <xf numFmtId="178" fontId="8" fillId="24" borderId="26" xfId="51" applyNumberFormat="1" applyFont="1" applyFill="1" applyBorder="1" applyAlignment="1">
      <alignment vertical="center" shrinkToFit="1"/>
    </xf>
    <xf numFmtId="0" fontId="8" fillId="0" borderId="13" xfId="49" applyFont="1" applyBorder="1" applyAlignment="1">
      <alignment horizontal="right" vertical="center" shrinkToFit="1"/>
    </xf>
    <xf numFmtId="0" fontId="8" fillId="24" borderId="11" xfId="49" applyFont="1" applyFill="1" applyBorder="1" applyAlignment="1">
      <alignment vertical="center" wrapText="1"/>
    </xf>
    <xf numFmtId="0" fontId="8" fillId="24" borderId="14" xfId="49" applyFont="1" applyFill="1" applyBorder="1" applyAlignment="1">
      <alignment vertical="center" wrapText="1" shrinkToFit="1"/>
    </xf>
    <xf numFmtId="180" fontId="8" fillId="24" borderId="13" xfId="49" applyNumberFormat="1" applyFont="1" applyFill="1" applyBorder="1" applyAlignment="1">
      <alignment vertical="center" shrinkToFit="1"/>
    </xf>
    <xf numFmtId="178" fontId="8" fillId="24" borderId="20" xfId="49" applyNumberFormat="1" applyFont="1" applyFill="1" applyBorder="1" applyAlignment="1">
      <alignment vertical="center" shrinkToFit="1"/>
    </xf>
    <xf numFmtId="57" fontId="8" fillId="24" borderId="30" xfId="49" applyNumberFormat="1" applyFont="1" applyFill="1" applyBorder="1" applyAlignment="1">
      <alignment vertical="center" shrinkToFit="1"/>
    </xf>
    <xf numFmtId="178" fontId="8" fillId="24" borderId="11" xfId="49" applyNumberFormat="1" applyFont="1" applyFill="1" applyBorder="1" applyAlignment="1">
      <alignment vertical="center" shrinkToFit="1"/>
    </xf>
    <xf numFmtId="0" fontId="8" fillId="24" borderId="30" xfId="49" applyNumberFormat="1" applyFont="1" applyFill="1" applyBorder="1" applyAlignment="1">
      <alignment vertical="center" shrinkToFit="1"/>
    </xf>
    <xf numFmtId="0" fontId="8" fillId="0" borderId="18" xfId="49" applyFont="1" applyBorder="1" applyAlignment="1">
      <alignment horizontal="right" vertical="center" shrinkToFit="1"/>
    </xf>
    <xf numFmtId="0" fontId="8" fillId="24" borderId="26" xfId="49" applyFont="1" applyFill="1" applyBorder="1" applyAlignment="1">
      <alignment vertical="center" wrapText="1"/>
    </xf>
    <xf numFmtId="0" fontId="8" fillId="24" borderId="45" xfId="49" applyFont="1" applyFill="1" applyBorder="1" applyAlignment="1">
      <alignment vertical="center" wrapText="1" shrinkToFit="1"/>
    </xf>
    <xf numFmtId="180" fontId="8" fillId="24" borderId="18" xfId="49" applyNumberFormat="1" applyFont="1" applyFill="1" applyBorder="1" applyAlignment="1">
      <alignment vertical="center" shrinkToFit="1"/>
    </xf>
    <xf numFmtId="178" fontId="8" fillId="24" borderId="38" xfId="49" applyNumberFormat="1" applyFont="1" applyFill="1" applyBorder="1" applyAlignment="1">
      <alignment vertical="center" shrinkToFit="1"/>
    </xf>
    <xf numFmtId="0" fontId="8" fillId="24" borderId="39" xfId="49" applyNumberFormat="1" applyFont="1" applyFill="1" applyBorder="1" applyAlignment="1">
      <alignment vertical="center" shrinkToFit="1"/>
    </xf>
    <xf numFmtId="178" fontId="8" fillId="24" borderId="26" xfId="49" applyNumberFormat="1" applyFont="1" applyFill="1" applyBorder="1" applyAlignment="1">
      <alignment vertical="center" shrinkToFit="1"/>
    </xf>
    <xf numFmtId="0" fontId="8" fillId="0" borderId="12" xfId="0" applyFont="1" applyBorder="1" applyAlignment="1">
      <alignment vertical="center"/>
    </xf>
    <xf numFmtId="0" fontId="8" fillId="0" borderId="12" xfId="47" applyFont="1" applyBorder="1" applyAlignment="1">
      <alignment vertical="center"/>
    </xf>
    <xf numFmtId="0" fontId="8" fillId="0" borderId="12" xfId="56" applyFont="1" applyBorder="1" applyAlignment="1">
      <alignment vertical="center"/>
    </xf>
    <xf numFmtId="0" fontId="8" fillId="0" borderId="13" xfId="49" applyFont="1" applyFill="1" applyBorder="1" applyAlignment="1">
      <alignment horizontal="right" vertical="center" shrinkToFit="1"/>
    </xf>
    <xf numFmtId="0" fontId="8" fillId="24" borderId="11" xfId="0" applyFont="1" applyFill="1" applyBorder="1" applyAlignment="1">
      <alignment vertical="center" wrapText="1" shrinkToFit="1"/>
    </xf>
    <xf numFmtId="0" fontId="8" fillId="24" borderId="11" xfId="0" applyFont="1" applyFill="1" applyBorder="1" applyAlignment="1">
      <alignment horizontal="left" vertical="center" wrapText="1"/>
    </xf>
    <xf numFmtId="0" fontId="8" fillId="24" borderId="14" xfId="0" applyFont="1" applyFill="1" applyBorder="1" applyAlignment="1">
      <alignment vertical="center" shrinkToFit="1"/>
    </xf>
    <xf numFmtId="57" fontId="8" fillId="24" borderId="13" xfId="0" applyNumberFormat="1" applyFont="1" applyFill="1" applyBorder="1" applyAlignment="1">
      <alignment horizontal="center" vertical="center" wrapText="1" shrinkToFit="1"/>
    </xf>
    <xf numFmtId="38" fontId="8" fillId="24" borderId="20" xfId="34" applyFont="1" applyFill="1" applyBorder="1" applyAlignment="1">
      <alignment horizontal="right" vertical="center" shrinkToFit="1"/>
    </xf>
    <xf numFmtId="0" fontId="8" fillId="24" borderId="30" xfId="34" applyNumberFormat="1" applyFont="1" applyFill="1" applyBorder="1" applyAlignment="1">
      <alignment horizontal="right" vertical="center" shrinkToFit="1"/>
    </xf>
    <xf numFmtId="38" fontId="8" fillId="24" borderId="11" xfId="34" applyFont="1" applyFill="1" applyBorder="1" applyAlignment="1">
      <alignment horizontal="right" vertical="center" shrinkToFit="1"/>
    </xf>
    <xf numFmtId="0" fontId="13" fillId="0" borderId="10" xfId="46" applyFont="1" applyBorder="1">
      <alignment vertical="center"/>
    </xf>
    <xf numFmtId="0" fontId="13" fillId="0" borderId="0" xfId="46" applyFont="1" applyBorder="1">
      <alignment vertical="center"/>
    </xf>
    <xf numFmtId="0" fontId="8" fillId="0" borderId="13" xfId="48" applyFont="1" applyBorder="1" applyAlignment="1">
      <alignment vertical="center" wrapText="1" shrinkToFit="1"/>
    </xf>
    <xf numFmtId="0" fontId="8" fillId="24" borderId="11" xfId="48" applyFont="1" applyFill="1" applyBorder="1" applyAlignment="1">
      <alignment vertical="center" wrapText="1" shrinkToFit="1"/>
    </xf>
    <xf numFmtId="0" fontId="8" fillId="24" borderId="14" xfId="48" applyFont="1" applyFill="1" applyBorder="1" applyAlignment="1">
      <alignment vertical="center" wrapText="1" shrinkToFit="1"/>
    </xf>
    <xf numFmtId="180" fontId="8" fillId="24" borderId="13" xfId="48" applyNumberFormat="1" applyFont="1" applyFill="1" applyBorder="1" applyAlignment="1">
      <alignment vertical="center" wrapText="1" shrinkToFit="1"/>
    </xf>
    <xf numFmtId="178" fontId="8" fillId="24" borderId="20" xfId="48" applyNumberFormat="1" applyFont="1" applyFill="1" applyBorder="1" applyAlignment="1">
      <alignment vertical="center" wrapText="1" shrinkToFit="1"/>
    </xf>
    <xf numFmtId="178" fontId="8" fillId="24" borderId="30" xfId="48" applyNumberFormat="1" applyFont="1" applyFill="1" applyBorder="1" applyAlignment="1">
      <alignment vertical="center" wrapText="1" shrinkToFit="1"/>
    </xf>
    <xf numFmtId="178" fontId="8" fillId="24" borderId="11" xfId="48" applyNumberFormat="1" applyFont="1" applyFill="1" applyBorder="1" applyAlignment="1">
      <alignment vertical="center" wrapText="1" shrinkToFit="1"/>
    </xf>
    <xf numFmtId="0" fontId="8" fillId="24" borderId="11" xfId="48" applyFont="1" applyFill="1" applyBorder="1" applyAlignment="1">
      <alignment horizontal="center" vertical="center" wrapText="1" shrinkToFit="1"/>
    </xf>
    <xf numFmtId="0" fontId="17" fillId="0" borderId="0" xfId="0" applyFont="1" applyBorder="1">
      <alignment vertical="center"/>
    </xf>
    <xf numFmtId="0" fontId="16" fillId="0" borderId="0" xfId="0" applyFont="1" applyBorder="1" applyAlignment="1">
      <alignment vertical="center" wrapText="1"/>
    </xf>
    <xf numFmtId="0" fontId="17" fillId="0" borderId="0" xfId="0" applyFont="1" applyBorder="1" applyAlignment="1">
      <alignment vertical="center" wrapText="1"/>
    </xf>
    <xf numFmtId="0" fontId="17" fillId="0" borderId="0" xfId="0" applyFont="1" applyBorder="1" applyAlignment="1">
      <alignment horizontal="center" vertical="center"/>
    </xf>
    <xf numFmtId="0" fontId="8" fillId="0" borderId="13" xfId="43" applyFont="1" applyBorder="1" applyAlignment="1">
      <alignment vertical="center" wrapText="1" shrinkToFit="1"/>
    </xf>
    <xf numFmtId="0" fontId="8" fillId="24" borderId="11" xfId="43" applyFont="1" applyFill="1" applyBorder="1" applyAlignment="1">
      <alignment vertical="center" wrapText="1" shrinkToFit="1"/>
    </xf>
    <xf numFmtId="0" fontId="8" fillId="24" borderId="14" xfId="43" applyFont="1" applyFill="1" applyBorder="1" applyAlignment="1">
      <alignment vertical="center" wrapText="1" shrinkToFit="1"/>
    </xf>
    <xf numFmtId="180" fontId="8" fillId="24" borderId="13" xfId="43" applyNumberFormat="1" applyFont="1" applyFill="1" applyBorder="1" applyAlignment="1">
      <alignment vertical="center" shrinkToFit="1"/>
    </xf>
    <xf numFmtId="178" fontId="8" fillId="24" borderId="20" xfId="43" applyNumberFormat="1" applyFont="1" applyFill="1" applyBorder="1" applyAlignment="1">
      <alignment vertical="center" wrapText="1" shrinkToFit="1"/>
    </xf>
    <xf numFmtId="178" fontId="8" fillId="24" borderId="30" xfId="43" applyNumberFormat="1" applyFont="1" applyFill="1" applyBorder="1" applyAlignment="1">
      <alignment vertical="center" wrapText="1" shrinkToFit="1"/>
    </xf>
    <xf numFmtId="178" fontId="8" fillId="24" borderId="11" xfId="43" applyNumberFormat="1" applyFont="1" applyFill="1" applyBorder="1" applyAlignment="1">
      <alignment vertical="center" wrapText="1" shrinkToFit="1"/>
    </xf>
    <xf numFmtId="0" fontId="8" fillId="0" borderId="16" xfId="55" applyFont="1" applyBorder="1" applyAlignment="1">
      <alignment vertical="center" wrapText="1" shrinkToFit="1"/>
    </xf>
    <xf numFmtId="0" fontId="8" fillId="24" borderId="23" xfId="55" applyFont="1" applyFill="1" applyBorder="1" applyAlignment="1">
      <alignment vertical="center" wrapText="1" shrinkToFit="1"/>
    </xf>
    <xf numFmtId="0" fontId="8" fillId="24" borderId="24" xfId="55" applyFont="1" applyFill="1" applyBorder="1" applyAlignment="1">
      <alignment vertical="center" wrapText="1" shrinkToFit="1"/>
    </xf>
    <xf numFmtId="180" fontId="8" fillId="24" borderId="16" xfId="55" applyNumberFormat="1" applyFont="1" applyFill="1" applyBorder="1" applyAlignment="1">
      <alignment vertical="center" wrapText="1" shrinkToFit="1"/>
    </xf>
    <xf numFmtId="178" fontId="8" fillId="24" borderId="25" xfId="55" applyNumberFormat="1" applyFont="1" applyFill="1" applyBorder="1" applyAlignment="1">
      <alignment vertical="center" wrapText="1" shrinkToFit="1"/>
    </xf>
    <xf numFmtId="0" fontId="8" fillId="24" borderId="32" xfId="55" applyNumberFormat="1" applyFont="1" applyFill="1" applyBorder="1" applyAlignment="1">
      <alignment vertical="center" wrapText="1" shrinkToFit="1"/>
    </xf>
    <xf numFmtId="178" fontId="8" fillId="24" borderId="23" xfId="55" applyNumberFormat="1" applyFont="1" applyFill="1" applyBorder="1" applyAlignment="1">
      <alignment vertical="center" wrapText="1" shrinkToFit="1"/>
    </xf>
    <xf numFmtId="0" fontId="8" fillId="0" borderId="18" xfId="55" applyFont="1" applyBorder="1" applyAlignment="1">
      <alignment vertical="center" wrapText="1" shrinkToFit="1"/>
    </xf>
    <xf numFmtId="0" fontId="8" fillId="24" borderId="26" xfId="55" applyFont="1" applyFill="1" applyBorder="1" applyAlignment="1">
      <alignment vertical="center" wrapText="1" shrinkToFit="1"/>
    </xf>
    <xf numFmtId="0" fontId="8" fillId="24" borderId="45" xfId="55" applyFont="1" applyFill="1" applyBorder="1" applyAlignment="1">
      <alignment vertical="center" wrapText="1" shrinkToFit="1"/>
    </xf>
    <xf numFmtId="180" fontId="8" fillId="24" borderId="18" xfId="55" applyNumberFormat="1" applyFont="1" applyFill="1" applyBorder="1" applyAlignment="1">
      <alignment vertical="center" wrapText="1" shrinkToFit="1"/>
    </xf>
    <xf numFmtId="178" fontId="8" fillId="24" borderId="38" xfId="55" applyNumberFormat="1" applyFont="1" applyFill="1" applyBorder="1" applyAlignment="1">
      <alignment vertical="center" wrapText="1" shrinkToFit="1"/>
    </xf>
    <xf numFmtId="0" fontId="8" fillId="24" borderId="39" xfId="55" applyNumberFormat="1" applyFont="1" applyFill="1" applyBorder="1" applyAlignment="1">
      <alignment vertical="center" wrapText="1" shrinkToFit="1"/>
    </xf>
    <xf numFmtId="178" fontId="8" fillId="24" borderId="26" xfId="55" applyNumberFormat="1" applyFont="1" applyFill="1" applyBorder="1" applyAlignment="1">
      <alignment vertical="center" wrapText="1" shrinkToFit="1"/>
    </xf>
    <xf numFmtId="0" fontId="8" fillId="0" borderId="12" xfId="55" applyFont="1" applyBorder="1" applyAlignment="1">
      <alignment vertical="center"/>
    </xf>
    <xf numFmtId="0" fontId="0" fillId="0" borderId="0" xfId="0" applyFill="1">
      <alignment vertical="center"/>
    </xf>
    <xf numFmtId="0" fontId="4" fillId="0" borderId="0" xfId="0" applyFont="1" applyFill="1" applyBorder="1" applyAlignment="1">
      <alignment horizontal="center" vertical="center" wrapText="1"/>
    </xf>
    <xf numFmtId="176" fontId="4" fillId="0" borderId="0" xfId="34" applyNumberFormat="1" applyFont="1" applyFill="1" applyBorder="1">
      <alignment vertical="center"/>
    </xf>
    <xf numFmtId="0" fontId="13" fillId="25" borderId="11" xfId="0" applyFont="1" applyFill="1" applyBorder="1">
      <alignment vertical="center"/>
    </xf>
    <xf numFmtId="0" fontId="4" fillId="27" borderId="11" xfId="0" applyFont="1" applyFill="1" applyBorder="1" applyAlignment="1">
      <alignment horizontal="center" vertical="center"/>
    </xf>
    <xf numFmtId="0" fontId="4" fillId="27" borderId="11" xfId="0" applyFont="1" applyFill="1" applyBorder="1" applyAlignment="1">
      <alignment horizontal="center" vertical="center" wrapText="1"/>
    </xf>
    <xf numFmtId="0" fontId="13" fillId="27" borderId="11" xfId="0" applyFont="1" applyFill="1" applyBorder="1">
      <alignment vertical="center"/>
    </xf>
    <xf numFmtId="176" fontId="4" fillId="27" borderId="11" xfId="34" applyNumberFormat="1" applyFont="1" applyFill="1" applyBorder="1">
      <alignment vertical="center"/>
    </xf>
    <xf numFmtId="0" fontId="0" fillId="25" borderId="11" xfId="0" applyFont="1" applyFill="1" applyBorder="1" applyAlignment="1">
      <alignment horizontal="center" vertical="center"/>
    </xf>
    <xf numFmtId="0" fontId="6" fillId="25" borderId="11" xfId="28" applyFill="1" applyBorder="1" applyAlignment="1" applyProtection="1">
      <alignment horizontal="center" vertical="center"/>
    </xf>
    <xf numFmtId="0" fontId="0" fillId="25" borderId="11" xfId="0" applyFill="1" applyBorder="1" applyAlignment="1">
      <alignment horizontal="center" vertical="center"/>
    </xf>
    <xf numFmtId="0" fontId="6" fillId="25" borderId="11" xfId="28" applyFill="1" applyBorder="1" applyAlignment="1" applyProtection="1">
      <alignment horizontal="center" vertical="center" wrapText="1"/>
    </xf>
    <xf numFmtId="0" fontId="13" fillId="25" borderId="11" xfId="0" applyFont="1" applyFill="1" applyBorder="1" applyAlignment="1">
      <alignment horizontal="center" vertical="center"/>
    </xf>
    <xf numFmtId="0" fontId="13" fillId="25" borderId="11" xfId="44" applyFont="1" applyFill="1" applyBorder="1" applyAlignment="1">
      <alignment horizontal="right" vertical="center"/>
    </xf>
    <xf numFmtId="0" fontId="13" fillId="25" borderId="11" xfId="46" applyFont="1" applyFill="1" applyBorder="1">
      <alignment vertical="center"/>
    </xf>
    <xf numFmtId="0" fontId="1" fillId="25" borderId="11" xfId="54" applyFont="1" applyFill="1" applyBorder="1">
      <alignment vertical="center"/>
    </xf>
    <xf numFmtId="0" fontId="1" fillId="25" borderId="11" xfId="0" applyFont="1" applyFill="1" applyBorder="1" applyAlignment="1">
      <alignment horizontal="center" vertical="center"/>
    </xf>
    <xf numFmtId="0" fontId="13" fillId="25" borderId="11" xfId="54" applyFont="1" applyFill="1" applyBorder="1">
      <alignment vertical="center"/>
    </xf>
    <xf numFmtId="0" fontId="13" fillId="25" borderId="11" xfId="0" applyFont="1" applyFill="1" applyBorder="1" applyAlignment="1">
      <alignment horizontal="center" vertical="center" wrapText="1"/>
    </xf>
    <xf numFmtId="0" fontId="0" fillId="25" borderId="11" xfId="0" applyFont="1" applyFill="1" applyBorder="1" applyAlignment="1">
      <alignment horizontal="center" vertical="center" wrapText="1"/>
    </xf>
    <xf numFmtId="0" fontId="0" fillId="25" borderId="11" xfId="46" applyFont="1" applyFill="1" applyBorder="1" applyAlignment="1">
      <alignment horizontal="center" vertical="center"/>
    </xf>
    <xf numFmtId="0" fontId="13" fillId="25" borderId="11" xfId="46" applyFont="1" applyFill="1" applyBorder="1" applyAlignment="1">
      <alignment horizontal="center" vertical="center"/>
    </xf>
    <xf numFmtId="0" fontId="13" fillId="25" borderId="11" xfId="46" applyFont="1" applyFill="1" applyBorder="1" applyAlignment="1">
      <alignment horizontal="center" vertical="center" wrapText="1"/>
    </xf>
    <xf numFmtId="0" fontId="0" fillId="25" borderId="11" xfId="54" applyFont="1" applyFill="1" applyBorder="1" applyAlignment="1">
      <alignment horizontal="center" vertical="center"/>
    </xf>
    <xf numFmtId="0" fontId="13" fillId="25" borderId="11" xfId="54" applyFont="1" applyFill="1" applyBorder="1" applyAlignment="1">
      <alignment horizontal="center" vertical="center"/>
    </xf>
    <xf numFmtId="0" fontId="13" fillId="25" borderId="11" xfId="54" applyFont="1" applyFill="1" applyBorder="1" applyAlignment="1">
      <alignment horizontal="center" vertical="center" wrapText="1"/>
    </xf>
    <xf numFmtId="0" fontId="8" fillId="26" borderId="13" xfId="47" applyFont="1" applyFill="1" applyBorder="1" applyAlignment="1">
      <alignment horizontal="center" vertical="center"/>
    </xf>
    <xf numFmtId="0" fontId="8" fillId="26" borderId="11" xfId="47" applyFont="1" applyFill="1" applyBorder="1" applyAlignment="1">
      <alignment horizontal="center" vertical="center"/>
    </xf>
    <xf numFmtId="0" fontId="8" fillId="26" borderId="14" xfId="47" applyFont="1" applyFill="1" applyBorder="1" applyAlignment="1">
      <alignment horizontal="center" vertical="center"/>
    </xf>
    <xf numFmtId="180" fontId="8" fillId="26" borderId="13" xfId="47" applyNumberFormat="1" applyFont="1" applyFill="1" applyBorder="1" applyAlignment="1">
      <alignment horizontal="center" vertical="center"/>
    </xf>
    <xf numFmtId="180" fontId="8" fillId="26" borderId="20" xfId="47" applyNumberFormat="1" applyFont="1" applyFill="1" applyBorder="1" applyAlignment="1">
      <alignment horizontal="center" vertical="center"/>
    </xf>
    <xf numFmtId="180" fontId="8" fillId="26" borderId="30" xfId="47" applyNumberFormat="1" applyFont="1" applyFill="1" applyBorder="1" applyAlignment="1">
      <alignment horizontal="center" vertical="center"/>
    </xf>
    <xf numFmtId="178" fontId="8" fillId="26" borderId="11" xfId="47" applyNumberFormat="1" applyFont="1" applyFill="1" applyBorder="1" applyAlignment="1">
      <alignment horizontal="center" vertical="center"/>
    </xf>
    <xf numFmtId="178" fontId="8" fillId="26" borderId="31" xfId="47" applyNumberFormat="1" applyFont="1" applyFill="1" applyBorder="1" applyAlignment="1">
      <alignment horizontal="center" vertical="center"/>
    </xf>
    <xf numFmtId="178" fontId="8" fillId="26" borderId="20" xfId="47" applyNumberFormat="1" applyFont="1" applyFill="1" applyBorder="1" applyAlignment="1">
      <alignment horizontal="center" vertical="center"/>
    </xf>
    <xf numFmtId="180" fontId="8" fillId="26" borderId="37" xfId="47" applyNumberFormat="1" applyFont="1" applyFill="1" applyBorder="1" applyAlignment="1">
      <alignment horizontal="center" vertical="center"/>
    </xf>
    <xf numFmtId="179" fontId="8" fillId="26" borderId="36" xfId="47" applyNumberFormat="1" applyFont="1" applyFill="1" applyBorder="1" applyAlignment="1">
      <alignment vertical="center" shrinkToFit="1"/>
    </xf>
    <xf numFmtId="179" fontId="8" fillId="26" borderId="41" xfId="47" applyNumberFormat="1" applyFont="1" applyFill="1" applyBorder="1" applyAlignment="1">
      <alignment vertical="center" shrinkToFit="1"/>
    </xf>
    <xf numFmtId="179" fontId="8" fillId="26" borderId="27" xfId="47" applyNumberFormat="1" applyFont="1" applyFill="1" applyBorder="1" applyAlignment="1">
      <alignment vertical="center" shrinkToFit="1"/>
    </xf>
    <xf numFmtId="179" fontId="8" fillId="26" borderId="25" xfId="55" applyNumberFormat="1" applyFont="1" applyFill="1" applyBorder="1" applyAlignment="1">
      <alignment vertical="center" wrapText="1" shrinkToFit="1"/>
    </xf>
    <xf numFmtId="179" fontId="8" fillId="26" borderId="20" xfId="55" applyNumberFormat="1" applyFont="1" applyFill="1" applyBorder="1" applyAlignment="1">
      <alignment vertical="center" wrapText="1" shrinkToFit="1"/>
    </xf>
    <xf numFmtId="179" fontId="8" fillId="26" borderId="38" xfId="55" applyNumberFormat="1" applyFont="1" applyFill="1" applyBorder="1" applyAlignment="1">
      <alignment vertical="center" wrapText="1" shrinkToFit="1"/>
    </xf>
    <xf numFmtId="179" fontId="8" fillId="26" borderId="25" xfId="43" applyNumberFormat="1" applyFont="1" applyFill="1" applyBorder="1" applyAlignment="1">
      <alignment vertical="center" wrapText="1" shrinkToFit="1"/>
    </xf>
    <xf numFmtId="179" fontId="8" fillId="26" borderId="20" xfId="43" applyNumberFormat="1" applyFont="1" applyFill="1" applyBorder="1" applyAlignment="1">
      <alignment vertical="center" wrapText="1" shrinkToFit="1"/>
    </xf>
    <xf numFmtId="179" fontId="8" fillId="26" borderId="25" xfId="48" applyNumberFormat="1" applyFont="1" applyFill="1" applyBorder="1" applyAlignment="1">
      <alignment vertical="center" wrapText="1" shrinkToFit="1"/>
    </xf>
    <xf numFmtId="179" fontId="8" fillId="26" borderId="20" xfId="48" applyNumberFormat="1" applyFont="1" applyFill="1" applyBorder="1" applyAlignment="1">
      <alignment vertical="center" wrapText="1" shrinkToFit="1"/>
    </xf>
    <xf numFmtId="179" fontId="8" fillId="26" borderId="34" xfId="50" applyNumberFormat="1" applyFont="1" applyFill="1" applyBorder="1" applyAlignment="1">
      <alignment vertical="center" shrinkToFit="1"/>
    </xf>
    <xf numFmtId="179" fontId="8" fillId="26" borderId="25" xfId="0" applyNumberFormat="1" applyFont="1" applyFill="1" applyBorder="1" applyAlignment="1">
      <alignment horizontal="right" vertical="center" shrinkToFit="1"/>
    </xf>
    <xf numFmtId="179" fontId="8" fillId="26" borderId="20" xfId="0" applyNumberFormat="1" applyFont="1" applyFill="1" applyBorder="1" applyAlignment="1">
      <alignment horizontal="right" vertical="center" shrinkToFit="1"/>
    </xf>
    <xf numFmtId="179" fontId="8" fillId="26" borderId="41" xfId="0" applyNumberFormat="1" applyFont="1" applyFill="1" applyBorder="1" applyAlignment="1">
      <alignment horizontal="right" vertical="center" shrinkToFit="1"/>
    </xf>
    <xf numFmtId="179" fontId="8" fillId="26" borderId="25" xfId="49" applyNumberFormat="1" applyFont="1" applyFill="1" applyBorder="1" applyAlignment="1">
      <alignment vertical="center" shrinkToFit="1"/>
    </xf>
    <xf numFmtId="179" fontId="8" fillId="26" borderId="20" xfId="49" applyNumberFormat="1" applyFont="1" applyFill="1" applyBorder="1" applyAlignment="1">
      <alignment vertical="center" shrinkToFit="1"/>
    </xf>
    <xf numFmtId="179" fontId="8" fillId="26" borderId="38" xfId="49" applyNumberFormat="1" applyFont="1" applyFill="1" applyBorder="1" applyAlignment="1">
      <alignment vertical="center" shrinkToFit="1"/>
    </xf>
    <xf numFmtId="179" fontId="8" fillId="26" borderId="25" xfId="51" applyNumberFormat="1" applyFont="1" applyFill="1" applyBorder="1" applyAlignment="1">
      <alignment horizontal="center" vertical="center" shrinkToFit="1"/>
    </xf>
    <xf numFmtId="179" fontId="8" fillId="26" borderId="20" xfId="51" applyNumberFormat="1" applyFont="1" applyFill="1" applyBorder="1" applyAlignment="1">
      <alignment horizontal="center" vertical="center" shrinkToFit="1"/>
    </xf>
    <xf numFmtId="179" fontId="8" fillId="26" borderId="38" xfId="51" applyNumberFormat="1" applyFont="1" applyFill="1" applyBorder="1" applyAlignment="1">
      <alignment horizontal="center" vertical="center" shrinkToFit="1"/>
    </xf>
    <xf numFmtId="179" fontId="8" fillId="26" borderId="36" xfId="56" applyNumberFormat="1" applyFont="1" applyFill="1" applyBorder="1" applyAlignment="1">
      <alignment vertical="center" shrinkToFit="1"/>
    </xf>
    <xf numFmtId="179" fontId="8" fillId="26" borderId="41" xfId="56" applyNumberFormat="1" applyFont="1" applyFill="1" applyBorder="1" applyAlignment="1">
      <alignment vertical="center" shrinkToFit="1"/>
    </xf>
    <xf numFmtId="179" fontId="8" fillId="26" borderId="27" xfId="56" applyNumberFormat="1" applyFont="1" applyFill="1" applyBorder="1" applyAlignment="1">
      <alignment vertical="center" shrinkToFit="1"/>
    </xf>
    <xf numFmtId="179" fontId="8" fillId="26" borderId="23" xfId="47" applyNumberFormat="1" applyFont="1" applyFill="1" applyBorder="1" applyAlignment="1">
      <alignment vertical="center" shrinkToFit="1"/>
    </xf>
    <xf numFmtId="179" fontId="8" fillId="26" borderId="11" xfId="47" applyNumberFormat="1" applyFont="1" applyFill="1" applyBorder="1" applyAlignment="1">
      <alignment vertical="center" shrinkToFit="1"/>
    </xf>
    <xf numFmtId="179" fontId="8" fillId="26" borderId="26" xfId="47" applyNumberFormat="1" applyFont="1" applyFill="1" applyBorder="1" applyAlignment="1">
      <alignment vertical="center" shrinkToFit="1"/>
    </xf>
    <xf numFmtId="0" fontId="1" fillId="0" borderId="12" xfId="54" applyFont="1" applyBorder="1">
      <alignment vertical="center"/>
    </xf>
    <xf numFmtId="0" fontId="1" fillId="0" borderId="0" xfId="54" applyFont="1" applyAlignment="1">
      <alignment horizontal="right" vertical="center"/>
    </xf>
    <xf numFmtId="0" fontId="1" fillId="25" borderId="11" xfId="54" applyFont="1" applyFill="1" applyBorder="1" applyAlignment="1">
      <alignment horizontal="center" vertical="center"/>
    </xf>
    <xf numFmtId="0" fontId="1" fillId="25" borderId="11" xfId="54" applyFont="1" applyFill="1" applyBorder="1" applyAlignment="1">
      <alignment horizontal="center" vertical="center" wrapText="1"/>
    </xf>
    <xf numFmtId="0" fontId="14" fillId="0" borderId="11" xfId="51" applyFont="1" applyFill="1" applyBorder="1" applyAlignment="1">
      <alignment vertical="center" wrapText="1" shrinkToFit="1"/>
    </xf>
    <xf numFmtId="0" fontId="14" fillId="0" borderId="11" xfId="51" applyFont="1" applyBorder="1" applyAlignment="1">
      <alignment vertical="center" wrapText="1"/>
    </xf>
    <xf numFmtId="0" fontId="14" fillId="0" borderId="11" xfId="51" applyFont="1" applyBorder="1" applyAlignment="1">
      <alignment horizontal="center" vertical="center"/>
    </xf>
    <xf numFmtId="0" fontId="14" fillId="0" borderId="11" xfId="51" applyFont="1" applyFill="1" applyBorder="1" applyAlignment="1">
      <alignment horizontal="right" vertical="center"/>
    </xf>
    <xf numFmtId="0" fontId="14" fillId="0" borderId="11" xfId="51" applyFont="1" applyBorder="1" applyAlignment="1">
      <alignment horizontal="right" vertical="center"/>
    </xf>
    <xf numFmtId="0" fontId="1" fillId="24" borderId="0" xfId="54" applyFont="1" applyFill="1" applyBorder="1">
      <alignment vertical="center"/>
    </xf>
    <xf numFmtId="0" fontId="1" fillId="0" borderId="10" xfId="0" applyFont="1" applyBorder="1">
      <alignment vertical="center"/>
    </xf>
    <xf numFmtId="0" fontId="1" fillId="24" borderId="0" xfId="0" applyFont="1" applyFill="1" applyBorder="1">
      <alignment vertical="center"/>
    </xf>
    <xf numFmtId="0" fontId="1" fillId="0" borderId="0" xfId="0" applyFont="1" applyBorder="1">
      <alignment vertical="center"/>
    </xf>
    <xf numFmtId="0" fontId="1" fillId="0" borderId="12" xfId="0" applyFont="1" applyBorder="1">
      <alignment vertical="center"/>
    </xf>
    <xf numFmtId="0" fontId="1" fillId="0" borderId="0" xfId="0" applyFont="1" applyAlignment="1">
      <alignment horizontal="right" vertical="center"/>
    </xf>
    <xf numFmtId="0" fontId="1" fillId="25" borderId="11" xfId="0" applyFont="1" applyFill="1" applyBorder="1" applyAlignment="1">
      <alignment horizontal="center" vertical="center" wrapText="1"/>
    </xf>
    <xf numFmtId="0" fontId="1" fillId="25" borderId="11" xfId="46" applyFont="1" applyFill="1" applyBorder="1">
      <alignment vertical="center"/>
    </xf>
    <xf numFmtId="0" fontId="1" fillId="0" borderId="10" xfId="0" applyFont="1" applyBorder="1" applyAlignment="1">
      <alignment vertical="center" wrapText="1"/>
    </xf>
    <xf numFmtId="0" fontId="1" fillId="0" borderId="1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xf>
    <xf numFmtId="0" fontId="8" fillId="24" borderId="41" xfId="48" applyFont="1" applyFill="1" applyBorder="1" applyAlignment="1">
      <alignment vertical="center" wrapText="1" shrinkToFit="1"/>
    </xf>
    <xf numFmtId="180" fontId="8" fillId="24" borderId="49" xfId="48" applyNumberFormat="1" applyFont="1" applyFill="1" applyBorder="1" applyAlignment="1">
      <alignment vertical="center" wrapText="1" shrinkToFit="1"/>
    </xf>
    <xf numFmtId="178" fontId="8" fillId="24" borderId="56" xfId="48" applyNumberFormat="1" applyFont="1" applyFill="1" applyBorder="1" applyAlignment="1">
      <alignment vertical="center" wrapText="1" shrinkToFit="1"/>
    </xf>
    <xf numFmtId="178" fontId="8" fillId="24" borderId="10" xfId="48" applyNumberFormat="1" applyFont="1" applyFill="1" applyBorder="1" applyAlignment="1">
      <alignment vertical="center" wrapText="1" shrinkToFit="1"/>
    </xf>
    <xf numFmtId="178" fontId="8" fillId="24" borderId="68" xfId="48" applyNumberFormat="1" applyFont="1" applyFill="1" applyBorder="1" applyAlignment="1">
      <alignment vertical="center" wrapText="1" shrinkToFit="1"/>
    </xf>
    <xf numFmtId="179" fontId="8" fillId="26" borderId="65" xfId="48" applyNumberFormat="1" applyFont="1" applyFill="1" applyBorder="1" applyAlignment="1">
      <alignment vertical="center" wrapText="1" shrinkToFit="1"/>
    </xf>
    <xf numFmtId="0" fontId="8" fillId="0" borderId="68" xfId="0" applyFont="1" applyBorder="1" applyAlignment="1">
      <alignment vertical="center" shrinkToFit="1"/>
    </xf>
    <xf numFmtId="0" fontId="8" fillId="0" borderId="68" xfId="0" applyFont="1" applyBorder="1">
      <alignment vertical="center"/>
    </xf>
    <xf numFmtId="0" fontId="8" fillId="0" borderId="69" xfId="0" applyFont="1" applyBorder="1" applyAlignment="1">
      <alignment vertical="center" shrinkToFit="1"/>
    </xf>
    <xf numFmtId="180" fontId="8" fillId="24" borderId="70" xfId="0" applyNumberFormat="1" applyFont="1" applyFill="1" applyBorder="1" applyAlignment="1">
      <alignment vertical="center" shrinkToFit="1"/>
    </xf>
    <xf numFmtId="178" fontId="34" fillId="0" borderId="71" xfId="0" applyNumberFormat="1" applyFont="1" applyBorder="1" applyAlignment="1">
      <alignment vertical="center" shrinkToFit="1"/>
    </xf>
    <xf numFmtId="178" fontId="8" fillId="24" borderId="12" xfId="48" applyNumberFormat="1" applyFont="1" applyFill="1" applyBorder="1" applyAlignment="1">
      <alignment vertical="center" wrapText="1" shrinkToFit="1"/>
    </xf>
    <xf numFmtId="0" fontId="8" fillId="0" borderId="11" xfId="0" applyFont="1" applyBorder="1" applyAlignment="1">
      <alignment vertical="center" shrinkToFit="1"/>
    </xf>
    <xf numFmtId="0" fontId="8" fillId="0" borderId="11" xfId="0" applyFont="1" applyBorder="1">
      <alignment vertical="center"/>
    </xf>
    <xf numFmtId="0" fontId="8" fillId="0" borderId="14" xfId="0" applyFont="1" applyBorder="1" applyAlignment="1">
      <alignment vertical="center" shrinkToFit="1"/>
    </xf>
    <xf numFmtId="180" fontId="8" fillId="24" borderId="13" xfId="0" applyNumberFormat="1" applyFont="1" applyFill="1" applyBorder="1" applyAlignment="1">
      <alignment vertical="center" shrinkToFit="1"/>
    </xf>
    <xf numFmtId="178" fontId="34" fillId="0" borderId="41" xfId="0" applyNumberFormat="1" applyFont="1" applyBorder="1" applyAlignment="1">
      <alignment vertical="center" shrinkToFit="1"/>
    </xf>
    <xf numFmtId="178" fontId="8" fillId="24" borderId="54" xfId="48" applyNumberFormat="1" applyFont="1" applyFill="1" applyBorder="1" applyAlignment="1">
      <alignment vertical="center" wrapText="1" shrinkToFit="1"/>
    </xf>
    <xf numFmtId="179" fontId="8" fillId="26" borderId="56" xfId="48" applyNumberFormat="1" applyFont="1" applyFill="1" applyBorder="1" applyAlignment="1">
      <alignment vertical="center" wrapText="1" shrinkToFit="1"/>
    </xf>
    <xf numFmtId="0" fontId="8" fillId="0" borderId="54" xfId="0" applyFont="1" applyBorder="1" applyAlignment="1">
      <alignment vertical="center" shrinkToFit="1"/>
    </xf>
    <xf numFmtId="180" fontId="8" fillId="24" borderId="49" xfId="0" applyNumberFormat="1" applyFont="1" applyFill="1" applyBorder="1" applyAlignment="1">
      <alignment vertical="center" shrinkToFit="1"/>
    </xf>
    <xf numFmtId="178" fontId="34" fillId="0" borderId="47" xfId="0" applyNumberFormat="1" applyFont="1" applyBorder="1" applyAlignment="1">
      <alignment vertical="center" shrinkToFit="1"/>
    </xf>
    <xf numFmtId="178" fontId="34" fillId="0" borderId="47" xfId="0" applyNumberFormat="1" applyFont="1" applyFill="1" applyBorder="1" applyAlignment="1">
      <alignment vertical="center" shrinkToFit="1"/>
    </xf>
    <xf numFmtId="0" fontId="8" fillId="0" borderId="41" xfId="0" applyFont="1" applyBorder="1" applyAlignment="1">
      <alignment vertical="center" shrinkToFit="1"/>
    </xf>
    <xf numFmtId="0" fontId="34" fillId="24" borderId="58" xfId="48" applyFont="1" applyFill="1" applyBorder="1" applyAlignment="1">
      <alignment vertical="center" wrapText="1" shrinkToFit="1"/>
    </xf>
    <xf numFmtId="0" fontId="34" fillId="24" borderId="58" xfId="48" applyFont="1" applyFill="1" applyBorder="1" applyAlignment="1">
      <alignment horizontal="left" vertical="center" wrapText="1" shrinkToFit="1"/>
    </xf>
    <xf numFmtId="0" fontId="34" fillId="24" borderId="66" xfId="48" applyFont="1" applyFill="1" applyBorder="1" applyAlignment="1">
      <alignment vertical="center" wrapText="1" shrinkToFit="1"/>
    </xf>
    <xf numFmtId="180" fontId="34" fillId="24" borderId="50" xfId="48" applyNumberFormat="1" applyFont="1" applyFill="1" applyBorder="1" applyAlignment="1">
      <alignment vertical="center" wrapText="1" shrinkToFit="1"/>
    </xf>
    <xf numFmtId="178" fontId="34" fillId="24" borderId="72" xfId="48" applyNumberFormat="1" applyFont="1" applyFill="1" applyBorder="1" applyAlignment="1">
      <alignment vertical="center" wrapText="1" shrinkToFit="1"/>
    </xf>
    <xf numFmtId="178" fontId="34" fillId="24" borderId="63" xfId="48" applyNumberFormat="1" applyFont="1" applyFill="1" applyBorder="1" applyAlignment="1">
      <alignment vertical="center" wrapText="1" shrinkToFit="1"/>
    </xf>
    <xf numFmtId="178" fontId="34" fillId="24" borderId="58" xfId="48" applyNumberFormat="1" applyFont="1" applyFill="1" applyBorder="1" applyAlignment="1">
      <alignment vertical="center" wrapText="1" shrinkToFit="1"/>
    </xf>
    <xf numFmtId="179" fontId="34" fillId="26" borderId="72" xfId="48" applyNumberFormat="1" applyFont="1" applyFill="1" applyBorder="1" applyAlignment="1">
      <alignment vertical="center" wrapText="1" shrinkToFit="1"/>
    </xf>
    <xf numFmtId="0" fontId="38" fillId="0" borderId="11" xfId="0" applyFont="1" applyBorder="1" applyAlignment="1">
      <alignment vertical="center" wrapText="1" shrinkToFit="1"/>
    </xf>
    <xf numFmtId="180" fontId="8" fillId="24" borderId="16" xfId="0" applyNumberFormat="1" applyFont="1" applyFill="1" applyBorder="1" applyAlignment="1">
      <alignment vertical="center" shrinkToFit="1"/>
    </xf>
    <xf numFmtId="178" fontId="34" fillId="24" borderId="36" xfId="0" applyNumberFormat="1" applyFont="1" applyFill="1" applyBorder="1" applyAlignment="1">
      <alignment vertical="center" shrinkToFit="1"/>
    </xf>
    <xf numFmtId="178" fontId="34" fillId="24" borderId="41" xfId="0" applyNumberFormat="1" applyFont="1" applyFill="1" applyBorder="1" applyAlignment="1">
      <alignment vertical="center" shrinkToFit="1"/>
    </xf>
    <xf numFmtId="0" fontId="1" fillId="0" borderId="12" xfId="45" applyFont="1" applyBorder="1">
      <alignment vertical="center"/>
    </xf>
    <xf numFmtId="0" fontId="1" fillId="0" borderId="0" xfId="45" applyFont="1" applyAlignment="1">
      <alignment horizontal="right" vertical="center"/>
    </xf>
    <xf numFmtId="0" fontId="1" fillId="25" borderId="11" xfId="45" applyFont="1" applyFill="1" applyBorder="1" applyAlignment="1">
      <alignment horizontal="center" vertical="center"/>
    </xf>
    <xf numFmtId="0" fontId="1" fillId="25" borderId="11" xfId="45" applyFont="1" applyFill="1" applyBorder="1" applyAlignment="1">
      <alignment horizontal="center" vertical="center" wrapText="1"/>
    </xf>
    <xf numFmtId="0" fontId="1" fillId="0" borderId="11" xfId="45" applyFont="1" applyBorder="1" applyAlignment="1">
      <alignment horizontal="center" vertical="center"/>
    </xf>
    <xf numFmtId="0" fontId="1" fillId="0" borderId="11" xfId="45" applyFont="1" applyBorder="1">
      <alignment vertical="center"/>
    </xf>
    <xf numFmtId="0" fontId="1" fillId="0" borderId="11" xfId="45" applyFont="1" applyBorder="1" applyAlignment="1">
      <alignment vertical="center" wrapText="1"/>
    </xf>
    <xf numFmtId="0" fontId="1" fillId="25" borderId="11" xfId="0" applyFont="1" applyFill="1" applyBorder="1">
      <alignment vertical="center"/>
    </xf>
    <xf numFmtId="0" fontId="1" fillId="0" borderId="11" xfId="45" applyFont="1" applyFill="1" applyBorder="1" applyAlignment="1">
      <alignment vertical="center" wrapText="1"/>
    </xf>
    <xf numFmtId="0" fontId="14" fillId="0" borderId="11" xfId="45" applyFont="1" applyFill="1" applyBorder="1" applyAlignment="1">
      <alignment horizontal="center" vertical="center" wrapText="1"/>
    </xf>
    <xf numFmtId="0" fontId="1" fillId="0" borderId="11" xfId="45" applyFont="1" applyFill="1" applyBorder="1" applyAlignment="1">
      <alignment horizontal="center" vertical="center"/>
    </xf>
    <xf numFmtId="0" fontId="1" fillId="0" borderId="11" xfId="45" applyFont="1" applyFill="1" applyBorder="1">
      <alignment vertical="center"/>
    </xf>
    <xf numFmtId="0" fontId="1" fillId="0" borderId="0" xfId="45" applyFont="1" applyAlignment="1">
      <alignment horizontal="center" vertical="center"/>
    </xf>
    <xf numFmtId="0" fontId="35" fillId="25" borderId="11" xfId="28" applyFont="1" applyFill="1" applyBorder="1" applyAlignment="1" applyProtection="1">
      <alignment horizontal="center" vertical="center" wrapText="1"/>
    </xf>
    <xf numFmtId="0" fontId="1" fillId="0" borderId="0" xfId="45" applyFont="1" applyBorder="1" applyAlignment="1">
      <alignment horizontal="right" vertical="center"/>
    </xf>
    <xf numFmtId="0" fontId="8" fillId="24" borderId="23" xfId="0" applyFont="1" applyFill="1" applyBorder="1" applyAlignment="1">
      <alignment horizontal="left" vertical="center" shrinkToFit="1"/>
    </xf>
    <xf numFmtId="0" fontId="8" fillId="24" borderId="11" xfId="0" applyFont="1" applyFill="1" applyBorder="1" applyAlignment="1">
      <alignment horizontal="left" vertical="center" shrinkToFit="1"/>
    </xf>
    <xf numFmtId="57" fontId="8" fillId="24" borderId="30" xfId="34" applyNumberFormat="1" applyFont="1" applyFill="1" applyBorder="1" applyAlignment="1">
      <alignment horizontal="right" vertical="center" shrinkToFit="1"/>
    </xf>
    <xf numFmtId="0" fontId="8" fillId="0" borderId="13" xfId="49" quotePrefix="1" applyFont="1" applyFill="1" applyBorder="1" applyAlignment="1">
      <alignment horizontal="right" vertical="center" shrinkToFit="1"/>
    </xf>
    <xf numFmtId="0" fontId="8" fillId="24" borderId="54" xfId="0" applyFont="1" applyFill="1" applyBorder="1" applyAlignment="1">
      <alignment vertical="center" wrapText="1" shrinkToFit="1"/>
    </xf>
    <xf numFmtId="0" fontId="8" fillId="24" borderId="54" xfId="0" applyFont="1" applyFill="1" applyBorder="1" applyAlignment="1">
      <alignment horizontal="left" vertical="center" shrinkToFit="1"/>
    </xf>
    <xf numFmtId="0" fontId="8" fillId="24" borderId="52" xfId="0" applyFont="1" applyFill="1" applyBorder="1" applyAlignment="1">
      <alignment vertical="center" shrinkToFit="1"/>
    </xf>
    <xf numFmtId="57" fontId="8" fillId="24" borderId="49" xfId="0" applyNumberFormat="1" applyFont="1" applyFill="1" applyBorder="1" applyAlignment="1">
      <alignment horizontal="center" vertical="center" wrapText="1" shrinkToFit="1"/>
    </xf>
    <xf numFmtId="38" fontId="8" fillId="24" borderId="56" xfId="34" applyFont="1" applyFill="1" applyBorder="1" applyAlignment="1">
      <alignment horizontal="right" vertical="center" shrinkToFit="1"/>
    </xf>
    <xf numFmtId="0" fontId="8" fillId="24" borderId="10" xfId="34" applyNumberFormat="1" applyFont="1" applyFill="1" applyBorder="1" applyAlignment="1">
      <alignment horizontal="right" vertical="center" shrinkToFit="1"/>
    </xf>
    <xf numFmtId="38" fontId="8" fillId="24" borderId="54" xfId="34" applyFont="1" applyFill="1" applyBorder="1" applyAlignment="1">
      <alignment horizontal="right" vertical="center" shrinkToFit="1"/>
    </xf>
    <xf numFmtId="38" fontId="8" fillId="24" borderId="54" xfId="34" applyFont="1" applyFill="1" applyBorder="1" applyAlignment="1">
      <alignment vertical="center" shrinkToFit="1"/>
    </xf>
    <xf numFmtId="57" fontId="8" fillId="0" borderId="13" xfId="0" applyNumberFormat="1" applyFont="1" applyFill="1" applyBorder="1" applyAlignment="1">
      <alignment horizontal="center" vertical="center" wrapText="1" shrinkToFit="1"/>
    </xf>
    <xf numFmtId="179" fontId="8" fillId="26" borderId="47" xfId="0" applyNumberFormat="1" applyFont="1" applyFill="1" applyBorder="1" applyAlignment="1">
      <alignment horizontal="right" vertical="center" shrinkToFit="1"/>
    </xf>
    <xf numFmtId="0" fontId="8" fillId="24" borderId="68" xfId="0" applyFont="1" applyFill="1" applyBorder="1" applyAlignment="1">
      <alignment vertical="center" wrapText="1" shrinkToFit="1"/>
    </xf>
    <xf numFmtId="0" fontId="8" fillId="24" borderId="68" xfId="0" applyFont="1" applyFill="1" applyBorder="1" applyAlignment="1">
      <alignment horizontal="left" vertical="center" wrapText="1"/>
    </xf>
    <xf numFmtId="0" fontId="8" fillId="24" borderId="69" xfId="0" applyFont="1" applyFill="1" applyBorder="1" applyAlignment="1">
      <alignment vertical="center" shrinkToFit="1"/>
    </xf>
    <xf numFmtId="57" fontId="8" fillId="24" borderId="70" xfId="0" applyNumberFormat="1" applyFont="1" applyFill="1" applyBorder="1" applyAlignment="1">
      <alignment horizontal="center" vertical="center" wrapText="1" shrinkToFit="1"/>
    </xf>
    <xf numFmtId="38" fontId="8" fillId="24" borderId="65" xfId="34" applyFont="1" applyFill="1" applyBorder="1" applyAlignment="1">
      <alignment horizontal="right" vertical="center" shrinkToFit="1"/>
    </xf>
    <xf numFmtId="38" fontId="8" fillId="24" borderId="68" xfId="34" applyFont="1" applyFill="1" applyBorder="1" applyAlignment="1">
      <alignment horizontal="right" vertical="center" shrinkToFit="1"/>
    </xf>
    <xf numFmtId="38" fontId="8" fillId="24" borderId="68" xfId="34" applyFont="1" applyFill="1" applyBorder="1" applyAlignment="1">
      <alignment vertical="center" shrinkToFit="1"/>
    </xf>
    <xf numFmtId="179" fontId="8" fillId="26" borderId="71" xfId="0" applyNumberFormat="1" applyFont="1" applyFill="1" applyBorder="1" applyAlignment="1">
      <alignment horizontal="right" vertical="center" shrinkToFit="1"/>
    </xf>
    <xf numFmtId="0" fontId="8" fillId="24" borderId="54" xfId="0" applyFont="1" applyFill="1" applyBorder="1" applyAlignment="1">
      <alignment horizontal="left" vertical="center" wrapText="1"/>
    </xf>
    <xf numFmtId="0" fontId="8" fillId="0" borderId="11" xfId="0" applyFont="1" applyBorder="1" applyAlignment="1">
      <alignment vertical="center" wrapText="1"/>
    </xf>
    <xf numFmtId="0" fontId="8" fillId="0" borderId="54" xfId="0" applyFont="1" applyBorder="1">
      <alignment vertical="center"/>
    </xf>
    <xf numFmtId="0" fontId="8" fillId="0" borderId="54" xfId="0" applyFont="1" applyBorder="1" applyAlignment="1">
      <alignment vertical="center" wrapText="1"/>
    </xf>
    <xf numFmtId="0" fontId="8" fillId="24" borderId="11" xfId="0" applyFont="1" applyFill="1" applyBorder="1" applyAlignment="1">
      <alignment vertical="center" shrinkToFit="1"/>
    </xf>
    <xf numFmtId="0" fontId="6" fillId="0" borderId="0" xfId="28" applyFill="1" applyAlignment="1" applyProtection="1">
      <alignment vertical="center"/>
    </xf>
    <xf numFmtId="0" fontId="3"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6" fillId="25" borderId="14" xfId="28" applyFont="1" applyFill="1" applyBorder="1" applyAlignment="1" applyProtection="1">
      <alignment horizontal="center" vertical="center" wrapText="1"/>
    </xf>
    <xf numFmtId="0" fontId="6" fillId="25" borderId="31" xfId="28" applyFill="1" applyBorder="1" applyAlignment="1" applyProtection="1">
      <alignment horizontal="center" vertical="center" wrapText="1"/>
    </xf>
    <xf numFmtId="0" fontId="8" fillId="26" borderId="46" xfId="47" applyFont="1" applyFill="1" applyBorder="1" applyAlignment="1">
      <alignment horizontal="center" vertical="center"/>
    </xf>
    <xf numFmtId="0" fontId="8" fillId="26" borderId="32" xfId="47" applyFont="1" applyFill="1" applyBorder="1" applyAlignment="1">
      <alignment horizontal="center" vertical="center"/>
    </xf>
    <xf numFmtId="0" fontId="8" fillId="26" borderId="46" xfId="47" applyFont="1" applyFill="1" applyBorder="1" applyAlignment="1">
      <alignment horizontal="center" vertical="center" wrapText="1"/>
    </xf>
    <xf numFmtId="0" fontId="8" fillId="26" borderId="25" xfId="47" applyFont="1" applyFill="1" applyBorder="1" applyAlignment="1">
      <alignment horizontal="center" vertical="center" wrapText="1"/>
    </xf>
    <xf numFmtId="0" fontId="8" fillId="0" borderId="49" xfId="47" applyFont="1" applyBorder="1" applyAlignment="1">
      <alignment horizontal="center" vertical="center"/>
    </xf>
    <xf numFmtId="0" fontId="8" fillId="0" borderId="50" xfId="47" applyFont="1" applyBorder="1" applyAlignment="1">
      <alignment horizontal="center" vertical="center"/>
    </xf>
    <xf numFmtId="0" fontId="8" fillId="0" borderId="51" xfId="47" applyFont="1" applyBorder="1" applyAlignment="1">
      <alignment horizontal="center" vertical="center"/>
    </xf>
    <xf numFmtId="0" fontId="8" fillId="0" borderId="54" xfId="47" applyFont="1" applyBorder="1" applyAlignment="1">
      <alignment horizontal="center" vertical="center" wrapText="1"/>
    </xf>
    <xf numFmtId="0" fontId="8" fillId="0" borderId="58" xfId="47" applyFont="1" applyBorder="1" applyAlignment="1">
      <alignment horizontal="center" vertical="center"/>
    </xf>
    <xf numFmtId="0" fontId="8" fillId="0" borderId="59" xfId="47" applyFont="1" applyBorder="1" applyAlignment="1">
      <alignment horizontal="center" vertical="center"/>
    </xf>
    <xf numFmtId="0" fontId="8" fillId="0" borderId="54" xfId="47" applyFont="1" applyBorder="1" applyAlignment="1">
      <alignment horizontal="center" vertical="center"/>
    </xf>
    <xf numFmtId="0" fontId="8" fillId="0" borderId="47" xfId="47" applyFont="1" applyBorder="1" applyAlignment="1">
      <alignment horizontal="center" vertical="center"/>
    </xf>
    <xf numFmtId="0" fontId="8" fillId="0" borderId="60" xfId="47" applyFont="1" applyBorder="1" applyAlignment="1">
      <alignment horizontal="center" vertical="center"/>
    </xf>
    <xf numFmtId="0" fontId="8" fillId="0" borderId="61" xfId="47" applyFont="1" applyBorder="1" applyAlignment="1">
      <alignment horizontal="center" vertical="center"/>
    </xf>
    <xf numFmtId="180" fontId="8" fillId="0" borderId="49" xfId="47" applyNumberFormat="1" applyFont="1" applyFill="1" applyBorder="1" applyAlignment="1">
      <alignment horizontal="center" vertical="center" wrapText="1"/>
    </xf>
    <xf numFmtId="180" fontId="8" fillId="0" borderId="50" xfId="47" applyNumberFormat="1" applyFont="1" applyFill="1" applyBorder="1" applyAlignment="1">
      <alignment horizontal="center" vertical="center" wrapText="1"/>
    </xf>
    <xf numFmtId="180" fontId="8" fillId="0" borderId="51" xfId="47" applyNumberFormat="1" applyFont="1" applyFill="1" applyBorder="1" applyAlignment="1">
      <alignment horizontal="center" vertical="center" wrapText="1"/>
    </xf>
    <xf numFmtId="0" fontId="8" fillId="26" borderId="32" xfId="47" applyFont="1" applyFill="1" applyBorder="1" applyAlignment="1">
      <alignment horizontal="center" vertical="center" wrapText="1"/>
    </xf>
    <xf numFmtId="178" fontId="34" fillId="0" borderId="47" xfId="47" applyNumberFormat="1" applyFont="1" applyBorder="1" applyAlignment="1">
      <alignment horizontal="center" vertical="center" wrapText="1"/>
    </xf>
    <xf numFmtId="178" fontId="34" fillId="0" borderId="48" xfId="47" applyNumberFormat="1" applyFont="1" applyBorder="1" applyAlignment="1">
      <alignment horizontal="center" vertical="center" wrapText="1"/>
    </xf>
    <xf numFmtId="178" fontId="8" fillId="0" borderId="49" xfId="47" applyNumberFormat="1" applyFont="1" applyBorder="1" applyAlignment="1">
      <alignment horizontal="center" vertical="center" wrapText="1"/>
    </xf>
    <xf numFmtId="178" fontId="8" fillId="0" borderId="50" xfId="47" applyNumberFormat="1" applyFont="1" applyBorder="1" applyAlignment="1">
      <alignment horizontal="center" vertical="center"/>
    </xf>
    <xf numFmtId="178" fontId="8" fillId="0" borderId="51" xfId="47" applyNumberFormat="1" applyFont="1" applyBorder="1" applyAlignment="1">
      <alignment horizontal="center" vertical="center"/>
    </xf>
    <xf numFmtId="178" fontId="34" fillId="0" borderId="52" xfId="47" applyNumberFormat="1" applyFont="1" applyBorder="1" applyAlignment="1">
      <alignment horizontal="center" vertical="center" wrapText="1"/>
    </xf>
    <xf numFmtId="178" fontId="34" fillId="0" borderId="53" xfId="47" applyNumberFormat="1" applyFont="1" applyBorder="1" applyAlignment="1">
      <alignment horizontal="center" vertical="center" wrapText="1"/>
    </xf>
    <xf numFmtId="178" fontId="34" fillId="0" borderId="54" xfId="47" applyNumberFormat="1" applyFont="1" applyFill="1" applyBorder="1" applyAlignment="1">
      <alignment horizontal="center" vertical="center" wrapText="1"/>
    </xf>
    <xf numFmtId="178" fontId="34" fillId="0" borderId="55" xfId="47" applyNumberFormat="1" applyFont="1" applyFill="1" applyBorder="1" applyAlignment="1">
      <alignment horizontal="center" vertical="center" wrapText="1"/>
    </xf>
    <xf numFmtId="178" fontId="34" fillId="0" borderId="54" xfId="47" applyNumberFormat="1" applyFont="1" applyFill="1" applyBorder="1" applyAlignment="1">
      <alignment horizontal="left" vertical="center" wrapText="1"/>
    </xf>
    <xf numFmtId="178" fontId="34" fillId="0" borderId="55" xfId="47" applyNumberFormat="1" applyFont="1" applyFill="1" applyBorder="1" applyAlignment="1">
      <alignment horizontal="left" vertical="center" wrapText="1"/>
    </xf>
    <xf numFmtId="178" fontId="8" fillId="0" borderId="56" xfId="51" applyNumberFormat="1" applyFont="1" applyFill="1" applyBorder="1" applyAlignment="1">
      <alignment horizontal="center" vertical="center" wrapText="1"/>
    </xf>
    <xf numFmtId="178" fontId="8" fillId="0" borderId="57" xfId="51" applyNumberFormat="1" applyFont="1" applyFill="1" applyBorder="1" applyAlignment="1">
      <alignment horizontal="center" vertical="center" wrapText="1"/>
    </xf>
    <xf numFmtId="0" fontId="8" fillId="26" borderId="65" xfId="47" applyFont="1" applyFill="1" applyBorder="1" applyAlignment="1">
      <alignment horizontal="center" vertical="center" wrapText="1"/>
    </xf>
    <xf numFmtId="178" fontId="8" fillId="0" borderId="62" xfId="47" applyNumberFormat="1" applyFont="1" applyBorder="1" applyAlignment="1">
      <alignment horizontal="center" vertical="center" wrapText="1"/>
    </xf>
    <xf numFmtId="178" fontId="8" fillId="0" borderId="63" xfId="47" applyNumberFormat="1" applyFont="1" applyBorder="1" applyAlignment="1">
      <alignment horizontal="center" vertical="center"/>
    </xf>
    <xf numFmtId="178" fontId="8" fillId="0" borderId="64" xfId="47" applyNumberFormat="1" applyFont="1" applyBorder="1" applyAlignment="1">
      <alignment horizontal="center" vertical="center"/>
    </xf>
    <xf numFmtId="178" fontId="34" fillId="0" borderId="54" xfId="47" applyNumberFormat="1" applyFont="1" applyBorder="1" applyAlignment="1">
      <alignment horizontal="center" vertical="center" wrapText="1"/>
    </xf>
    <xf numFmtId="178" fontId="34" fillId="0" borderId="55" xfId="47" applyNumberFormat="1" applyFont="1" applyBorder="1" applyAlignment="1">
      <alignment horizontal="center" vertical="center" wrapText="1"/>
    </xf>
    <xf numFmtId="178" fontId="8" fillId="0" borderId="50" xfId="47" applyNumberFormat="1" applyFont="1" applyBorder="1" applyAlignment="1">
      <alignment horizontal="center" vertical="center" wrapText="1"/>
    </xf>
    <xf numFmtId="178" fontId="8" fillId="0" borderId="51" xfId="47" applyNumberFormat="1" applyFont="1" applyBorder="1" applyAlignment="1">
      <alignment horizontal="center" vertical="center" wrapText="1"/>
    </xf>
    <xf numFmtId="0" fontId="6" fillId="25" borderId="14" xfId="28" applyFill="1" applyBorder="1" applyAlignment="1" applyProtection="1">
      <alignment horizontal="center" vertical="center"/>
    </xf>
    <xf numFmtId="0" fontId="6" fillId="25" borderId="31" xfId="28" applyFill="1" applyBorder="1" applyAlignment="1" applyProtection="1">
      <alignment horizontal="center" vertical="center"/>
    </xf>
    <xf numFmtId="180" fontId="8" fillId="0" borderId="49" xfId="56" applyNumberFormat="1" applyFont="1" applyFill="1" applyBorder="1" applyAlignment="1">
      <alignment horizontal="center" vertical="center" wrapText="1"/>
    </xf>
    <xf numFmtId="180" fontId="8" fillId="0" borderId="50" xfId="56" applyNumberFormat="1" applyFont="1" applyFill="1" applyBorder="1" applyAlignment="1">
      <alignment horizontal="center" vertical="center" wrapText="1"/>
    </xf>
    <xf numFmtId="180" fontId="8" fillId="0" borderId="51" xfId="56" applyNumberFormat="1" applyFont="1" applyFill="1" applyBorder="1" applyAlignment="1">
      <alignment horizontal="center" vertical="center" wrapText="1"/>
    </xf>
    <xf numFmtId="0" fontId="8" fillId="0" borderId="52" xfId="56" applyFont="1" applyBorder="1" applyAlignment="1">
      <alignment horizontal="center" vertical="center"/>
    </xf>
    <xf numFmtId="0" fontId="8" fillId="0" borderId="66" xfId="56" applyFont="1" applyBorder="1" applyAlignment="1">
      <alignment horizontal="center" vertical="center"/>
    </xf>
    <xf numFmtId="0" fontId="8" fillId="0" borderId="67" xfId="56" applyFont="1" applyBorder="1" applyAlignment="1">
      <alignment horizontal="center" vertical="center"/>
    </xf>
    <xf numFmtId="0" fontId="8" fillId="0" borderId="49" xfId="56" applyFont="1" applyBorder="1" applyAlignment="1">
      <alignment horizontal="center" vertical="center"/>
    </xf>
    <xf numFmtId="0" fontId="8" fillId="0" borderId="50" xfId="56" applyFont="1" applyBorder="1" applyAlignment="1">
      <alignment horizontal="center" vertical="center"/>
    </xf>
    <xf numFmtId="0" fontId="8" fillId="0" borderId="51" xfId="56" applyFont="1" applyBorder="1" applyAlignment="1">
      <alignment horizontal="center" vertical="center"/>
    </xf>
    <xf numFmtId="0" fontId="8" fillId="0" borderId="54" xfId="56" applyFont="1" applyBorder="1" applyAlignment="1">
      <alignment horizontal="center" vertical="center" wrapText="1"/>
    </xf>
    <xf numFmtId="0" fontId="8" fillId="0" borderId="58" xfId="56" applyFont="1" applyBorder="1" applyAlignment="1">
      <alignment horizontal="center" vertical="center"/>
    </xf>
    <xf numFmtId="0" fontId="8" fillId="0" borderId="59" xfId="56" applyFont="1" applyBorder="1" applyAlignment="1">
      <alignment horizontal="center" vertical="center"/>
    </xf>
    <xf numFmtId="0" fontId="8" fillId="0" borderId="54" xfId="56" applyFont="1" applyBorder="1" applyAlignment="1">
      <alignment horizontal="center" vertical="center"/>
    </xf>
    <xf numFmtId="178" fontId="34" fillId="0" borderId="47" xfId="56" applyNumberFormat="1" applyFont="1" applyBorder="1" applyAlignment="1">
      <alignment horizontal="center" vertical="center" wrapText="1"/>
    </xf>
    <xf numFmtId="178" fontId="34" fillId="0" borderId="48" xfId="56" applyNumberFormat="1" applyFont="1" applyBorder="1" applyAlignment="1">
      <alignment horizontal="center" vertical="center" wrapText="1"/>
    </xf>
    <xf numFmtId="178" fontId="8" fillId="0" borderId="62" xfId="56" applyNumberFormat="1" applyFont="1" applyBorder="1" applyAlignment="1">
      <alignment horizontal="center" vertical="center" wrapText="1"/>
    </xf>
    <xf numFmtId="178" fontId="8" fillId="0" borderId="63" xfId="56" applyNumberFormat="1" applyFont="1" applyBorder="1" applyAlignment="1">
      <alignment horizontal="center" vertical="center"/>
    </xf>
    <xf numFmtId="178" fontId="8" fillId="0" borderId="51" xfId="56" applyNumberFormat="1" applyFont="1" applyBorder="1" applyAlignment="1">
      <alignment horizontal="center" vertical="center"/>
    </xf>
    <xf numFmtId="178" fontId="34" fillId="0" borderId="54" xfId="56" applyNumberFormat="1" applyFont="1" applyBorder="1" applyAlignment="1">
      <alignment horizontal="center" vertical="center" wrapText="1"/>
    </xf>
    <xf numFmtId="178" fontId="34" fillId="0" borderId="55" xfId="56" applyNumberFormat="1" applyFont="1" applyBorder="1" applyAlignment="1">
      <alignment horizontal="center" vertical="center" wrapText="1"/>
    </xf>
    <xf numFmtId="178" fontId="34" fillId="0" borderId="54" xfId="56" applyNumberFormat="1" applyFont="1" applyFill="1" applyBorder="1" applyAlignment="1">
      <alignment horizontal="center" vertical="center" wrapText="1"/>
    </xf>
    <xf numFmtId="178" fontId="34" fillId="0" borderId="55" xfId="56" applyNumberFormat="1" applyFont="1" applyFill="1" applyBorder="1" applyAlignment="1">
      <alignment horizontal="center" vertical="center" wrapText="1"/>
    </xf>
    <xf numFmtId="178" fontId="34" fillId="0" borderId="54" xfId="56" applyNumberFormat="1" applyFont="1" applyFill="1" applyBorder="1" applyAlignment="1">
      <alignment horizontal="left" vertical="center" wrapText="1"/>
    </xf>
    <xf numFmtId="178" fontId="34" fillId="0" borderId="55" xfId="56" applyNumberFormat="1" applyFont="1" applyFill="1" applyBorder="1" applyAlignment="1">
      <alignment horizontal="left" vertical="center" wrapText="1"/>
    </xf>
    <xf numFmtId="0" fontId="8" fillId="0" borderId="49" xfId="51" applyFont="1" applyBorder="1" applyAlignment="1">
      <alignment horizontal="center" vertical="center"/>
    </xf>
    <xf numFmtId="0" fontId="8" fillId="0" borderId="50" xfId="51" applyFont="1" applyBorder="1" applyAlignment="1">
      <alignment horizontal="center" vertical="center"/>
    </xf>
    <xf numFmtId="0" fontId="8" fillId="0" borderId="51" xfId="51" applyFont="1" applyBorder="1" applyAlignment="1">
      <alignment horizontal="center" vertical="center"/>
    </xf>
    <xf numFmtId="0" fontId="8" fillId="0" borderId="54" xfId="51" applyFont="1" applyBorder="1" applyAlignment="1">
      <alignment horizontal="center" vertical="center" wrapText="1"/>
    </xf>
    <xf numFmtId="0" fontId="8" fillId="0" borderId="58" xfId="51" applyFont="1" applyBorder="1" applyAlignment="1">
      <alignment horizontal="center" vertical="center"/>
    </xf>
    <xf numFmtId="0" fontId="8" fillId="0" borderId="59" xfId="51" applyFont="1" applyBorder="1" applyAlignment="1">
      <alignment horizontal="center" vertical="center"/>
    </xf>
    <xf numFmtId="0" fontId="8" fillId="0" borderId="54" xfId="51" applyFont="1" applyBorder="1" applyAlignment="1">
      <alignment horizontal="center" vertical="center"/>
    </xf>
    <xf numFmtId="0" fontId="8" fillId="0" borderId="52" xfId="51" applyFont="1" applyBorder="1" applyAlignment="1">
      <alignment horizontal="center" vertical="center"/>
    </xf>
    <xf numFmtId="0" fontId="8" fillId="0" borderId="66" xfId="51" applyFont="1" applyBorder="1" applyAlignment="1">
      <alignment horizontal="center" vertical="center"/>
    </xf>
    <xf numFmtId="0" fontId="8" fillId="0" borderId="67" xfId="51" applyFont="1" applyBorder="1" applyAlignment="1">
      <alignment horizontal="center" vertical="center"/>
    </xf>
    <xf numFmtId="180" fontId="8" fillId="0" borderId="49" xfId="51" applyNumberFormat="1" applyFont="1" applyFill="1" applyBorder="1" applyAlignment="1">
      <alignment horizontal="center" vertical="center" wrapText="1"/>
    </xf>
    <xf numFmtId="180" fontId="8" fillId="0" borderId="50" xfId="51" applyNumberFormat="1" applyFont="1" applyFill="1" applyBorder="1" applyAlignment="1">
      <alignment horizontal="center" vertical="center" wrapText="1"/>
    </xf>
    <xf numFmtId="180" fontId="8" fillId="0" borderId="51" xfId="51" applyNumberFormat="1" applyFont="1" applyFill="1" applyBorder="1" applyAlignment="1">
      <alignment horizontal="center" vertical="center" wrapText="1"/>
    </xf>
    <xf numFmtId="178" fontId="34" fillId="0" borderId="47" xfId="51" applyNumberFormat="1" applyFont="1" applyFill="1" applyBorder="1" applyAlignment="1">
      <alignment horizontal="center" vertical="center" wrapText="1"/>
    </xf>
    <xf numFmtId="178" fontId="34" fillId="0" borderId="48" xfId="51" applyNumberFormat="1" applyFont="1" applyFill="1" applyBorder="1" applyAlignment="1">
      <alignment horizontal="center" vertical="center" wrapText="1"/>
    </xf>
    <xf numFmtId="178" fontId="8" fillId="0" borderId="62" xfId="51" applyNumberFormat="1" applyFont="1" applyFill="1" applyBorder="1" applyAlignment="1">
      <alignment horizontal="center" vertical="center" wrapText="1"/>
    </xf>
    <xf numFmtId="178" fontId="8" fillId="0" borderId="63" xfId="51" applyNumberFormat="1" applyFont="1" applyFill="1" applyBorder="1" applyAlignment="1">
      <alignment horizontal="center" vertical="center" wrapText="1"/>
    </xf>
    <xf numFmtId="178" fontId="8" fillId="0" borderId="64" xfId="51" applyNumberFormat="1" applyFont="1" applyFill="1" applyBorder="1" applyAlignment="1">
      <alignment horizontal="center" vertical="center" wrapText="1"/>
    </xf>
    <xf numFmtId="178" fontId="34" fillId="0" borderId="54" xfId="51" applyNumberFormat="1" applyFont="1" applyFill="1" applyBorder="1" applyAlignment="1">
      <alignment horizontal="center" vertical="center" wrapText="1"/>
    </xf>
    <xf numFmtId="178" fontId="34" fillId="0" borderId="55" xfId="51" applyNumberFormat="1" applyFont="1" applyFill="1" applyBorder="1" applyAlignment="1">
      <alignment horizontal="center" vertical="center" wrapText="1"/>
    </xf>
    <xf numFmtId="178" fontId="34" fillId="0" borderId="54" xfId="51" applyNumberFormat="1" applyFont="1" applyFill="1" applyBorder="1" applyAlignment="1">
      <alignment horizontal="left" vertical="center" wrapText="1"/>
    </xf>
    <xf numFmtId="178" fontId="34" fillId="0" borderId="55" xfId="51" applyNumberFormat="1" applyFont="1" applyFill="1" applyBorder="1" applyAlignment="1">
      <alignment horizontal="left" vertical="center" wrapText="1"/>
    </xf>
    <xf numFmtId="0" fontId="6" fillId="25" borderId="14" xfId="28" applyFont="1" applyFill="1" applyBorder="1" applyAlignment="1" applyProtection="1">
      <alignment horizontal="center" vertical="center"/>
    </xf>
    <xf numFmtId="0" fontId="6" fillId="25" borderId="31" xfId="28" applyFont="1" applyFill="1" applyBorder="1" applyAlignment="1" applyProtection="1">
      <alignment horizontal="center" vertical="center"/>
    </xf>
    <xf numFmtId="178" fontId="34" fillId="0" borderId="56" xfId="51" applyNumberFormat="1" applyFont="1" applyFill="1" applyBorder="1" applyAlignment="1">
      <alignment horizontal="center" vertical="center" wrapText="1"/>
    </xf>
    <xf numFmtId="178" fontId="34" fillId="0" borderId="57" xfId="51" applyNumberFormat="1" applyFont="1" applyFill="1" applyBorder="1" applyAlignment="1">
      <alignment horizontal="center" vertical="center"/>
    </xf>
    <xf numFmtId="178" fontId="8" fillId="0" borderId="47" xfId="51" applyNumberFormat="1" applyFont="1" applyFill="1" applyBorder="1" applyAlignment="1">
      <alignment horizontal="center" vertical="center" wrapText="1"/>
    </xf>
    <xf numFmtId="178" fontId="8" fillId="0" borderId="48" xfId="51" applyNumberFormat="1" applyFont="1" applyFill="1" applyBorder="1" applyAlignment="1">
      <alignment horizontal="center" vertical="center" wrapText="1"/>
    </xf>
    <xf numFmtId="178" fontId="8" fillId="0" borderId="63" xfId="51" applyNumberFormat="1" applyFont="1" applyFill="1" applyBorder="1" applyAlignment="1">
      <alignment horizontal="center" vertical="center"/>
    </xf>
    <xf numFmtId="178" fontId="8" fillId="0" borderId="64" xfId="51" applyNumberFormat="1" applyFont="1" applyFill="1" applyBorder="1" applyAlignment="1">
      <alignment horizontal="center" vertical="center"/>
    </xf>
    <xf numFmtId="178" fontId="8" fillId="0" borderId="54" xfId="51" applyNumberFormat="1" applyFont="1" applyFill="1" applyBorder="1" applyAlignment="1">
      <alignment horizontal="center" vertical="center" wrapText="1"/>
    </xf>
    <xf numFmtId="178" fontId="8" fillId="0" borderId="55" xfId="51" applyNumberFormat="1" applyFont="1" applyFill="1" applyBorder="1" applyAlignment="1">
      <alignment horizontal="center" vertical="center" wrapText="1"/>
    </xf>
    <xf numFmtId="178" fontId="8" fillId="0" borderId="54" xfId="51" applyNumberFormat="1" applyFont="1" applyFill="1" applyBorder="1" applyAlignment="1">
      <alignment horizontal="left" vertical="center" wrapText="1"/>
    </xf>
    <xf numFmtId="178" fontId="8" fillId="0" borderId="55" xfId="51" applyNumberFormat="1" applyFont="1" applyFill="1" applyBorder="1" applyAlignment="1">
      <alignment horizontal="left" vertical="center" wrapText="1"/>
    </xf>
    <xf numFmtId="0" fontId="35" fillId="25" borderId="14" xfId="28" applyFont="1" applyFill="1" applyBorder="1" applyAlignment="1" applyProtection="1">
      <alignment horizontal="center" vertical="center"/>
    </xf>
    <xf numFmtId="0" fontId="35" fillId="25" borderId="31" xfId="28" applyFont="1" applyFill="1" applyBorder="1" applyAlignment="1" applyProtection="1">
      <alignment horizontal="center" vertical="center"/>
    </xf>
    <xf numFmtId="0" fontId="11" fillId="0" borderId="0" xfId="53" applyFont="1" applyFill="1" applyBorder="1" applyAlignment="1">
      <alignment horizontal="left" vertical="center" wrapText="1"/>
    </xf>
    <xf numFmtId="0" fontId="6" fillId="25" borderId="14" xfId="28" applyFill="1" applyBorder="1" applyAlignment="1" applyProtection="1">
      <alignment horizontal="center" vertical="center" wrapText="1"/>
    </xf>
    <xf numFmtId="178" fontId="8" fillId="0" borderId="56" xfId="51" applyNumberFormat="1" applyFont="1" applyFill="1" applyBorder="1" applyAlignment="1">
      <alignment horizontal="left" vertical="center" wrapText="1"/>
    </xf>
    <xf numFmtId="178" fontId="8" fillId="0" borderId="57" xfId="51" applyNumberFormat="1" applyFont="1" applyFill="1" applyBorder="1" applyAlignment="1">
      <alignment horizontal="left" vertical="center" wrapText="1"/>
    </xf>
    <xf numFmtId="0" fontId="8" fillId="0" borderId="11" xfId="0" applyFont="1" applyFill="1" applyBorder="1" applyAlignment="1">
      <alignment vertical="center" wrapText="1" shrinkToFit="1"/>
    </xf>
    <xf numFmtId="0" fontId="8" fillId="0" borderId="11" xfId="0" applyFont="1" applyFill="1" applyBorder="1" applyAlignment="1">
      <alignment horizontal="left" vertical="center" shrinkToFit="1"/>
    </xf>
    <xf numFmtId="0" fontId="8" fillId="0" borderId="14" xfId="0" applyFont="1" applyFill="1" applyBorder="1" applyAlignment="1">
      <alignment vertical="center" shrinkToFit="1"/>
    </xf>
    <xf numFmtId="38" fontId="8" fillId="0" borderId="20" xfId="34" applyFont="1" applyFill="1" applyBorder="1" applyAlignment="1">
      <alignment horizontal="right" vertical="center" shrinkToFit="1"/>
    </xf>
    <xf numFmtId="57" fontId="8" fillId="0" borderId="30" xfId="34" applyNumberFormat="1" applyFont="1" applyFill="1" applyBorder="1" applyAlignment="1">
      <alignment horizontal="right" vertical="center" shrinkToFit="1"/>
    </xf>
    <xf numFmtId="38" fontId="8" fillId="0" borderId="11" xfId="34" applyFont="1" applyFill="1" applyBorder="1" applyAlignment="1">
      <alignment horizontal="right" vertical="center" shrinkToFit="1"/>
    </xf>
    <xf numFmtId="38" fontId="8" fillId="0" borderId="11" xfId="34" applyFont="1" applyFill="1" applyBorder="1" applyAlignment="1">
      <alignment vertical="center" shrinkToFit="1"/>
    </xf>
    <xf numFmtId="0" fontId="38" fillId="24" borderId="11" xfId="51" applyFont="1" applyFill="1" applyBorder="1" applyAlignment="1">
      <alignment vertical="center"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教育庁）様式１" xfId="43"/>
    <cellStyle name="標準_（様式５）23使用料及び手数料見直し" xfId="44"/>
    <cellStyle name="標準_（様式５）23使用料及び手数料見直し結" xfId="45"/>
    <cellStyle name="標準_【観光政策課】（様式５）23使用料及び手数料見直し" xfId="46"/>
    <cellStyle name="標準_【企画】使用料、手数料一覧（様式１）H23" xfId="47"/>
    <cellStyle name="標準_【土木建築部】（様式１～４）23使用料及び手数料見" xfId="48"/>
    <cellStyle name="標準_【農林02.15】（様式１）23使用料及び手数料見直" xfId="49"/>
    <cellStyle name="標準_【文観スポ部】（様式１・5）23使用料及び手数料見直し調査新様式-2" xfId="50"/>
    <cellStyle name="標準_0220【福祉】23使用料及び手数料見直し調査新様式" xfId="51"/>
    <cellStyle name="標準_23コスト計算様式" xfId="52"/>
    <cellStyle name="標準_23使用料及び手数料見直（商工労働部）【再修正】120224提出" xfId="53"/>
    <cellStyle name="標準_コピー ～ （様式５）23使用料及び手数料見直し結果総括表（部局別）" xfId="54"/>
    <cellStyle name="標準_使用料及び手数料見直し【公安委員会】様式１（訂正）" xfId="55"/>
    <cellStyle name="標準_修正（様式１）23 手数料" xfId="56"/>
    <cellStyle name="良い" xfId="5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156210</xdr:colOff>
      <xdr:row>4</xdr:row>
      <xdr:rowOff>68580</xdr:rowOff>
    </xdr:from>
    <xdr:to>
      <xdr:col>4</xdr:col>
      <xdr:colOff>1453515</xdr:colOff>
      <xdr:row>4</xdr:row>
      <xdr:rowOff>268605</xdr:rowOff>
    </xdr:to>
    <xdr:sp macro="" textlink="">
      <xdr:nvSpPr>
        <xdr:cNvPr id="2" name="テキスト ボックス 1"/>
        <xdr:cNvSpPr txBox="1"/>
      </xdr:nvSpPr>
      <xdr:spPr>
        <a:xfrm>
          <a:off x="2769870" y="1447800"/>
          <a:ext cx="4299585" cy="2000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該　当　な　し</a:t>
          </a:r>
        </a:p>
      </xdr:txBody>
    </xdr:sp>
    <xdr:clientData/>
  </xdr:twoCellAnchor>
  <xdr:twoCellAnchor>
    <xdr:from>
      <xdr:col>2</xdr:col>
      <xdr:colOff>156210</xdr:colOff>
      <xdr:row>10</xdr:row>
      <xdr:rowOff>68580</xdr:rowOff>
    </xdr:from>
    <xdr:to>
      <xdr:col>4</xdr:col>
      <xdr:colOff>1453515</xdr:colOff>
      <xdr:row>10</xdr:row>
      <xdr:rowOff>268605</xdr:rowOff>
    </xdr:to>
    <xdr:sp macro="" textlink="">
      <xdr:nvSpPr>
        <xdr:cNvPr id="3" name="テキスト ボックス 2"/>
        <xdr:cNvSpPr txBox="1"/>
      </xdr:nvSpPr>
      <xdr:spPr>
        <a:xfrm>
          <a:off x="2769870" y="3322320"/>
          <a:ext cx="4299585" cy="2000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該　当　な　し</a:t>
          </a:r>
        </a:p>
      </xdr:txBody>
    </xdr:sp>
    <xdr:clientData/>
  </xdr:twoCellAnchor>
  <xdr:twoCellAnchor>
    <xdr:from>
      <xdr:col>2</xdr:col>
      <xdr:colOff>156210</xdr:colOff>
      <xdr:row>12</xdr:row>
      <xdr:rowOff>68580</xdr:rowOff>
    </xdr:from>
    <xdr:to>
      <xdr:col>4</xdr:col>
      <xdr:colOff>1453515</xdr:colOff>
      <xdr:row>12</xdr:row>
      <xdr:rowOff>268605</xdr:rowOff>
    </xdr:to>
    <xdr:sp macro="" textlink="">
      <xdr:nvSpPr>
        <xdr:cNvPr id="4" name="テキスト ボックス 3"/>
        <xdr:cNvSpPr txBox="1"/>
      </xdr:nvSpPr>
      <xdr:spPr>
        <a:xfrm>
          <a:off x="2769870" y="3947160"/>
          <a:ext cx="4299585" cy="2000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該　当　な　し</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547676</xdr:colOff>
      <xdr:row>13</xdr:row>
      <xdr:rowOff>142872</xdr:rowOff>
    </xdr:from>
    <xdr:to>
      <xdr:col>6</xdr:col>
      <xdr:colOff>454247</xdr:colOff>
      <xdr:row>18</xdr:row>
      <xdr:rowOff>199178</xdr:rowOff>
    </xdr:to>
    <xdr:sp macro="" textlink="">
      <xdr:nvSpPr>
        <xdr:cNvPr id="3" name="AutoShape 1"/>
        <xdr:cNvSpPr>
          <a:spLocks noChangeArrowheads="1"/>
        </xdr:cNvSpPr>
      </xdr:nvSpPr>
      <xdr:spPr bwMode="auto">
        <a:xfrm>
          <a:off x="952489" y="4810122"/>
          <a:ext cx="7657539" cy="196130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twoCellAnchor>
    <xdr:from>
      <xdr:col>2</xdr:col>
      <xdr:colOff>137160</xdr:colOff>
      <xdr:row>6</xdr:row>
      <xdr:rowOff>426720</xdr:rowOff>
    </xdr:from>
    <xdr:to>
      <xdr:col>4</xdr:col>
      <xdr:colOff>363855</xdr:colOff>
      <xdr:row>8</xdr:row>
      <xdr:rowOff>434340</xdr:rowOff>
    </xdr:to>
    <xdr:sp macro="" textlink="">
      <xdr:nvSpPr>
        <xdr:cNvPr id="4" name="テキスト ボックス 3"/>
        <xdr:cNvSpPr txBox="1"/>
      </xdr:nvSpPr>
      <xdr:spPr>
        <a:xfrm>
          <a:off x="2415540" y="1767840"/>
          <a:ext cx="360997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該当なし</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1691640</xdr:colOff>
      <xdr:row>13</xdr:row>
      <xdr:rowOff>22860</xdr:rowOff>
    </xdr:from>
    <xdr:to>
      <xdr:col>5</xdr:col>
      <xdr:colOff>293370</xdr:colOff>
      <xdr:row>17</xdr:row>
      <xdr:rowOff>83820</xdr:rowOff>
    </xdr:to>
    <xdr:sp macro="" textlink="">
      <xdr:nvSpPr>
        <xdr:cNvPr id="2" name="テキスト ボックス 1"/>
        <xdr:cNvSpPr txBox="1"/>
      </xdr:nvSpPr>
      <xdr:spPr>
        <a:xfrm>
          <a:off x="4076700" y="3550920"/>
          <a:ext cx="3608070" cy="1036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該当なし</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21</xdr:row>
      <xdr:rowOff>213360</xdr:rowOff>
    </xdr:from>
    <xdr:to>
      <xdr:col>7</xdr:col>
      <xdr:colOff>478630</xdr:colOff>
      <xdr:row>44</xdr:row>
      <xdr:rowOff>158592</xdr:rowOff>
    </xdr:to>
    <xdr:sp macro="" textlink="">
      <xdr:nvSpPr>
        <xdr:cNvPr id="3" name="AutoShape 1"/>
        <xdr:cNvSpPr>
          <a:spLocks noChangeArrowheads="1"/>
        </xdr:cNvSpPr>
      </xdr:nvSpPr>
      <xdr:spPr bwMode="auto">
        <a:xfrm>
          <a:off x="190500" y="9441180"/>
          <a:ext cx="8365330" cy="5401152"/>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【現状料金を維持する理由】</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100" b="0" i="0" u="none" strike="noStrike" baseline="0">
              <a:solidFill>
                <a:sysClr val="windowText" lastClr="000000"/>
              </a:solidFill>
              <a:latin typeface="ＭＳ Ｐゴシック" pitchFamily="50" charset="-128"/>
              <a:ea typeface="ＭＳ Ｐゴシック" pitchFamily="50" charset="-128"/>
            </a:rPr>
            <a:t>(No.</a:t>
          </a:r>
          <a:r>
            <a:rPr lang="ja-JP" altLang="en-US" sz="1100" b="0" i="0" u="none" strike="noStrike" baseline="0">
              <a:solidFill>
                <a:sysClr val="windowText" lastClr="000000"/>
              </a:solidFill>
              <a:latin typeface="ＭＳ Ｐゴシック" pitchFamily="50" charset="-128"/>
              <a:ea typeface="ＭＳ Ｐゴシック" pitchFamily="50" charset="-128"/>
            </a:rPr>
            <a:t>１～</a:t>
          </a:r>
          <a:r>
            <a:rPr lang="en-US" altLang="ja-JP" sz="1100" b="0" i="0" u="none" strike="noStrike" baseline="0">
              <a:solidFill>
                <a:sysClr val="windowText" lastClr="000000"/>
              </a:solidFill>
              <a:latin typeface="ＭＳ Ｐゴシック" pitchFamily="50" charset="-128"/>
              <a:ea typeface="ＭＳ Ｐゴシック" pitchFamily="50" charset="-128"/>
            </a:rPr>
            <a:t>32</a:t>
          </a: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en-US" altLang="ja-JP" sz="1100" b="0" i="0" u="none" strike="noStrike" baseline="0">
              <a:solidFill>
                <a:sysClr val="windowText" lastClr="000000"/>
              </a:solidFill>
              <a:latin typeface="ＭＳ Ｐゴシック" pitchFamily="50" charset="-128"/>
              <a:ea typeface="ＭＳ Ｐゴシック" pitchFamily="50" charset="-128"/>
            </a:rPr>
            <a:t>34</a:t>
          </a: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en-US" altLang="ja-JP" sz="1100" b="0" i="0" u="none" strike="noStrike" baseline="0">
              <a:solidFill>
                <a:sysClr val="windowText" lastClr="000000"/>
              </a:solidFill>
              <a:latin typeface="ＭＳ Ｐゴシック" pitchFamily="50" charset="-128"/>
              <a:ea typeface="ＭＳ Ｐゴシック" pitchFamily="50" charset="-128"/>
            </a:rPr>
            <a:t>37</a:t>
          </a: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en-US" altLang="ja-JP" sz="1100" b="0" i="0" u="none" strike="noStrike" baseline="0">
              <a:solidFill>
                <a:sysClr val="windowText" lastClr="000000"/>
              </a:solidFill>
              <a:latin typeface="ＭＳ Ｐゴシック" pitchFamily="50" charset="-128"/>
              <a:ea typeface="ＭＳ Ｐゴシック" pitchFamily="50" charset="-128"/>
            </a:rPr>
            <a:t>40</a:t>
          </a: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en-US" altLang="ja-JP" sz="1100" b="0" i="0" u="none" strike="noStrike" baseline="0">
              <a:solidFill>
                <a:sysClr val="windowText" lastClr="000000"/>
              </a:solidFill>
              <a:latin typeface="ＭＳ Ｐゴシック" pitchFamily="50" charset="-128"/>
              <a:ea typeface="ＭＳ Ｐゴシック" pitchFamily="50" charset="-128"/>
            </a:rPr>
            <a:t>42</a:t>
          </a: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en-US" altLang="ja-JP" sz="1100" b="0" i="0" u="none" strike="noStrike" baseline="0">
              <a:solidFill>
                <a:sysClr val="windowText" lastClr="000000"/>
              </a:solidFill>
              <a:latin typeface="ＭＳ Ｐゴシック" pitchFamily="50" charset="-128"/>
              <a:ea typeface="ＭＳ Ｐゴシック" pitchFamily="50" charset="-128"/>
            </a:rPr>
            <a:t>72</a:t>
          </a: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en-US" altLang="ja-JP" sz="1100" b="0" i="0" u="none" strike="noStrike" baseline="0">
              <a:solidFill>
                <a:sysClr val="windowText" lastClr="000000"/>
              </a:solidFill>
              <a:latin typeface="ＭＳ Ｐゴシック" pitchFamily="50" charset="-128"/>
              <a:ea typeface="ＭＳ Ｐゴシック" pitchFamily="50" charset="-128"/>
            </a:rPr>
            <a:t>74</a:t>
          </a: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en-US" altLang="ja-JP" sz="1100" b="0" i="0" u="none" strike="noStrike" baseline="0">
              <a:solidFill>
                <a:sysClr val="windowText" lastClr="000000"/>
              </a:solidFill>
              <a:latin typeface="ＭＳ Ｐゴシック" pitchFamily="50" charset="-128"/>
              <a:ea typeface="ＭＳ Ｐゴシック" pitchFamily="50" charset="-128"/>
            </a:rPr>
            <a:t>155</a:t>
          </a: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en-US" altLang="ja-JP" sz="1100" b="0" i="0" u="none" strike="noStrike" baseline="0">
              <a:solidFill>
                <a:sysClr val="windowText" lastClr="000000"/>
              </a:solidFill>
              <a:latin typeface="ＭＳ Ｐゴシック" pitchFamily="50" charset="-128"/>
              <a:ea typeface="ＭＳ Ｐゴシック" pitchFamily="50" charset="-128"/>
            </a:rPr>
            <a:t>291</a:t>
          </a: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en-US" altLang="ja-JP" sz="1100" b="0" i="0" u="none" strike="noStrike" baseline="0">
              <a:solidFill>
                <a:sysClr val="windowText" lastClr="000000"/>
              </a:solidFill>
              <a:latin typeface="ＭＳ Ｐゴシック" pitchFamily="50" charset="-128"/>
              <a:ea typeface="ＭＳ Ｐゴシック" pitchFamily="50" charset="-128"/>
            </a:rPr>
            <a:t>303</a:t>
          </a: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ja-JP" altLang="ja-JP" sz="1000" b="0" i="0" baseline="0">
              <a:solidFill>
                <a:sysClr val="windowText" lastClr="000000"/>
              </a:solidFill>
              <a:effectLst/>
              <a:latin typeface="+mn-lt"/>
              <a:ea typeface="+mn-ea"/>
              <a:cs typeface="+mn-cs"/>
            </a:rPr>
            <a:t>　</a:t>
          </a:r>
          <a:endParaRPr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0" i="0" baseline="0">
              <a:solidFill>
                <a:sysClr val="windowText" lastClr="000000"/>
              </a:solidFill>
              <a:effectLst/>
              <a:latin typeface="+mn-lt"/>
              <a:ea typeface="+mn-ea"/>
              <a:cs typeface="+mn-cs"/>
            </a:rPr>
            <a:t>・</a:t>
          </a:r>
          <a:r>
            <a:rPr lang="ja-JP" altLang="ja-JP" sz="1000" b="0" i="0" baseline="0">
              <a:solidFill>
                <a:sysClr val="windowText" lastClr="000000"/>
              </a:solidFill>
              <a:effectLst/>
              <a:latin typeface="+mn-lt"/>
              <a:ea typeface="+mn-ea"/>
              <a:cs typeface="+mn-cs"/>
            </a:rPr>
            <a:t>「使用料及び手数料の見直しの考え方」（沖縄県財政課）に基づき、現行料金が各行政サービスの提供に要する経費（コスト）と概ね適合するものについては現状料金を維持している。</a:t>
          </a:r>
          <a:endParaRPr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No.156</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159</a:t>
          </a:r>
          <a:r>
            <a:rPr lang="ja-JP" altLang="en-US" sz="1100">
              <a:solidFill>
                <a:sysClr val="windowText" lastClr="000000"/>
              </a:solidFill>
              <a:effectLst/>
              <a:latin typeface="+mn-lt"/>
              <a:ea typeface="+mn-ea"/>
              <a:cs typeface="+mn-cs"/>
            </a:rPr>
            <a:t>）</a:t>
          </a:r>
          <a:endParaRPr lang="en-US" altLang="ja-JP" sz="1100">
            <a:solidFill>
              <a:sysClr val="windowText" lastClr="000000"/>
            </a:solidFill>
            <a:effectLst/>
            <a:latin typeface="+mn-lt"/>
            <a:ea typeface="+mn-ea"/>
            <a:cs typeface="+mn-cs"/>
          </a:endParaRPr>
        </a:p>
        <a:p>
          <a:pPr rtl="0" eaLnBrk="1" fontAlgn="auto" latinLnBrk="0" hangingPunct="1"/>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新型コロナウイルス感染症の影響もあり、会議等での利用がなかった。今後、活用の増えることも予想されるが、</a:t>
          </a:r>
          <a:r>
            <a:rPr lang="ja-JP" altLang="en-US" sz="1100">
              <a:solidFill>
                <a:sysClr val="windowText" lastClr="000000"/>
              </a:solidFill>
              <a:effectLst/>
              <a:latin typeface="+mn-lt"/>
              <a:ea typeface="+mn-ea"/>
              <a:cs typeface="+mn-cs"/>
            </a:rPr>
            <a:t>光</a:t>
          </a:r>
          <a:r>
            <a:rPr lang="ja-JP" altLang="ja-JP" sz="1100">
              <a:solidFill>
                <a:sysClr val="windowText" lastClr="000000"/>
              </a:solidFill>
              <a:effectLst/>
              <a:latin typeface="+mn-lt"/>
              <a:ea typeface="+mn-ea"/>
              <a:cs typeface="+mn-cs"/>
            </a:rPr>
            <a:t>熱水費の高騰もあることから、据え置きとしたい。</a:t>
          </a:r>
          <a:endParaRPr lang="en-US" altLang="ja-JP" sz="1100">
            <a:solidFill>
              <a:sysClr val="windowText" lastClr="000000"/>
            </a:solidFill>
            <a:effectLst/>
            <a:latin typeface="+mn-lt"/>
            <a:ea typeface="+mn-ea"/>
            <a:cs typeface="+mn-cs"/>
          </a:endParaRPr>
        </a:p>
        <a:p>
          <a:pPr rtl="0" eaLnBrk="1" fontAlgn="auto" latinLnBrk="0" hangingPunct="1"/>
          <a:endParaRPr lang="ja-JP" altLang="ja-JP">
            <a:solidFill>
              <a:sysClr val="windowText" lastClr="000000"/>
            </a:solidFill>
            <a:effectLst/>
          </a:endParaRPr>
        </a:p>
        <a:p>
          <a:pPr rtl="0" eaLnBrk="1" fontAlgn="auto" latinLnBrk="0" hangingPunct="1"/>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No.160</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163</a:t>
          </a:r>
          <a:r>
            <a:rPr lang="ja-JP" altLang="en-US" sz="1100">
              <a:solidFill>
                <a:sysClr val="windowText" lastClr="000000"/>
              </a:solidFill>
              <a:effectLst/>
              <a:latin typeface="+mn-lt"/>
              <a:ea typeface="+mn-ea"/>
              <a:cs typeface="+mn-cs"/>
            </a:rPr>
            <a:t>）</a:t>
          </a:r>
          <a:endParaRPr lang="en-US" altLang="ja-JP" sz="1100">
            <a:solidFill>
              <a:sysClr val="windowText" lastClr="000000"/>
            </a:solidFill>
            <a:effectLst/>
            <a:latin typeface="+mn-lt"/>
            <a:ea typeface="+mn-ea"/>
            <a:cs typeface="+mn-cs"/>
          </a:endParaRPr>
        </a:p>
        <a:p>
          <a:pPr rtl="0" eaLnBrk="1" fontAlgn="auto" latinLnBrk="0" hangingPunct="1"/>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コロナ回復後の企業活動の自粛に加えて、昨今の高熱水費の高騰もあることから据え置きとしたい。（耐用年数も過ぎていることもあり、今後は機器の利用状況及び企業ニーズも勘案しながら処分について検討していく。）</a:t>
          </a:r>
          <a:endParaRPr lang="en-US" altLang="ja-JP" sz="1100">
            <a:solidFill>
              <a:sysClr val="windowText" lastClr="000000"/>
            </a:solidFill>
            <a:effectLst/>
            <a:latin typeface="+mn-lt"/>
            <a:ea typeface="+mn-ea"/>
            <a:cs typeface="+mn-cs"/>
          </a:endParaRPr>
        </a:p>
        <a:p>
          <a:pPr rtl="0" eaLnBrk="1" fontAlgn="auto" latinLnBrk="0" hangingPunct="1"/>
          <a:endParaRPr lang="ja-JP" altLang="ja-JP">
            <a:solidFill>
              <a:sysClr val="windowText" lastClr="000000"/>
            </a:solidFill>
            <a:effectLst/>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a:solidFill>
                <a:sysClr val="windowText" lastClr="000000"/>
              </a:solidFill>
              <a:effectLst/>
            </a:rPr>
            <a:t>（</a:t>
          </a:r>
          <a:r>
            <a:rPr lang="en-US" altLang="ja-JP" sz="1100">
              <a:solidFill>
                <a:sysClr val="windowText" lastClr="000000"/>
              </a:solidFill>
              <a:effectLst/>
            </a:rPr>
            <a:t>No.164</a:t>
          </a:r>
          <a:r>
            <a:rPr lang="ja-JP" altLang="en-US" sz="1100">
              <a:solidFill>
                <a:sysClr val="windowText" lastClr="000000"/>
              </a:solidFill>
              <a:effectLst/>
            </a:rPr>
            <a:t>、</a:t>
          </a:r>
          <a:r>
            <a:rPr lang="en-US" altLang="ja-JP" sz="1100">
              <a:solidFill>
                <a:sysClr val="windowText" lastClr="000000"/>
              </a:solidFill>
              <a:effectLst/>
            </a:rPr>
            <a:t>165</a:t>
          </a:r>
          <a:r>
            <a:rPr lang="ja-JP" altLang="en-US" sz="1100">
              <a:solidFill>
                <a:sysClr val="windowText" lastClr="000000"/>
              </a:solidFill>
              <a:effectLst/>
            </a:rPr>
            <a:t>）</a:t>
          </a:r>
          <a:endParaRPr lang="en-US" altLang="ja-JP" sz="1100">
            <a:solidFill>
              <a:sysClr val="windowText" lastClr="000000"/>
            </a:solidFill>
            <a:effectLst/>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a:solidFill>
                <a:sysClr val="windowText" lastClr="000000"/>
              </a:solidFill>
              <a:effectLst/>
            </a:rPr>
            <a:t>・</a:t>
          </a:r>
          <a:r>
            <a:rPr lang="ja-JP" altLang="ja-JP" sz="1000" b="0" i="0" baseline="0">
              <a:solidFill>
                <a:sysClr val="windowText" lastClr="000000"/>
              </a:solidFill>
              <a:effectLst/>
              <a:latin typeface="+mn-lt"/>
              <a:ea typeface="+mn-ea"/>
              <a:cs typeface="+mn-cs"/>
            </a:rPr>
            <a:t>新型コロナウイルス感染症による経済的影響に加え</a:t>
          </a:r>
          <a:r>
            <a:rPr lang="en-US" altLang="ja-JP" sz="1000" b="0" i="0" baseline="0">
              <a:solidFill>
                <a:sysClr val="windowText" lastClr="000000"/>
              </a:solidFill>
              <a:effectLst/>
              <a:latin typeface="+mn-lt"/>
              <a:ea typeface="+mn-ea"/>
              <a:cs typeface="+mn-cs"/>
            </a:rPr>
            <a:t>､</a:t>
          </a:r>
          <a:r>
            <a:rPr lang="ja-JP" altLang="ja-JP" sz="1000" b="0" i="0" baseline="0">
              <a:solidFill>
                <a:sysClr val="windowText" lastClr="000000"/>
              </a:solidFill>
              <a:effectLst/>
              <a:latin typeface="+mn-lt"/>
              <a:ea typeface="+mn-ea"/>
              <a:cs typeface="+mn-cs"/>
            </a:rPr>
            <a:t>原油価格・物価高騰により多くの事業者が影響を受けている状況を踏まえ</a:t>
          </a:r>
          <a:r>
            <a:rPr lang="en-US" altLang="ja-JP" sz="1000" b="0" i="0" baseline="0">
              <a:solidFill>
                <a:sysClr val="windowText" lastClr="000000"/>
              </a:solidFill>
              <a:effectLst/>
              <a:latin typeface="+mn-lt"/>
              <a:ea typeface="+mn-ea"/>
              <a:cs typeface="+mn-cs"/>
            </a:rPr>
            <a:t>､</a:t>
          </a:r>
          <a:r>
            <a:rPr lang="ja-JP" altLang="ja-JP" sz="1000" b="0" i="0" baseline="0">
              <a:solidFill>
                <a:sysClr val="windowText" lastClr="000000"/>
              </a:solidFill>
              <a:effectLst/>
              <a:latin typeface="+mn-lt"/>
              <a:ea typeface="+mn-ea"/>
              <a:cs typeface="+mn-cs"/>
            </a:rPr>
            <a:t>改定を見送ることとなった。</a:t>
          </a:r>
          <a:endParaRPr lang="en-US" altLang="ja-JP" sz="1000" b="0" i="0" baseline="0">
            <a:solidFill>
              <a:sysClr val="windowText" lastClr="000000"/>
            </a:solidFill>
            <a:effectLst/>
            <a:latin typeface="+mn-lt"/>
            <a:ea typeface="+mn-ea"/>
            <a:cs typeface="+mn-cs"/>
          </a:endParaRPr>
        </a:p>
        <a:p>
          <a:pPr rtl="0" eaLnBrk="1" fontAlgn="auto" latinLnBrk="0" hangingPunct="1"/>
          <a:endParaRPr lang="en-US" altLang="ja-JP" sz="1100">
            <a:solidFill>
              <a:sysClr val="windowText" lastClr="000000"/>
            </a:solidFill>
            <a:effectLst/>
          </a:endParaRPr>
        </a:p>
        <a:p>
          <a:pPr rtl="0" eaLnBrk="1" fontAlgn="auto" latinLnBrk="0" hangingPunct="1"/>
          <a:r>
            <a:rPr lang="ja-JP" altLang="en-US">
              <a:solidFill>
                <a:sysClr val="windowText" lastClr="000000"/>
              </a:solidFill>
              <a:effectLst/>
            </a:rPr>
            <a:t>（</a:t>
          </a:r>
          <a:r>
            <a:rPr lang="en-US" altLang="ja-JP">
              <a:solidFill>
                <a:sysClr val="windowText" lastClr="000000"/>
              </a:solidFill>
              <a:effectLst/>
            </a:rPr>
            <a:t>No.166</a:t>
          </a:r>
          <a:r>
            <a:rPr lang="ja-JP" altLang="en-US">
              <a:solidFill>
                <a:sysClr val="windowText" lastClr="000000"/>
              </a:solidFill>
              <a:effectLst/>
            </a:rPr>
            <a:t>～</a:t>
          </a:r>
          <a:r>
            <a:rPr lang="en-US" altLang="ja-JP">
              <a:solidFill>
                <a:sysClr val="windowText" lastClr="000000"/>
              </a:solidFill>
              <a:effectLst/>
            </a:rPr>
            <a:t>185</a:t>
          </a:r>
          <a:r>
            <a:rPr lang="ja-JP" altLang="en-US">
              <a:solidFill>
                <a:sysClr val="windowText" lastClr="000000"/>
              </a:solidFill>
              <a:effectLst/>
            </a:rPr>
            <a:t>、</a:t>
          </a:r>
          <a:r>
            <a:rPr lang="en-US" altLang="ja-JP">
              <a:solidFill>
                <a:sysClr val="windowText" lastClr="000000"/>
              </a:solidFill>
              <a:effectLst/>
            </a:rPr>
            <a:t>187</a:t>
          </a:r>
          <a:r>
            <a:rPr lang="ja-JP" altLang="en-US">
              <a:solidFill>
                <a:sysClr val="windowText" lastClr="000000"/>
              </a:solidFill>
              <a:effectLst/>
            </a:rPr>
            <a:t>～</a:t>
          </a:r>
          <a:r>
            <a:rPr lang="en-US" altLang="ja-JP">
              <a:solidFill>
                <a:sysClr val="windowText" lastClr="000000"/>
              </a:solidFill>
              <a:effectLst/>
            </a:rPr>
            <a:t>192</a:t>
          </a:r>
          <a:r>
            <a:rPr lang="ja-JP" altLang="en-US">
              <a:solidFill>
                <a:sysClr val="windowText" lastClr="000000"/>
              </a:solidFill>
              <a:effectLst/>
            </a:rPr>
            <a:t>、</a:t>
          </a:r>
          <a:r>
            <a:rPr lang="en-US" altLang="ja-JP">
              <a:solidFill>
                <a:sysClr val="windowText" lastClr="000000"/>
              </a:solidFill>
              <a:effectLst/>
            </a:rPr>
            <a:t>196</a:t>
          </a:r>
          <a:r>
            <a:rPr lang="ja-JP" altLang="en-US">
              <a:solidFill>
                <a:sysClr val="windowText" lastClr="000000"/>
              </a:solidFill>
              <a:effectLst/>
            </a:rPr>
            <a:t>～</a:t>
          </a:r>
          <a:r>
            <a:rPr lang="en-US" altLang="ja-JP">
              <a:solidFill>
                <a:sysClr val="windowText" lastClr="000000"/>
              </a:solidFill>
              <a:effectLst/>
            </a:rPr>
            <a:t>198</a:t>
          </a:r>
          <a:r>
            <a:rPr lang="ja-JP" altLang="en-US">
              <a:solidFill>
                <a:sysClr val="windowText" lastClr="000000"/>
              </a:solidFill>
              <a:effectLst/>
            </a:rPr>
            <a:t>、</a:t>
          </a:r>
          <a:r>
            <a:rPr lang="en-US" altLang="ja-JP">
              <a:solidFill>
                <a:sysClr val="windowText" lastClr="000000"/>
              </a:solidFill>
              <a:effectLst/>
            </a:rPr>
            <a:t>202</a:t>
          </a:r>
          <a:r>
            <a:rPr lang="ja-JP" altLang="en-US">
              <a:solidFill>
                <a:sysClr val="windowText" lastClr="000000"/>
              </a:solidFill>
              <a:effectLst/>
            </a:rPr>
            <a:t>～</a:t>
          </a:r>
          <a:r>
            <a:rPr lang="en-US" altLang="ja-JP">
              <a:solidFill>
                <a:sysClr val="windowText" lastClr="000000"/>
              </a:solidFill>
              <a:effectLst/>
            </a:rPr>
            <a:t>205</a:t>
          </a:r>
          <a:r>
            <a:rPr lang="ja-JP" altLang="en-US">
              <a:solidFill>
                <a:sysClr val="windowText" lastClr="000000"/>
              </a:solidFill>
              <a:effectLst/>
            </a:rPr>
            <a:t>、</a:t>
          </a:r>
          <a:r>
            <a:rPr lang="en-US" altLang="ja-JP">
              <a:solidFill>
                <a:sysClr val="windowText" lastClr="000000"/>
              </a:solidFill>
              <a:effectLst/>
            </a:rPr>
            <a:t>207</a:t>
          </a:r>
          <a:r>
            <a:rPr lang="ja-JP" altLang="en-US">
              <a:solidFill>
                <a:sysClr val="windowText" lastClr="000000"/>
              </a:solidFill>
              <a:effectLst/>
            </a:rPr>
            <a:t>～</a:t>
          </a:r>
          <a:r>
            <a:rPr lang="en-US" altLang="ja-JP">
              <a:solidFill>
                <a:sysClr val="windowText" lastClr="000000"/>
              </a:solidFill>
              <a:effectLst/>
            </a:rPr>
            <a:t>219</a:t>
          </a:r>
          <a:r>
            <a:rPr lang="ja-JP" altLang="en-US">
              <a:solidFill>
                <a:sysClr val="windowText" lastClr="000000"/>
              </a:solidFill>
              <a:effectLst/>
            </a:rPr>
            <a:t>、</a:t>
          </a:r>
          <a:r>
            <a:rPr lang="en-US" altLang="ja-JP">
              <a:solidFill>
                <a:sysClr val="windowText" lastClr="000000"/>
              </a:solidFill>
              <a:effectLst/>
            </a:rPr>
            <a:t>229</a:t>
          </a:r>
          <a:r>
            <a:rPr lang="ja-JP" altLang="en-US">
              <a:solidFill>
                <a:sysClr val="windowText" lastClr="000000"/>
              </a:solidFill>
              <a:effectLst/>
            </a:rPr>
            <a:t>～</a:t>
          </a:r>
          <a:r>
            <a:rPr lang="en-US" altLang="ja-JP">
              <a:solidFill>
                <a:sysClr val="windowText" lastClr="000000"/>
              </a:solidFill>
              <a:effectLst/>
            </a:rPr>
            <a:t>231</a:t>
          </a:r>
          <a:r>
            <a:rPr lang="ja-JP" altLang="en-US">
              <a:solidFill>
                <a:sysClr val="windowText" lastClr="000000"/>
              </a:solidFill>
              <a:effectLst/>
            </a:rPr>
            <a:t>、</a:t>
          </a:r>
          <a:r>
            <a:rPr lang="en-US" altLang="ja-JP">
              <a:solidFill>
                <a:sysClr val="windowText" lastClr="000000"/>
              </a:solidFill>
              <a:effectLst/>
            </a:rPr>
            <a:t>233</a:t>
          </a:r>
          <a:r>
            <a:rPr lang="ja-JP" altLang="en-US">
              <a:solidFill>
                <a:sysClr val="windowText" lastClr="000000"/>
              </a:solidFill>
              <a:effectLst/>
            </a:rPr>
            <a:t>～</a:t>
          </a:r>
          <a:r>
            <a:rPr lang="en-US" altLang="ja-JP">
              <a:solidFill>
                <a:sysClr val="windowText" lastClr="000000"/>
              </a:solidFill>
              <a:effectLst/>
            </a:rPr>
            <a:t>260</a:t>
          </a:r>
          <a:r>
            <a:rPr lang="ja-JP" altLang="en-US">
              <a:solidFill>
                <a:sysClr val="windowText" lastClr="000000"/>
              </a:solidFill>
              <a:effectLst/>
            </a:rPr>
            <a:t>）</a:t>
          </a:r>
          <a:endParaRPr lang="ja-JP" altLang="ja-JP">
            <a:solidFill>
              <a:sysClr val="windowText" lastClr="000000"/>
            </a:solidFill>
            <a:effectLst/>
          </a:endParaRPr>
        </a:p>
        <a:p>
          <a:pPr rtl="0" eaLnBrk="1" fontAlgn="auto" latinLnBrk="0" hangingPunct="1"/>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「使用料及び手数料の見直しの考え方」（沖縄県財政課）に基づき、現行料金が各行政サービスの提供に要する経費（コスト）をまかなっているため。</a:t>
          </a:r>
          <a:endParaRPr lang="en-US" altLang="ja-JP" sz="1100" b="0" i="0" baseline="0">
            <a:solidFill>
              <a:sysClr val="windowText" lastClr="000000"/>
            </a:solidFill>
            <a:effectLst/>
            <a:latin typeface="+mn-lt"/>
            <a:ea typeface="+mn-ea"/>
            <a:cs typeface="+mn-cs"/>
          </a:endParaRPr>
        </a:p>
        <a:p>
          <a:pPr rtl="0" eaLnBrk="1" fontAlgn="auto" latinLnBrk="0" hangingPunct="1"/>
          <a:endParaRPr lang="en-US" altLang="ja-JP">
            <a:solidFill>
              <a:sysClr val="windowText" lastClr="000000"/>
            </a:solidFill>
            <a:effectLst/>
          </a:endParaRPr>
        </a:p>
        <a:p>
          <a:pPr rtl="0" eaLnBrk="1" fontAlgn="auto" latinLnBrk="0" hangingPunct="1"/>
          <a:r>
            <a:rPr lang="ja-JP" altLang="en-US">
              <a:solidFill>
                <a:sysClr val="windowText" lastClr="000000"/>
              </a:solidFill>
              <a:effectLst/>
            </a:rPr>
            <a:t>（</a:t>
          </a:r>
          <a:r>
            <a:rPr lang="en-US" altLang="ja-JP">
              <a:solidFill>
                <a:sysClr val="windowText" lastClr="000000"/>
              </a:solidFill>
              <a:effectLst/>
            </a:rPr>
            <a:t>No.261</a:t>
          </a:r>
          <a:r>
            <a:rPr lang="ja-JP" altLang="en-US">
              <a:solidFill>
                <a:sysClr val="windowText" lastClr="000000"/>
              </a:solidFill>
              <a:effectLst/>
            </a:rPr>
            <a:t>～</a:t>
          </a:r>
          <a:r>
            <a:rPr lang="en-US" altLang="ja-JP">
              <a:solidFill>
                <a:sysClr val="windowText" lastClr="000000"/>
              </a:solidFill>
              <a:effectLst/>
            </a:rPr>
            <a:t>272)</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a:t>
          </a:r>
          <a:r>
            <a:rPr lang="ja-JP" altLang="ja-JP" sz="1100" b="0" i="0" baseline="0">
              <a:solidFill>
                <a:sysClr val="windowText" lastClr="000000"/>
              </a:solidFill>
              <a:effectLst/>
              <a:latin typeface="+mn-lt"/>
              <a:ea typeface="+mn-ea"/>
              <a:cs typeface="+mn-cs"/>
            </a:rPr>
            <a:t>現行料金が各行政サービスの提供に要する経費（コスト）と概ね適合する場合や、九州各県及び県内類似施設の料金設定と比較し、大きく乖離がない使用料等については現状料金を維持している。</a:t>
          </a:r>
          <a:endParaRPr lang="en-US" altLang="ja-JP" sz="11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en-US" altLang="ja-JP" sz="1100">
            <a:solidFill>
              <a:sysClr val="windowText" lastClr="000000"/>
            </a:solidFill>
            <a:effectLst/>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a:solidFill>
                <a:sysClr val="windowText" lastClr="000000"/>
              </a:solidFill>
              <a:effectLst/>
            </a:rPr>
            <a:t>（</a:t>
          </a:r>
          <a:r>
            <a:rPr lang="en-US" altLang="ja-JP" sz="1100">
              <a:solidFill>
                <a:sysClr val="windowText" lastClr="000000"/>
              </a:solidFill>
              <a:effectLst/>
            </a:rPr>
            <a:t>No.275</a:t>
          </a:r>
          <a:r>
            <a:rPr lang="ja-JP" altLang="en-US" sz="1100">
              <a:solidFill>
                <a:sysClr val="windowText" lastClr="000000"/>
              </a:solidFill>
              <a:effectLst/>
            </a:rPr>
            <a:t>～</a:t>
          </a:r>
          <a:r>
            <a:rPr lang="en-US" altLang="ja-JP" sz="1100">
              <a:solidFill>
                <a:sysClr val="windowText" lastClr="000000"/>
              </a:solidFill>
              <a:effectLst/>
            </a:rPr>
            <a:t>287</a:t>
          </a:r>
          <a:r>
            <a:rPr lang="ja-JP" altLang="en-US" sz="1100">
              <a:solidFill>
                <a:sysClr val="windowText" lastClr="000000"/>
              </a:solidFill>
              <a:effectLst/>
            </a:rPr>
            <a:t>）</a:t>
          </a:r>
          <a:endParaRPr lang="en-US" altLang="ja-JP" sz="1100">
            <a:solidFill>
              <a:sysClr val="windowText" lastClr="000000"/>
            </a:solidFill>
            <a:effectLst/>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a:solidFill>
                <a:sysClr val="windowText" lastClr="000000"/>
              </a:solidFill>
              <a:effectLst/>
            </a:rPr>
            <a:t>・「使用料及び手数料の見直しの考え方」（沖縄県財政課）に基づき、現行料金が各行政サービスの提供に要する経費（コスト）と概ね適合する場合や、九州各県の料金設定と比較し、大きく乖離がない使用料等については現状料金を維持している。</a:t>
          </a:r>
          <a:endParaRPr lang="ja-JP" altLang="en-US" sz="11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595300</xdr:colOff>
      <xdr:row>13</xdr:row>
      <xdr:rowOff>154778</xdr:rowOff>
    </xdr:from>
    <xdr:to>
      <xdr:col>6</xdr:col>
      <xdr:colOff>501871</xdr:colOff>
      <xdr:row>18</xdr:row>
      <xdr:rowOff>211084</xdr:rowOff>
    </xdr:to>
    <xdr:sp macro="" textlink="">
      <xdr:nvSpPr>
        <xdr:cNvPr id="5" name="AutoShape 1"/>
        <xdr:cNvSpPr>
          <a:spLocks noChangeArrowheads="1"/>
        </xdr:cNvSpPr>
      </xdr:nvSpPr>
      <xdr:spPr bwMode="auto">
        <a:xfrm>
          <a:off x="1000113" y="5238747"/>
          <a:ext cx="7657539" cy="196130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twoCellAnchor>
    <xdr:from>
      <xdr:col>2</xdr:col>
      <xdr:colOff>487680</xdr:colOff>
      <xdr:row>6</xdr:row>
      <xdr:rowOff>487680</xdr:rowOff>
    </xdr:from>
    <xdr:to>
      <xdr:col>4</xdr:col>
      <xdr:colOff>716280</xdr:colOff>
      <xdr:row>9</xdr:row>
      <xdr:rowOff>7620</xdr:rowOff>
    </xdr:to>
    <xdr:sp macro="" textlink="">
      <xdr:nvSpPr>
        <xdr:cNvPr id="3" name="テキスト ボックス 2"/>
        <xdr:cNvSpPr txBox="1"/>
      </xdr:nvSpPr>
      <xdr:spPr>
        <a:xfrm>
          <a:off x="2766060" y="1828800"/>
          <a:ext cx="361188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該当なし</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1684020</xdr:colOff>
      <xdr:row>14</xdr:row>
      <xdr:rowOff>7620</xdr:rowOff>
    </xdr:from>
    <xdr:to>
      <xdr:col>5</xdr:col>
      <xdr:colOff>289560</xdr:colOff>
      <xdr:row>18</xdr:row>
      <xdr:rowOff>83820</xdr:rowOff>
    </xdr:to>
    <xdr:sp macro="" textlink="">
      <xdr:nvSpPr>
        <xdr:cNvPr id="2" name="テキスト ボックス 1"/>
        <xdr:cNvSpPr txBox="1"/>
      </xdr:nvSpPr>
      <xdr:spPr>
        <a:xfrm>
          <a:off x="4069080" y="3779520"/>
          <a:ext cx="361188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該当なし</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559582</xdr:colOff>
      <xdr:row>12</xdr:row>
      <xdr:rowOff>116678</xdr:rowOff>
    </xdr:from>
    <xdr:to>
      <xdr:col>6</xdr:col>
      <xdr:colOff>466153</xdr:colOff>
      <xdr:row>24</xdr:row>
      <xdr:rowOff>104776</xdr:rowOff>
    </xdr:to>
    <xdr:sp macro="" textlink="">
      <xdr:nvSpPr>
        <xdr:cNvPr id="2" name="AutoShape 1"/>
        <xdr:cNvSpPr>
          <a:spLocks noChangeArrowheads="1"/>
        </xdr:cNvSpPr>
      </xdr:nvSpPr>
      <xdr:spPr bwMode="auto">
        <a:xfrm>
          <a:off x="917722" y="4772498"/>
          <a:ext cx="6894111" cy="327993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0" i="0" baseline="0">
              <a:effectLst/>
              <a:latin typeface="+mn-lt"/>
              <a:ea typeface="+mn-ea"/>
              <a:cs typeface="+mn-cs"/>
            </a:rPr>
            <a:t>１．沖縄県駐車場管理条例</a:t>
          </a:r>
          <a:endParaRPr lang="en-US" altLang="ja-JP" sz="1000" b="0" i="0" baseline="0">
            <a:effectLst/>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0" i="0" baseline="0">
              <a:effectLst/>
              <a:latin typeface="+mn-lt"/>
              <a:ea typeface="+mn-ea"/>
              <a:cs typeface="+mn-cs"/>
            </a:rPr>
            <a:t>　　</a:t>
          </a:r>
          <a:r>
            <a:rPr lang="ja-JP" altLang="ja-JP" sz="1000" b="0" i="0" baseline="0">
              <a:effectLst/>
              <a:latin typeface="+mn-lt"/>
              <a:ea typeface="+mn-ea"/>
              <a:cs typeface="+mn-cs"/>
            </a:rPr>
            <a:t>県民広場地下駐車場は指定管理者制度、利用料金制度を採用しており、利用料金は指定管理者の収入となる。利用料金は、沖縄県駐車場管理条例において別表で定められた基準額に</a:t>
          </a:r>
          <a:r>
            <a:rPr lang="en-US" altLang="ja-JP" sz="1000" b="0" i="0" baseline="0">
              <a:effectLst/>
              <a:latin typeface="+mn-lt"/>
              <a:ea typeface="+mn-ea"/>
              <a:cs typeface="+mn-cs"/>
            </a:rPr>
            <a:t>7</a:t>
          </a:r>
          <a:r>
            <a:rPr lang="ja-JP" altLang="ja-JP" sz="1000" b="0" i="0" baseline="0">
              <a:effectLst/>
              <a:latin typeface="+mn-lt"/>
              <a:ea typeface="+mn-ea"/>
              <a:cs typeface="+mn-cs"/>
            </a:rPr>
            <a:t>、</a:t>
          </a:r>
          <a:r>
            <a:rPr lang="en-US" altLang="ja-JP" sz="1000" b="0" i="0" baseline="0">
              <a:effectLst/>
              <a:latin typeface="+mn-lt"/>
              <a:ea typeface="+mn-ea"/>
              <a:cs typeface="+mn-cs"/>
            </a:rPr>
            <a:t>0/100</a:t>
          </a:r>
          <a:r>
            <a:rPr lang="ja-JP" altLang="ja-JP" sz="1000" b="0" i="0" baseline="0">
              <a:effectLst/>
              <a:latin typeface="+mn-lt"/>
              <a:ea typeface="+mn-ea"/>
              <a:cs typeface="+mn-cs"/>
            </a:rPr>
            <a:t>～</a:t>
          </a:r>
          <a:r>
            <a:rPr lang="en-US" altLang="ja-JP" sz="1000" b="0" i="0" baseline="0">
              <a:effectLst/>
              <a:latin typeface="+mn-lt"/>
              <a:ea typeface="+mn-ea"/>
              <a:cs typeface="+mn-cs"/>
            </a:rPr>
            <a:t>130/100</a:t>
          </a:r>
          <a:r>
            <a:rPr lang="ja-JP" altLang="ja-JP" sz="1000" b="0" i="0" baseline="0">
              <a:effectLst/>
              <a:latin typeface="+mn-lt"/>
              <a:ea typeface="+mn-ea"/>
              <a:cs typeface="+mn-cs"/>
            </a:rPr>
            <a:t>を乗じて得られた金額を、知事の承認を得て、指定管理者が定めると規定されている。指定管理者は、利用状況及び周辺の駐車場の料金等を総合的に勘案して利用料金を検討決定しているとのこと。</a:t>
          </a:r>
          <a:endParaRPr lang="en-US" altLang="ja-JP" sz="1000" b="0" i="0" baseline="0">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en-US" altLang="ja-JP" sz="1000" b="0" i="0" baseline="0">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0" i="0" baseline="0">
              <a:effectLst/>
              <a:latin typeface="+mn-lt"/>
              <a:ea typeface="+mn-ea"/>
              <a:cs typeface="+mn-cs"/>
            </a:rPr>
            <a:t>２．沖縄県港湾管理条例</a:t>
          </a:r>
          <a:endParaRPr lang="en-US" altLang="ja-JP" sz="1000" b="0" i="0" baseline="0">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0" i="0" baseline="0">
              <a:effectLst/>
              <a:latin typeface="+mn-lt"/>
              <a:ea typeface="+mn-ea"/>
              <a:cs typeface="+mn-cs"/>
            </a:rPr>
            <a:t>　　</a:t>
          </a:r>
          <a:r>
            <a:rPr lang="ja-JP" altLang="ja-JP" sz="1000" b="0" i="0" baseline="0">
              <a:effectLst/>
              <a:latin typeface="+mn-lt"/>
              <a:ea typeface="+mn-ea"/>
              <a:cs typeface="+mn-cs"/>
            </a:rPr>
            <a:t>九州地方港湾、県内港湾、周辺駐車場と比較して大きな乖離はないため、現状料金を維持する。</a:t>
          </a:r>
          <a:endParaRPr lang="en-US" altLang="ja-JP" sz="1000" b="0" i="0" baseline="0">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en-US" altLang="ja-JP" sz="1000" b="0" i="0" baseline="0">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a:effectLst/>
              <a:latin typeface="+mn-lt"/>
              <a:ea typeface="+mn-ea"/>
              <a:cs typeface="+mn-cs"/>
            </a:rPr>
            <a:t>３．沖縄県都市公園条例</a:t>
          </a:r>
          <a:endParaRPr lang="en-US" altLang="ja-JP" sz="1000">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a:effectLst/>
              <a:latin typeface="+mn-lt"/>
              <a:ea typeface="+mn-ea"/>
              <a:cs typeface="+mn-cs"/>
            </a:rPr>
            <a:t>　　</a:t>
          </a:r>
          <a:r>
            <a:rPr lang="ja-JP" altLang="ja-JP" sz="1000">
              <a:effectLst/>
              <a:latin typeface="+mn-lt"/>
              <a:ea typeface="+mn-ea"/>
              <a:cs typeface="+mn-cs"/>
            </a:rPr>
            <a:t>九州各県の類似施設と比較したところ、当該施設の利用料金は概ね平均であるため。</a:t>
          </a:r>
          <a:endParaRPr lang="en-US" altLang="ja-JP" sz="1000">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en-US" altLang="ja-JP" sz="1000">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a:effectLst/>
            </a:rPr>
            <a:t>４．沖縄県営住宅の設置及び管理に関する条例</a:t>
          </a:r>
          <a:endParaRPr lang="en-US" altLang="ja-JP" sz="1100">
            <a:effectLst/>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a:effectLst/>
            </a:rPr>
            <a:t>　　</a:t>
          </a:r>
          <a:r>
            <a:rPr lang="ja-JP" altLang="ja-JP" sz="1000">
              <a:effectLst/>
              <a:latin typeface="+mn-lt"/>
              <a:ea typeface="+mn-ea"/>
              <a:cs typeface="+mn-cs"/>
            </a:rPr>
            <a:t>公営住宅は、住宅に困窮する低額所得者や社会的弱者に対して低廉な家賃で賃貸等する主旨で整備され、福祉政策の一面を担っていることや、国交省通達により、使用料の設定基準が設けられており、それに基づいて設定されているため。</a:t>
          </a:r>
          <a:endParaRPr lang="ja-JP" altLang="ja-JP" sz="1100">
            <a:effectLst/>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ja-JP" altLang="ja-JP" sz="1100">
            <a:effectLst/>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ja-JP" altLang="ja-JP" sz="1100">
            <a:effectLst/>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a:latin typeface="ＭＳ Ｐゴシック" pitchFamily="50" charset="-128"/>
              <a:ea typeface="+mn-ea"/>
            </a:rPr>
            <a:t>５．沖縄県使用料及び手数料条例</a:t>
          </a:r>
          <a:endParaRPr lang="en-US" altLang="ja-JP" sz="1100">
            <a:latin typeface="ＭＳ Ｐゴシック" pitchFamily="50" charset="-128"/>
            <a:ea typeface="+mn-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a:latin typeface="ＭＳ Ｐゴシック" pitchFamily="50" charset="-128"/>
              <a:ea typeface="+mn-ea"/>
            </a:rPr>
            <a:t>　　</a:t>
          </a:r>
          <a:r>
            <a:rPr lang="ja-JP" altLang="ja-JP" sz="1000" b="0" i="0" baseline="0">
              <a:effectLst/>
              <a:latin typeface="+mn-lt"/>
              <a:ea typeface="+mn-ea"/>
              <a:cs typeface="+mn-cs"/>
            </a:rPr>
            <a:t>コストと現料金に大きな差がなく、コストに見合った額を設定していることなどから、現状料金とする。</a:t>
          </a:r>
          <a:endParaRPr lang="ja-JP" altLang="ja-JP" sz="1100">
            <a:effectLst/>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mn-ea"/>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556260</xdr:colOff>
      <xdr:row>12</xdr:row>
      <xdr:rowOff>281940</xdr:rowOff>
    </xdr:from>
    <xdr:to>
      <xdr:col>6</xdr:col>
      <xdr:colOff>462831</xdr:colOff>
      <xdr:row>17</xdr:row>
      <xdr:rowOff>338246</xdr:rowOff>
    </xdr:to>
    <xdr:sp macro="" textlink="">
      <xdr:nvSpPr>
        <xdr:cNvPr id="3" name="AutoShape 1"/>
        <xdr:cNvSpPr>
          <a:spLocks noChangeArrowheads="1"/>
        </xdr:cNvSpPr>
      </xdr:nvSpPr>
      <xdr:spPr bwMode="auto">
        <a:xfrm>
          <a:off x="914400" y="4556760"/>
          <a:ext cx="6894111" cy="196130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en-US" altLang="ja-JP" sz="1100" b="0" i="0" u="none" strike="noStrike" baseline="0">
            <a:solidFill>
              <a:srgbClr val="000000"/>
            </a:solidFill>
            <a:latin typeface="ＭＳ Ｐゴシック" pitchFamily="50" charset="-128"/>
            <a:ea typeface="ＭＳ Ｐゴシック"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a:effectLst/>
              <a:latin typeface="+mn-lt"/>
              <a:ea typeface="+mn-ea"/>
              <a:cs typeface="+mn-cs"/>
            </a:rPr>
            <a:t>　</a:t>
          </a:r>
          <a:r>
            <a:rPr lang="ja-JP" altLang="ja-JP" sz="1100">
              <a:effectLst/>
              <a:latin typeface="+mn-lt"/>
              <a:ea typeface="+mn-ea"/>
              <a:cs typeface="+mn-cs"/>
            </a:rPr>
            <a:t>現在、沖縄県の設定している施設利用料が、九州</a:t>
          </a:r>
          <a:r>
            <a:rPr lang="ja-JP" altLang="en-US" sz="1100">
              <a:effectLst/>
              <a:latin typeface="+mn-lt"/>
              <a:ea typeface="+mn-ea"/>
              <a:cs typeface="+mn-cs"/>
            </a:rPr>
            <a:t>各県や県内の</a:t>
          </a:r>
          <a:r>
            <a:rPr lang="ja-JP" altLang="ja-JP" sz="1100">
              <a:effectLst/>
              <a:latin typeface="+mn-lt"/>
              <a:ea typeface="+mn-ea"/>
              <a:cs typeface="+mn-cs"/>
            </a:rPr>
            <a:t>類似施設利用料の平均値と類似している</a:t>
          </a:r>
          <a:r>
            <a:rPr lang="ja-JP" altLang="en-US" sz="1100">
              <a:effectLst/>
              <a:latin typeface="+mn-lt"/>
              <a:ea typeface="+mn-ea"/>
              <a:cs typeface="+mn-cs"/>
            </a:rPr>
            <a:t>ことから</a:t>
          </a:r>
          <a:r>
            <a:rPr lang="ja-JP" altLang="ja-JP" sz="1100">
              <a:effectLst/>
              <a:latin typeface="+mn-lt"/>
              <a:ea typeface="+mn-ea"/>
              <a:cs typeface="+mn-cs"/>
            </a:rPr>
            <a:t>、現行どおり据え置く。</a:t>
          </a:r>
          <a:endParaRPr lang="ja-JP" altLang="ja-JP" sz="1100">
            <a:effectLst/>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701040</xdr:colOff>
      <xdr:row>12</xdr:row>
      <xdr:rowOff>198120</xdr:rowOff>
    </xdr:from>
    <xdr:to>
      <xdr:col>6</xdr:col>
      <xdr:colOff>607611</xdr:colOff>
      <xdr:row>17</xdr:row>
      <xdr:rowOff>254426</xdr:rowOff>
    </xdr:to>
    <xdr:sp macro="" textlink="">
      <xdr:nvSpPr>
        <xdr:cNvPr id="4" name="AutoShape 1">
          <a:extLst>
            <a:ext uri="{FF2B5EF4-FFF2-40B4-BE49-F238E27FC236}">
              <a16:creationId xmlns:a16="http://schemas.microsoft.com/office/drawing/2014/main" id="{00000000-0008-0000-1700-000003000000}"/>
            </a:ext>
          </a:extLst>
        </xdr:cNvPr>
        <xdr:cNvSpPr>
          <a:spLocks noChangeArrowheads="1"/>
        </xdr:cNvSpPr>
      </xdr:nvSpPr>
      <xdr:spPr bwMode="auto">
        <a:xfrm>
          <a:off x="1059180" y="4472940"/>
          <a:ext cx="6894111" cy="196130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rtl="0" eaLnBrk="1" fontAlgn="auto" latinLnBrk="0" hangingPunct="1"/>
          <a:r>
            <a:rPr lang="ja-JP" altLang="ja-JP" sz="1100">
              <a:effectLst/>
              <a:latin typeface="+mn-lt"/>
              <a:ea typeface="+mn-ea"/>
              <a:cs typeface="+mn-cs"/>
            </a:rPr>
            <a:t>　</a:t>
          </a:r>
          <a:r>
            <a:rPr lang="ja-JP" altLang="en-US" sz="1100">
              <a:effectLst/>
              <a:latin typeface="+mn-lt"/>
              <a:ea typeface="+mn-ea"/>
              <a:cs typeface="+mn-cs"/>
            </a:rPr>
            <a:t>１</a:t>
          </a:r>
          <a:r>
            <a:rPr lang="ja-JP" altLang="ja-JP" sz="1100">
              <a:effectLst/>
              <a:latin typeface="+mn-lt"/>
              <a:ea typeface="+mn-ea"/>
              <a:cs typeface="+mn-cs"/>
            </a:rPr>
            <a:t>～</a:t>
          </a:r>
          <a:r>
            <a:rPr lang="ja-JP" altLang="en-US" sz="1100">
              <a:effectLst/>
              <a:latin typeface="+mn-lt"/>
              <a:ea typeface="+mn-ea"/>
              <a:cs typeface="+mn-cs"/>
            </a:rPr>
            <a:t>６</a:t>
          </a:r>
          <a:endParaRPr lang="ja-JP" altLang="ja-JP">
            <a:effectLst/>
          </a:endParaRPr>
        </a:p>
        <a:p>
          <a:pPr rtl="0" eaLnBrk="1" fontAlgn="auto" latinLnBrk="0" hangingPunct="1"/>
          <a:r>
            <a:rPr lang="ja-JP" altLang="ja-JP" sz="1100">
              <a:effectLst/>
              <a:latin typeface="+mn-lt"/>
              <a:ea typeface="+mn-ea"/>
              <a:cs typeface="+mn-cs"/>
            </a:rPr>
            <a:t>　</a:t>
          </a:r>
          <a:r>
            <a:rPr lang="ja-JP" altLang="ja-JP" sz="1100" baseline="0">
              <a:effectLst/>
              <a:latin typeface="+mn-lt"/>
              <a:ea typeface="+mn-ea"/>
              <a:cs typeface="+mn-cs"/>
            </a:rPr>
            <a:t> </a:t>
          </a:r>
          <a:r>
            <a:rPr lang="ja-JP" altLang="ja-JP" sz="1100">
              <a:effectLst/>
              <a:latin typeface="+mn-lt"/>
              <a:ea typeface="+mn-ea"/>
              <a:cs typeface="+mn-cs"/>
            </a:rPr>
            <a:t>現行料金がコストを賄っており、九州各県とも変更の動向はなく、事務取扱内容は法に基づく手続きであり、地域による差異は認められないことから、改定を行わずに現行料金を維持する。</a:t>
          </a:r>
          <a:endParaRPr lang="ja-JP" altLang="ja-JP">
            <a:effectLst/>
          </a:endParaRPr>
        </a:p>
        <a:p>
          <a:pPr rtl="0" eaLnBrk="1" fontAlgn="auto" latinLnBrk="0" hangingPunct="1"/>
          <a:r>
            <a:rPr lang="ja-JP" altLang="ja-JP" sz="1100">
              <a:effectLst/>
              <a:latin typeface="+mn-lt"/>
              <a:ea typeface="+mn-ea"/>
              <a:cs typeface="+mn-cs"/>
            </a:rPr>
            <a:t>　</a:t>
          </a:r>
          <a:r>
            <a:rPr lang="ja-JP" altLang="en-US" sz="1100">
              <a:effectLst/>
              <a:latin typeface="+mn-lt"/>
              <a:ea typeface="+mn-ea"/>
              <a:cs typeface="+mn-cs"/>
            </a:rPr>
            <a:t>７</a:t>
          </a:r>
          <a:endParaRPr lang="ja-JP" altLang="ja-JP">
            <a:effectLst/>
          </a:endParaRPr>
        </a:p>
        <a:p>
          <a:pPr rtl="0" eaLnBrk="1" fontAlgn="auto" latinLnBrk="0" hangingPunct="1"/>
          <a:r>
            <a:rPr lang="ja-JP" altLang="ja-JP" sz="1100">
              <a:effectLst/>
              <a:latin typeface="+mn-lt"/>
              <a:ea typeface="+mn-ea"/>
              <a:cs typeface="+mn-cs"/>
            </a:rPr>
            <a:t>　</a:t>
          </a:r>
          <a:r>
            <a:rPr lang="en-US" altLang="ja-JP" sz="1100" baseline="0">
              <a:effectLst/>
              <a:latin typeface="+mn-lt"/>
              <a:ea typeface="+mn-ea"/>
              <a:cs typeface="+mn-cs"/>
            </a:rPr>
            <a:t> </a:t>
          </a:r>
          <a:r>
            <a:rPr lang="ja-JP" altLang="ja-JP" sz="1100">
              <a:effectLst/>
              <a:latin typeface="+mn-lt"/>
              <a:ea typeface="+mn-ea"/>
              <a:cs typeface="+mn-cs"/>
            </a:rPr>
            <a:t>現行料金がコストを賄って</a:t>
          </a:r>
          <a:r>
            <a:rPr lang="ja-JP" altLang="en-US" sz="1100">
              <a:effectLst/>
              <a:latin typeface="+mn-lt"/>
              <a:ea typeface="+mn-ea"/>
              <a:cs typeface="+mn-cs"/>
            </a:rPr>
            <a:t>おり</a:t>
          </a:r>
          <a:r>
            <a:rPr lang="ja-JP" altLang="ja-JP" sz="1100">
              <a:effectLst/>
              <a:latin typeface="+mn-lt"/>
              <a:ea typeface="+mn-ea"/>
              <a:cs typeface="+mn-cs"/>
            </a:rPr>
            <a:t>、</a:t>
          </a:r>
          <a:r>
            <a:rPr lang="ja-JP" altLang="en-US" sz="1100">
              <a:effectLst/>
              <a:latin typeface="+mn-lt"/>
              <a:ea typeface="+mn-ea"/>
              <a:cs typeface="+mn-cs"/>
            </a:rPr>
            <a:t>安全対策優良海域レジャー提供業者の普及を図るため、</a:t>
          </a:r>
          <a:r>
            <a:rPr lang="ja-JP" altLang="ja-JP" sz="1100">
              <a:effectLst/>
              <a:latin typeface="+mn-lt"/>
              <a:ea typeface="+mn-ea"/>
              <a:cs typeface="+mn-cs"/>
            </a:rPr>
            <a:t>改定を行わずに現行料金を維持する。</a:t>
          </a:r>
          <a:endParaRPr lang="ja-JP" altLang="ja-JP">
            <a:effectLst/>
          </a:endParaRPr>
        </a:p>
        <a:p>
          <a:pPr rtl="0" eaLnBrk="1" fontAlgn="auto" latinLnBrk="0" hangingPunct="1"/>
          <a:r>
            <a:rPr lang="ja-JP" altLang="ja-JP" sz="1100">
              <a:effectLst/>
              <a:latin typeface="+mn-lt"/>
              <a:ea typeface="+mn-ea"/>
              <a:cs typeface="+mn-cs"/>
            </a:rPr>
            <a:t>　　　　　　　</a:t>
          </a:r>
          <a:endParaRPr lang="ja-JP" altLang="ja-JP">
            <a:effectLst/>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511958</xdr:colOff>
      <xdr:row>13</xdr:row>
      <xdr:rowOff>119060</xdr:rowOff>
    </xdr:from>
    <xdr:to>
      <xdr:col>6</xdr:col>
      <xdr:colOff>418529</xdr:colOff>
      <xdr:row>17</xdr:row>
      <xdr:rowOff>294432</xdr:rowOff>
    </xdr:to>
    <xdr:sp macro="" textlink="">
      <xdr:nvSpPr>
        <xdr:cNvPr id="3" name="AutoShape 1"/>
        <xdr:cNvSpPr>
          <a:spLocks noChangeArrowheads="1"/>
        </xdr:cNvSpPr>
      </xdr:nvSpPr>
      <xdr:spPr bwMode="auto">
        <a:xfrm>
          <a:off x="916771" y="4774404"/>
          <a:ext cx="7657539" cy="179462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【現状料金を維持する理由】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effectLst/>
              <a:latin typeface="ＭＳ Ｐゴシック"/>
              <a:ea typeface="ＭＳ Ｐゴシック"/>
              <a:cs typeface="+mn-cs"/>
            </a:rPr>
            <a:t>　</a:t>
          </a:r>
          <a:endParaRPr lang="ja-JP" altLang="ja-JP" sz="1100">
            <a:effectLst/>
          </a:endParaRPr>
        </a:p>
      </xdr:txBody>
    </xdr:sp>
    <xdr:clientData/>
  </xdr:twoCellAnchor>
  <xdr:twoCellAnchor>
    <xdr:from>
      <xdr:col>2</xdr:col>
      <xdr:colOff>243840</xdr:colOff>
      <xdr:row>7</xdr:row>
      <xdr:rowOff>45720</xdr:rowOff>
    </xdr:from>
    <xdr:to>
      <xdr:col>4</xdr:col>
      <xdr:colOff>472440</xdr:colOff>
      <xdr:row>9</xdr:row>
      <xdr:rowOff>64770</xdr:rowOff>
    </xdr:to>
    <xdr:sp macro="" textlink="">
      <xdr:nvSpPr>
        <xdr:cNvPr id="4" name="テキスト ボックス 3"/>
        <xdr:cNvSpPr txBox="1"/>
      </xdr:nvSpPr>
      <xdr:spPr>
        <a:xfrm>
          <a:off x="2522220" y="1889760"/>
          <a:ext cx="3611880" cy="1024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1386840</xdr:colOff>
      <xdr:row>12</xdr:row>
      <xdr:rowOff>182880</xdr:rowOff>
    </xdr:from>
    <xdr:to>
      <xdr:col>6</xdr:col>
      <xdr:colOff>274320</xdr:colOff>
      <xdr:row>17</xdr:row>
      <xdr:rowOff>192405</xdr:rowOff>
    </xdr:to>
    <xdr:sp macro="" textlink="">
      <xdr:nvSpPr>
        <xdr:cNvPr id="2" name="テキスト ボックス 1"/>
        <xdr:cNvSpPr txBox="1"/>
      </xdr:nvSpPr>
      <xdr:spPr>
        <a:xfrm>
          <a:off x="3771900" y="3505200"/>
          <a:ext cx="455676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該当なし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373380</xdr:colOff>
      <xdr:row>12</xdr:row>
      <xdr:rowOff>266700</xdr:rowOff>
    </xdr:from>
    <xdr:to>
      <xdr:col>6</xdr:col>
      <xdr:colOff>279951</xdr:colOff>
      <xdr:row>17</xdr:row>
      <xdr:rowOff>42022</xdr:rowOff>
    </xdr:to>
    <xdr:sp macro="" textlink="">
      <xdr:nvSpPr>
        <xdr:cNvPr id="4" name="AutoShape 1"/>
        <xdr:cNvSpPr>
          <a:spLocks noChangeArrowheads="1"/>
        </xdr:cNvSpPr>
      </xdr:nvSpPr>
      <xdr:spPr bwMode="auto">
        <a:xfrm>
          <a:off x="731520" y="4518660"/>
          <a:ext cx="6894111" cy="175652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【現状料金を維持する理由】</a:t>
          </a: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令和４年１月より、新型コロナウイルス感染症の対応のため、当該施設をコロナ対策本部（感染症医療確保課）にマスク等衛生資材の保管庫及び配送作業場として貸出しているところである。当面の間使用中止となるため、今回は料金の見直しは行っていない。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県ホームページにて「貸出中止」について周知済 </a:t>
          </a:r>
        </a:p>
        <a:p>
          <a:pPr marL="0" marR="0" indent="0" algn="l" defTabSz="914400" rtl="0" eaLnBrk="1" fontAlgn="auto" latinLnBrk="0" hangingPunct="1">
            <a:lnSpc>
              <a:spcPts val="1300"/>
            </a:lnSpc>
            <a:spcBef>
              <a:spcPts val="0"/>
            </a:spcBef>
            <a:spcAft>
              <a:spcPts val="0"/>
            </a:spcAft>
            <a:buClrTx/>
            <a:buSzTx/>
            <a:buFontTx/>
            <a:buNone/>
            <a:tabLst/>
            <a:defRPr sz="1000"/>
          </a:pPr>
          <a:endParaRPr lang="ja-JP" altLang="en-US"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　しかし、令和５年４月の料金改定に向けて、現在管財課と調整を進めているところである。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effectLst/>
              <a:latin typeface="ＭＳ Ｐゴシック"/>
              <a:ea typeface="ＭＳ Ｐゴシック"/>
              <a:cs typeface="+mn-cs"/>
            </a:rPr>
            <a:t>　</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678180</xdr:colOff>
      <xdr:row>12</xdr:row>
      <xdr:rowOff>274320</xdr:rowOff>
    </xdr:from>
    <xdr:to>
      <xdr:col>6</xdr:col>
      <xdr:colOff>406157</xdr:colOff>
      <xdr:row>17</xdr:row>
      <xdr:rowOff>211563</xdr:rowOff>
    </xdr:to>
    <xdr:sp macro="" textlink="">
      <xdr:nvSpPr>
        <xdr:cNvPr id="4" name="AutoShape 1"/>
        <xdr:cNvSpPr>
          <a:spLocks noChangeArrowheads="1"/>
        </xdr:cNvSpPr>
      </xdr:nvSpPr>
      <xdr:spPr bwMode="auto">
        <a:xfrm>
          <a:off x="1036320" y="4594860"/>
          <a:ext cx="6867917" cy="195654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en-US" altLang="ja-JP" sz="1100">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100">
              <a:latin typeface="ＭＳ Ｐゴシック" pitchFamily="50" charset="-128"/>
              <a:ea typeface="+mn-ea"/>
            </a:rPr>
            <a:t>No.1</a:t>
          </a:r>
          <a:r>
            <a:rPr lang="ja-JP" altLang="en-US" sz="1100">
              <a:latin typeface="ＭＳ Ｐゴシック" pitchFamily="50" charset="-128"/>
              <a:ea typeface="+mn-ea"/>
            </a:rPr>
            <a:t>～</a:t>
          </a:r>
          <a:r>
            <a:rPr lang="en-US" altLang="ja-JP" sz="1100">
              <a:latin typeface="ＭＳ Ｐゴシック" pitchFamily="50" charset="-128"/>
              <a:ea typeface="+mn-ea"/>
            </a:rPr>
            <a:t>2    </a:t>
          </a:r>
          <a:r>
            <a:rPr lang="ja-JP" altLang="en-US" sz="1100">
              <a:latin typeface="ＭＳ Ｐゴシック" pitchFamily="50" charset="-128"/>
              <a:ea typeface="+mn-ea"/>
            </a:rPr>
            <a:t>・・・ 令和５年３月３１日まで租税特別措置法に係る土地譲渡益重課制度の運用が停止されているため。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563880</xdr:colOff>
      <xdr:row>12</xdr:row>
      <xdr:rowOff>152400</xdr:rowOff>
    </xdr:from>
    <xdr:to>
      <xdr:col>6</xdr:col>
      <xdr:colOff>475382</xdr:colOff>
      <xdr:row>17</xdr:row>
      <xdr:rowOff>88803</xdr:rowOff>
    </xdr:to>
    <xdr:sp macro="" textlink="">
      <xdr:nvSpPr>
        <xdr:cNvPr id="4" name="AutoShape 1"/>
        <xdr:cNvSpPr>
          <a:spLocks noChangeArrowheads="1"/>
        </xdr:cNvSpPr>
      </xdr:nvSpPr>
      <xdr:spPr bwMode="auto">
        <a:xfrm>
          <a:off x="922020" y="4434840"/>
          <a:ext cx="6899042" cy="195570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100" b="0" i="0" u="none" strike="noStrike" baseline="0">
              <a:solidFill>
                <a:srgbClr val="000000"/>
              </a:solidFill>
              <a:latin typeface="ＭＳ Ｐゴシック" pitchFamily="50" charset="-128"/>
              <a:ea typeface="ＭＳ Ｐゴシック" pitchFamily="50" charset="-128"/>
            </a:rPr>
            <a:t>No.1</a:t>
          </a:r>
          <a:r>
            <a:rPr lang="ja-JP" altLang="en-US" sz="1100" b="0" i="0" u="none" strike="noStrike" baseline="0">
              <a:solidFill>
                <a:srgbClr val="000000"/>
              </a:solidFill>
              <a:latin typeface="ＭＳ Ｐゴシック" pitchFamily="50" charset="-128"/>
              <a:ea typeface="ＭＳ Ｐゴシック" pitchFamily="50" charset="-128"/>
            </a:rPr>
            <a:t>～</a:t>
          </a:r>
          <a:r>
            <a:rPr lang="en-US" altLang="ja-JP" sz="1100" b="0" i="0" u="none" strike="noStrike" baseline="0">
              <a:solidFill>
                <a:srgbClr val="000000"/>
              </a:solidFill>
              <a:latin typeface="ＭＳ Ｐゴシック" pitchFamily="50" charset="-128"/>
              <a:ea typeface="ＭＳ Ｐゴシック" pitchFamily="50" charset="-128"/>
            </a:rPr>
            <a:t>3</a:t>
          </a:r>
          <a:r>
            <a:rPr lang="ja-JP" altLang="en-US" sz="1100" b="0" i="0" u="none" strike="noStrike" baseline="0">
              <a:solidFill>
                <a:srgbClr val="000000"/>
              </a:solidFill>
              <a:latin typeface="ＭＳ Ｐゴシック" pitchFamily="50" charset="-128"/>
              <a:ea typeface="+mn-ea"/>
            </a:rPr>
            <a:t>・・・汚染土壌処理業関係手数料のコスト回収率は</a:t>
          </a:r>
          <a:r>
            <a:rPr lang="en-US" altLang="ja-JP" sz="1100" b="0" i="0" u="none" strike="noStrike" baseline="0">
              <a:solidFill>
                <a:srgbClr val="000000"/>
              </a:solidFill>
              <a:latin typeface="ＭＳ Ｐゴシック" pitchFamily="50" charset="-128"/>
              <a:ea typeface="+mn-ea"/>
            </a:rPr>
            <a:t>99.9%</a:t>
          </a:r>
          <a:r>
            <a:rPr lang="ja-JP" altLang="en-US" sz="1100" b="0" i="0" u="none" strike="noStrike" baseline="0">
              <a:solidFill>
                <a:srgbClr val="000000"/>
              </a:solidFill>
              <a:latin typeface="ＭＳ Ｐゴシック" pitchFamily="50" charset="-128"/>
              <a:ea typeface="+mn-ea"/>
            </a:rPr>
            <a:t>であり、コストに見合った額を設定している。</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619125</xdr:colOff>
      <xdr:row>12</xdr:row>
      <xdr:rowOff>368615</xdr:rowOff>
    </xdr:from>
    <xdr:to>
      <xdr:col>6</xdr:col>
      <xdr:colOff>525696</xdr:colOff>
      <xdr:row>17</xdr:row>
      <xdr:rowOff>143937</xdr:rowOff>
    </xdr:to>
    <xdr:sp macro="" textlink="">
      <xdr:nvSpPr>
        <xdr:cNvPr id="4" name="AutoShape 1"/>
        <xdr:cNvSpPr>
          <a:spLocks noChangeArrowheads="1"/>
        </xdr:cNvSpPr>
      </xdr:nvSpPr>
      <xdr:spPr bwMode="auto">
        <a:xfrm>
          <a:off x="981075" y="4712015"/>
          <a:ext cx="6897921" cy="177557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【現状料金を維持する理由】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effectLst/>
              <a:latin typeface="ＭＳ Ｐゴシック"/>
              <a:ea typeface="ＭＳ Ｐゴシック"/>
              <a:cs typeface="+mn-cs"/>
            </a:rPr>
            <a:t>　</a:t>
          </a:r>
          <a:endParaRPr lang="ja-JP" altLang="ja-JP" sz="1100">
            <a:effectLst/>
          </a:endParaRPr>
        </a:p>
      </xdr:txBody>
    </xdr:sp>
    <xdr:clientData/>
  </xdr:twoCellAnchor>
  <xdr:twoCellAnchor>
    <xdr:from>
      <xdr:col>2</xdr:col>
      <xdr:colOff>351007</xdr:colOff>
      <xdr:row>6</xdr:row>
      <xdr:rowOff>447675</xdr:rowOff>
    </xdr:from>
    <xdr:to>
      <xdr:col>4</xdr:col>
      <xdr:colOff>579607</xdr:colOff>
      <xdr:row>8</xdr:row>
      <xdr:rowOff>447675</xdr:rowOff>
    </xdr:to>
    <xdr:sp macro="" textlink="">
      <xdr:nvSpPr>
        <xdr:cNvPr id="5" name="テキスト ボックス 4"/>
        <xdr:cNvSpPr txBox="1"/>
      </xdr:nvSpPr>
      <xdr:spPr>
        <a:xfrm>
          <a:off x="2637007" y="1819275"/>
          <a:ext cx="360997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該当なし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1647825</xdr:colOff>
      <xdr:row>13</xdr:row>
      <xdr:rowOff>28575</xdr:rowOff>
    </xdr:from>
    <xdr:to>
      <xdr:col>5</xdr:col>
      <xdr:colOff>247650</xdr:colOff>
      <xdr:row>16</xdr:row>
      <xdr:rowOff>142875</xdr:rowOff>
    </xdr:to>
    <xdr:sp macro="" textlink="">
      <xdr:nvSpPr>
        <xdr:cNvPr id="2" name="テキスト ボックス 1"/>
        <xdr:cNvSpPr txBox="1"/>
      </xdr:nvSpPr>
      <xdr:spPr>
        <a:xfrm>
          <a:off x="4038600" y="3924300"/>
          <a:ext cx="360997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該当なし</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535770</xdr:colOff>
      <xdr:row>24</xdr:row>
      <xdr:rowOff>35718</xdr:rowOff>
    </xdr:from>
    <xdr:to>
      <xdr:col>6</xdr:col>
      <xdr:colOff>442341</xdr:colOff>
      <xdr:row>28</xdr:row>
      <xdr:rowOff>377774</xdr:rowOff>
    </xdr:to>
    <xdr:sp macro="" textlink="">
      <xdr:nvSpPr>
        <xdr:cNvPr id="2" name="AutoShape 1"/>
        <xdr:cNvSpPr>
          <a:spLocks noChangeArrowheads="1"/>
        </xdr:cNvSpPr>
      </xdr:nvSpPr>
      <xdr:spPr bwMode="auto">
        <a:xfrm>
          <a:off x="1031070" y="9743598"/>
          <a:ext cx="6894111" cy="195749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pitchFamily="50" charset="-128"/>
              <a:ea typeface="ＭＳ Ｐゴシック" pitchFamily="50" charset="-128"/>
            </a:rPr>
            <a:t>【現状料金を維持する理由】</a:t>
          </a:r>
          <a:endParaRPr lang="en-US" altLang="ja-JP" sz="1100" b="0" i="0" u="none" strike="noStrike" baseline="0">
            <a:solidFill>
              <a:srgbClr val="000000"/>
            </a:solidFill>
            <a:latin typeface="ＭＳ Ｐゴシック" pitchFamily="50" charset="-128"/>
            <a:ea typeface="ＭＳ Ｐゴシック"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effectLst/>
              <a:latin typeface="+mn-lt"/>
              <a:ea typeface="+mn-ea"/>
              <a:cs typeface="+mn-cs"/>
            </a:rPr>
            <a:t>○ コストと現行料金に差が無いため、料金を据え置く。 </a:t>
          </a:r>
          <a:r>
            <a:rPr lang="ja-JP" altLang="en-US" sz="1000" b="0" i="0" baseline="0">
              <a:effectLst/>
              <a:latin typeface="+mn-lt"/>
              <a:ea typeface="+mn-ea"/>
              <a:cs typeface="+mn-cs"/>
            </a:rPr>
            <a:t>（</a:t>
          </a:r>
          <a:r>
            <a:rPr lang="en-US" altLang="ja-JP" sz="1000" b="0" i="0" baseline="0">
              <a:effectLst/>
              <a:latin typeface="+mn-lt"/>
              <a:ea typeface="+mn-ea"/>
              <a:cs typeface="+mn-cs"/>
            </a:rPr>
            <a:t>No</a:t>
          </a:r>
          <a:r>
            <a:rPr lang="ja-JP" altLang="en-US" sz="1000" b="0" i="0" baseline="0">
              <a:effectLst/>
              <a:latin typeface="+mn-lt"/>
              <a:ea typeface="+mn-ea"/>
              <a:cs typeface="+mn-cs"/>
            </a:rPr>
            <a:t>．</a:t>
          </a:r>
          <a:r>
            <a:rPr lang="en-US" altLang="ja-JP" sz="1000" b="0" i="0" baseline="0">
              <a:effectLst/>
              <a:latin typeface="+mn-lt"/>
              <a:ea typeface="+mn-ea"/>
              <a:cs typeface="+mn-cs"/>
            </a:rPr>
            <a:t>780</a:t>
          </a:r>
          <a:r>
            <a:rPr lang="ja-JP" altLang="ja-JP" sz="1000" b="0" i="0" baseline="0">
              <a:effectLst/>
              <a:latin typeface="+mn-lt"/>
              <a:ea typeface="+mn-ea"/>
              <a:cs typeface="+mn-cs"/>
            </a:rPr>
            <a:t>、</a:t>
          </a:r>
          <a:r>
            <a:rPr lang="en-US" altLang="ja-JP" sz="1000" b="0" i="0" baseline="0">
              <a:effectLst/>
              <a:latin typeface="+mn-lt"/>
              <a:ea typeface="+mn-ea"/>
              <a:cs typeface="+mn-cs"/>
            </a:rPr>
            <a:t>781</a:t>
          </a:r>
          <a:r>
            <a:rPr lang="ja-JP" altLang="en-US" sz="1000" b="0" i="0" baseline="0">
              <a:effectLst/>
              <a:latin typeface="+mn-lt"/>
              <a:ea typeface="+mn-ea"/>
              <a:cs typeface="+mn-cs"/>
            </a:rPr>
            <a:t>）</a:t>
          </a:r>
          <a:endParaRPr lang="ja-JP" altLang="ja-JP" sz="1100">
            <a:effectLst/>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effectLst/>
              <a:latin typeface="+mn-lt"/>
              <a:ea typeface="+mn-ea"/>
              <a:cs typeface="+mn-cs"/>
            </a:rPr>
            <a:t>○ 九州各県と同等の金額であるため （</a:t>
          </a:r>
          <a:r>
            <a:rPr lang="en-US" altLang="ja-JP" sz="1000" b="0" i="0" baseline="0">
              <a:effectLst/>
              <a:latin typeface="+mn-lt"/>
              <a:ea typeface="+mn-ea"/>
              <a:cs typeface="+mn-cs"/>
            </a:rPr>
            <a:t>No.793-824</a:t>
          </a:r>
          <a:r>
            <a:rPr lang="ja-JP" altLang="ja-JP" sz="1000" b="0" i="0" baseline="0">
              <a:effectLst/>
              <a:latin typeface="+mn-lt"/>
              <a:ea typeface="+mn-ea"/>
              <a:cs typeface="+mn-cs"/>
            </a:rPr>
            <a:t>、</a:t>
          </a:r>
          <a:r>
            <a:rPr lang="en-US" altLang="ja-JP" sz="1000" b="0" i="0" baseline="0">
              <a:effectLst/>
              <a:latin typeface="+mn-lt"/>
              <a:ea typeface="+mn-ea"/>
              <a:cs typeface="+mn-cs"/>
            </a:rPr>
            <a:t>844-882</a:t>
          </a:r>
          <a:r>
            <a:rPr lang="ja-JP" altLang="ja-JP" sz="1000" b="0" i="0" baseline="0">
              <a:effectLst/>
              <a:latin typeface="+mn-lt"/>
              <a:ea typeface="+mn-ea"/>
              <a:cs typeface="+mn-cs"/>
            </a:rPr>
            <a:t>、</a:t>
          </a:r>
          <a:r>
            <a:rPr lang="en-US" altLang="ja-JP" sz="1000" b="0" i="0" baseline="0">
              <a:effectLst/>
              <a:latin typeface="+mn-lt"/>
              <a:ea typeface="+mn-ea"/>
              <a:cs typeface="+mn-cs"/>
            </a:rPr>
            <a:t>884-1064</a:t>
          </a:r>
          <a:r>
            <a:rPr lang="ja-JP" altLang="ja-JP" sz="1000" b="0" i="0" baseline="0">
              <a:effectLst/>
              <a:latin typeface="+mn-lt"/>
              <a:ea typeface="+mn-ea"/>
              <a:cs typeface="+mn-cs"/>
            </a:rPr>
            <a:t>）</a:t>
          </a:r>
          <a:endParaRPr lang="ja-JP" altLang="ja-JP" sz="1100">
            <a:effectLst/>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a:effectLst/>
              <a:latin typeface="+mn-lt"/>
              <a:ea typeface="+mn-ea"/>
              <a:cs typeface="+mn-cs"/>
            </a:rPr>
            <a:t>○　実績が少なく歳入に影響はないことから据え置くこととした。</a:t>
          </a:r>
          <a:r>
            <a:rPr lang="ja-JP" altLang="en-US" sz="1000">
              <a:effectLst/>
              <a:latin typeface="+mn-lt"/>
              <a:ea typeface="+mn-ea"/>
              <a:cs typeface="+mn-cs"/>
            </a:rPr>
            <a:t>（</a:t>
          </a:r>
          <a:r>
            <a:rPr lang="en-US" altLang="ja-JP" sz="1000">
              <a:effectLst/>
              <a:latin typeface="+mn-lt"/>
              <a:ea typeface="+mn-ea"/>
              <a:cs typeface="+mn-cs"/>
            </a:rPr>
            <a:t>NO.1065,1066</a:t>
          </a:r>
          <a:r>
            <a:rPr lang="ja-JP" altLang="en-US" sz="1000">
              <a:effectLst/>
              <a:latin typeface="+mn-lt"/>
              <a:ea typeface="+mn-ea"/>
              <a:cs typeface="+mn-cs"/>
            </a:rPr>
            <a:t>）</a:t>
          </a:r>
          <a:endParaRPr lang="ja-JP" altLang="ja-JP" sz="1100">
            <a:effectLst/>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a:latin typeface="ＭＳ Ｐゴシック" pitchFamily="50" charset="-128"/>
            <a:ea typeface="ＭＳ Ｐゴシック"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1"/>
  <sheetViews>
    <sheetView tabSelected="1" view="pageBreakPreview" zoomScale="115" zoomScaleNormal="100" zoomScaleSheetLayoutView="115" workbookViewId="0">
      <selection activeCell="D36" sqref="D36"/>
    </sheetView>
  </sheetViews>
  <sheetFormatPr defaultRowHeight="13.2" x14ac:dyDescent="0.2"/>
  <cols>
    <col min="1" max="1" width="6.6640625" customWidth="1"/>
    <col min="2" max="2" width="31.44140625" customWidth="1"/>
    <col min="3" max="5" width="21.88671875" customWidth="1"/>
    <col min="6" max="6" width="15.33203125" customWidth="1"/>
  </cols>
  <sheetData>
    <row r="1" spans="1:6" x14ac:dyDescent="0.2">
      <c r="A1" s="24"/>
      <c r="B1" s="24"/>
      <c r="C1" s="24"/>
      <c r="D1" s="24"/>
      <c r="E1" s="24"/>
      <c r="F1" s="400"/>
    </row>
    <row r="2" spans="1:6" ht="21" x14ac:dyDescent="0.2">
      <c r="A2" s="562" t="s">
        <v>122</v>
      </c>
      <c r="B2" s="562"/>
      <c r="C2" s="562"/>
      <c r="D2" s="562"/>
      <c r="E2" s="562"/>
      <c r="F2" s="400"/>
    </row>
    <row r="3" spans="1:6" ht="16.2" x14ac:dyDescent="0.2">
      <c r="A3" s="25"/>
      <c r="B3" s="25"/>
      <c r="C3" s="25"/>
      <c r="D3" s="25"/>
      <c r="E3" s="4" t="s">
        <v>115</v>
      </c>
      <c r="F3" s="400"/>
    </row>
    <row r="4" spans="1:6" s="1" customFormat="1" ht="45" customHeight="1" x14ac:dyDescent="0.2">
      <c r="A4" s="404" t="s">
        <v>81</v>
      </c>
      <c r="B4" s="404" t="s">
        <v>8</v>
      </c>
      <c r="C4" s="405" t="s">
        <v>4</v>
      </c>
      <c r="D4" s="405" t="s">
        <v>113</v>
      </c>
      <c r="E4" s="405" t="s">
        <v>5</v>
      </c>
      <c r="F4" s="401"/>
    </row>
    <row r="5" spans="1:6" ht="24.9" customHeight="1" x14ac:dyDescent="0.2">
      <c r="A5" s="3">
        <v>1</v>
      </c>
      <c r="B5" s="6" t="s">
        <v>13</v>
      </c>
      <c r="C5" s="5">
        <f>知事公室!F12</f>
        <v>0</v>
      </c>
      <c r="D5" s="5">
        <f>知事公室!G12</f>
        <v>0</v>
      </c>
      <c r="E5" s="5">
        <f>知事公室!H12</f>
        <v>0</v>
      </c>
      <c r="F5" s="402"/>
    </row>
    <row r="6" spans="1:6" ht="24.9" customHeight="1" x14ac:dyDescent="0.2">
      <c r="A6" s="3">
        <v>2</v>
      </c>
      <c r="B6" s="6" t="s">
        <v>12</v>
      </c>
      <c r="C6" s="5">
        <f>総務部!F12</f>
        <v>2</v>
      </c>
      <c r="D6" s="5">
        <f>総務部!G12</f>
        <v>0</v>
      </c>
      <c r="E6" s="5">
        <f>総務部!H12</f>
        <v>2</v>
      </c>
      <c r="F6" s="402"/>
    </row>
    <row r="7" spans="1:6" ht="24.9" customHeight="1" x14ac:dyDescent="0.2">
      <c r="A7" s="3">
        <v>3</v>
      </c>
      <c r="B7" s="6" t="s">
        <v>11</v>
      </c>
      <c r="C7" s="5">
        <f>企画部!F12</f>
        <v>2</v>
      </c>
      <c r="D7" s="5">
        <f>企画部!G12</f>
        <v>0</v>
      </c>
      <c r="E7" s="5">
        <f>企画部!H12</f>
        <v>2</v>
      </c>
      <c r="F7" s="402"/>
    </row>
    <row r="8" spans="1:6" ht="24.9" customHeight="1" x14ac:dyDescent="0.2">
      <c r="A8" s="3">
        <v>4</v>
      </c>
      <c r="B8" s="6" t="s">
        <v>111</v>
      </c>
      <c r="C8" s="5">
        <f>環境部!F12</f>
        <v>3</v>
      </c>
      <c r="D8" s="5">
        <f>環境部!G12</f>
        <v>0</v>
      </c>
      <c r="E8" s="5">
        <f>環境部!H12</f>
        <v>3</v>
      </c>
      <c r="F8" s="402"/>
    </row>
    <row r="9" spans="1:6" ht="24.9" customHeight="1" x14ac:dyDescent="0.2">
      <c r="A9" s="3">
        <v>5</v>
      </c>
      <c r="B9" s="6" t="s">
        <v>78</v>
      </c>
      <c r="C9" s="5">
        <f>子ども生活福祉部!F12</f>
        <v>0</v>
      </c>
      <c r="D9" s="5">
        <f>子ども生活福祉部!G12</f>
        <v>0</v>
      </c>
      <c r="E9" s="5">
        <f>子ども生活福祉部!H12</f>
        <v>0</v>
      </c>
      <c r="F9" s="402"/>
    </row>
    <row r="10" spans="1:6" ht="24.9" customHeight="1" x14ac:dyDescent="0.2">
      <c r="A10" s="3">
        <v>6</v>
      </c>
      <c r="B10" s="6" t="s">
        <v>112</v>
      </c>
      <c r="C10" s="5">
        <f>+保健医療部!F23</f>
        <v>182</v>
      </c>
      <c r="D10" s="5">
        <f>+保健医療部!G23</f>
        <v>0</v>
      </c>
      <c r="E10" s="5">
        <f>+保健医療部!H23</f>
        <v>182</v>
      </c>
      <c r="F10" s="402"/>
    </row>
    <row r="11" spans="1:6" ht="24.9" customHeight="1" x14ac:dyDescent="0.2">
      <c r="A11" s="3">
        <v>7</v>
      </c>
      <c r="B11" s="6" t="s">
        <v>9</v>
      </c>
      <c r="C11" s="5">
        <f>農林水産部!F12</f>
        <v>0</v>
      </c>
      <c r="D11" s="5">
        <f>農林水産部!G12</f>
        <v>0</v>
      </c>
      <c r="E11" s="5">
        <f>農林水産部!H12</f>
        <v>0</v>
      </c>
      <c r="F11" s="402"/>
    </row>
    <row r="12" spans="1:6" ht="24.9" customHeight="1" x14ac:dyDescent="0.2">
      <c r="A12" s="3">
        <v>8</v>
      </c>
      <c r="B12" s="6" t="s">
        <v>10</v>
      </c>
      <c r="C12" s="5">
        <f>+商工労働部!F21</f>
        <v>303</v>
      </c>
      <c r="D12" s="5">
        <f>+商工労働部!G21</f>
        <v>28</v>
      </c>
      <c r="E12" s="5">
        <f>+商工労働部!H21</f>
        <v>275</v>
      </c>
      <c r="F12" s="402"/>
    </row>
    <row r="13" spans="1:6" ht="24.9" customHeight="1" x14ac:dyDescent="0.2">
      <c r="A13" s="3">
        <v>9</v>
      </c>
      <c r="B13" s="6" t="s">
        <v>6</v>
      </c>
      <c r="C13" s="5">
        <f>文化観光スポーツ部!F12</f>
        <v>0</v>
      </c>
      <c r="D13" s="5">
        <f>文化観光スポーツ部!G12</f>
        <v>0</v>
      </c>
      <c r="E13" s="5">
        <f>文化観光スポーツ部!H12</f>
        <v>0</v>
      </c>
      <c r="F13" s="402"/>
    </row>
    <row r="14" spans="1:6" ht="24.9" customHeight="1" x14ac:dyDescent="0.2">
      <c r="A14" s="3">
        <v>10</v>
      </c>
      <c r="B14" s="6" t="s">
        <v>14</v>
      </c>
      <c r="C14" s="5">
        <f>+土木建築部!F11</f>
        <v>297</v>
      </c>
      <c r="D14" s="5">
        <f>+土木建築部!G11</f>
        <v>0</v>
      </c>
      <c r="E14" s="5">
        <f>+土木建築部!H11</f>
        <v>297</v>
      </c>
      <c r="F14" s="402"/>
    </row>
    <row r="15" spans="1:6" ht="24.9" customHeight="1" x14ac:dyDescent="0.2">
      <c r="A15" s="3">
        <v>11</v>
      </c>
      <c r="B15" s="6" t="s">
        <v>15</v>
      </c>
      <c r="C15" s="5">
        <f>教育委員会!F12</f>
        <v>8</v>
      </c>
      <c r="D15" s="5">
        <f>教育委員会!G12</f>
        <v>0</v>
      </c>
      <c r="E15" s="5">
        <f>教育委員会!H12</f>
        <v>8</v>
      </c>
      <c r="F15" s="402"/>
    </row>
    <row r="16" spans="1:6" ht="24.9" customHeight="1" x14ac:dyDescent="0.2">
      <c r="A16" s="3">
        <v>12</v>
      </c>
      <c r="B16" s="6" t="s">
        <v>16</v>
      </c>
      <c r="C16" s="5">
        <f>公安委員会!F12</f>
        <v>7</v>
      </c>
      <c r="D16" s="5">
        <f>公安委員会!G12</f>
        <v>0</v>
      </c>
      <c r="E16" s="5">
        <f>公安委員会!H12</f>
        <v>7</v>
      </c>
      <c r="F16" s="402"/>
    </row>
    <row r="17" spans="1:6" ht="28.5" customHeight="1" x14ac:dyDescent="0.2">
      <c r="A17" s="406"/>
      <c r="B17" s="404" t="s">
        <v>7</v>
      </c>
      <c r="C17" s="407">
        <f>SUM(C5:C16)</f>
        <v>804</v>
      </c>
      <c r="D17" s="407">
        <f>SUM(D5:D16)</f>
        <v>28</v>
      </c>
      <c r="E17" s="407">
        <f>SUM(E5:E16)</f>
        <v>776</v>
      </c>
      <c r="F17" s="402"/>
    </row>
    <row r="18" spans="1:6" ht="4.5" customHeight="1" x14ac:dyDescent="0.2">
      <c r="A18" s="2"/>
    </row>
    <row r="19" spans="1:6" ht="21" customHeight="1" x14ac:dyDescent="0.2">
      <c r="A19" s="563" t="s">
        <v>121</v>
      </c>
      <c r="B19" s="563"/>
      <c r="C19" s="563"/>
      <c r="D19" s="563"/>
      <c r="E19" s="563"/>
    </row>
    <row r="20" spans="1:6" ht="21" customHeight="1" x14ac:dyDescent="0.2">
      <c r="A20" s="564" t="s">
        <v>800</v>
      </c>
      <c r="B20" s="564"/>
      <c r="C20" s="564"/>
      <c r="D20" s="564"/>
      <c r="E20" s="564"/>
    </row>
    <row r="21" spans="1:6" ht="21" customHeight="1" x14ac:dyDescent="0.2">
      <c r="A21" s="564"/>
      <c r="B21" s="564"/>
      <c r="C21" s="564"/>
      <c r="D21" s="564"/>
      <c r="E21" s="564"/>
    </row>
  </sheetData>
  <mergeCells count="3">
    <mergeCell ref="A2:E2"/>
    <mergeCell ref="A19:E19"/>
    <mergeCell ref="A20:E21"/>
  </mergeCells>
  <phoneticPr fontId="2"/>
  <hyperlinks>
    <hyperlink ref="B5" location="知事公室!A1" display="知　　事　　公　　室"/>
    <hyperlink ref="B6" location="総務部!A1" display="総　　　 務　　　 部"/>
    <hyperlink ref="B7" location="企画部!A1" display="企　　　 画　　　 部"/>
    <hyperlink ref="B8" location="環境部!Print_Titles" display="環　境　部"/>
    <hyperlink ref="B9" location="子ども生活福祉部!A1" display="子ども生活福祉部"/>
    <hyperlink ref="B11" location="農林水産部!A1" display="農　林　水　産　部"/>
    <hyperlink ref="B12" location="商工労働部!A1" display="商　工　労　働　部"/>
    <hyperlink ref="B13" location="文化観光スポーツ部!A1" display="文化観光スポーツ部"/>
    <hyperlink ref="B14" location="土木建築部!A1" display="土　木　建　築　部"/>
    <hyperlink ref="B15" location="教育委員会!A1" display="教　育　委　員　会"/>
    <hyperlink ref="B16" location="公安委員会!A1" display="公　安　委　員　会"/>
    <hyperlink ref="B10" location="保健医療部!A1" display="保健医療部"/>
  </hyperlinks>
  <printOptions horizontalCentered="1" verticalCentered="1"/>
  <pageMargins left="0.74803149606299213" right="0.55118110236220474" top="0.70866141732283472" bottom="0.55118110236220474" header="0.35433070866141736" footer="0.35433070866141736"/>
  <pageSetup paperSize="9" scale="11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19"/>
  <sheetViews>
    <sheetView view="pageBreakPreview" zoomScale="80" zoomScaleNormal="100" zoomScaleSheetLayoutView="80" workbookViewId="0">
      <selection activeCell="F32" sqref="F32"/>
    </sheetView>
  </sheetViews>
  <sheetFormatPr defaultColWidth="9" defaultRowHeight="13.2" x14ac:dyDescent="0.2"/>
  <cols>
    <col min="1" max="1" width="5.21875" style="7" bestFit="1" customWidth="1"/>
    <col min="2" max="2" width="28" style="7" customWidth="1"/>
    <col min="3" max="3" width="35.6640625" style="7" customWidth="1"/>
    <col min="4" max="4" width="13.6640625" style="7" customWidth="1"/>
    <col min="5" max="5" width="13.88671875" style="7" bestFit="1" customWidth="1"/>
    <col min="6" max="8" width="10.6640625" style="7" customWidth="1"/>
    <col min="9" max="16384" width="9" style="7"/>
  </cols>
  <sheetData>
    <row r="1" spans="1:8" x14ac:dyDescent="0.2">
      <c r="A1" s="35"/>
      <c r="B1" s="35"/>
      <c r="C1" s="35"/>
      <c r="D1" s="35"/>
      <c r="E1" s="35"/>
      <c r="F1" s="35"/>
      <c r="G1" s="35"/>
      <c r="H1" s="35"/>
    </row>
    <row r="2" spans="1:8" ht="23.25" customHeight="1" x14ac:dyDescent="0.2">
      <c r="A2" s="562" t="s">
        <v>123</v>
      </c>
      <c r="B2" s="562"/>
      <c r="C2" s="562"/>
      <c r="D2" s="562"/>
      <c r="E2" s="562"/>
      <c r="F2" s="562"/>
      <c r="G2" s="562"/>
      <c r="H2" s="562"/>
    </row>
    <row r="3" spans="1:8" x14ac:dyDescent="0.2">
      <c r="A3" s="36"/>
      <c r="B3" s="36"/>
      <c r="C3" s="36"/>
      <c r="D3" s="36"/>
      <c r="E3" s="36"/>
      <c r="F3" s="36"/>
      <c r="G3" s="36"/>
      <c r="H3" s="36"/>
    </row>
    <row r="4" spans="1:8" x14ac:dyDescent="0.2">
      <c r="A4" s="36"/>
      <c r="B4" s="36"/>
      <c r="C4" s="36"/>
      <c r="D4" s="36"/>
      <c r="E4" s="36"/>
      <c r="F4" s="228" t="s">
        <v>109</v>
      </c>
      <c r="G4" s="210"/>
      <c r="H4" s="210"/>
    </row>
    <row r="5" spans="1:8" x14ac:dyDescent="0.2">
      <c r="A5" s="36"/>
      <c r="B5" s="36"/>
      <c r="C5" s="36"/>
      <c r="D5" s="36"/>
      <c r="E5" s="36"/>
      <c r="F5" s="36"/>
      <c r="G5" s="36"/>
      <c r="H5" s="37" t="s">
        <v>115</v>
      </c>
    </row>
    <row r="6" spans="1:8" s="8" customFormat="1" ht="32.25" customHeight="1" x14ac:dyDescent="0.2">
      <c r="A6" s="423" t="s">
        <v>82</v>
      </c>
      <c r="B6" s="424" t="s">
        <v>120</v>
      </c>
      <c r="C6" s="424" t="s">
        <v>1</v>
      </c>
      <c r="D6" s="424" t="s">
        <v>2</v>
      </c>
      <c r="E6" s="424" t="s">
        <v>3</v>
      </c>
      <c r="F6" s="425" t="s">
        <v>4</v>
      </c>
      <c r="G6" s="419" t="s">
        <v>114</v>
      </c>
      <c r="H6" s="425" t="s">
        <v>5</v>
      </c>
    </row>
    <row r="7" spans="1:8" s="9" customFormat="1" ht="40.5" customHeight="1" x14ac:dyDescent="0.2">
      <c r="A7" s="246"/>
      <c r="B7" s="69"/>
      <c r="C7" s="69"/>
      <c r="D7" s="247"/>
      <c r="E7" s="226"/>
      <c r="F7" s="227"/>
      <c r="G7" s="227"/>
      <c r="H7" s="227"/>
    </row>
    <row r="8" spans="1:8" s="9" customFormat="1" ht="40.5" customHeight="1" x14ac:dyDescent="0.2">
      <c r="A8" s="246"/>
      <c r="B8" s="69"/>
      <c r="C8" s="69"/>
      <c r="D8" s="247"/>
      <c r="E8" s="226"/>
      <c r="F8" s="227"/>
      <c r="G8" s="227"/>
      <c r="H8" s="227"/>
    </row>
    <row r="9" spans="1:8" s="9" customFormat="1" ht="40.5" customHeight="1" x14ac:dyDescent="0.2">
      <c r="A9" s="246"/>
      <c r="B9" s="69"/>
      <c r="C9" s="69"/>
      <c r="D9" s="247"/>
      <c r="E9" s="226"/>
      <c r="F9" s="227"/>
      <c r="G9" s="227"/>
      <c r="H9" s="227"/>
    </row>
    <row r="10" spans="1:8" s="9" customFormat="1" ht="40.5" customHeight="1" x14ac:dyDescent="0.2">
      <c r="A10" s="246"/>
      <c r="B10" s="69"/>
      <c r="C10" s="69"/>
      <c r="D10" s="247"/>
      <c r="E10" s="226"/>
      <c r="F10" s="227"/>
      <c r="G10" s="227"/>
      <c r="H10" s="227"/>
    </row>
    <row r="11" spans="1:8" s="9" customFormat="1" ht="40.5" customHeight="1" x14ac:dyDescent="0.2">
      <c r="A11" s="246"/>
      <c r="B11" s="69"/>
      <c r="C11" s="69"/>
      <c r="D11" s="248"/>
      <c r="E11" s="226"/>
      <c r="F11" s="227"/>
      <c r="G11" s="227"/>
      <c r="H11" s="227"/>
    </row>
    <row r="12" spans="1:8" ht="32.25" customHeight="1" x14ac:dyDescent="0.2">
      <c r="A12" s="417"/>
      <c r="B12" s="408" t="s">
        <v>80</v>
      </c>
      <c r="C12" s="409" t="s">
        <v>124</v>
      </c>
      <c r="D12" s="606" t="s">
        <v>128</v>
      </c>
      <c r="E12" s="607"/>
      <c r="F12" s="417">
        <f>SUM(F7:F11)</f>
        <v>0</v>
      </c>
      <c r="G12" s="417">
        <f>SUM(G7:G11)</f>
        <v>0</v>
      </c>
      <c r="H12" s="417">
        <f>SUM(H7:H11)</f>
        <v>0</v>
      </c>
    </row>
    <row r="13" spans="1:8" s="9" customFormat="1" ht="32.25" customHeight="1" x14ac:dyDescent="0.2">
      <c r="A13" s="310"/>
      <c r="B13" s="311"/>
      <c r="C13" s="311"/>
      <c r="D13" s="312"/>
      <c r="E13" s="313"/>
      <c r="F13" s="314"/>
      <c r="G13" s="314"/>
      <c r="H13" s="314"/>
    </row>
    <row r="14" spans="1:8" s="9" customFormat="1" ht="32.25" customHeight="1" x14ac:dyDescent="0.2">
      <c r="A14" s="315"/>
      <c r="B14" s="316"/>
      <c r="C14" s="316"/>
      <c r="D14" s="317"/>
      <c r="E14" s="318"/>
      <c r="F14" s="319"/>
      <c r="G14" s="319"/>
      <c r="H14" s="319"/>
    </row>
    <row r="15" spans="1:8" s="9" customFormat="1" ht="32.25" customHeight="1" x14ac:dyDescent="0.2">
      <c r="A15" s="315"/>
      <c r="B15" s="316"/>
      <c r="C15" s="316"/>
      <c r="D15" s="317"/>
      <c r="E15" s="318"/>
      <c r="F15" s="319"/>
      <c r="G15" s="319"/>
      <c r="H15" s="319"/>
    </row>
    <row r="16" spans="1:8" s="9" customFormat="1" ht="32.25" customHeight="1" x14ac:dyDescent="0.2">
      <c r="A16" s="315"/>
      <c r="B16" s="316"/>
      <c r="C16" s="316"/>
      <c r="D16" s="317"/>
      <c r="E16" s="318"/>
      <c r="F16" s="319"/>
      <c r="G16" s="319"/>
      <c r="H16" s="319"/>
    </row>
    <row r="17" spans="1:8" s="9" customFormat="1" ht="32.25" customHeight="1" x14ac:dyDescent="0.2">
      <c r="A17" s="315"/>
      <c r="B17" s="316"/>
      <c r="C17" s="316"/>
      <c r="D17" s="317"/>
      <c r="E17" s="318"/>
      <c r="F17" s="319"/>
      <c r="G17" s="319"/>
      <c r="H17" s="319"/>
    </row>
    <row r="18" spans="1:8" s="9" customFormat="1" ht="32.25" customHeight="1" x14ac:dyDescent="0.2">
      <c r="A18" s="315"/>
      <c r="B18" s="316"/>
      <c r="C18" s="316"/>
      <c r="D18" s="317"/>
      <c r="E18" s="318"/>
      <c r="F18" s="319"/>
      <c r="G18" s="319"/>
      <c r="H18" s="319"/>
    </row>
    <row r="19" spans="1:8" s="9" customFormat="1" ht="32.25" customHeight="1" x14ac:dyDescent="0.2">
      <c r="A19" s="315"/>
      <c r="B19" s="316"/>
      <c r="C19" s="316"/>
      <c r="D19" s="317"/>
      <c r="E19" s="318"/>
      <c r="F19" s="319"/>
      <c r="G19" s="319"/>
      <c r="H19" s="319"/>
    </row>
  </sheetData>
  <mergeCells count="2">
    <mergeCell ref="A2:H2"/>
    <mergeCell ref="D12:E12"/>
  </mergeCells>
  <phoneticPr fontId="2"/>
  <hyperlinks>
    <hyperlink ref="C12" location="'子ども生活福祉部（詳細）'!A1" display="詳細はこちらをクリック！"/>
    <hyperlink ref="D12:E12" location="総括表!A1" display="総括表へはこちらをクリック！"/>
  </hyperlinks>
  <printOptions horizontalCentered="1" verticalCentered="1"/>
  <pageMargins left="0.74803149606299213" right="0.55118110236220474" top="0.70866141732283472" bottom="0.55118110236220474" header="0.35433070866141736" footer="0.35433070866141736"/>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31"/>
  <sheetViews>
    <sheetView view="pageBreakPreview" zoomScale="80" zoomScaleNormal="100" zoomScaleSheetLayoutView="80" workbookViewId="0">
      <selection activeCell="E31" sqref="E31"/>
    </sheetView>
  </sheetViews>
  <sheetFormatPr defaultColWidth="9" defaultRowHeight="13.2" x14ac:dyDescent="0.2"/>
  <cols>
    <col min="1" max="1" width="5.109375" style="70" customWidth="1"/>
    <col min="2" max="2" width="29.6640625" style="70" customWidth="1"/>
    <col min="3" max="3" width="25.6640625" style="70" customWidth="1"/>
    <col min="4" max="4" width="26.6640625" style="70" customWidth="1"/>
    <col min="5" max="5" width="20.6640625" style="70" customWidth="1"/>
    <col min="6" max="6" width="9.6640625" style="77" customWidth="1"/>
    <col min="7" max="7" width="8.6640625" style="70" customWidth="1"/>
    <col min="8" max="8" width="10.44140625" style="70" customWidth="1"/>
    <col min="9" max="12" width="8.6640625" style="70" customWidth="1"/>
    <col min="13" max="16384" width="9" style="70"/>
  </cols>
  <sheetData>
    <row r="1" spans="1:12" ht="14.25" customHeight="1" x14ac:dyDescent="0.2">
      <c r="A1" s="70" t="s">
        <v>87</v>
      </c>
      <c r="C1" s="71" t="s">
        <v>31</v>
      </c>
      <c r="D1" s="72" t="s">
        <v>76</v>
      </c>
      <c r="E1" s="73"/>
      <c r="F1" s="70"/>
    </row>
    <row r="2" spans="1:12" ht="14.25" customHeight="1" thickBot="1" x14ac:dyDescent="0.25">
      <c r="F2" s="74"/>
      <c r="G2" s="191"/>
      <c r="H2" s="191"/>
      <c r="I2" s="191"/>
      <c r="J2" s="192"/>
      <c r="K2" s="192"/>
      <c r="L2" s="192"/>
    </row>
    <row r="3" spans="1:12" ht="19.5" customHeight="1" x14ac:dyDescent="0.2">
      <c r="A3" s="567" t="s">
        <v>33</v>
      </c>
      <c r="B3" s="568"/>
      <c r="C3" s="568"/>
      <c r="D3" s="568"/>
      <c r="E3" s="568"/>
      <c r="F3" s="569" t="s">
        <v>49</v>
      </c>
      <c r="G3" s="570"/>
      <c r="H3" s="569" t="s">
        <v>118</v>
      </c>
      <c r="I3" s="584"/>
      <c r="J3" s="584"/>
      <c r="K3" s="584"/>
      <c r="L3" s="570"/>
    </row>
    <row r="4" spans="1:12" s="75" customFormat="1" ht="19.5" customHeight="1" x14ac:dyDescent="0.2">
      <c r="A4" s="426" t="s">
        <v>34</v>
      </c>
      <c r="B4" s="427" t="s">
        <v>35</v>
      </c>
      <c r="C4" s="427" t="s">
        <v>36</v>
      </c>
      <c r="D4" s="427" t="s">
        <v>37</v>
      </c>
      <c r="E4" s="428" t="s">
        <v>38</v>
      </c>
      <c r="F4" s="429" t="s">
        <v>50</v>
      </c>
      <c r="G4" s="430" t="s">
        <v>39</v>
      </c>
      <c r="H4" s="431" t="s">
        <v>51</v>
      </c>
      <c r="I4" s="432" t="s">
        <v>73</v>
      </c>
      <c r="J4" s="432" t="s">
        <v>91</v>
      </c>
      <c r="K4" s="432" t="s">
        <v>92</v>
      </c>
      <c r="L4" s="434" t="s">
        <v>93</v>
      </c>
    </row>
    <row r="5" spans="1:12" ht="23.25" customHeight="1" x14ac:dyDescent="0.2">
      <c r="A5" s="632" t="s">
        <v>83</v>
      </c>
      <c r="B5" s="635" t="s">
        <v>119</v>
      </c>
      <c r="C5" s="638" t="s">
        <v>40</v>
      </c>
      <c r="D5" s="638" t="s">
        <v>41</v>
      </c>
      <c r="E5" s="639" t="s">
        <v>42</v>
      </c>
      <c r="F5" s="642" t="s">
        <v>43</v>
      </c>
      <c r="G5" s="645" t="s">
        <v>44</v>
      </c>
      <c r="H5" s="647" t="s">
        <v>101</v>
      </c>
      <c r="I5" s="650" t="s">
        <v>68</v>
      </c>
      <c r="J5" s="650" t="s">
        <v>97</v>
      </c>
      <c r="K5" s="652" t="s">
        <v>45</v>
      </c>
      <c r="L5" s="596" t="s">
        <v>102</v>
      </c>
    </row>
    <row r="6" spans="1:12" ht="54.75" customHeight="1" x14ac:dyDescent="0.2">
      <c r="A6" s="633"/>
      <c r="B6" s="636"/>
      <c r="C6" s="636"/>
      <c r="D6" s="636"/>
      <c r="E6" s="640"/>
      <c r="F6" s="643"/>
      <c r="G6" s="646"/>
      <c r="H6" s="648"/>
      <c r="I6" s="651"/>
      <c r="J6" s="651"/>
      <c r="K6" s="653"/>
      <c r="L6" s="597"/>
    </row>
    <row r="7" spans="1:12" ht="19.5" customHeight="1" thickBot="1" x14ac:dyDescent="0.25">
      <c r="A7" s="634"/>
      <c r="B7" s="637"/>
      <c r="C7" s="637"/>
      <c r="D7" s="637"/>
      <c r="E7" s="641"/>
      <c r="F7" s="644"/>
      <c r="G7" s="136" t="s">
        <v>46</v>
      </c>
      <c r="H7" s="649"/>
      <c r="I7" s="76" t="s">
        <v>46</v>
      </c>
      <c r="J7" s="76" t="s">
        <v>47</v>
      </c>
      <c r="K7" s="76" t="s">
        <v>46</v>
      </c>
      <c r="L7" s="136" t="s">
        <v>0</v>
      </c>
    </row>
    <row r="8" spans="1:12" ht="24" customHeight="1" x14ac:dyDescent="0.2">
      <c r="A8" s="142">
        <v>1</v>
      </c>
      <c r="B8" s="515"/>
      <c r="C8" s="495"/>
      <c r="D8" s="495"/>
      <c r="E8" s="497"/>
      <c r="F8" s="516"/>
      <c r="G8" s="517"/>
      <c r="H8" s="214"/>
      <c r="I8" s="215"/>
      <c r="J8" s="147"/>
      <c r="K8" s="147"/>
      <c r="L8" s="453"/>
    </row>
    <row r="9" spans="1:12" ht="24" customHeight="1" x14ac:dyDescent="0.2">
      <c r="A9" s="320">
        <v>2</v>
      </c>
      <c r="B9" s="515"/>
      <c r="C9" s="495"/>
      <c r="D9" s="495"/>
      <c r="E9" s="497"/>
      <c r="F9" s="498"/>
      <c r="G9" s="518"/>
      <c r="H9" s="326"/>
      <c r="I9" s="327"/>
      <c r="J9" s="328"/>
      <c r="K9" s="328"/>
      <c r="L9" s="454"/>
    </row>
    <row r="10" spans="1:12" ht="24" customHeight="1" x14ac:dyDescent="0.2">
      <c r="A10" s="320">
        <v>3</v>
      </c>
      <c r="B10" s="515"/>
      <c r="C10" s="495"/>
      <c r="D10" s="495"/>
      <c r="E10" s="497"/>
      <c r="F10" s="498"/>
      <c r="G10" s="518"/>
      <c r="H10" s="326"/>
      <c r="I10" s="327"/>
      <c r="J10" s="328"/>
      <c r="K10" s="328"/>
      <c r="L10" s="454"/>
    </row>
    <row r="11" spans="1:12" ht="24" customHeight="1" x14ac:dyDescent="0.2">
      <c r="A11" s="320">
        <v>4</v>
      </c>
      <c r="B11" s="515"/>
      <c r="C11" s="495"/>
      <c r="D11" s="495"/>
      <c r="E11" s="497"/>
      <c r="F11" s="498"/>
      <c r="G11" s="518"/>
      <c r="H11" s="326"/>
      <c r="I11" s="327"/>
      <c r="J11" s="328"/>
      <c r="K11" s="328"/>
      <c r="L11" s="454"/>
    </row>
    <row r="12" spans="1:12" ht="24" customHeight="1" x14ac:dyDescent="0.2">
      <c r="A12" s="320">
        <v>5</v>
      </c>
      <c r="B12" s="515"/>
      <c r="C12" s="495"/>
      <c r="D12" s="495"/>
      <c r="E12" s="497"/>
      <c r="F12" s="498"/>
      <c r="G12" s="518"/>
      <c r="H12" s="326"/>
      <c r="I12" s="327"/>
      <c r="J12" s="328"/>
      <c r="K12" s="328"/>
      <c r="L12" s="454"/>
    </row>
    <row r="13" spans="1:12" ht="24" customHeight="1" x14ac:dyDescent="0.2">
      <c r="A13" s="320">
        <v>6</v>
      </c>
      <c r="B13" s="515"/>
      <c r="C13" s="495"/>
      <c r="D13" s="495"/>
      <c r="E13" s="497"/>
      <c r="F13" s="498"/>
      <c r="G13" s="518"/>
      <c r="H13" s="326"/>
      <c r="I13" s="327"/>
      <c r="J13" s="328"/>
      <c r="K13" s="328"/>
      <c r="L13" s="454"/>
    </row>
    <row r="14" spans="1:12" ht="24" customHeight="1" x14ac:dyDescent="0.2">
      <c r="A14" s="320">
        <v>7</v>
      </c>
      <c r="B14" s="515"/>
      <c r="C14" s="495"/>
      <c r="D14" s="495"/>
      <c r="E14" s="497"/>
      <c r="F14" s="498"/>
      <c r="G14" s="518"/>
      <c r="H14" s="326"/>
      <c r="I14" s="327"/>
      <c r="J14" s="328"/>
      <c r="K14" s="328"/>
      <c r="L14" s="454"/>
    </row>
    <row r="15" spans="1:12" ht="24" customHeight="1" x14ac:dyDescent="0.2">
      <c r="A15" s="320">
        <v>8</v>
      </c>
      <c r="B15" s="515"/>
      <c r="C15" s="495"/>
      <c r="D15" s="495"/>
      <c r="E15" s="497"/>
      <c r="F15" s="498"/>
      <c r="G15" s="518"/>
      <c r="H15" s="326"/>
      <c r="I15" s="327"/>
      <c r="J15" s="328"/>
      <c r="K15" s="328"/>
      <c r="L15" s="454"/>
    </row>
    <row r="16" spans="1:12" ht="24" customHeight="1" x14ac:dyDescent="0.2">
      <c r="A16" s="320">
        <v>9</v>
      </c>
      <c r="B16" s="515"/>
      <c r="C16" s="495"/>
      <c r="D16" s="495"/>
      <c r="E16" s="497"/>
      <c r="F16" s="498"/>
      <c r="G16" s="518"/>
      <c r="H16" s="326"/>
      <c r="I16" s="327"/>
      <c r="J16" s="328"/>
      <c r="K16" s="328"/>
      <c r="L16" s="454"/>
    </row>
    <row r="17" spans="1:12" ht="24" customHeight="1" x14ac:dyDescent="0.2">
      <c r="A17" s="320">
        <v>10</v>
      </c>
      <c r="B17" s="515"/>
      <c r="C17" s="495"/>
      <c r="D17" s="495"/>
      <c r="E17" s="497"/>
      <c r="F17" s="498"/>
      <c r="G17" s="518"/>
      <c r="H17" s="326"/>
      <c r="I17" s="327"/>
      <c r="J17" s="328"/>
      <c r="K17" s="328"/>
      <c r="L17" s="454"/>
    </row>
    <row r="18" spans="1:12" ht="24" customHeight="1" x14ac:dyDescent="0.2">
      <c r="A18" s="320">
        <v>11</v>
      </c>
      <c r="B18" s="515"/>
      <c r="C18" s="495"/>
      <c r="D18" s="495"/>
      <c r="E18" s="497"/>
      <c r="F18" s="498"/>
      <c r="G18" s="518"/>
      <c r="H18" s="326"/>
      <c r="I18" s="327"/>
      <c r="J18" s="328"/>
      <c r="K18" s="328"/>
      <c r="L18" s="454"/>
    </row>
    <row r="19" spans="1:12" ht="24" customHeight="1" x14ac:dyDescent="0.2">
      <c r="A19" s="320">
        <v>12</v>
      </c>
      <c r="B19" s="515"/>
      <c r="C19" s="495"/>
      <c r="D19" s="495"/>
      <c r="E19" s="497"/>
      <c r="F19" s="498"/>
      <c r="G19" s="518"/>
      <c r="H19" s="326"/>
      <c r="I19" s="327"/>
      <c r="J19" s="328"/>
      <c r="K19" s="328"/>
      <c r="L19" s="454"/>
    </row>
    <row r="20" spans="1:12" ht="24" customHeight="1" x14ac:dyDescent="0.2">
      <c r="A20" s="320">
        <v>13</v>
      </c>
      <c r="B20" s="515"/>
      <c r="C20" s="495"/>
      <c r="D20" s="495"/>
      <c r="E20" s="497"/>
      <c r="F20" s="498"/>
      <c r="G20" s="518"/>
      <c r="H20" s="326"/>
      <c r="I20" s="327"/>
      <c r="J20" s="328"/>
      <c r="K20" s="328"/>
      <c r="L20" s="454"/>
    </row>
    <row r="21" spans="1:12" ht="24" customHeight="1" x14ac:dyDescent="0.2">
      <c r="A21" s="320">
        <v>14</v>
      </c>
      <c r="B21" s="515"/>
      <c r="C21" s="495"/>
      <c r="D21" s="495"/>
      <c r="E21" s="497"/>
      <c r="F21" s="498"/>
      <c r="G21" s="518"/>
      <c r="H21" s="326"/>
      <c r="I21" s="327"/>
      <c r="J21" s="328"/>
      <c r="K21" s="328"/>
      <c r="L21" s="454"/>
    </row>
    <row r="22" spans="1:12" ht="24" customHeight="1" x14ac:dyDescent="0.2">
      <c r="A22" s="320">
        <v>15</v>
      </c>
      <c r="B22" s="515"/>
      <c r="C22" s="495"/>
      <c r="D22" s="495"/>
      <c r="E22" s="497"/>
      <c r="F22" s="498"/>
      <c r="G22" s="518"/>
      <c r="H22" s="326"/>
      <c r="I22" s="327"/>
      <c r="J22" s="328"/>
      <c r="K22" s="328"/>
      <c r="L22" s="454"/>
    </row>
    <row r="23" spans="1:12" ht="24" customHeight="1" x14ac:dyDescent="0.2">
      <c r="A23" s="320">
        <v>16</v>
      </c>
      <c r="B23" s="515"/>
      <c r="C23" s="495"/>
      <c r="D23" s="495"/>
      <c r="E23" s="497"/>
      <c r="F23" s="498"/>
      <c r="G23" s="518"/>
      <c r="H23" s="326"/>
      <c r="I23" s="327"/>
      <c r="J23" s="328"/>
      <c r="K23" s="328"/>
      <c r="L23" s="454"/>
    </row>
    <row r="24" spans="1:12" ht="24" customHeight="1" x14ac:dyDescent="0.2">
      <c r="A24" s="320">
        <v>17</v>
      </c>
      <c r="B24" s="515"/>
      <c r="C24" s="495"/>
      <c r="D24" s="495"/>
      <c r="E24" s="497"/>
      <c r="F24" s="498"/>
      <c r="G24" s="518"/>
      <c r="H24" s="326"/>
      <c r="I24" s="327"/>
      <c r="J24" s="328"/>
      <c r="K24" s="328"/>
      <c r="L24" s="454"/>
    </row>
    <row r="25" spans="1:12" ht="24" customHeight="1" x14ac:dyDescent="0.2">
      <c r="A25" s="320">
        <v>18</v>
      </c>
      <c r="B25" s="515"/>
      <c r="C25" s="495"/>
      <c r="D25" s="495"/>
      <c r="E25" s="497"/>
      <c r="F25" s="498"/>
      <c r="G25" s="518"/>
      <c r="H25" s="326"/>
      <c r="I25" s="327"/>
      <c r="J25" s="328"/>
      <c r="K25" s="328"/>
      <c r="L25" s="454"/>
    </row>
    <row r="26" spans="1:12" ht="24" customHeight="1" x14ac:dyDescent="0.2">
      <c r="A26" s="320">
        <v>19</v>
      </c>
      <c r="B26" s="515"/>
      <c r="C26" s="495"/>
      <c r="D26" s="495"/>
      <c r="E26" s="497"/>
      <c r="F26" s="498"/>
      <c r="G26" s="518"/>
      <c r="H26" s="326"/>
      <c r="I26" s="327"/>
      <c r="J26" s="328"/>
      <c r="K26" s="328"/>
      <c r="L26" s="454"/>
    </row>
    <row r="27" spans="1:12" ht="24" customHeight="1" x14ac:dyDescent="0.2">
      <c r="A27" s="320">
        <v>20</v>
      </c>
      <c r="B27" s="515"/>
      <c r="C27" s="495"/>
      <c r="D27" s="495"/>
      <c r="E27" s="497"/>
      <c r="F27" s="498"/>
      <c r="G27" s="518"/>
      <c r="H27" s="326"/>
      <c r="I27" s="327"/>
      <c r="J27" s="328"/>
      <c r="K27" s="328"/>
      <c r="L27" s="454"/>
    </row>
    <row r="28" spans="1:12" ht="24" customHeight="1" x14ac:dyDescent="0.2">
      <c r="A28" s="320">
        <v>21</v>
      </c>
      <c r="B28" s="515"/>
      <c r="C28" s="495"/>
      <c r="D28" s="495"/>
      <c r="E28" s="497"/>
      <c r="F28" s="498"/>
      <c r="G28" s="518"/>
      <c r="H28" s="326"/>
      <c r="I28" s="327"/>
      <c r="J28" s="328"/>
      <c r="K28" s="328"/>
      <c r="L28" s="454"/>
    </row>
    <row r="29" spans="1:12" ht="24" customHeight="1" x14ac:dyDescent="0.2">
      <c r="A29" s="320">
        <v>22</v>
      </c>
      <c r="B29" s="515"/>
      <c r="C29" s="495"/>
      <c r="D29" s="495"/>
      <c r="E29" s="497"/>
      <c r="F29" s="498"/>
      <c r="G29" s="518"/>
      <c r="H29" s="326"/>
      <c r="I29" s="327"/>
      <c r="J29" s="328"/>
      <c r="K29" s="328"/>
      <c r="L29" s="454"/>
    </row>
    <row r="30" spans="1:12" ht="24" customHeight="1" x14ac:dyDescent="0.2">
      <c r="A30" s="320">
        <v>23</v>
      </c>
      <c r="B30" s="515"/>
      <c r="C30" s="495"/>
      <c r="D30" s="495"/>
      <c r="E30" s="497"/>
      <c r="F30" s="498"/>
      <c r="G30" s="518"/>
      <c r="H30" s="326"/>
      <c r="I30" s="327"/>
      <c r="J30" s="328"/>
      <c r="K30" s="328"/>
      <c r="L30" s="454"/>
    </row>
    <row r="31" spans="1:12" x14ac:dyDescent="0.2">
      <c r="C31" s="223" t="s">
        <v>126</v>
      </c>
      <c r="D31" s="127"/>
      <c r="E31" s="561" t="s">
        <v>1348</v>
      </c>
      <c r="F31" s="128"/>
    </row>
  </sheetData>
  <mergeCells count="15">
    <mergeCell ref="A3:E3"/>
    <mergeCell ref="F3:G3"/>
    <mergeCell ref="H3:L3"/>
    <mergeCell ref="A5:A7"/>
    <mergeCell ref="B5:B7"/>
    <mergeCell ref="C5:C7"/>
    <mergeCell ref="D5:D7"/>
    <mergeCell ref="E5:E7"/>
    <mergeCell ref="F5:F7"/>
    <mergeCell ref="G5:G6"/>
    <mergeCell ref="H5:H7"/>
    <mergeCell ref="I5:I6"/>
    <mergeCell ref="J5:J6"/>
    <mergeCell ref="K5:K6"/>
    <mergeCell ref="L5:L6"/>
  </mergeCells>
  <phoneticPr fontId="2"/>
  <hyperlinks>
    <hyperlink ref="C31" location="総括表!A1" display="総括表へはこちらをクリック！"/>
    <hyperlink ref="E31" location="子ども生活福祉部!A1" display="子ども生活福祉部総括表へ"/>
  </hyperlinks>
  <pageMargins left="0.78740157480314965" right="0.19685039370078741" top="0.74803149606299213" bottom="0.39370078740157483" header="0.51181102362204722" footer="0.19685039370078741"/>
  <pageSetup paperSize="9" scale="75" fitToHeight="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44"/>
  <sheetViews>
    <sheetView view="pageBreakPreview" zoomScale="80" zoomScaleNormal="100" zoomScaleSheetLayoutView="80" workbookViewId="0">
      <selection activeCell="C23" sqref="C23"/>
    </sheetView>
  </sheetViews>
  <sheetFormatPr defaultColWidth="9" defaultRowHeight="13.2" x14ac:dyDescent="0.2"/>
  <cols>
    <col min="1" max="1" width="7.21875" style="7" bestFit="1" customWidth="1"/>
    <col min="2" max="2" width="28" style="7" customWidth="1"/>
    <col min="3" max="3" width="35.6640625" style="7" customWidth="1"/>
    <col min="4" max="4" width="13.6640625" style="7" customWidth="1"/>
    <col min="5" max="5" width="13.88671875" style="7" bestFit="1" customWidth="1"/>
    <col min="6" max="8" width="10.6640625" style="7" customWidth="1"/>
    <col min="9" max="9" width="10.88671875" style="7" customWidth="1"/>
    <col min="10" max="16384" width="9" style="7"/>
  </cols>
  <sheetData>
    <row r="1" spans="1:10" x14ac:dyDescent="0.2">
      <c r="A1" s="35"/>
      <c r="B1" s="35"/>
      <c r="C1" s="35"/>
      <c r="D1" s="35"/>
      <c r="E1" s="35"/>
      <c r="F1" s="35"/>
      <c r="G1" s="35"/>
      <c r="H1" s="35"/>
    </row>
    <row r="2" spans="1:10" ht="21.75" customHeight="1" x14ac:dyDescent="0.2">
      <c r="A2" s="562" t="s">
        <v>123</v>
      </c>
      <c r="B2" s="562"/>
      <c r="C2" s="562"/>
      <c r="D2" s="562"/>
      <c r="E2" s="562"/>
      <c r="F2" s="562"/>
      <c r="G2" s="562"/>
      <c r="H2" s="562"/>
    </row>
    <row r="3" spans="1:10" x14ac:dyDescent="0.2">
      <c r="A3" s="35"/>
      <c r="B3" s="35"/>
      <c r="C3" s="35"/>
      <c r="D3" s="35"/>
      <c r="E3" s="35"/>
      <c r="F3" s="35"/>
      <c r="G3" s="35"/>
      <c r="H3" s="35"/>
    </row>
    <row r="4" spans="1:10" x14ac:dyDescent="0.2">
      <c r="A4" s="35"/>
      <c r="B4" s="35"/>
      <c r="C4" s="35"/>
      <c r="D4" s="35"/>
      <c r="E4" s="35"/>
      <c r="F4" s="35"/>
      <c r="G4" s="196" t="s">
        <v>77</v>
      </c>
      <c r="H4" s="462"/>
    </row>
    <row r="5" spans="1:10" x14ac:dyDescent="0.2">
      <c r="A5" s="35"/>
      <c r="B5" s="35"/>
      <c r="C5" s="35"/>
      <c r="D5" s="35"/>
      <c r="E5" s="35"/>
      <c r="F5" s="35"/>
      <c r="G5" s="35"/>
      <c r="H5" s="463" t="s">
        <v>115</v>
      </c>
    </row>
    <row r="6" spans="1:10" s="8" customFormat="1" ht="30" customHeight="1" x14ac:dyDescent="0.2">
      <c r="A6" s="423" t="s">
        <v>82</v>
      </c>
      <c r="B6" s="464" t="s">
        <v>120</v>
      </c>
      <c r="C6" s="464" t="s">
        <v>1</v>
      </c>
      <c r="D6" s="464" t="s">
        <v>2</v>
      </c>
      <c r="E6" s="464" t="s">
        <v>3</v>
      </c>
      <c r="F6" s="465" t="s">
        <v>4</v>
      </c>
      <c r="G6" s="419" t="s">
        <v>114</v>
      </c>
      <c r="H6" s="465" t="s">
        <v>5</v>
      </c>
      <c r="I6" s="201"/>
      <c r="J6" s="199"/>
    </row>
    <row r="7" spans="1:10" s="9" customFormat="1" ht="40.5" customHeight="1" x14ac:dyDescent="0.2">
      <c r="A7" s="230" t="s">
        <v>163</v>
      </c>
      <c r="B7" s="69" t="s">
        <v>149</v>
      </c>
      <c r="C7" s="69" t="s">
        <v>164</v>
      </c>
      <c r="D7" s="225" t="s">
        <v>165</v>
      </c>
      <c r="E7" s="226" t="s">
        <v>166</v>
      </c>
      <c r="F7" s="227">
        <v>2</v>
      </c>
      <c r="G7" s="227">
        <v>0</v>
      </c>
      <c r="H7" s="227">
        <v>2</v>
      </c>
      <c r="I7" s="207"/>
      <c r="J7" s="200"/>
    </row>
    <row r="8" spans="1:10" s="9" customFormat="1" ht="37.5" customHeight="1" x14ac:dyDescent="0.2">
      <c r="A8" s="230" t="s">
        <v>167</v>
      </c>
      <c r="B8" s="466" t="s">
        <v>168</v>
      </c>
      <c r="C8" s="466" t="s">
        <v>169</v>
      </c>
      <c r="D8" s="467" t="s">
        <v>170</v>
      </c>
      <c r="E8" s="468" t="s">
        <v>171</v>
      </c>
      <c r="F8" s="469">
        <v>22</v>
      </c>
      <c r="G8" s="470">
        <v>0</v>
      </c>
      <c r="H8" s="470">
        <v>22</v>
      </c>
      <c r="I8" s="207"/>
      <c r="J8" s="200"/>
    </row>
    <row r="9" spans="1:10" s="9" customFormat="1" ht="37.5" customHeight="1" x14ac:dyDescent="0.2">
      <c r="A9" s="230" t="s">
        <v>172</v>
      </c>
      <c r="B9" s="466" t="s">
        <v>173</v>
      </c>
      <c r="C9" s="466" t="s">
        <v>174</v>
      </c>
      <c r="D9" s="467" t="s">
        <v>175</v>
      </c>
      <c r="E9" s="468" t="s">
        <v>176</v>
      </c>
      <c r="F9" s="469">
        <v>8</v>
      </c>
      <c r="G9" s="470">
        <v>0</v>
      </c>
      <c r="H9" s="470">
        <v>8</v>
      </c>
      <c r="I9" s="207"/>
      <c r="J9" s="200"/>
    </row>
    <row r="10" spans="1:10" s="9" customFormat="1" ht="37.5" customHeight="1" x14ac:dyDescent="0.2">
      <c r="A10" s="230" t="s">
        <v>177</v>
      </c>
      <c r="B10" s="466" t="s">
        <v>178</v>
      </c>
      <c r="C10" s="466" t="s">
        <v>179</v>
      </c>
      <c r="D10" s="467" t="s">
        <v>175</v>
      </c>
      <c r="E10" s="468" t="s">
        <v>171</v>
      </c>
      <c r="F10" s="469">
        <v>5</v>
      </c>
      <c r="G10" s="470">
        <v>0</v>
      </c>
      <c r="H10" s="470">
        <v>5</v>
      </c>
      <c r="I10" s="207"/>
      <c r="J10" s="200"/>
    </row>
    <row r="11" spans="1:10" s="9" customFormat="1" ht="37.5" customHeight="1" x14ac:dyDescent="0.2">
      <c r="A11" s="230" t="s">
        <v>180</v>
      </c>
      <c r="B11" s="466" t="s">
        <v>149</v>
      </c>
      <c r="C11" s="466" t="s">
        <v>181</v>
      </c>
      <c r="D11" s="467" t="s">
        <v>175</v>
      </c>
      <c r="E11" s="468" t="s">
        <v>171</v>
      </c>
      <c r="F11" s="469">
        <v>8</v>
      </c>
      <c r="G11" s="470">
        <v>0</v>
      </c>
      <c r="H11" s="470">
        <v>8</v>
      </c>
      <c r="I11" s="207"/>
      <c r="J11" s="200"/>
    </row>
    <row r="12" spans="1:10" s="9" customFormat="1" ht="37.5" customHeight="1" x14ac:dyDescent="0.2">
      <c r="A12" s="230" t="s">
        <v>182</v>
      </c>
      <c r="B12" s="466" t="s">
        <v>183</v>
      </c>
      <c r="C12" s="466" t="s">
        <v>184</v>
      </c>
      <c r="D12" s="467" t="s">
        <v>175</v>
      </c>
      <c r="E12" s="468" t="s">
        <v>171</v>
      </c>
      <c r="F12" s="469">
        <v>2</v>
      </c>
      <c r="G12" s="470">
        <v>0</v>
      </c>
      <c r="H12" s="470">
        <v>2</v>
      </c>
      <c r="I12" s="207"/>
      <c r="J12" s="200"/>
    </row>
    <row r="13" spans="1:10" s="9" customFormat="1" ht="37.5" customHeight="1" x14ac:dyDescent="0.2">
      <c r="A13" s="230">
        <v>867</v>
      </c>
      <c r="B13" s="466" t="s">
        <v>185</v>
      </c>
      <c r="C13" s="466" t="s">
        <v>186</v>
      </c>
      <c r="D13" s="467" t="s">
        <v>175</v>
      </c>
      <c r="E13" s="468" t="s">
        <v>171</v>
      </c>
      <c r="F13" s="469">
        <v>1</v>
      </c>
      <c r="G13" s="470">
        <v>0</v>
      </c>
      <c r="H13" s="470">
        <v>1</v>
      </c>
      <c r="I13" s="207"/>
      <c r="J13" s="200"/>
    </row>
    <row r="14" spans="1:10" s="9" customFormat="1" ht="37.5" customHeight="1" x14ac:dyDescent="0.2">
      <c r="A14" s="230" t="s">
        <v>187</v>
      </c>
      <c r="B14" s="466" t="s">
        <v>188</v>
      </c>
      <c r="C14" s="466" t="s">
        <v>189</v>
      </c>
      <c r="D14" s="467" t="s">
        <v>175</v>
      </c>
      <c r="E14" s="468" t="s">
        <v>171</v>
      </c>
      <c r="F14" s="469">
        <v>2</v>
      </c>
      <c r="G14" s="470">
        <v>0</v>
      </c>
      <c r="H14" s="470">
        <v>2</v>
      </c>
      <c r="I14" s="207"/>
      <c r="J14" s="200"/>
    </row>
    <row r="15" spans="1:10" s="9" customFormat="1" ht="37.5" customHeight="1" x14ac:dyDescent="0.2">
      <c r="A15" s="230">
        <v>870</v>
      </c>
      <c r="B15" s="466" t="s">
        <v>190</v>
      </c>
      <c r="C15" s="466" t="s">
        <v>191</v>
      </c>
      <c r="D15" s="467" t="s">
        <v>175</v>
      </c>
      <c r="E15" s="468" t="s">
        <v>171</v>
      </c>
      <c r="F15" s="469">
        <v>1</v>
      </c>
      <c r="G15" s="470">
        <v>0</v>
      </c>
      <c r="H15" s="470">
        <v>1</v>
      </c>
      <c r="I15" s="207"/>
      <c r="J15" s="200"/>
    </row>
    <row r="16" spans="1:10" s="9" customFormat="1" ht="37.5" customHeight="1" x14ac:dyDescent="0.2">
      <c r="A16" s="230">
        <v>871</v>
      </c>
      <c r="B16" s="466" t="s">
        <v>192</v>
      </c>
      <c r="C16" s="466" t="s">
        <v>193</v>
      </c>
      <c r="D16" s="467" t="s">
        <v>175</v>
      </c>
      <c r="E16" s="468" t="s">
        <v>171</v>
      </c>
      <c r="F16" s="469">
        <v>1</v>
      </c>
      <c r="G16" s="470">
        <v>0</v>
      </c>
      <c r="H16" s="470">
        <v>1</v>
      </c>
      <c r="I16" s="207"/>
      <c r="J16" s="200"/>
    </row>
    <row r="17" spans="1:10" s="9" customFormat="1" ht="37.5" customHeight="1" x14ac:dyDescent="0.2">
      <c r="A17" s="230" t="s">
        <v>194</v>
      </c>
      <c r="B17" s="466" t="s">
        <v>149</v>
      </c>
      <c r="C17" s="466" t="s">
        <v>195</v>
      </c>
      <c r="D17" s="467" t="s">
        <v>175</v>
      </c>
      <c r="E17" s="468" t="s">
        <v>171</v>
      </c>
      <c r="F17" s="469">
        <v>3</v>
      </c>
      <c r="G17" s="470">
        <v>0</v>
      </c>
      <c r="H17" s="470">
        <v>3</v>
      </c>
      <c r="I17" s="207"/>
      <c r="J17" s="200"/>
    </row>
    <row r="18" spans="1:10" s="9" customFormat="1" ht="37.5" customHeight="1" x14ac:dyDescent="0.2">
      <c r="A18" s="230" t="s">
        <v>196</v>
      </c>
      <c r="B18" s="466" t="s">
        <v>149</v>
      </c>
      <c r="C18" s="466" t="s">
        <v>197</v>
      </c>
      <c r="D18" s="467" t="s">
        <v>175</v>
      </c>
      <c r="E18" s="468" t="s">
        <v>171</v>
      </c>
      <c r="F18" s="469">
        <v>8</v>
      </c>
      <c r="G18" s="470">
        <v>0</v>
      </c>
      <c r="H18" s="470">
        <v>8</v>
      </c>
      <c r="I18" s="207"/>
      <c r="J18" s="200"/>
    </row>
    <row r="19" spans="1:10" s="9" customFormat="1" ht="37.5" customHeight="1" x14ac:dyDescent="0.2">
      <c r="A19" s="230" t="s">
        <v>198</v>
      </c>
      <c r="B19" s="466" t="s">
        <v>149</v>
      </c>
      <c r="C19" s="466" t="s">
        <v>199</v>
      </c>
      <c r="D19" s="467" t="s">
        <v>175</v>
      </c>
      <c r="E19" s="468" t="s">
        <v>171</v>
      </c>
      <c r="F19" s="469">
        <v>3</v>
      </c>
      <c r="G19" s="470">
        <v>0</v>
      </c>
      <c r="H19" s="470">
        <v>3</v>
      </c>
      <c r="I19" s="207"/>
      <c r="J19" s="200"/>
    </row>
    <row r="20" spans="1:10" s="9" customFormat="1" ht="37.5" customHeight="1" x14ac:dyDescent="0.2">
      <c r="A20" s="230" t="s">
        <v>200</v>
      </c>
      <c r="B20" s="466" t="s">
        <v>149</v>
      </c>
      <c r="C20" s="466" t="s">
        <v>201</v>
      </c>
      <c r="D20" s="467" t="s">
        <v>175</v>
      </c>
      <c r="E20" s="468" t="s">
        <v>171</v>
      </c>
      <c r="F20" s="469">
        <v>6</v>
      </c>
      <c r="G20" s="470">
        <v>0</v>
      </c>
      <c r="H20" s="470">
        <v>6</v>
      </c>
      <c r="I20" s="207"/>
      <c r="J20" s="200"/>
    </row>
    <row r="21" spans="1:10" s="9" customFormat="1" ht="37.5" customHeight="1" x14ac:dyDescent="0.2">
      <c r="A21" s="230" t="s">
        <v>202</v>
      </c>
      <c r="B21" s="466" t="s">
        <v>149</v>
      </c>
      <c r="C21" s="466" t="s">
        <v>203</v>
      </c>
      <c r="D21" s="467" t="s">
        <v>175</v>
      </c>
      <c r="E21" s="468" t="s">
        <v>171</v>
      </c>
      <c r="F21" s="469">
        <v>108</v>
      </c>
      <c r="G21" s="470">
        <v>0</v>
      </c>
      <c r="H21" s="470">
        <v>108</v>
      </c>
      <c r="I21" s="207"/>
      <c r="J21" s="200"/>
    </row>
    <row r="22" spans="1:10" s="9" customFormat="1" ht="37.5" customHeight="1" x14ac:dyDescent="0.2">
      <c r="A22" s="230" t="s">
        <v>204</v>
      </c>
      <c r="B22" s="69" t="s">
        <v>149</v>
      </c>
      <c r="C22" s="69" t="s">
        <v>205</v>
      </c>
      <c r="D22" s="246" t="s">
        <v>206</v>
      </c>
      <c r="E22" s="226" t="s">
        <v>207</v>
      </c>
      <c r="F22" s="227">
        <v>2</v>
      </c>
      <c r="G22" s="227">
        <v>0</v>
      </c>
      <c r="H22" s="227">
        <v>2</v>
      </c>
      <c r="I22" s="207"/>
      <c r="J22" s="200"/>
    </row>
    <row r="23" spans="1:10" ht="30" customHeight="1" x14ac:dyDescent="0.2">
      <c r="A23" s="415"/>
      <c r="B23" s="416" t="s">
        <v>110</v>
      </c>
      <c r="C23" s="409" t="s">
        <v>124</v>
      </c>
      <c r="D23" s="654" t="s">
        <v>128</v>
      </c>
      <c r="E23" s="655"/>
      <c r="F23" s="415">
        <f>SUM(F7:F22)</f>
        <v>182</v>
      </c>
      <c r="G23" s="415">
        <f>SUM(G7:G22)</f>
        <v>0</v>
      </c>
      <c r="H23" s="415">
        <f>SUM(H7:H22)</f>
        <v>182</v>
      </c>
      <c r="I23" s="471"/>
      <c r="J23" s="198"/>
    </row>
    <row r="24" spans="1:10" customFormat="1" ht="32.25" customHeight="1" x14ac:dyDescent="0.2">
      <c r="A24" s="472"/>
      <c r="B24" s="472"/>
      <c r="C24" s="472"/>
      <c r="D24" s="472"/>
      <c r="E24" s="472"/>
      <c r="F24" s="472"/>
      <c r="G24" s="472"/>
      <c r="H24" s="472"/>
      <c r="I24" s="473"/>
    </row>
    <row r="25" spans="1:10" customFormat="1" ht="32.25" customHeight="1" x14ac:dyDescent="0.2">
      <c r="A25" s="474"/>
      <c r="B25" s="474"/>
      <c r="C25" s="474"/>
      <c r="D25" s="474"/>
      <c r="E25" s="474"/>
      <c r="F25" s="474"/>
      <c r="G25" s="474"/>
      <c r="H25" s="474"/>
      <c r="I25" s="473"/>
    </row>
    <row r="26" spans="1:10" customFormat="1" ht="32.25" customHeight="1" x14ac:dyDescent="0.2">
      <c r="A26" s="474"/>
      <c r="B26" s="474"/>
      <c r="C26" s="474"/>
      <c r="D26" s="474"/>
      <c r="E26" s="474"/>
      <c r="F26" s="474"/>
      <c r="G26" s="474"/>
      <c r="H26" s="474"/>
      <c r="I26" s="473"/>
    </row>
    <row r="27" spans="1:10" customFormat="1" ht="32.25" customHeight="1" x14ac:dyDescent="0.2">
      <c r="A27" s="474"/>
      <c r="B27" s="474"/>
      <c r="C27" s="474"/>
      <c r="D27" s="474"/>
      <c r="E27" s="474"/>
      <c r="F27" s="474"/>
      <c r="G27" s="474"/>
      <c r="H27" s="474"/>
      <c r="I27" s="473"/>
    </row>
    <row r="28" spans="1:10" customFormat="1" ht="32.25" customHeight="1" x14ac:dyDescent="0.2">
      <c r="A28" s="474"/>
      <c r="B28" s="474"/>
      <c r="C28" s="474"/>
      <c r="D28" s="474"/>
      <c r="E28" s="474"/>
      <c r="F28" s="474"/>
      <c r="G28" s="474"/>
      <c r="H28" s="474"/>
      <c r="I28" s="473"/>
    </row>
    <row r="29" spans="1:10" customFormat="1" ht="32.25" customHeight="1" x14ac:dyDescent="0.2">
      <c r="A29" s="474"/>
      <c r="B29" s="474"/>
      <c r="C29" s="474"/>
      <c r="D29" s="474"/>
      <c r="E29" s="474"/>
      <c r="F29" s="474"/>
      <c r="G29" s="474"/>
      <c r="H29" s="474"/>
      <c r="I29" s="473"/>
    </row>
    <row r="30" spans="1:10" customFormat="1" ht="32.25" customHeight="1" x14ac:dyDescent="0.2">
      <c r="A30" s="474"/>
      <c r="B30" s="474"/>
      <c r="C30" s="474"/>
      <c r="D30" s="474"/>
      <c r="E30" s="474"/>
      <c r="F30" s="474"/>
      <c r="G30" s="474"/>
      <c r="H30" s="474"/>
      <c r="I30" s="473"/>
    </row>
    <row r="31" spans="1:10" x14ac:dyDescent="0.2">
      <c r="B31" s="35"/>
      <c r="I31" s="198"/>
      <c r="J31" s="198"/>
    </row>
    <row r="32" spans="1:10" x14ac:dyDescent="0.2">
      <c r="I32" s="198"/>
      <c r="J32" s="198"/>
    </row>
    <row r="33" spans="9:10" x14ac:dyDescent="0.2">
      <c r="I33" s="198"/>
      <c r="J33" s="198"/>
    </row>
    <row r="34" spans="9:10" x14ac:dyDescent="0.2">
      <c r="I34" s="198"/>
      <c r="J34" s="198"/>
    </row>
    <row r="35" spans="9:10" x14ac:dyDescent="0.2">
      <c r="I35" s="198"/>
      <c r="J35" s="198"/>
    </row>
    <row r="36" spans="9:10" x14ac:dyDescent="0.2">
      <c r="I36" s="198"/>
      <c r="J36" s="198"/>
    </row>
    <row r="37" spans="9:10" x14ac:dyDescent="0.2">
      <c r="I37" s="198"/>
      <c r="J37" s="198"/>
    </row>
    <row r="38" spans="9:10" x14ac:dyDescent="0.2">
      <c r="I38" s="198"/>
      <c r="J38" s="198"/>
    </row>
    <row r="39" spans="9:10" x14ac:dyDescent="0.2">
      <c r="I39" s="198"/>
      <c r="J39" s="198"/>
    </row>
    <row r="40" spans="9:10" x14ac:dyDescent="0.2">
      <c r="I40" s="198"/>
      <c r="J40" s="198"/>
    </row>
    <row r="41" spans="9:10" x14ac:dyDescent="0.2">
      <c r="I41" s="198"/>
      <c r="J41" s="198"/>
    </row>
    <row r="42" spans="9:10" x14ac:dyDescent="0.2">
      <c r="I42" s="198"/>
      <c r="J42" s="198"/>
    </row>
    <row r="43" spans="9:10" x14ac:dyDescent="0.2">
      <c r="I43" s="198"/>
      <c r="J43" s="198"/>
    </row>
    <row r="44" spans="9:10" x14ac:dyDescent="0.2">
      <c r="I44" s="198"/>
      <c r="J44" s="198"/>
    </row>
  </sheetData>
  <mergeCells count="2">
    <mergeCell ref="A2:H2"/>
    <mergeCell ref="D23:E23"/>
  </mergeCells>
  <phoneticPr fontId="2"/>
  <hyperlinks>
    <hyperlink ref="C23" location="'保健医療部（詳細） '!A1" display="詳細はこちらをクリック！"/>
    <hyperlink ref="D23:E23" location="総括表!A1" display="総括表へはこちらをクリック！"/>
  </hyperlinks>
  <printOptions horizontalCentered="1" verticalCentered="1"/>
  <pageMargins left="0.74803149606299213" right="0.55118110236220474" top="0.70866141732283472" bottom="0.55118110236220474" header="0.35433070866141736" footer="0.35433070866141736"/>
  <pageSetup paperSize="9" scale="9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192"/>
  <sheetViews>
    <sheetView view="pageBreakPreview" zoomScale="80" zoomScaleNormal="80" zoomScaleSheetLayoutView="80" workbookViewId="0">
      <selection activeCell="Q146" sqref="Q146"/>
    </sheetView>
  </sheetViews>
  <sheetFormatPr defaultColWidth="9" defaultRowHeight="13.2" x14ac:dyDescent="0.2"/>
  <cols>
    <col min="1" max="1" width="5.109375" style="70" customWidth="1"/>
    <col min="2" max="2" width="29.6640625" style="70" customWidth="1"/>
    <col min="3" max="3" width="25.6640625" style="70" customWidth="1"/>
    <col min="4" max="4" width="26.6640625" style="70" customWidth="1"/>
    <col min="5" max="5" width="20.6640625" style="70" customWidth="1"/>
    <col min="6" max="6" width="9.6640625" style="77" customWidth="1"/>
    <col min="7" max="7" width="8.6640625" style="70" customWidth="1"/>
    <col min="8" max="8" width="10.109375" style="70" customWidth="1"/>
    <col min="9" max="12" width="8.6640625" style="70" customWidth="1"/>
    <col min="13" max="16384" width="9" style="70"/>
  </cols>
  <sheetData>
    <row r="1" spans="1:12" ht="14.25" customHeight="1" x14ac:dyDescent="0.2">
      <c r="A1" s="70" t="s">
        <v>87</v>
      </c>
      <c r="C1" s="71" t="s">
        <v>31</v>
      </c>
      <c r="D1" s="72" t="s">
        <v>116</v>
      </c>
      <c r="E1" s="73"/>
      <c r="F1" s="70"/>
    </row>
    <row r="2" spans="1:12" ht="14.25" customHeight="1" thickBot="1" x14ac:dyDescent="0.25">
      <c r="F2" s="74"/>
      <c r="G2" s="191"/>
      <c r="H2" s="191"/>
      <c r="I2" s="191"/>
      <c r="J2" s="192"/>
      <c r="K2" s="192"/>
      <c r="L2" s="192"/>
    </row>
    <row r="3" spans="1:12" ht="19.5" customHeight="1" x14ac:dyDescent="0.2">
      <c r="A3" s="567" t="s">
        <v>33</v>
      </c>
      <c r="B3" s="568"/>
      <c r="C3" s="568"/>
      <c r="D3" s="568"/>
      <c r="E3" s="568"/>
      <c r="F3" s="569" t="s">
        <v>49</v>
      </c>
      <c r="G3" s="598"/>
      <c r="H3" s="569" t="s">
        <v>118</v>
      </c>
      <c r="I3" s="584"/>
      <c r="J3" s="584"/>
      <c r="K3" s="584"/>
      <c r="L3" s="570"/>
    </row>
    <row r="4" spans="1:12" s="75" customFormat="1" ht="19.5" customHeight="1" x14ac:dyDescent="0.2">
      <c r="A4" s="426" t="s">
        <v>34</v>
      </c>
      <c r="B4" s="427" t="s">
        <v>35</v>
      </c>
      <c r="C4" s="427" t="s">
        <v>36</v>
      </c>
      <c r="D4" s="427" t="s">
        <v>37</v>
      </c>
      <c r="E4" s="428" t="s">
        <v>38</v>
      </c>
      <c r="F4" s="429" t="s">
        <v>50</v>
      </c>
      <c r="G4" s="430" t="s">
        <v>39</v>
      </c>
      <c r="H4" s="435" t="s">
        <v>95</v>
      </c>
      <c r="I4" s="432" t="s">
        <v>73</v>
      </c>
      <c r="J4" s="432" t="s">
        <v>91</v>
      </c>
      <c r="K4" s="432" t="s">
        <v>96</v>
      </c>
      <c r="L4" s="434" t="s">
        <v>93</v>
      </c>
    </row>
    <row r="5" spans="1:12" ht="23.25" customHeight="1" x14ac:dyDescent="0.2">
      <c r="A5" s="632" t="s">
        <v>83</v>
      </c>
      <c r="B5" s="635" t="s">
        <v>119</v>
      </c>
      <c r="C5" s="638" t="s">
        <v>40</v>
      </c>
      <c r="D5" s="638" t="s">
        <v>41</v>
      </c>
      <c r="E5" s="639" t="s">
        <v>42</v>
      </c>
      <c r="F5" s="642" t="s">
        <v>43</v>
      </c>
      <c r="G5" s="645" t="s">
        <v>44</v>
      </c>
      <c r="H5" s="647" t="s">
        <v>98</v>
      </c>
      <c r="I5" s="650" t="s">
        <v>68</v>
      </c>
      <c r="J5" s="650" t="s">
        <v>97</v>
      </c>
      <c r="K5" s="652" t="s">
        <v>45</v>
      </c>
      <c r="L5" s="656" t="s">
        <v>100</v>
      </c>
    </row>
    <row r="6" spans="1:12" ht="54.75" customHeight="1" x14ac:dyDescent="0.2">
      <c r="A6" s="633"/>
      <c r="B6" s="636"/>
      <c r="C6" s="636"/>
      <c r="D6" s="636"/>
      <c r="E6" s="640"/>
      <c r="F6" s="643"/>
      <c r="G6" s="646"/>
      <c r="H6" s="648"/>
      <c r="I6" s="651"/>
      <c r="J6" s="651"/>
      <c r="K6" s="653"/>
      <c r="L6" s="657"/>
    </row>
    <row r="7" spans="1:12" ht="19.5" customHeight="1" thickBot="1" x14ac:dyDescent="0.25">
      <c r="A7" s="634"/>
      <c r="B7" s="637"/>
      <c r="C7" s="637"/>
      <c r="D7" s="637"/>
      <c r="E7" s="641"/>
      <c r="F7" s="644"/>
      <c r="G7" s="136" t="s">
        <v>46</v>
      </c>
      <c r="H7" s="649"/>
      <c r="I7" s="76" t="s">
        <v>46</v>
      </c>
      <c r="J7" s="76" t="s">
        <v>47</v>
      </c>
      <c r="K7" s="76" t="s">
        <v>46</v>
      </c>
      <c r="L7" s="136" t="s">
        <v>0</v>
      </c>
    </row>
    <row r="8" spans="1:12" ht="61.2" customHeight="1" x14ac:dyDescent="0.2">
      <c r="A8" s="142">
        <v>780</v>
      </c>
      <c r="B8" s="229" t="s">
        <v>208</v>
      </c>
      <c r="C8" s="143" t="s">
        <v>209</v>
      </c>
      <c r="D8" s="143" t="s">
        <v>210</v>
      </c>
      <c r="E8" s="144" t="s">
        <v>165</v>
      </c>
      <c r="F8" s="145">
        <v>35573</v>
      </c>
      <c r="G8" s="146">
        <v>520</v>
      </c>
      <c r="H8" s="214"/>
      <c r="I8" s="215"/>
      <c r="J8" s="147"/>
      <c r="K8" s="147"/>
      <c r="L8" s="453" t="str">
        <f>IF(I8=0,"",I8/K8)</f>
        <v/>
      </c>
    </row>
    <row r="9" spans="1:12" ht="61.2" customHeight="1" x14ac:dyDescent="0.2">
      <c r="A9" s="320">
        <v>781</v>
      </c>
      <c r="B9" s="321" t="s">
        <v>208</v>
      </c>
      <c r="C9" s="322" t="s">
        <v>209</v>
      </c>
      <c r="D9" s="322" t="s">
        <v>211</v>
      </c>
      <c r="E9" s="323" t="s">
        <v>165</v>
      </c>
      <c r="F9" s="324">
        <v>35573</v>
      </c>
      <c r="G9" s="325">
        <v>290</v>
      </c>
      <c r="H9" s="326"/>
      <c r="I9" s="327"/>
      <c r="J9" s="328"/>
      <c r="K9" s="328"/>
      <c r="L9" s="454" t="str">
        <f t="shared" ref="L9:L30" si="0">IF(I9=0,"",I9/K9)</f>
        <v/>
      </c>
    </row>
    <row r="10" spans="1:12" ht="61.2" customHeight="1" x14ac:dyDescent="0.2">
      <c r="A10" s="320">
        <v>793</v>
      </c>
      <c r="B10" s="321" t="s">
        <v>212</v>
      </c>
      <c r="C10" s="322" t="s">
        <v>213</v>
      </c>
      <c r="D10" s="322"/>
      <c r="E10" s="323" t="s">
        <v>214</v>
      </c>
      <c r="F10" s="324">
        <v>36617</v>
      </c>
      <c r="G10" s="325">
        <v>16000</v>
      </c>
      <c r="H10" s="326"/>
      <c r="I10" s="327"/>
      <c r="J10" s="328"/>
      <c r="K10" s="328"/>
      <c r="L10" s="454" t="str">
        <f t="shared" si="0"/>
        <v/>
      </c>
    </row>
    <row r="11" spans="1:12" ht="61.2" customHeight="1" x14ac:dyDescent="0.2">
      <c r="A11" s="320">
        <v>795</v>
      </c>
      <c r="B11" s="321" t="s">
        <v>212</v>
      </c>
      <c r="C11" s="322" t="s">
        <v>215</v>
      </c>
      <c r="D11" s="322"/>
      <c r="E11" s="323" t="s">
        <v>214</v>
      </c>
      <c r="F11" s="324">
        <v>36617</v>
      </c>
      <c r="G11" s="325">
        <v>9600</v>
      </c>
      <c r="H11" s="326"/>
      <c r="I11" s="327"/>
      <c r="J11" s="328"/>
      <c r="K11" s="328"/>
      <c r="L11" s="454" t="str">
        <f t="shared" si="0"/>
        <v/>
      </c>
    </row>
    <row r="12" spans="1:12" ht="61.2" customHeight="1" x14ac:dyDescent="0.2">
      <c r="A12" s="320">
        <v>796</v>
      </c>
      <c r="B12" s="321" t="s">
        <v>212</v>
      </c>
      <c r="C12" s="322" t="s">
        <v>216</v>
      </c>
      <c r="D12" s="322"/>
      <c r="E12" s="323" t="s">
        <v>214</v>
      </c>
      <c r="F12" s="324">
        <v>36617</v>
      </c>
      <c r="G12" s="325">
        <v>9600</v>
      </c>
      <c r="H12" s="326"/>
      <c r="I12" s="327"/>
      <c r="J12" s="328"/>
      <c r="K12" s="328"/>
      <c r="L12" s="454" t="str">
        <f t="shared" si="0"/>
        <v/>
      </c>
    </row>
    <row r="13" spans="1:12" ht="61.2" customHeight="1" x14ac:dyDescent="0.2">
      <c r="A13" s="320">
        <v>797</v>
      </c>
      <c r="B13" s="321" t="s">
        <v>212</v>
      </c>
      <c r="C13" s="322" t="s">
        <v>217</v>
      </c>
      <c r="D13" s="322"/>
      <c r="E13" s="323" t="s">
        <v>214</v>
      </c>
      <c r="F13" s="324">
        <v>36617</v>
      </c>
      <c r="G13" s="325">
        <v>21000</v>
      </c>
      <c r="H13" s="326"/>
      <c r="I13" s="327"/>
      <c r="J13" s="328"/>
      <c r="K13" s="328"/>
      <c r="L13" s="454" t="str">
        <f t="shared" si="0"/>
        <v/>
      </c>
    </row>
    <row r="14" spans="1:12" ht="61.2" customHeight="1" x14ac:dyDescent="0.2">
      <c r="A14" s="320">
        <v>798</v>
      </c>
      <c r="B14" s="321" t="s">
        <v>212</v>
      </c>
      <c r="C14" s="322" t="s">
        <v>218</v>
      </c>
      <c r="D14" s="322"/>
      <c r="E14" s="323" t="s">
        <v>214</v>
      </c>
      <c r="F14" s="324">
        <v>36617</v>
      </c>
      <c r="G14" s="325">
        <v>9600</v>
      </c>
      <c r="H14" s="326"/>
      <c r="I14" s="327"/>
      <c r="J14" s="328"/>
      <c r="K14" s="328"/>
      <c r="L14" s="454" t="str">
        <f t="shared" si="0"/>
        <v/>
      </c>
    </row>
    <row r="15" spans="1:12" ht="61.2" customHeight="1" x14ac:dyDescent="0.2">
      <c r="A15" s="320">
        <v>799</v>
      </c>
      <c r="B15" s="321" t="s">
        <v>212</v>
      </c>
      <c r="C15" s="322" t="s">
        <v>219</v>
      </c>
      <c r="D15" s="322"/>
      <c r="E15" s="323" t="s">
        <v>214</v>
      </c>
      <c r="F15" s="324">
        <v>36617</v>
      </c>
      <c r="G15" s="325">
        <v>21000</v>
      </c>
      <c r="H15" s="326"/>
      <c r="I15" s="327"/>
      <c r="J15" s="328"/>
      <c r="K15" s="328"/>
      <c r="L15" s="454" t="str">
        <f t="shared" si="0"/>
        <v/>
      </c>
    </row>
    <row r="16" spans="1:12" ht="61.2" customHeight="1" x14ac:dyDescent="0.2">
      <c r="A16" s="320">
        <v>800</v>
      </c>
      <c r="B16" s="321" t="s">
        <v>212</v>
      </c>
      <c r="C16" s="322" t="s">
        <v>220</v>
      </c>
      <c r="D16" s="322"/>
      <c r="E16" s="323" t="s">
        <v>214</v>
      </c>
      <c r="F16" s="324">
        <v>36617</v>
      </c>
      <c r="G16" s="325">
        <v>21000</v>
      </c>
      <c r="H16" s="326"/>
      <c r="I16" s="327"/>
      <c r="J16" s="328"/>
      <c r="K16" s="328"/>
      <c r="L16" s="454" t="str">
        <f t="shared" si="0"/>
        <v/>
      </c>
    </row>
    <row r="17" spans="1:12" ht="61.2" customHeight="1" x14ac:dyDescent="0.2">
      <c r="A17" s="320">
        <v>801</v>
      </c>
      <c r="B17" s="321" t="s">
        <v>212</v>
      </c>
      <c r="C17" s="322" t="s">
        <v>221</v>
      </c>
      <c r="D17" s="322"/>
      <c r="E17" s="323" t="s">
        <v>214</v>
      </c>
      <c r="F17" s="324">
        <v>36617</v>
      </c>
      <c r="G17" s="325">
        <v>21000</v>
      </c>
      <c r="H17" s="326"/>
      <c r="I17" s="327"/>
      <c r="J17" s="328"/>
      <c r="K17" s="328"/>
      <c r="L17" s="454" t="str">
        <f t="shared" si="0"/>
        <v/>
      </c>
    </row>
    <row r="18" spans="1:12" ht="61.2" customHeight="1" x14ac:dyDescent="0.2">
      <c r="A18" s="320">
        <v>802</v>
      </c>
      <c r="B18" s="321" t="s">
        <v>212</v>
      </c>
      <c r="C18" s="322" t="s">
        <v>222</v>
      </c>
      <c r="D18" s="322"/>
      <c r="E18" s="323" t="s">
        <v>214</v>
      </c>
      <c r="F18" s="324">
        <v>36617</v>
      </c>
      <c r="G18" s="325">
        <v>21000</v>
      </c>
      <c r="H18" s="326"/>
      <c r="I18" s="327"/>
      <c r="J18" s="328"/>
      <c r="K18" s="328"/>
      <c r="L18" s="454" t="str">
        <f t="shared" si="0"/>
        <v/>
      </c>
    </row>
    <row r="19" spans="1:12" ht="61.2" customHeight="1" x14ac:dyDescent="0.2">
      <c r="A19" s="320">
        <v>803</v>
      </c>
      <c r="B19" s="321" t="s">
        <v>212</v>
      </c>
      <c r="C19" s="322" t="s">
        <v>223</v>
      </c>
      <c r="D19" s="322"/>
      <c r="E19" s="323" t="s">
        <v>214</v>
      </c>
      <c r="F19" s="324">
        <v>36617</v>
      </c>
      <c r="G19" s="325">
        <v>14000</v>
      </c>
      <c r="H19" s="326"/>
      <c r="I19" s="327"/>
      <c r="J19" s="328"/>
      <c r="K19" s="328"/>
      <c r="L19" s="454" t="str">
        <f t="shared" si="0"/>
        <v/>
      </c>
    </row>
    <row r="20" spans="1:12" ht="61.2" customHeight="1" x14ac:dyDescent="0.2">
      <c r="A20" s="320">
        <v>804</v>
      </c>
      <c r="B20" s="321" t="s">
        <v>212</v>
      </c>
      <c r="C20" s="322" t="s">
        <v>224</v>
      </c>
      <c r="D20" s="322"/>
      <c r="E20" s="323" t="s">
        <v>214</v>
      </c>
      <c r="F20" s="324">
        <v>36617</v>
      </c>
      <c r="G20" s="325">
        <v>14000</v>
      </c>
      <c r="H20" s="326"/>
      <c r="I20" s="327"/>
      <c r="J20" s="328"/>
      <c r="K20" s="328"/>
      <c r="L20" s="454" t="str">
        <f t="shared" si="0"/>
        <v/>
      </c>
    </row>
    <row r="21" spans="1:12" ht="61.2" customHeight="1" x14ac:dyDescent="0.2">
      <c r="A21" s="320">
        <v>805</v>
      </c>
      <c r="B21" s="321" t="s">
        <v>212</v>
      </c>
      <c r="C21" s="322" t="s">
        <v>225</v>
      </c>
      <c r="D21" s="322"/>
      <c r="E21" s="323" t="s">
        <v>214</v>
      </c>
      <c r="F21" s="324">
        <v>36617</v>
      </c>
      <c r="G21" s="325">
        <v>21000</v>
      </c>
      <c r="H21" s="326"/>
      <c r="I21" s="327"/>
      <c r="J21" s="328"/>
      <c r="K21" s="328"/>
      <c r="L21" s="454" t="str">
        <f t="shared" si="0"/>
        <v/>
      </c>
    </row>
    <row r="22" spans="1:12" ht="61.2" customHeight="1" x14ac:dyDescent="0.2">
      <c r="A22" s="320">
        <v>806</v>
      </c>
      <c r="B22" s="321" t="s">
        <v>212</v>
      </c>
      <c r="C22" s="322" t="s">
        <v>226</v>
      </c>
      <c r="D22" s="322"/>
      <c r="E22" s="323" t="s">
        <v>214</v>
      </c>
      <c r="F22" s="324">
        <v>36617</v>
      </c>
      <c r="G22" s="325">
        <v>21000</v>
      </c>
      <c r="H22" s="326"/>
      <c r="I22" s="327"/>
      <c r="J22" s="328"/>
      <c r="K22" s="328"/>
      <c r="L22" s="454" t="str">
        <f t="shared" si="0"/>
        <v/>
      </c>
    </row>
    <row r="23" spans="1:12" ht="61.2" customHeight="1" x14ac:dyDescent="0.2">
      <c r="A23" s="320">
        <v>807</v>
      </c>
      <c r="B23" s="321" t="s">
        <v>212</v>
      </c>
      <c r="C23" s="322" t="s">
        <v>227</v>
      </c>
      <c r="D23" s="322"/>
      <c r="E23" s="323" t="s">
        <v>214</v>
      </c>
      <c r="F23" s="324">
        <v>36617</v>
      </c>
      <c r="G23" s="325">
        <v>21000</v>
      </c>
      <c r="H23" s="326"/>
      <c r="I23" s="327"/>
      <c r="J23" s="328"/>
      <c r="K23" s="328"/>
      <c r="L23" s="454" t="str">
        <f t="shared" si="0"/>
        <v/>
      </c>
    </row>
    <row r="24" spans="1:12" ht="61.2" customHeight="1" x14ac:dyDescent="0.2">
      <c r="A24" s="320">
        <v>809</v>
      </c>
      <c r="B24" s="321" t="s">
        <v>212</v>
      </c>
      <c r="C24" s="322" t="s">
        <v>228</v>
      </c>
      <c r="D24" s="322"/>
      <c r="E24" s="323" t="s">
        <v>214</v>
      </c>
      <c r="F24" s="324">
        <v>36617</v>
      </c>
      <c r="G24" s="325">
        <v>21000</v>
      </c>
      <c r="H24" s="326"/>
      <c r="I24" s="327"/>
      <c r="J24" s="328"/>
      <c r="K24" s="328"/>
      <c r="L24" s="454" t="str">
        <f t="shared" si="0"/>
        <v/>
      </c>
    </row>
    <row r="25" spans="1:12" ht="61.2" customHeight="1" x14ac:dyDescent="0.2">
      <c r="A25" s="320">
        <v>811</v>
      </c>
      <c r="B25" s="321" t="s">
        <v>212</v>
      </c>
      <c r="C25" s="322" t="s">
        <v>229</v>
      </c>
      <c r="D25" s="322"/>
      <c r="E25" s="323" t="s">
        <v>214</v>
      </c>
      <c r="F25" s="324">
        <v>36617</v>
      </c>
      <c r="G25" s="325">
        <v>21000</v>
      </c>
      <c r="H25" s="326"/>
      <c r="I25" s="327"/>
      <c r="J25" s="328"/>
      <c r="K25" s="328"/>
      <c r="L25" s="454" t="str">
        <f t="shared" si="0"/>
        <v/>
      </c>
    </row>
    <row r="26" spans="1:12" ht="61.2" customHeight="1" x14ac:dyDescent="0.2">
      <c r="A26" s="320">
        <v>813</v>
      </c>
      <c r="B26" s="321" t="s">
        <v>212</v>
      </c>
      <c r="C26" s="322" t="s">
        <v>230</v>
      </c>
      <c r="D26" s="322"/>
      <c r="E26" s="323" t="s">
        <v>214</v>
      </c>
      <c r="F26" s="324">
        <v>36617</v>
      </c>
      <c r="G26" s="325">
        <v>16000</v>
      </c>
      <c r="H26" s="326"/>
      <c r="I26" s="327"/>
      <c r="J26" s="328"/>
      <c r="K26" s="328"/>
      <c r="L26" s="454" t="str">
        <f t="shared" si="0"/>
        <v/>
      </c>
    </row>
    <row r="27" spans="1:12" ht="61.2" customHeight="1" x14ac:dyDescent="0.2">
      <c r="A27" s="320">
        <v>814</v>
      </c>
      <c r="B27" s="321" t="s">
        <v>212</v>
      </c>
      <c r="C27" s="322" t="s">
        <v>231</v>
      </c>
      <c r="D27" s="322"/>
      <c r="E27" s="323" t="s">
        <v>214</v>
      </c>
      <c r="F27" s="324">
        <v>36617</v>
      </c>
      <c r="G27" s="325">
        <v>14000</v>
      </c>
      <c r="H27" s="326"/>
      <c r="I27" s="327"/>
      <c r="J27" s="328"/>
      <c r="K27" s="328"/>
      <c r="L27" s="454" t="str">
        <f t="shared" si="0"/>
        <v/>
      </c>
    </row>
    <row r="28" spans="1:12" ht="61.2" customHeight="1" x14ac:dyDescent="0.2">
      <c r="A28" s="320">
        <v>815</v>
      </c>
      <c r="B28" s="321" t="s">
        <v>212</v>
      </c>
      <c r="C28" s="322" t="s">
        <v>232</v>
      </c>
      <c r="D28" s="322"/>
      <c r="E28" s="323" t="s">
        <v>214</v>
      </c>
      <c r="F28" s="324">
        <v>36617</v>
      </c>
      <c r="G28" s="325">
        <v>14000</v>
      </c>
      <c r="H28" s="326"/>
      <c r="I28" s="327"/>
      <c r="J28" s="328"/>
      <c r="K28" s="328"/>
      <c r="L28" s="454" t="str">
        <f t="shared" si="0"/>
        <v/>
      </c>
    </row>
    <row r="29" spans="1:12" ht="61.2" customHeight="1" x14ac:dyDescent="0.2">
      <c r="A29" s="320">
        <v>816</v>
      </c>
      <c r="B29" s="321" t="s">
        <v>212</v>
      </c>
      <c r="C29" s="322" t="s">
        <v>233</v>
      </c>
      <c r="D29" s="322"/>
      <c r="E29" s="323" t="s">
        <v>214</v>
      </c>
      <c r="F29" s="324">
        <v>36617</v>
      </c>
      <c r="G29" s="325">
        <v>14000</v>
      </c>
      <c r="H29" s="326"/>
      <c r="I29" s="327"/>
      <c r="J29" s="328"/>
      <c r="K29" s="328"/>
      <c r="L29" s="454" t="str">
        <f t="shared" si="0"/>
        <v/>
      </c>
    </row>
    <row r="30" spans="1:12" ht="61.2" customHeight="1" x14ac:dyDescent="0.2">
      <c r="A30" s="320">
        <v>817</v>
      </c>
      <c r="B30" s="321" t="s">
        <v>212</v>
      </c>
      <c r="C30" s="322" t="s">
        <v>234</v>
      </c>
      <c r="D30" s="322"/>
      <c r="E30" s="323" t="s">
        <v>214</v>
      </c>
      <c r="F30" s="324">
        <v>36617</v>
      </c>
      <c r="G30" s="325">
        <v>21000</v>
      </c>
      <c r="H30" s="326"/>
      <c r="I30" s="327"/>
      <c r="J30" s="328"/>
      <c r="K30" s="328"/>
      <c r="L30" s="454" t="str">
        <f t="shared" si="0"/>
        <v/>
      </c>
    </row>
    <row r="31" spans="1:12" ht="61.2" customHeight="1" x14ac:dyDescent="0.2">
      <c r="A31" s="320">
        <v>824</v>
      </c>
      <c r="B31" s="321" t="s">
        <v>212</v>
      </c>
      <c r="C31" s="322" t="s">
        <v>235</v>
      </c>
      <c r="D31" s="322"/>
      <c r="E31" s="323" t="s">
        <v>214</v>
      </c>
      <c r="F31" s="324">
        <v>36617</v>
      </c>
      <c r="G31" s="325">
        <v>21000</v>
      </c>
      <c r="H31" s="326"/>
      <c r="I31" s="327"/>
      <c r="J31" s="328"/>
      <c r="K31" s="328"/>
      <c r="L31" s="454"/>
    </row>
    <row r="32" spans="1:12" ht="61.2" customHeight="1" x14ac:dyDescent="0.2">
      <c r="A32" s="320">
        <v>844</v>
      </c>
      <c r="B32" s="321" t="s">
        <v>236</v>
      </c>
      <c r="C32" s="322" t="s">
        <v>237</v>
      </c>
      <c r="D32" s="322"/>
      <c r="E32" s="323" t="s">
        <v>214</v>
      </c>
      <c r="F32" s="324">
        <v>35886</v>
      </c>
      <c r="G32" s="325">
        <v>5600</v>
      </c>
      <c r="H32" s="326"/>
      <c r="I32" s="327"/>
      <c r="J32" s="328"/>
      <c r="K32" s="328"/>
      <c r="L32" s="454"/>
    </row>
    <row r="33" spans="1:12" ht="61.2" customHeight="1" x14ac:dyDescent="0.2">
      <c r="A33" s="320">
        <v>845</v>
      </c>
      <c r="B33" s="321" t="s">
        <v>236</v>
      </c>
      <c r="C33" s="322" t="s">
        <v>238</v>
      </c>
      <c r="D33" s="322"/>
      <c r="E33" s="323" t="s">
        <v>214</v>
      </c>
      <c r="F33" s="324">
        <v>35521</v>
      </c>
      <c r="G33" s="325">
        <v>6100</v>
      </c>
      <c r="H33" s="326"/>
      <c r="I33" s="327"/>
      <c r="J33" s="328"/>
      <c r="K33" s="328"/>
      <c r="L33" s="454"/>
    </row>
    <row r="34" spans="1:12" ht="61.2" customHeight="1" x14ac:dyDescent="0.2">
      <c r="A34" s="320">
        <v>846</v>
      </c>
      <c r="B34" s="321" t="s">
        <v>236</v>
      </c>
      <c r="C34" s="322" t="s">
        <v>239</v>
      </c>
      <c r="D34" s="322"/>
      <c r="E34" s="323" t="s">
        <v>214</v>
      </c>
      <c r="F34" s="324">
        <v>35886</v>
      </c>
      <c r="G34" s="325">
        <v>3200</v>
      </c>
      <c r="H34" s="326"/>
      <c r="I34" s="327"/>
      <c r="J34" s="328"/>
      <c r="K34" s="328"/>
      <c r="L34" s="454"/>
    </row>
    <row r="35" spans="1:12" ht="61.2" customHeight="1" x14ac:dyDescent="0.2">
      <c r="A35" s="320">
        <v>847</v>
      </c>
      <c r="B35" s="321" t="s">
        <v>236</v>
      </c>
      <c r="C35" s="322" t="s">
        <v>240</v>
      </c>
      <c r="D35" s="322"/>
      <c r="E35" s="323" t="s">
        <v>214</v>
      </c>
      <c r="F35" s="324">
        <v>35886</v>
      </c>
      <c r="G35" s="325">
        <v>3600</v>
      </c>
      <c r="H35" s="326"/>
      <c r="I35" s="327"/>
      <c r="J35" s="328"/>
      <c r="K35" s="328"/>
      <c r="L35" s="454"/>
    </row>
    <row r="36" spans="1:12" ht="61.2" customHeight="1" x14ac:dyDescent="0.2">
      <c r="A36" s="320">
        <v>848</v>
      </c>
      <c r="B36" s="321" t="s">
        <v>236</v>
      </c>
      <c r="C36" s="322" t="s">
        <v>241</v>
      </c>
      <c r="D36" s="322"/>
      <c r="E36" s="323" t="s">
        <v>214</v>
      </c>
      <c r="F36" s="324">
        <v>35886</v>
      </c>
      <c r="G36" s="325">
        <v>5600</v>
      </c>
      <c r="H36" s="326"/>
      <c r="I36" s="327"/>
      <c r="J36" s="328"/>
      <c r="K36" s="328"/>
      <c r="L36" s="454"/>
    </row>
    <row r="37" spans="1:12" ht="61.2" customHeight="1" x14ac:dyDescent="0.2">
      <c r="A37" s="320">
        <v>849</v>
      </c>
      <c r="B37" s="321" t="s">
        <v>236</v>
      </c>
      <c r="C37" s="322" t="s">
        <v>242</v>
      </c>
      <c r="D37" s="322"/>
      <c r="E37" s="323" t="s">
        <v>214</v>
      </c>
      <c r="F37" s="324">
        <v>35886</v>
      </c>
      <c r="G37" s="325">
        <v>9400</v>
      </c>
      <c r="H37" s="326"/>
      <c r="I37" s="327"/>
      <c r="J37" s="328"/>
      <c r="K37" s="328"/>
      <c r="L37" s="454"/>
    </row>
    <row r="38" spans="1:12" ht="61.2" customHeight="1" x14ac:dyDescent="0.2">
      <c r="A38" s="320">
        <v>850</v>
      </c>
      <c r="B38" s="321" t="s">
        <v>236</v>
      </c>
      <c r="C38" s="322" t="s">
        <v>243</v>
      </c>
      <c r="D38" s="322"/>
      <c r="E38" s="323" t="s">
        <v>214</v>
      </c>
      <c r="F38" s="324">
        <v>35886</v>
      </c>
      <c r="G38" s="325">
        <v>2800</v>
      </c>
      <c r="H38" s="326"/>
      <c r="I38" s="327"/>
      <c r="J38" s="328"/>
      <c r="K38" s="328"/>
      <c r="L38" s="454"/>
    </row>
    <row r="39" spans="1:12" ht="61.2" customHeight="1" x14ac:dyDescent="0.2">
      <c r="A39" s="320">
        <v>851</v>
      </c>
      <c r="B39" s="321" t="s">
        <v>236</v>
      </c>
      <c r="C39" s="322" t="s">
        <v>244</v>
      </c>
      <c r="D39" s="322"/>
      <c r="E39" s="323" t="s">
        <v>214</v>
      </c>
      <c r="F39" s="324">
        <v>35886</v>
      </c>
      <c r="G39" s="325">
        <v>3500</v>
      </c>
      <c r="H39" s="326"/>
      <c r="I39" s="327"/>
      <c r="J39" s="328"/>
      <c r="K39" s="328"/>
      <c r="L39" s="454"/>
    </row>
    <row r="40" spans="1:12" ht="61.2" customHeight="1" x14ac:dyDescent="0.2">
      <c r="A40" s="320">
        <v>852</v>
      </c>
      <c r="B40" s="321" t="s">
        <v>178</v>
      </c>
      <c r="C40" s="322" t="s">
        <v>245</v>
      </c>
      <c r="D40" s="322"/>
      <c r="E40" s="323" t="s">
        <v>214</v>
      </c>
      <c r="F40" s="324">
        <v>34790</v>
      </c>
      <c r="G40" s="325">
        <v>16000</v>
      </c>
      <c r="H40" s="326"/>
      <c r="I40" s="327"/>
      <c r="J40" s="328"/>
      <c r="K40" s="328"/>
      <c r="L40" s="454"/>
    </row>
    <row r="41" spans="1:12" ht="61.2" customHeight="1" x14ac:dyDescent="0.2">
      <c r="A41" s="320">
        <v>853</v>
      </c>
      <c r="B41" s="321" t="s">
        <v>178</v>
      </c>
      <c r="C41" s="322" t="s">
        <v>246</v>
      </c>
      <c r="D41" s="322"/>
      <c r="E41" s="323" t="s">
        <v>214</v>
      </c>
      <c r="F41" s="324">
        <v>37622</v>
      </c>
      <c r="G41" s="325">
        <v>5600</v>
      </c>
      <c r="H41" s="326"/>
      <c r="I41" s="327"/>
      <c r="J41" s="328"/>
      <c r="K41" s="328"/>
      <c r="L41" s="454"/>
    </row>
    <row r="42" spans="1:12" ht="61.2" customHeight="1" x14ac:dyDescent="0.2">
      <c r="A42" s="320">
        <v>854</v>
      </c>
      <c r="B42" s="321" t="s">
        <v>178</v>
      </c>
      <c r="C42" s="322" t="s">
        <v>247</v>
      </c>
      <c r="D42" s="322"/>
      <c r="E42" s="323" t="s">
        <v>214</v>
      </c>
      <c r="F42" s="324">
        <v>37622</v>
      </c>
      <c r="G42" s="325">
        <v>7000</v>
      </c>
      <c r="H42" s="326"/>
      <c r="I42" s="327"/>
      <c r="J42" s="328"/>
      <c r="K42" s="328"/>
      <c r="L42" s="454"/>
    </row>
    <row r="43" spans="1:12" ht="61.2" customHeight="1" x14ac:dyDescent="0.2">
      <c r="A43" s="320">
        <v>855</v>
      </c>
      <c r="B43" s="321" t="s">
        <v>178</v>
      </c>
      <c r="C43" s="322" t="s">
        <v>248</v>
      </c>
      <c r="D43" s="322"/>
      <c r="E43" s="323" t="s">
        <v>214</v>
      </c>
      <c r="F43" s="324">
        <v>34790</v>
      </c>
      <c r="G43" s="325">
        <v>2900</v>
      </c>
      <c r="H43" s="326"/>
      <c r="I43" s="327"/>
      <c r="J43" s="328"/>
      <c r="K43" s="328"/>
      <c r="L43" s="454"/>
    </row>
    <row r="44" spans="1:12" ht="61.2" customHeight="1" x14ac:dyDescent="0.2">
      <c r="A44" s="320">
        <v>856</v>
      </c>
      <c r="B44" s="321" t="s">
        <v>178</v>
      </c>
      <c r="C44" s="322" t="s">
        <v>249</v>
      </c>
      <c r="D44" s="322"/>
      <c r="E44" s="323" t="s">
        <v>214</v>
      </c>
      <c r="F44" s="324">
        <v>37622</v>
      </c>
      <c r="G44" s="325">
        <v>3400</v>
      </c>
      <c r="H44" s="326"/>
      <c r="I44" s="327"/>
      <c r="J44" s="328"/>
      <c r="K44" s="328"/>
      <c r="L44" s="454"/>
    </row>
    <row r="45" spans="1:12" ht="61.2" customHeight="1" x14ac:dyDescent="0.2">
      <c r="A45" s="320">
        <v>857</v>
      </c>
      <c r="B45" s="321" t="s">
        <v>149</v>
      </c>
      <c r="C45" s="322" t="s">
        <v>250</v>
      </c>
      <c r="D45" s="322"/>
      <c r="E45" s="323" t="s">
        <v>214</v>
      </c>
      <c r="F45" s="324">
        <v>36251</v>
      </c>
      <c r="G45" s="325">
        <v>35000</v>
      </c>
      <c r="H45" s="326"/>
      <c r="I45" s="327"/>
      <c r="J45" s="328"/>
      <c r="K45" s="328"/>
      <c r="L45" s="454"/>
    </row>
    <row r="46" spans="1:12" ht="61.2" customHeight="1" x14ac:dyDescent="0.2">
      <c r="A46" s="320">
        <v>858</v>
      </c>
      <c r="B46" s="321" t="s">
        <v>149</v>
      </c>
      <c r="C46" s="322" t="s">
        <v>251</v>
      </c>
      <c r="D46" s="322"/>
      <c r="E46" s="323" t="s">
        <v>214</v>
      </c>
      <c r="F46" s="324">
        <v>36251</v>
      </c>
      <c r="G46" s="325">
        <v>35000</v>
      </c>
      <c r="H46" s="326"/>
      <c r="I46" s="327"/>
      <c r="J46" s="328"/>
      <c r="K46" s="328"/>
      <c r="L46" s="454"/>
    </row>
    <row r="47" spans="1:12" ht="61.2" customHeight="1" x14ac:dyDescent="0.2">
      <c r="A47" s="320">
        <v>859</v>
      </c>
      <c r="B47" s="321" t="s">
        <v>149</v>
      </c>
      <c r="C47" s="322" t="s">
        <v>252</v>
      </c>
      <c r="D47" s="322"/>
      <c r="E47" s="323" t="s">
        <v>214</v>
      </c>
      <c r="F47" s="324">
        <v>37347</v>
      </c>
      <c r="G47" s="325">
        <v>35000</v>
      </c>
      <c r="H47" s="326"/>
      <c r="I47" s="327"/>
      <c r="J47" s="328"/>
      <c r="K47" s="328"/>
      <c r="L47" s="454"/>
    </row>
    <row r="48" spans="1:12" ht="61.2" customHeight="1" x14ac:dyDescent="0.2">
      <c r="A48" s="320">
        <v>860</v>
      </c>
      <c r="B48" s="321" t="s">
        <v>149</v>
      </c>
      <c r="C48" s="322" t="s">
        <v>253</v>
      </c>
      <c r="D48" s="322"/>
      <c r="E48" s="323" t="s">
        <v>214</v>
      </c>
      <c r="F48" s="324">
        <v>36251</v>
      </c>
      <c r="G48" s="325">
        <v>35000</v>
      </c>
      <c r="H48" s="326"/>
      <c r="I48" s="327"/>
      <c r="J48" s="328"/>
      <c r="K48" s="328"/>
      <c r="L48" s="454"/>
    </row>
    <row r="49" spans="1:12" ht="61.2" customHeight="1" x14ac:dyDescent="0.2">
      <c r="A49" s="320">
        <v>861</v>
      </c>
      <c r="B49" s="321" t="s">
        <v>149</v>
      </c>
      <c r="C49" s="322" t="s">
        <v>254</v>
      </c>
      <c r="D49" s="322"/>
      <c r="E49" s="323" t="s">
        <v>214</v>
      </c>
      <c r="F49" s="324">
        <v>36251</v>
      </c>
      <c r="G49" s="325">
        <v>35000</v>
      </c>
      <c r="H49" s="326"/>
      <c r="I49" s="327"/>
      <c r="J49" s="328"/>
      <c r="K49" s="328"/>
      <c r="L49" s="454"/>
    </row>
    <row r="50" spans="1:12" ht="61.2" customHeight="1" x14ac:dyDescent="0.2">
      <c r="A50" s="320">
        <v>862</v>
      </c>
      <c r="B50" s="321" t="s">
        <v>149</v>
      </c>
      <c r="C50" s="322" t="s">
        <v>255</v>
      </c>
      <c r="D50" s="322"/>
      <c r="E50" s="323" t="s">
        <v>214</v>
      </c>
      <c r="F50" s="324">
        <v>37347</v>
      </c>
      <c r="G50" s="325">
        <v>35000</v>
      </c>
      <c r="H50" s="326"/>
      <c r="I50" s="327"/>
      <c r="J50" s="328"/>
      <c r="K50" s="328"/>
      <c r="L50" s="454"/>
    </row>
    <row r="51" spans="1:12" ht="61.2" customHeight="1" x14ac:dyDescent="0.2">
      <c r="A51" s="320">
        <v>863</v>
      </c>
      <c r="B51" s="321" t="s">
        <v>149</v>
      </c>
      <c r="C51" s="322" t="s">
        <v>256</v>
      </c>
      <c r="D51" s="322"/>
      <c r="E51" s="323" t="s">
        <v>214</v>
      </c>
      <c r="F51" s="324">
        <v>36251</v>
      </c>
      <c r="G51" s="325">
        <v>35000</v>
      </c>
      <c r="H51" s="326"/>
      <c r="I51" s="327"/>
      <c r="J51" s="328"/>
      <c r="K51" s="328"/>
      <c r="L51" s="454"/>
    </row>
    <row r="52" spans="1:12" ht="61.2" customHeight="1" x14ac:dyDescent="0.2">
      <c r="A52" s="320">
        <v>864</v>
      </c>
      <c r="B52" s="321" t="s">
        <v>149</v>
      </c>
      <c r="C52" s="322" t="s">
        <v>257</v>
      </c>
      <c r="D52" s="322"/>
      <c r="E52" s="323" t="s">
        <v>214</v>
      </c>
      <c r="F52" s="324">
        <v>37347</v>
      </c>
      <c r="G52" s="325">
        <v>45000</v>
      </c>
      <c r="H52" s="326"/>
      <c r="I52" s="327"/>
      <c r="J52" s="328"/>
      <c r="K52" s="328"/>
      <c r="L52" s="454"/>
    </row>
    <row r="53" spans="1:12" ht="61.2" customHeight="1" x14ac:dyDescent="0.2">
      <c r="A53" s="320">
        <v>865</v>
      </c>
      <c r="B53" s="321" t="s">
        <v>183</v>
      </c>
      <c r="C53" s="322" t="s">
        <v>258</v>
      </c>
      <c r="D53" s="322"/>
      <c r="E53" s="323" t="s">
        <v>214</v>
      </c>
      <c r="F53" s="324">
        <v>34790</v>
      </c>
      <c r="G53" s="325">
        <v>22000</v>
      </c>
      <c r="H53" s="326"/>
      <c r="I53" s="327"/>
      <c r="J53" s="328"/>
      <c r="K53" s="328"/>
      <c r="L53" s="454"/>
    </row>
    <row r="54" spans="1:12" ht="61.2" customHeight="1" x14ac:dyDescent="0.2">
      <c r="A54" s="320">
        <v>866</v>
      </c>
      <c r="B54" s="321" t="s">
        <v>183</v>
      </c>
      <c r="C54" s="322" t="s">
        <v>259</v>
      </c>
      <c r="D54" s="322"/>
      <c r="E54" s="323" t="s">
        <v>214</v>
      </c>
      <c r="F54" s="324">
        <v>36617</v>
      </c>
      <c r="G54" s="325">
        <v>7400</v>
      </c>
      <c r="H54" s="326"/>
      <c r="I54" s="327"/>
      <c r="J54" s="328"/>
      <c r="K54" s="328"/>
      <c r="L54" s="454"/>
    </row>
    <row r="55" spans="1:12" ht="61.2" customHeight="1" x14ac:dyDescent="0.2">
      <c r="A55" s="320">
        <v>867</v>
      </c>
      <c r="B55" s="321" t="s">
        <v>185</v>
      </c>
      <c r="C55" s="322" t="s">
        <v>260</v>
      </c>
      <c r="D55" s="322"/>
      <c r="E55" s="323" t="s">
        <v>214</v>
      </c>
      <c r="F55" s="324">
        <v>34790</v>
      </c>
      <c r="G55" s="325">
        <v>22000</v>
      </c>
      <c r="H55" s="326"/>
      <c r="I55" s="327"/>
      <c r="J55" s="328"/>
      <c r="K55" s="328"/>
      <c r="L55" s="454"/>
    </row>
    <row r="56" spans="1:12" ht="61.2" customHeight="1" x14ac:dyDescent="0.2">
      <c r="A56" s="320">
        <v>868</v>
      </c>
      <c r="B56" s="321" t="s">
        <v>188</v>
      </c>
      <c r="C56" s="322" t="s">
        <v>261</v>
      </c>
      <c r="D56" s="322"/>
      <c r="E56" s="323" t="s">
        <v>214</v>
      </c>
      <c r="F56" s="324">
        <v>35582</v>
      </c>
      <c r="G56" s="325">
        <v>22000</v>
      </c>
      <c r="H56" s="326"/>
      <c r="I56" s="327"/>
      <c r="J56" s="328"/>
      <c r="K56" s="328"/>
      <c r="L56" s="454"/>
    </row>
    <row r="57" spans="1:12" ht="61.2" customHeight="1" x14ac:dyDescent="0.2">
      <c r="A57" s="320">
        <v>869</v>
      </c>
      <c r="B57" s="321" t="s">
        <v>188</v>
      </c>
      <c r="C57" s="322" t="s">
        <v>262</v>
      </c>
      <c r="D57" s="322"/>
      <c r="E57" s="323" t="s">
        <v>214</v>
      </c>
      <c r="F57" s="324">
        <v>35582</v>
      </c>
      <c r="G57" s="325">
        <v>6400</v>
      </c>
      <c r="H57" s="326"/>
      <c r="I57" s="327"/>
      <c r="J57" s="328"/>
      <c r="K57" s="328"/>
      <c r="L57" s="454"/>
    </row>
    <row r="58" spans="1:12" ht="61.2" customHeight="1" x14ac:dyDescent="0.2">
      <c r="A58" s="320">
        <v>870</v>
      </c>
      <c r="B58" s="321" t="s">
        <v>190</v>
      </c>
      <c r="C58" s="322" t="s">
        <v>263</v>
      </c>
      <c r="D58" s="322"/>
      <c r="E58" s="323" t="s">
        <v>214</v>
      </c>
      <c r="F58" s="324">
        <v>34790</v>
      </c>
      <c r="G58" s="325">
        <v>16000</v>
      </c>
      <c r="H58" s="326"/>
      <c r="I58" s="327"/>
      <c r="J58" s="328"/>
      <c r="K58" s="328"/>
      <c r="L58" s="454"/>
    </row>
    <row r="59" spans="1:12" ht="61.2" customHeight="1" x14ac:dyDescent="0.2">
      <c r="A59" s="320">
        <v>871</v>
      </c>
      <c r="B59" s="321" t="s">
        <v>264</v>
      </c>
      <c r="C59" s="322" t="s">
        <v>265</v>
      </c>
      <c r="D59" s="322"/>
      <c r="E59" s="323" t="s">
        <v>214</v>
      </c>
      <c r="F59" s="324">
        <v>34790</v>
      </c>
      <c r="G59" s="325">
        <v>16000</v>
      </c>
      <c r="H59" s="326"/>
      <c r="I59" s="327"/>
      <c r="J59" s="328"/>
      <c r="K59" s="328"/>
      <c r="L59" s="454"/>
    </row>
    <row r="60" spans="1:12" ht="61.2" customHeight="1" x14ac:dyDescent="0.2">
      <c r="A60" s="320">
        <v>872</v>
      </c>
      <c r="B60" s="321" t="s">
        <v>149</v>
      </c>
      <c r="C60" s="322" t="s">
        <v>266</v>
      </c>
      <c r="D60" s="322"/>
      <c r="E60" s="323" t="s">
        <v>214</v>
      </c>
      <c r="F60" s="324">
        <v>41365</v>
      </c>
      <c r="G60" s="325">
        <v>6800</v>
      </c>
      <c r="H60" s="326"/>
      <c r="I60" s="327"/>
      <c r="J60" s="328"/>
      <c r="K60" s="328"/>
      <c r="L60" s="454"/>
    </row>
    <row r="61" spans="1:12" ht="61.2" customHeight="1" x14ac:dyDescent="0.2">
      <c r="A61" s="320">
        <v>873</v>
      </c>
      <c r="B61" s="321" t="s">
        <v>149</v>
      </c>
      <c r="C61" s="322" t="s">
        <v>267</v>
      </c>
      <c r="D61" s="322"/>
      <c r="E61" s="323" t="s">
        <v>214</v>
      </c>
      <c r="F61" s="324">
        <v>41365</v>
      </c>
      <c r="G61" s="325">
        <v>3300</v>
      </c>
      <c r="H61" s="326"/>
      <c r="I61" s="327"/>
      <c r="J61" s="328"/>
      <c r="K61" s="328"/>
      <c r="L61" s="454"/>
    </row>
    <row r="62" spans="1:12" ht="61.2" customHeight="1" x14ac:dyDescent="0.2">
      <c r="A62" s="320">
        <v>874</v>
      </c>
      <c r="B62" s="321" t="s">
        <v>149</v>
      </c>
      <c r="C62" s="322" t="s">
        <v>268</v>
      </c>
      <c r="D62" s="322"/>
      <c r="E62" s="323" t="s">
        <v>214</v>
      </c>
      <c r="F62" s="324">
        <v>41365</v>
      </c>
      <c r="G62" s="325">
        <v>3300</v>
      </c>
      <c r="H62" s="326"/>
      <c r="I62" s="327"/>
      <c r="J62" s="328"/>
      <c r="K62" s="328"/>
      <c r="L62" s="454"/>
    </row>
    <row r="63" spans="1:12" ht="61.2" customHeight="1" x14ac:dyDescent="0.2">
      <c r="A63" s="320">
        <v>875</v>
      </c>
      <c r="B63" s="321" t="s">
        <v>149</v>
      </c>
      <c r="C63" s="322" t="s">
        <v>269</v>
      </c>
      <c r="D63" s="322"/>
      <c r="E63" s="323" t="s">
        <v>214</v>
      </c>
      <c r="F63" s="324">
        <v>41365</v>
      </c>
      <c r="G63" s="325">
        <v>27700</v>
      </c>
      <c r="H63" s="326"/>
      <c r="I63" s="327"/>
      <c r="J63" s="328"/>
      <c r="K63" s="328"/>
      <c r="L63" s="454"/>
    </row>
    <row r="64" spans="1:12" ht="61.2" customHeight="1" x14ac:dyDescent="0.2">
      <c r="A64" s="320">
        <v>876</v>
      </c>
      <c r="B64" s="321" t="s">
        <v>149</v>
      </c>
      <c r="C64" s="322" t="s">
        <v>270</v>
      </c>
      <c r="D64" s="322"/>
      <c r="E64" s="323" t="s">
        <v>214</v>
      </c>
      <c r="F64" s="324">
        <v>41365</v>
      </c>
      <c r="G64" s="325">
        <v>15000</v>
      </c>
      <c r="H64" s="326"/>
      <c r="I64" s="327"/>
      <c r="J64" s="328"/>
      <c r="K64" s="328"/>
      <c r="L64" s="454"/>
    </row>
    <row r="65" spans="1:12" ht="61.2" customHeight="1" x14ac:dyDescent="0.2">
      <c r="A65" s="320">
        <v>877</v>
      </c>
      <c r="B65" s="321" t="s">
        <v>149</v>
      </c>
      <c r="C65" s="322" t="s">
        <v>271</v>
      </c>
      <c r="D65" s="322"/>
      <c r="E65" s="323" t="s">
        <v>214</v>
      </c>
      <c r="F65" s="324">
        <v>41365</v>
      </c>
      <c r="G65" s="325">
        <v>10400</v>
      </c>
      <c r="H65" s="326"/>
      <c r="I65" s="327"/>
      <c r="J65" s="328"/>
      <c r="K65" s="328"/>
      <c r="L65" s="454"/>
    </row>
    <row r="66" spans="1:12" ht="61.2" customHeight="1" x14ac:dyDescent="0.2">
      <c r="A66" s="320">
        <v>878</v>
      </c>
      <c r="B66" s="321" t="s">
        <v>149</v>
      </c>
      <c r="C66" s="322" t="s">
        <v>272</v>
      </c>
      <c r="D66" s="322"/>
      <c r="E66" s="323" t="s">
        <v>214</v>
      </c>
      <c r="F66" s="324">
        <v>41365</v>
      </c>
      <c r="G66" s="325">
        <v>6500</v>
      </c>
      <c r="H66" s="326"/>
      <c r="I66" s="327"/>
      <c r="J66" s="328"/>
      <c r="K66" s="328"/>
      <c r="L66" s="454"/>
    </row>
    <row r="67" spans="1:12" ht="61.2" customHeight="1" x14ac:dyDescent="0.2">
      <c r="A67" s="320">
        <v>879</v>
      </c>
      <c r="B67" s="321" t="s">
        <v>149</v>
      </c>
      <c r="C67" s="322" t="s">
        <v>273</v>
      </c>
      <c r="D67" s="322"/>
      <c r="E67" s="323" t="s">
        <v>214</v>
      </c>
      <c r="F67" s="324">
        <v>41365</v>
      </c>
      <c r="G67" s="325">
        <v>10700</v>
      </c>
      <c r="H67" s="326"/>
      <c r="I67" s="327"/>
      <c r="J67" s="328"/>
      <c r="K67" s="328"/>
      <c r="L67" s="454"/>
    </row>
    <row r="68" spans="1:12" ht="61.2" customHeight="1" x14ac:dyDescent="0.2">
      <c r="A68" s="320">
        <v>880</v>
      </c>
      <c r="B68" s="321" t="s">
        <v>149</v>
      </c>
      <c r="C68" s="322" t="s">
        <v>274</v>
      </c>
      <c r="D68" s="322"/>
      <c r="E68" s="323" t="s">
        <v>214</v>
      </c>
      <c r="F68" s="324">
        <v>36617</v>
      </c>
      <c r="G68" s="325">
        <v>5200</v>
      </c>
      <c r="H68" s="326"/>
      <c r="I68" s="327"/>
      <c r="J68" s="328"/>
      <c r="K68" s="328"/>
      <c r="L68" s="454"/>
    </row>
    <row r="69" spans="1:12" ht="61.2" customHeight="1" x14ac:dyDescent="0.2">
      <c r="A69" s="320">
        <v>881</v>
      </c>
      <c r="B69" s="321" t="s">
        <v>149</v>
      </c>
      <c r="C69" s="322" t="s">
        <v>275</v>
      </c>
      <c r="D69" s="322"/>
      <c r="E69" s="323" t="s">
        <v>214</v>
      </c>
      <c r="F69" s="324">
        <v>36617</v>
      </c>
      <c r="G69" s="325">
        <v>2400</v>
      </c>
      <c r="H69" s="326"/>
      <c r="I69" s="327"/>
      <c r="J69" s="328"/>
      <c r="K69" s="328"/>
      <c r="L69" s="454"/>
    </row>
    <row r="70" spans="1:12" ht="61.2" customHeight="1" x14ac:dyDescent="0.2">
      <c r="A70" s="320">
        <v>882</v>
      </c>
      <c r="B70" s="321" t="s">
        <v>149</v>
      </c>
      <c r="C70" s="322" t="s">
        <v>276</v>
      </c>
      <c r="D70" s="322"/>
      <c r="E70" s="323" t="s">
        <v>214</v>
      </c>
      <c r="F70" s="324">
        <v>36617</v>
      </c>
      <c r="G70" s="325">
        <v>4000</v>
      </c>
      <c r="H70" s="326"/>
      <c r="I70" s="327"/>
      <c r="J70" s="328"/>
      <c r="K70" s="328"/>
      <c r="L70" s="454"/>
    </row>
    <row r="71" spans="1:12" ht="61.2" customHeight="1" x14ac:dyDescent="0.2">
      <c r="A71" s="320">
        <v>884</v>
      </c>
      <c r="B71" s="321" t="s">
        <v>149</v>
      </c>
      <c r="C71" s="322" t="s">
        <v>277</v>
      </c>
      <c r="D71" s="322"/>
      <c r="E71" s="323" t="s">
        <v>214</v>
      </c>
      <c r="F71" s="324">
        <v>41365</v>
      </c>
      <c r="G71" s="325">
        <v>4000</v>
      </c>
      <c r="H71" s="326"/>
      <c r="I71" s="327"/>
      <c r="J71" s="328"/>
      <c r="K71" s="328"/>
      <c r="L71" s="454"/>
    </row>
    <row r="72" spans="1:12" ht="61.2" customHeight="1" x14ac:dyDescent="0.2">
      <c r="A72" s="320">
        <v>886</v>
      </c>
      <c r="B72" s="321" t="s">
        <v>149</v>
      </c>
      <c r="C72" s="322" t="s">
        <v>278</v>
      </c>
      <c r="D72" s="322"/>
      <c r="E72" s="323" t="s">
        <v>214</v>
      </c>
      <c r="F72" s="324">
        <v>41365</v>
      </c>
      <c r="G72" s="325">
        <v>2800</v>
      </c>
      <c r="H72" s="326"/>
      <c r="I72" s="327"/>
      <c r="J72" s="328"/>
      <c r="K72" s="328"/>
      <c r="L72" s="454"/>
    </row>
    <row r="73" spans="1:12" ht="61.2" customHeight="1" x14ac:dyDescent="0.2">
      <c r="A73" s="320">
        <v>887</v>
      </c>
      <c r="B73" s="321" t="s">
        <v>149</v>
      </c>
      <c r="C73" s="322" t="s">
        <v>279</v>
      </c>
      <c r="D73" s="322"/>
      <c r="E73" s="323" t="s">
        <v>214</v>
      </c>
      <c r="F73" s="324">
        <v>41365</v>
      </c>
      <c r="G73" s="325">
        <v>11700</v>
      </c>
      <c r="H73" s="326"/>
      <c r="I73" s="327"/>
      <c r="J73" s="328"/>
      <c r="K73" s="328"/>
      <c r="L73" s="454"/>
    </row>
    <row r="74" spans="1:12" ht="61.2" customHeight="1" x14ac:dyDescent="0.2">
      <c r="A74" s="320">
        <v>888</v>
      </c>
      <c r="B74" s="321" t="s">
        <v>149</v>
      </c>
      <c r="C74" s="322" t="s">
        <v>280</v>
      </c>
      <c r="D74" s="322" t="s">
        <v>281</v>
      </c>
      <c r="E74" s="323" t="s">
        <v>214</v>
      </c>
      <c r="F74" s="324">
        <v>41365</v>
      </c>
      <c r="G74" s="325">
        <v>14800</v>
      </c>
      <c r="H74" s="326"/>
      <c r="I74" s="327"/>
      <c r="J74" s="328"/>
      <c r="K74" s="328"/>
      <c r="L74" s="454"/>
    </row>
    <row r="75" spans="1:12" ht="61.2" customHeight="1" x14ac:dyDescent="0.2">
      <c r="A75" s="320">
        <v>889</v>
      </c>
      <c r="B75" s="321" t="s">
        <v>149</v>
      </c>
      <c r="C75" s="322" t="s">
        <v>282</v>
      </c>
      <c r="D75" s="322" t="s">
        <v>283</v>
      </c>
      <c r="E75" s="323" t="s">
        <v>214</v>
      </c>
      <c r="F75" s="324">
        <v>41365</v>
      </c>
      <c r="G75" s="325">
        <v>4000</v>
      </c>
      <c r="H75" s="326"/>
      <c r="I75" s="327"/>
      <c r="J75" s="328"/>
      <c r="K75" s="328"/>
      <c r="L75" s="454"/>
    </row>
    <row r="76" spans="1:12" ht="61.2" customHeight="1" x14ac:dyDescent="0.2">
      <c r="A76" s="320">
        <v>890</v>
      </c>
      <c r="B76" s="321" t="s">
        <v>149</v>
      </c>
      <c r="C76" s="322" t="s">
        <v>284</v>
      </c>
      <c r="D76" s="322"/>
      <c r="E76" s="323" t="s">
        <v>214</v>
      </c>
      <c r="F76" s="324">
        <v>41365</v>
      </c>
      <c r="G76" s="325">
        <v>2800</v>
      </c>
      <c r="H76" s="326"/>
      <c r="I76" s="327"/>
      <c r="J76" s="328"/>
      <c r="K76" s="328"/>
      <c r="L76" s="454"/>
    </row>
    <row r="77" spans="1:12" ht="61.2" customHeight="1" x14ac:dyDescent="0.2">
      <c r="A77" s="320">
        <v>891</v>
      </c>
      <c r="B77" s="321" t="s">
        <v>149</v>
      </c>
      <c r="C77" s="322" t="s">
        <v>285</v>
      </c>
      <c r="D77" s="322" t="s">
        <v>286</v>
      </c>
      <c r="E77" s="323" t="s">
        <v>214</v>
      </c>
      <c r="F77" s="324">
        <v>41365</v>
      </c>
      <c r="G77" s="325">
        <v>14800</v>
      </c>
      <c r="H77" s="326"/>
      <c r="I77" s="327"/>
      <c r="J77" s="328"/>
      <c r="K77" s="328"/>
      <c r="L77" s="454"/>
    </row>
    <row r="78" spans="1:12" ht="61.2" customHeight="1" x14ac:dyDescent="0.2">
      <c r="A78" s="320">
        <v>892</v>
      </c>
      <c r="B78" s="321" t="s">
        <v>149</v>
      </c>
      <c r="C78" s="322" t="s">
        <v>285</v>
      </c>
      <c r="D78" s="322" t="s">
        <v>287</v>
      </c>
      <c r="E78" s="323" t="s">
        <v>214</v>
      </c>
      <c r="F78" s="324">
        <v>41365</v>
      </c>
      <c r="G78" s="325">
        <v>4000</v>
      </c>
      <c r="H78" s="326"/>
      <c r="I78" s="327"/>
      <c r="J78" s="328"/>
      <c r="K78" s="328"/>
      <c r="L78" s="454"/>
    </row>
    <row r="79" spans="1:12" ht="61.2" customHeight="1" x14ac:dyDescent="0.2">
      <c r="A79" s="320">
        <v>893</v>
      </c>
      <c r="B79" s="321" t="s">
        <v>149</v>
      </c>
      <c r="C79" s="322" t="s">
        <v>288</v>
      </c>
      <c r="D79" s="322"/>
      <c r="E79" s="323" t="s">
        <v>214</v>
      </c>
      <c r="F79" s="324">
        <v>41365</v>
      </c>
      <c r="G79" s="325">
        <v>4000</v>
      </c>
      <c r="H79" s="326"/>
      <c r="I79" s="327"/>
      <c r="J79" s="328"/>
      <c r="K79" s="328"/>
      <c r="L79" s="454"/>
    </row>
    <row r="80" spans="1:12" ht="61.2" customHeight="1" x14ac:dyDescent="0.2">
      <c r="A80" s="320">
        <v>894</v>
      </c>
      <c r="B80" s="321" t="s">
        <v>149</v>
      </c>
      <c r="C80" s="322" t="s">
        <v>289</v>
      </c>
      <c r="D80" s="322"/>
      <c r="E80" s="323" t="s">
        <v>290</v>
      </c>
      <c r="F80" s="324">
        <v>41365</v>
      </c>
      <c r="G80" s="325">
        <v>29200</v>
      </c>
      <c r="H80" s="326"/>
      <c r="I80" s="327"/>
      <c r="J80" s="328"/>
      <c r="K80" s="328"/>
      <c r="L80" s="454"/>
    </row>
    <row r="81" spans="1:12" ht="61.2" customHeight="1" x14ac:dyDescent="0.2">
      <c r="A81" s="320">
        <v>895</v>
      </c>
      <c r="B81" s="321" t="s">
        <v>149</v>
      </c>
      <c r="C81" s="322" t="s">
        <v>291</v>
      </c>
      <c r="D81" s="322"/>
      <c r="E81" s="323" t="s">
        <v>290</v>
      </c>
      <c r="F81" s="324">
        <v>41365</v>
      </c>
      <c r="G81" s="325">
        <v>11300</v>
      </c>
      <c r="H81" s="326"/>
      <c r="I81" s="327"/>
      <c r="J81" s="328"/>
      <c r="K81" s="328"/>
      <c r="L81" s="454"/>
    </row>
    <row r="82" spans="1:12" ht="61.2" customHeight="1" x14ac:dyDescent="0.2">
      <c r="A82" s="320">
        <v>900</v>
      </c>
      <c r="B82" s="321" t="s">
        <v>149</v>
      </c>
      <c r="C82" s="322" t="s">
        <v>292</v>
      </c>
      <c r="D82" s="322"/>
      <c r="E82" s="323" t="s">
        <v>290</v>
      </c>
      <c r="F82" s="324">
        <v>41365</v>
      </c>
      <c r="G82" s="325">
        <v>29200</v>
      </c>
      <c r="H82" s="326"/>
      <c r="I82" s="327"/>
      <c r="J82" s="328"/>
      <c r="K82" s="328"/>
      <c r="L82" s="454"/>
    </row>
    <row r="83" spans="1:12" ht="61.2" customHeight="1" x14ac:dyDescent="0.2">
      <c r="A83" s="320">
        <v>901</v>
      </c>
      <c r="B83" s="321" t="s">
        <v>149</v>
      </c>
      <c r="C83" s="322" t="s">
        <v>293</v>
      </c>
      <c r="D83" s="322"/>
      <c r="E83" s="323" t="s">
        <v>290</v>
      </c>
      <c r="F83" s="324">
        <v>41365</v>
      </c>
      <c r="G83" s="325">
        <v>11300</v>
      </c>
      <c r="H83" s="326"/>
      <c r="I83" s="327"/>
      <c r="J83" s="328"/>
      <c r="K83" s="328"/>
      <c r="L83" s="454"/>
    </row>
    <row r="84" spans="1:12" ht="61.2" customHeight="1" x14ac:dyDescent="0.2">
      <c r="A84" s="320">
        <v>902</v>
      </c>
      <c r="B84" s="321" t="s">
        <v>149</v>
      </c>
      <c r="C84" s="322" t="s">
        <v>294</v>
      </c>
      <c r="D84" s="322"/>
      <c r="E84" s="323" t="s">
        <v>290</v>
      </c>
      <c r="F84" s="324">
        <v>36617</v>
      </c>
      <c r="G84" s="325">
        <v>7100</v>
      </c>
      <c r="H84" s="326"/>
      <c r="I84" s="327"/>
      <c r="J84" s="328"/>
      <c r="K84" s="328"/>
      <c r="L84" s="454"/>
    </row>
    <row r="85" spans="1:12" ht="61.2" customHeight="1" x14ac:dyDescent="0.2">
      <c r="A85" s="320">
        <v>903</v>
      </c>
      <c r="B85" s="321" t="s">
        <v>149</v>
      </c>
      <c r="C85" s="322" t="s">
        <v>295</v>
      </c>
      <c r="D85" s="322"/>
      <c r="E85" s="323" t="s">
        <v>290</v>
      </c>
      <c r="F85" s="324">
        <v>41365</v>
      </c>
      <c r="G85" s="325">
        <v>2100</v>
      </c>
      <c r="H85" s="326"/>
      <c r="I85" s="327"/>
      <c r="J85" s="328"/>
      <c r="K85" s="328"/>
      <c r="L85" s="454"/>
    </row>
    <row r="86" spans="1:12" ht="61.2" customHeight="1" x14ac:dyDescent="0.2">
      <c r="A86" s="320">
        <v>904</v>
      </c>
      <c r="B86" s="321" t="s">
        <v>149</v>
      </c>
      <c r="C86" s="322" t="s">
        <v>296</v>
      </c>
      <c r="D86" s="322"/>
      <c r="E86" s="323" t="s">
        <v>290</v>
      </c>
      <c r="F86" s="324">
        <v>36617</v>
      </c>
      <c r="G86" s="325">
        <v>2900</v>
      </c>
      <c r="H86" s="326"/>
      <c r="I86" s="327"/>
      <c r="J86" s="328"/>
      <c r="K86" s="328"/>
      <c r="L86" s="454"/>
    </row>
    <row r="87" spans="1:12" ht="61.2" customHeight="1" x14ac:dyDescent="0.2">
      <c r="A87" s="320">
        <v>905</v>
      </c>
      <c r="B87" s="321" t="s">
        <v>149</v>
      </c>
      <c r="C87" s="322" t="s">
        <v>297</v>
      </c>
      <c r="D87" s="322"/>
      <c r="E87" s="323" t="s">
        <v>290</v>
      </c>
      <c r="F87" s="324">
        <v>39539</v>
      </c>
      <c r="G87" s="325">
        <v>13000</v>
      </c>
      <c r="H87" s="326"/>
      <c r="I87" s="327"/>
      <c r="J87" s="328"/>
      <c r="K87" s="328"/>
      <c r="L87" s="454"/>
    </row>
    <row r="88" spans="1:12" ht="61.2" customHeight="1" x14ac:dyDescent="0.2">
      <c r="A88" s="320">
        <v>906</v>
      </c>
      <c r="B88" s="321" t="s">
        <v>149</v>
      </c>
      <c r="C88" s="322" t="s">
        <v>298</v>
      </c>
      <c r="D88" s="322"/>
      <c r="E88" s="323" t="s">
        <v>290</v>
      </c>
      <c r="F88" s="324">
        <v>39539</v>
      </c>
      <c r="G88" s="325">
        <v>7100</v>
      </c>
      <c r="H88" s="326"/>
      <c r="I88" s="327"/>
      <c r="J88" s="328"/>
      <c r="K88" s="328"/>
      <c r="L88" s="454"/>
    </row>
    <row r="89" spans="1:12" ht="61.2" customHeight="1" x14ac:dyDescent="0.2">
      <c r="A89" s="320">
        <v>907</v>
      </c>
      <c r="B89" s="321" t="s">
        <v>149</v>
      </c>
      <c r="C89" s="322" t="s">
        <v>299</v>
      </c>
      <c r="D89" s="322"/>
      <c r="E89" s="323" t="s">
        <v>290</v>
      </c>
      <c r="F89" s="324">
        <v>41365</v>
      </c>
      <c r="G89" s="325">
        <v>2100</v>
      </c>
      <c r="H89" s="326"/>
      <c r="I89" s="327"/>
      <c r="J89" s="328"/>
      <c r="K89" s="328"/>
      <c r="L89" s="454"/>
    </row>
    <row r="90" spans="1:12" ht="61.2" customHeight="1" x14ac:dyDescent="0.2">
      <c r="A90" s="320">
        <v>908</v>
      </c>
      <c r="B90" s="321" t="s">
        <v>149</v>
      </c>
      <c r="C90" s="322" t="s">
        <v>300</v>
      </c>
      <c r="D90" s="322"/>
      <c r="E90" s="323" t="s">
        <v>290</v>
      </c>
      <c r="F90" s="324">
        <v>39539</v>
      </c>
      <c r="G90" s="325">
        <v>2900</v>
      </c>
      <c r="H90" s="326"/>
      <c r="I90" s="327"/>
      <c r="J90" s="328"/>
      <c r="K90" s="328"/>
      <c r="L90" s="454"/>
    </row>
    <row r="91" spans="1:12" ht="61.2" customHeight="1" x14ac:dyDescent="0.2">
      <c r="A91" s="320">
        <v>909</v>
      </c>
      <c r="B91" s="321" t="s">
        <v>149</v>
      </c>
      <c r="C91" s="322" t="s">
        <v>301</v>
      </c>
      <c r="D91" s="322"/>
      <c r="E91" s="323" t="s">
        <v>290</v>
      </c>
      <c r="F91" s="324">
        <v>41365</v>
      </c>
      <c r="G91" s="325">
        <v>29200</v>
      </c>
      <c r="H91" s="326"/>
      <c r="I91" s="327"/>
      <c r="J91" s="328"/>
      <c r="K91" s="328"/>
      <c r="L91" s="454"/>
    </row>
    <row r="92" spans="1:12" ht="61.2" customHeight="1" x14ac:dyDescent="0.2">
      <c r="A92" s="320">
        <v>910</v>
      </c>
      <c r="B92" s="321" t="s">
        <v>149</v>
      </c>
      <c r="C92" s="322" t="s">
        <v>302</v>
      </c>
      <c r="D92" s="322"/>
      <c r="E92" s="323" t="s">
        <v>290</v>
      </c>
      <c r="F92" s="324">
        <v>41365</v>
      </c>
      <c r="G92" s="325">
        <v>11300</v>
      </c>
      <c r="H92" s="326"/>
      <c r="I92" s="327"/>
      <c r="J92" s="328"/>
      <c r="K92" s="328"/>
      <c r="L92" s="454"/>
    </row>
    <row r="93" spans="1:12" ht="61.2" customHeight="1" x14ac:dyDescent="0.2">
      <c r="A93" s="320">
        <v>911</v>
      </c>
      <c r="B93" s="321" t="s">
        <v>149</v>
      </c>
      <c r="C93" s="322" t="s">
        <v>303</v>
      </c>
      <c r="D93" s="322"/>
      <c r="E93" s="323" t="s">
        <v>290</v>
      </c>
      <c r="F93" s="324">
        <v>41968</v>
      </c>
      <c r="G93" s="325">
        <v>29200</v>
      </c>
      <c r="H93" s="326"/>
      <c r="I93" s="327"/>
      <c r="J93" s="328"/>
      <c r="K93" s="328"/>
      <c r="L93" s="454"/>
    </row>
    <row r="94" spans="1:12" ht="61.2" customHeight="1" x14ac:dyDescent="0.2">
      <c r="A94" s="320">
        <v>912</v>
      </c>
      <c r="B94" s="321" t="s">
        <v>149</v>
      </c>
      <c r="C94" s="322" t="s">
        <v>304</v>
      </c>
      <c r="D94" s="322"/>
      <c r="E94" s="323" t="s">
        <v>290</v>
      </c>
      <c r="F94" s="324">
        <v>41968</v>
      </c>
      <c r="G94" s="325">
        <v>11300</v>
      </c>
      <c r="H94" s="326"/>
      <c r="I94" s="327"/>
      <c r="J94" s="328"/>
      <c r="K94" s="328"/>
      <c r="L94" s="454"/>
    </row>
    <row r="95" spans="1:12" ht="61.2" customHeight="1" x14ac:dyDescent="0.2">
      <c r="A95" s="320">
        <v>913</v>
      </c>
      <c r="B95" s="321" t="s">
        <v>149</v>
      </c>
      <c r="C95" s="322" t="s">
        <v>305</v>
      </c>
      <c r="D95" s="322"/>
      <c r="E95" s="323" t="s">
        <v>290</v>
      </c>
      <c r="F95" s="324">
        <v>41365</v>
      </c>
      <c r="G95" s="325">
        <v>2100</v>
      </c>
      <c r="H95" s="326"/>
      <c r="I95" s="327"/>
      <c r="J95" s="328"/>
      <c r="K95" s="328"/>
      <c r="L95" s="454"/>
    </row>
    <row r="96" spans="1:12" ht="61.2" customHeight="1" x14ac:dyDescent="0.2">
      <c r="A96" s="320">
        <v>914</v>
      </c>
      <c r="B96" s="321" t="s">
        <v>149</v>
      </c>
      <c r="C96" s="322" t="s">
        <v>306</v>
      </c>
      <c r="D96" s="322"/>
      <c r="E96" s="323" t="s">
        <v>290</v>
      </c>
      <c r="F96" s="324">
        <v>38443</v>
      </c>
      <c r="G96" s="325">
        <v>2900</v>
      </c>
      <c r="H96" s="326"/>
      <c r="I96" s="327"/>
      <c r="J96" s="328"/>
      <c r="K96" s="328"/>
      <c r="L96" s="454"/>
    </row>
    <row r="97" spans="1:12" ht="61.2" customHeight="1" x14ac:dyDescent="0.2">
      <c r="A97" s="320">
        <v>917</v>
      </c>
      <c r="B97" s="321" t="s">
        <v>149</v>
      </c>
      <c r="C97" s="679" t="s">
        <v>307</v>
      </c>
      <c r="D97" s="322"/>
      <c r="E97" s="323" t="s">
        <v>290</v>
      </c>
      <c r="F97" s="324">
        <v>41365</v>
      </c>
      <c r="G97" s="325">
        <v>2100</v>
      </c>
      <c r="H97" s="326"/>
      <c r="I97" s="327"/>
      <c r="J97" s="328"/>
      <c r="K97" s="328"/>
      <c r="L97" s="454"/>
    </row>
    <row r="98" spans="1:12" ht="61.2" customHeight="1" x14ac:dyDescent="0.2">
      <c r="A98" s="320">
        <v>918</v>
      </c>
      <c r="B98" s="321" t="s">
        <v>149</v>
      </c>
      <c r="C98" s="679" t="s">
        <v>308</v>
      </c>
      <c r="D98" s="322"/>
      <c r="E98" s="323" t="s">
        <v>290</v>
      </c>
      <c r="F98" s="324">
        <v>38443</v>
      </c>
      <c r="G98" s="325">
        <v>2900</v>
      </c>
      <c r="H98" s="326"/>
      <c r="I98" s="327"/>
      <c r="J98" s="328"/>
      <c r="K98" s="328"/>
      <c r="L98" s="454"/>
    </row>
    <row r="99" spans="1:12" ht="61.2" customHeight="1" x14ac:dyDescent="0.2">
      <c r="A99" s="320">
        <v>919</v>
      </c>
      <c r="B99" s="321" t="s">
        <v>149</v>
      </c>
      <c r="C99" s="322" t="s">
        <v>309</v>
      </c>
      <c r="D99" s="322" t="s">
        <v>310</v>
      </c>
      <c r="E99" s="323" t="s">
        <v>290</v>
      </c>
      <c r="F99" s="324">
        <v>38443</v>
      </c>
      <c r="G99" s="325">
        <v>155300</v>
      </c>
      <c r="H99" s="326"/>
      <c r="I99" s="327"/>
      <c r="J99" s="328"/>
      <c r="K99" s="328"/>
      <c r="L99" s="454"/>
    </row>
    <row r="100" spans="1:12" ht="61.2" customHeight="1" x14ac:dyDescent="0.2">
      <c r="A100" s="320">
        <v>920</v>
      </c>
      <c r="B100" s="321" t="s">
        <v>149</v>
      </c>
      <c r="C100" s="322" t="s">
        <v>311</v>
      </c>
      <c r="D100" s="322" t="s">
        <v>312</v>
      </c>
      <c r="E100" s="323" t="s">
        <v>290</v>
      </c>
      <c r="F100" s="324">
        <v>38443</v>
      </c>
      <c r="G100" s="325">
        <v>130900</v>
      </c>
      <c r="H100" s="326"/>
      <c r="I100" s="327"/>
      <c r="J100" s="328"/>
      <c r="K100" s="328"/>
      <c r="L100" s="454"/>
    </row>
    <row r="101" spans="1:12" ht="61.2" customHeight="1" x14ac:dyDescent="0.2">
      <c r="A101" s="320">
        <v>921</v>
      </c>
      <c r="B101" s="321" t="s">
        <v>149</v>
      </c>
      <c r="C101" s="322" t="s">
        <v>313</v>
      </c>
      <c r="D101" s="679" t="s">
        <v>314</v>
      </c>
      <c r="E101" s="323" t="s">
        <v>290</v>
      </c>
      <c r="F101" s="324">
        <v>38443</v>
      </c>
      <c r="G101" s="325">
        <v>5700</v>
      </c>
      <c r="H101" s="326"/>
      <c r="I101" s="327"/>
      <c r="J101" s="328"/>
      <c r="K101" s="328"/>
      <c r="L101" s="454"/>
    </row>
    <row r="102" spans="1:12" ht="61.2" customHeight="1" x14ac:dyDescent="0.2">
      <c r="A102" s="320">
        <v>922</v>
      </c>
      <c r="B102" s="321" t="s">
        <v>149</v>
      </c>
      <c r="C102" s="322" t="s">
        <v>315</v>
      </c>
      <c r="D102" s="322" t="s">
        <v>316</v>
      </c>
      <c r="E102" s="323" t="s">
        <v>290</v>
      </c>
      <c r="F102" s="324">
        <v>38443</v>
      </c>
      <c r="G102" s="325">
        <v>98200</v>
      </c>
      <c r="H102" s="326"/>
      <c r="I102" s="327"/>
      <c r="J102" s="328"/>
      <c r="K102" s="328"/>
      <c r="L102" s="454"/>
    </row>
    <row r="103" spans="1:12" ht="61.2" customHeight="1" x14ac:dyDescent="0.2">
      <c r="A103" s="320">
        <v>923</v>
      </c>
      <c r="B103" s="321" t="s">
        <v>149</v>
      </c>
      <c r="C103" s="322" t="s">
        <v>317</v>
      </c>
      <c r="D103" s="679" t="s">
        <v>318</v>
      </c>
      <c r="E103" s="323" t="s">
        <v>290</v>
      </c>
      <c r="F103" s="324">
        <v>38443</v>
      </c>
      <c r="G103" s="325">
        <v>74700</v>
      </c>
      <c r="H103" s="326"/>
      <c r="I103" s="327"/>
      <c r="J103" s="328"/>
      <c r="K103" s="328"/>
      <c r="L103" s="454"/>
    </row>
    <row r="104" spans="1:12" ht="61.2" customHeight="1" x14ac:dyDescent="0.2">
      <c r="A104" s="320">
        <v>924</v>
      </c>
      <c r="B104" s="321" t="s">
        <v>149</v>
      </c>
      <c r="C104" s="322" t="s">
        <v>319</v>
      </c>
      <c r="D104" s="322" t="s">
        <v>320</v>
      </c>
      <c r="E104" s="323" t="s">
        <v>290</v>
      </c>
      <c r="F104" s="324">
        <v>38443</v>
      </c>
      <c r="G104" s="325">
        <v>74700</v>
      </c>
      <c r="H104" s="326"/>
      <c r="I104" s="327"/>
      <c r="J104" s="328"/>
      <c r="K104" s="328"/>
      <c r="L104" s="454"/>
    </row>
    <row r="105" spans="1:12" ht="61.2" customHeight="1" x14ac:dyDescent="0.2">
      <c r="A105" s="320">
        <v>925</v>
      </c>
      <c r="B105" s="321" t="s">
        <v>149</v>
      </c>
      <c r="C105" s="322" t="s">
        <v>321</v>
      </c>
      <c r="D105" s="322" t="s">
        <v>310</v>
      </c>
      <c r="E105" s="323" t="s">
        <v>290</v>
      </c>
      <c r="F105" s="324">
        <v>38443</v>
      </c>
      <c r="G105" s="325">
        <v>125900</v>
      </c>
      <c r="H105" s="326"/>
      <c r="I105" s="327"/>
      <c r="J105" s="328"/>
      <c r="K105" s="328"/>
      <c r="L105" s="454"/>
    </row>
    <row r="106" spans="1:12" ht="61.2" customHeight="1" x14ac:dyDescent="0.2">
      <c r="A106" s="320">
        <v>926</v>
      </c>
      <c r="B106" s="321" t="s">
        <v>149</v>
      </c>
      <c r="C106" s="322" t="s">
        <v>322</v>
      </c>
      <c r="D106" s="322" t="s">
        <v>312</v>
      </c>
      <c r="E106" s="323" t="s">
        <v>290</v>
      </c>
      <c r="F106" s="324">
        <v>38443</v>
      </c>
      <c r="G106" s="325">
        <v>104200</v>
      </c>
      <c r="H106" s="326"/>
      <c r="I106" s="327"/>
      <c r="J106" s="328"/>
      <c r="K106" s="328"/>
      <c r="L106" s="454"/>
    </row>
    <row r="107" spans="1:12" ht="61.2" customHeight="1" x14ac:dyDescent="0.2">
      <c r="A107" s="320">
        <v>927</v>
      </c>
      <c r="B107" s="321" t="s">
        <v>149</v>
      </c>
      <c r="C107" s="322" t="s">
        <v>323</v>
      </c>
      <c r="D107" s="322" t="s">
        <v>324</v>
      </c>
      <c r="E107" s="323" t="s">
        <v>290</v>
      </c>
      <c r="F107" s="324">
        <v>38443</v>
      </c>
      <c r="G107" s="325">
        <v>4400</v>
      </c>
      <c r="H107" s="326"/>
      <c r="I107" s="327"/>
      <c r="J107" s="328"/>
      <c r="K107" s="328"/>
      <c r="L107" s="454"/>
    </row>
    <row r="108" spans="1:12" ht="61.2" customHeight="1" x14ac:dyDescent="0.2">
      <c r="A108" s="320">
        <v>928</v>
      </c>
      <c r="B108" s="321" t="s">
        <v>149</v>
      </c>
      <c r="C108" s="322" t="s">
        <v>325</v>
      </c>
      <c r="D108" s="322" t="s">
        <v>316</v>
      </c>
      <c r="E108" s="323" t="s">
        <v>290</v>
      </c>
      <c r="F108" s="324">
        <v>38443</v>
      </c>
      <c r="G108" s="325">
        <v>79100</v>
      </c>
      <c r="H108" s="326"/>
      <c r="I108" s="327"/>
      <c r="J108" s="328"/>
      <c r="K108" s="328"/>
      <c r="L108" s="454"/>
    </row>
    <row r="109" spans="1:12" ht="61.2" customHeight="1" x14ac:dyDescent="0.2">
      <c r="A109" s="320">
        <v>929</v>
      </c>
      <c r="B109" s="321" t="s">
        <v>149</v>
      </c>
      <c r="C109" s="322" t="s">
        <v>326</v>
      </c>
      <c r="D109" s="679" t="s">
        <v>318</v>
      </c>
      <c r="E109" s="323" t="s">
        <v>290</v>
      </c>
      <c r="F109" s="324">
        <v>38443</v>
      </c>
      <c r="G109" s="325">
        <v>57700</v>
      </c>
      <c r="H109" s="326"/>
      <c r="I109" s="327"/>
      <c r="J109" s="328"/>
      <c r="K109" s="328"/>
      <c r="L109" s="454"/>
    </row>
    <row r="110" spans="1:12" ht="61.2" customHeight="1" x14ac:dyDescent="0.2">
      <c r="A110" s="320">
        <v>930</v>
      </c>
      <c r="B110" s="321" t="s">
        <v>149</v>
      </c>
      <c r="C110" s="322" t="s">
        <v>327</v>
      </c>
      <c r="D110" s="322" t="s">
        <v>320</v>
      </c>
      <c r="E110" s="323" t="s">
        <v>290</v>
      </c>
      <c r="F110" s="324">
        <v>38443</v>
      </c>
      <c r="G110" s="325">
        <v>57700</v>
      </c>
      <c r="H110" s="326"/>
      <c r="I110" s="327"/>
      <c r="J110" s="328"/>
      <c r="K110" s="328"/>
      <c r="L110" s="454"/>
    </row>
    <row r="111" spans="1:12" ht="61.2" customHeight="1" x14ac:dyDescent="0.2">
      <c r="A111" s="320">
        <v>931</v>
      </c>
      <c r="B111" s="321" t="s">
        <v>149</v>
      </c>
      <c r="C111" s="322" t="s">
        <v>328</v>
      </c>
      <c r="D111" s="679" t="s">
        <v>329</v>
      </c>
      <c r="E111" s="323" t="s">
        <v>290</v>
      </c>
      <c r="F111" s="324">
        <v>38443</v>
      </c>
      <c r="G111" s="325">
        <v>87300</v>
      </c>
      <c r="H111" s="326"/>
      <c r="I111" s="327"/>
      <c r="J111" s="328"/>
      <c r="K111" s="328"/>
      <c r="L111" s="454"/>
    </row>
    <row r="112" spans="1:12" ht="61.2" customHeight="1" x14ac:dyDescent="0.2">
      <c r="A112" s="320">
        <v>932</v>
      </c>
      <c r="B112" s="321" t="s">
        <v>149</v>
      </c>
      <c r="C112" s="322" t="s">
        <v>330</v>
      </c>
      <c r="D112" s="679" t="s">
        <v>331</v>
      </c>
      <c r="E112" s="323" t="s">
        <v>290</v>
      </c>
      <c r="F112" s="324">
        <v>38443</v>
      </c>
      <c r="G112" s="325">
        <v>66800</v>
      </c>
      <c r="H112" s="326"/>
      <c r="I112" s="327"/>
      <c r="J112" s="328"/>
      <c r="K112" s="328"/>
      <c r="L112" s="454"/>
    </row>
    <row r="113" spans="1:12" ht="61.2" customHeight="1" x14ac:dyDescent="0.2">
      <c r="A113" s="320">
        <v>933</v>
      </c>
      <c r="B113" s="321" t="s">
        <v>149</v>
      </c>
      <c r="C113" s="322" t="s">
        <v>332</v>
      </c>
      <c r="D113" s="679" t="s">
        <v>333</v>
      </c>
      <c r="E113" s="323" t="s">
        <v>290</v>
      </c>
      <c r="F113" s="324">
        <v>38443</v>
      </c>
      <c r="G113" s="325">
        <v>31900</v>
      </c>
      <c r="H113" s="326"/>
      <c r="I113" s="327"/>
      <c r="J113" s="328"/>
      <c r="K113" s="328"/>
      <c r="L113" s="454"/>
    </row>
    <row r="114" spans="1:12" ht="61.2" customHeight="1" x14ac:dyDescent="0.2">
      <c r="A114" s="320">
        <v>934</v>
      </c>
      <c r="B114" s="321" t="s">
        <v>149</v>
      </c>
      <c r="C114" s="322" t="s">
        <v>334</v>
      </c>
      <c r="D114" s="322" t="s">
        <v>335</v>
      </c>
      <c r="E114" s="323" t="s">
        <v>290</v>
      </c>
      <c r="F114" s="324">
        <v>41365</v>
      </c>
      <c r="G114" s="325">
        <v>11200</v>
      </c>
      <c r="H114" s="326"/>
      <c r="I114" s="327"/>
      <c r="J114" s="328"/>
      <c r="K114" s="328"/>
      <c r="L114" s="454"/>
    </row>
    <row r="115" spans="1:12" ht="61.2" customHeight="1" x14ac:dyDescent="0.2">
      <c r="A115" s="320">
        <v>935</v>
      </c>
      <c r="B115" s="321" t="s">
        <v>149</v>
      </c>
      <c r="C115" s="322" t="s">
        <v>336</v>
      </c>
      <c r="D115" s="679" t="s">
        <v>337</v>
      </c>
      <c r="E115" s="323" t="s">
        <v>290</v>
      </c>
      <c r="F115" s="324">
        <v>38443</v>
      </c>
      <c r="G115" s="325">
        <v>87300</v>
      </c>
      <c r="H115" s="326"/>
      <c r="I115" s="327"/>
      <c r="J115" s="328"/>
      <c r="K115" s="328"/>
      <c r="L115" s="454"/>
    </row>
    <row r="116" spans="1:12" ht="61.2" customHeight="1" x14ac:dyDescent="0.2">
      <c r="A116" s="320">
        <v>936</v>
      </c>
      <c r="B116" s="321" t="s">
        <v>149</v>
      </c>
      <c r="C116" s="322" t="s">
        <v>338</v>
      </c>
      <c r="D116" s="679" t="s">
        <v>339</v>
      </c>
      <c r="E116" s="323" t="s">
        <v>290</v>
      </c>
      <c r="F116" s="324">
        <v>38443</v>
      </c>
      <c r="G116" s="325">
        <v>43100</v>
      </c>
      <c r="H116" s="326"/>
      <c r="I116" s="327"/>
      <c r="J116" s="328"/>
      <c r="K116" s="328"/>
      <c r="L116" s="454"/>
    </row>
    <row r="117" spans="1:12" ht="61.2" customHeight="1" x14ac:dyDescent="0.2">
      <c r="A117" s="320">
        <v>937</v>
      </c>
      <c r="B117" s="321" t="s">
        <v>149</v>
      </c>
      <c r="C117" s="322" t="s">
        <v>340</v>
      </c>
      <c r="D117" s="679" t="s">
        <v>341</v>
      </c>
      <c r="E117" s="323" t="s">
        <v>290</v>
      </c>
      <c r="F117" s="324">
        <v>38443</v>
      </c>
      <c r="G117" s="325">
        <v>31900</v>
      </c>
      <c r="H117" s="326"/>
      <c r="I117" s="327"/>
      <c r="J117" s="328"/>
      <c r="K117" s="328"/>
      <c r="L117" s="454"/>
    </row>
    <row r="118" spans="1:12" ht="61.2" customHeight="1" x14ac:dyDescent="0.2">
      <c r="A118" s="320">
        <v>938</v>
      </c>
      <c r="B118" s="321" t="s">
        <v>149</v>
      </c>
      <c r="C118" s="322" t="s">
        <v>342</v>
      </c>
      <c r="D118" s="679" t="s">
        <v>343</v>
      </c>
      <c r="E118" s="323" t="s">
        <v>290</v>
      </c>
      <c r="F118" s="324">
        <v>38443</v>
      </c>
      <c r="G118" s="325">
        <v>43100</v>
      </c>
      <c r="H118" s="326"/>
      <c r="I118" s="327"/>
      <c r="J118" s="328"/>
      <c r="K118" s="328"/>
      <c r="L118" s="454"/>
    </row>
    <row r="119" spans="1:12" ht="61.2" customHeight="1" x14ac:dyDescent="0.2">
      <c r="A119" s="320">
        <v>939</v>
      </c>
      <c r="B119" s="321" t="s">
        <v>149</v>
      </c>
      <c r="C119" s="322" t="s">
        <v>344</v>
      </c>
      <c r="D119" s="679" t="s">
        <v>345</v>
      </c>
      <c r="E119" s="323" t="s">
        <v>290</v>
      </c>
      <c r="F119" s="324">
        <v>38443</v>
      </c>
      <c r="G119" s="325">
        <v>31900</v>
      </c>
      <c r="H119" s="326"/>
      <c r="I119" s="327"/>
      <c r="J119" s="328"/>
      <c r="K119" s="328"/>
      <c r="L119" s="454"/>
    </row>
    <row r="120" spans="1:12" ht="61.2" customHeight="1" x14ac:dyDescent="0.2">
      <c r="A120" s="320">
        <v>940</v>
      </c>
      <c r="B120" s="321" t="s">
        <v>149</v>
      </c>
      <c r="C120" s="322" t="s">
        <v>346</v>
      </c>
      <c r="D120" s="322" t="s">
        <v>347</v>
      </c>
      <c r="E120" s="323" t="s">
        <v>290</v>
      </c>
      <c r="F120" s="324">
        <v>38443</v>
      </c>
      <c r="G120" s="325">
        <v>56700</v>
      </c>
      <c r="H120" s="326"/>
      <c r="I120" s="327"/>
      <c r="J120" s="328"/>
      <c r="K120" s="328"/>
      <c r="L120" s="454"/>
    </row>
    <row r="121" spans="1:12" ht="61.2" customHeight="1" x14ac:dyDescent="0.2">
      <c r="A121" s="320">
        <v>941</v>
      </c>
      <c r="B121" s="321" t="s">
        <v>149</v>
      </c>
      <c r="C121" s="322" t="s">
        <v>348</v>
      </c>
      <c r="D121" s="322" t="s">
        <v>349</v>
      </c>
      <c r="E121" s="323" t="s">
        <v>290</v>
      </c>
      <c r="F121" s="324">
        <v>38443</v>
      </c>
      <c r="G121" s="325">
        <v>42400</v>
      </c>
      <c r="H121" s="326"/>
      <c r="I121" s="327"/>
      <c r="J121" s="328"/>
      <c r="K121" s="328"/>
      <c r="L121" s="454"/>
    </row>
    <row r="122" spans="1:12" ht="61.2" customHeight="1" x14ac:dyDescent="0.2">
      <c r="A122" s="320">
        <v>942</v>
      </c>
      <c r="B122" s="321" t="s">
        <v>149</v>
      </c>
      <c r="C122" s="322" t="s">
        <v>350</v>
      </c>
      <c r="D122" s="322" t="s">
        <v>351</v>
      </c>
      <c r="E122" s="323" t="s">
        <v>290</v>
      </c>
      <c r="F122" s="324">
        <v>38443</v>
      </c>
      <c r="G122" s="325">
        <v>21400</v>
      </c>
      <c r="H122" s="326"/>
      <c r="I122" s="327"/>
      <c r="J122" s="328"/>
      <c r="K122" s="328"/>
      <c r="L122" s="454"/>
    </row>
    <row r="123" spans="1:12" ht="61.2" customHeight="1" x14ac:dyDescent="0.2">
      <c r="A123" s="320">
        <v>943</v>
      </c>
      <c r="B123" s="321" t="s">
        <v>149</v>
      </c>
      <c r="C123" s="322" t="s">
        <v>352</v>
      </c>
      <c r="D123" s="322" t="s">
        <v>335</v>
      </c>
      <c r="E123" s="323" t="s">
        <v>290</v>
      </c>
      <c r="F123" s="324">
        <v>41365</v>
      </c>
      <c r="G123" s="325">
        <v>5800</v>
      </c>
      <c r="H123" s="326"/>
      <c r="I123" s="327"/>
      <c r="J123" s="328"/>
      <c r="K123" s="328"/>
      <c r="L123" s="454"/>
    </row>
    <row r="124" spans="1:12" ht="61.2" customHeight="1" x14ac:dyDescent="0.2">
      <c r="A124" s="320">
        <v>944</v>
      </c>
      <c r="B124" s="321" t="s">
        <v>149</v>
      </c>
      <c r="C124" s="322" t="s">
        <v>353</v>
      </c>
      <c r="D124" s="322" t="s">
        <v>354</v>
      </c>
      <c r="E124" s="323" t="s">
        <v>290</v>
      </c>
      <c r="F124" s="324">
        <v>38443</v>
      </c>
      <c r="G124" s="325">
        <v>56700</v>
      </c>
      <c r="H124" s="326"/>
      <c r="I124" s="327"/>
      <c r="J124" s="328"/>
      <c r="K124" s="328"/>
      <c r="L124" s="454"/>
    </row>
    <row r="125" spans="1:12" ht="61.2" customHeight="1" x14ac:dyDescent="0.2">
      <c r="A125" s="320">
        <v>945</v>
      </c>
      <c r="B125" s="321" t="s">
        <v>149</v>
      </c>
      <c r="C125" s="322" t="s">
        <v>355</v>
      </c>
      <c r="D125" s="322" t="s">
        <v>356</v>
      </c>
      <c r="E125" s="323" t="s">
        <v>290</v>
      </c>
      <c r="F125" s="324">
        <v>38443</v>
      </c>
      <c r="G125" s="325">
        <v>28200</v>
      </c>
      <c r="H125" s="326"/>
      <c r="I125" s="327"/>
      <c r="J125" s="328"/>
      <c r="K125" s="328"/>
      <c r="L125" s="454"/>
    </row>
    <row r="126" spans="1:12" ht="61.2" customHeight="1" x14ac:dyDescent="0.2">
      <c r="A126" s="320">
        <v>946</v>
      </c>
      <c r="B126" s="321" t="s">
        <v>149</v>
      </c>
      <c r="C126" s="322" t="s">
        <v>357</v>
      </c>
      <c r="D126" s="322" t="s">
        <v>358</v>
      </c>
      <c r="E126" s="323" t="s">
        <v>290</v>
      </c>
      <c r="F126" s="324">
        <v>38443</v>
      </c>
      <c r="G126" s="325">
        <v>21400</v>
      </c>
      <c r="H126" s="326"/>
      <c r="I126" s="327"/>
      <c r="J126" s="328"/>
      <c r="K126" s="328"/>
      <c r="L126" s="454"/>
    </row>
    <row r="127" spans="1:12" ht="61.2" customHeight="1" x14ac:dyDescent="0.2">
      <c r="A127" s="320">
        <v>947</v>
      </c>
      <c r="B127" s="321" t="s">
        <v>149</v>
      </c>
      <c r="C127" s="322" t="s">
        <v>359</v>
      </c>
      <c r="D127" s="322" t="s">
        <v>360</v>
      </c>
      <c r="E127" s="323" t="s">
        <v>290</v>
      </c>
      <c r="F127" s="324">
        <v>38443</v>
      </c>
      <c r="G127" s="325">
        <v>28200</v>
      </c>
      <c r="H127" s="326"/>
      <c r="I127" s="327"/>
      <c r="J127" s="328"/>
      <c r="K127" s="328"/>
      <c r="L127" s="454"/>
    </row>
    <row r="128" spans="1:12" ht="61.2" customHeight="1" x14ac:dyDescent="0.2">
      <c r="A128" s="320">
        <v>948</v>
      </c>
      <c r="B128" s="321" t="s">
        <v>149</v>
      </c>
      <c r="C128" s="322" t="s">
        <v>361</v>
      </c>
      <c r="D128" s="322" t="s">
        <v>362</v>
      </c>
      <c r="E128" s="323" t="s">
        <v>290</v>
      </c>
      <c r="F128" s="324">
        <v>38443</v>
      </c>
      <c r="G128" s="325">
        <v>21400</v>
      </c>
      <c r="H128" s="326"/>
      <c r="I128" s="327"/>
      <c r="J128" s="328"/>
      <c r="K128" s="328"/>
      <c r="L128" s="454"/>
    </row>
    <row r="129" spans="1:12" ht="61.2" customHeight="1" x14ac:dyDescent="0.2">
      <c r="A129" s="320">
        <v>949</v>
      </c>
      <c r="B129" s="321" t="s">
        <v>149</v>
      </c>
      <c r="C129" s="322" t="s">
        <v>363</v>
      </c>
      <c r="D129" s="322" t="s">
        <v>347</v>
      </c>
      <c r="E129" s="323" t="s">
        <v>290</v>
      </c>
      <c r="F129" s="324">
        <v>38443</v>
      </c>
      <c r="G129" s="325">
        <v>72100</v>
      </c>
      <c r="H129" s="326"/>
      <c r="I129" s="327"/>
      <c r="J129" s="328"/>
      <c r="K129" s="328"/>
      <c r="L129" s="454"/>
    </row>
    <row r="130" spans="1:12" ht="61.2" customHeight="1" x14ac:dyDescent="0.2">
      <c r="A130" s="320">
        <v>950</v>
      </c>
      <c r="B130" s="321" t="s">
        <v>149</v>
      </c>
      <c r="C130" s="322" t="s">
        <v>364</v>
      </c>
      <c r="D130" s="322" t="s">
        <v>365</v>
      </c>
      <c r="E130" s="323" t="s">
        <v>290</v>
      </c>
      <c r="F130" s="324">
        <v>38443</v>
      </c>
      <c r="G130" s="325">
        <v>51200</v>
      </c>
      <c r="H130" s="326"/>
      <c r="I130" s="327"/>
      <c r="J130" s="328"/>
      <c r="K130" s="328"/>
      <c r="L130" s="454"/>
    </row>
    <row r="131" spans="1:12" ht="61.2" customHeight="1" x14ac:dyDescent="0.2">
      <c r="A131" s="320">
        <v>951</v>
      </c>
      <c r="B131" s="321" t="s">
        <v>149</v>
      </c>
      <c r="C131" s="322" t="s">
        <v>366</v>
      </c>
      <c r="D131" s="322" t="s">
        <v>351</v>
      </c>
      <c r="E131" s="323" t="s">
        <v>290</v>
      </c>
      <c r="F131" s="324">
        <v>38443</v>
      </c>
      <c r="G131" s="325">
        <v>25400</v>
      </c>
      <c r="H131" s="326"/>
      <c r="I131" s="327"/>
      <c r="J131" s="328"/>
      <c r="K131" s="328"/>
      <c r="L131" s="454"/>
    </row>
    <row r="132" spans="1:12" ht="61.2" customHeight="1" x14ac:dyDescent="0.2">
      <c r="A132" s="320">
        <v>952</v>
      </c>
      <c r="B132" s="321" t="s">
        <v>149</v>
      </c>
      <c r="C132" s="322" t="s">
        <v>367</v>
      </c>
      <c r="D132" s="322" t="s">
        <v>368</v>
      </c>
      <c r="E132" s="323" t="s">
        <v>290</v>
      </c>
      <c r="F132" s="324">
        <v>38443</v>
      </c>
      <c r="G132" s="325">
        <v>72100</v>
      </c>
      <c r="H132" s="326"/>
      <c r="I132" s="327"/>
      <c r="J132" s="328"/>
      <c r="K132" s="328"/>
      <c r="L132" s="454"/>
    </row>
    <row r="133" spans="1:12" ht="61.2" customHeight="1" x14ac:dyDescent="0.2">
      <c r="A133" s="320">
        <v>953</v>
      </c>
      <c r="B133" s="321" t="s">
        <v>149</v>
      </c>
      <c r="C133" s="322" t="s">
        <v>369</v>
      </c>
      <c r="D133" s="322" t="s">
        <v>370</v>
      </c>
      <c r="E133" s="323" t="s">
        <v>290</v>
      </c>
      <c r="F133" s="324">
        <v>38443</v>
      </c>
      <c r="G133" s="325">
        <v>35700</v>
      </c>
      <c r="H133" s="326"/>
      <c r="I133" s="327"/>
      <c r="J133" s="328"/>
      <c r="K133" s="328"/>
      <c r="L133" s="454"/>
    </row>
    <row r="134" spans="1:12" ht="61.2" customHeight="1" x14ac:dyDescent="0.2">
      <c r="A134" s="320">
        <v>954</v>
      </c>
      <c r="B134" s="321" t="s">
        <v>149</v>
      </c>
      <c r="C134" s="322" t="s">
        <v>371</v>
      </c>
      <c r="D134" s="322" t="s">
        <v>372</v>
      </c>
      <c r="E134" s="323" t="s">
        <v>290</v>
      </c>
      <c r="F134" s="324">
        <v>38443</v>
      </c>
      <c r="G134" s="325">
        <v>25400</v>
      </c>
      <c r="H134" s="326"/>
      <c r="I134" s="327"/>
      <c r="J134" s="328"/>
      <c r="K134" s="328"/>
      <c r="L134" s="454"/>
    </row>
    <row r="135" spans="1:12" ht="61.2" customHeight="1" x14ac:dyDescent="0.2">
      <c r="A135" s="320">
        <v>955</v>
      </c>
      <c r="B135" s="321" t="s">
        <v>149</v>
      </c>
      <c r="C135" s="322" t="s">
        <v>373</v>
      </c>
      <c r="D135" s="322" t="s">
        <v>374</v>
      </c>
      <c r="E135" s="323" t="s">
        <v>290</v>
      </c>
      <c r="F135" s="324">
        <v>38443</v>
      </c>
      <c r="G135" s="325">
        <v>35700</v>
      </c>
      <c r="H135" s="326"/>
      <c r="I135" s="327"/>
      <c r="J135" s="328"/>
      <c r="K135" s="328"/>
      <c r="L135" s="454"/>
    </row>
    <row r="136" spans="1:12" ht="61.2" customHeight="1" x14ac:dyDescent="0.2">
      <c r="A136" s="320">
        <v>956</v>
      </c>
      <c r="B136" s="321" t="s">
        <v>149</v>
      </c>
      <c r="C136" s="322" t="s">
        <v>375</v>
      </c>
      <c r="D136" s="322" t="s">
        <v>376</v>
      </c>
      <c r="E136" s="323" t="s">
        <v>290</v>
      </c>
      <c r="F136" s="324">
        <v>38443</v>
      </c>
      <c r="G136" s="325">
        <v>25400</v>
      </c>
      <c r="H136" s="326"/>
      <c r="I136" s="327"/>
      <c r="J136" s="328"/>
      <c r="K136" s="328"/>
      <c r="L136" s="454"/>
    </row>
    <row r="137" spans="1:12" ht="61.2" customHeight="1" x14ac:dyDescent="0.2">
      <c r="A137" s="320">
        <v>963</v>
      </c>
      <c r="B137" s="321" t="s">
        <v>149</v>
      </c>
      <c r="C137" s="322" t="s">
        <v>377</v>
      </c>
      <c r="D137" s="679" t="s">
        <v>378</v>
      </c>
      <c r="E137" s="323" t="s">
        <v>214</v>
      </c>
      <c r="F137" s="324">
        <v>38443</v>
      </c>
      <c r="G137" s="325">
        <v>212400</v>
      </c>
      <c r="H137" s="326"/>
      <c r="I137" s="327"/>
      <c r="J137" s="328"/>
      <c r="K137" s="328"/>
      <c r="L137" s="454"/>
    </row>
    <row r="138" spans="1:12" ht="61.2" customHeight="1" x14ac:dyDescent="0.2">
      <c r="A138" s="320">
        <v>964</v>
      </c>
      <c r="B138" s="321" t="s">
        <v>149</v>
      </c>
      <c r="C138" s="322" t="s">
        <v>379</v>
      </c>
      <c r="D138" s="322" t="s">
        <v>380</v>
      </c>
      <c r="E138" s="323" t="s">
        <v>214</v>
      </c>
      <c r="F138" s="324">
        <v>38443</v>
      </c>
      <c r="G138" s="325">
        <v>38700</v>
      </c>
      <c r="H138" s="326"/>
      <c r="I138" s="327"/>
      <c r="J138" s="328"/>
      <c r="K138" s="328"/>
      <c r="L138" s="454"/>
    </row>
    <row r="139" spans="1:12" ht="61.2" customHeight="1" x14ac:dyDescent="0.2">
      <c r="A139" s="320">
        <v>965</v>
      </c>
      <c r="B139" s="321" t="s">
        <v>149</v>
      </c>
      <c r="C139" s="322" t="s">
        <v>381</v>
      </c>
      <c r="D139" s="322" t="s">
        <v>382</v>
      </c>
      <c r="E139" s="323" t="s">
        <v>214</v>
      </c>
      <c r="F139" s="324">
        <v>38443</v>
      </c>
      <c r="G139" s="325">
        <v>90</v>
      </c>
      <c r="H139" s="326"/>
      <c r="I139" s="327"/>
      <c r="J139" s="328"/>
      <c r="K139" s="328"/>
      <c r="L139" s="454"/>
    </row>
    <row r="140" spans="1:12" ht="61.2" customHeight="1" x14ac:dyDescent="0.2">
      <c r="A140" s="320">
        <v>966</v>
      </c>
      <c r="B140" s="321" t="s">
        <v>149</v>
      </c>
      <c r="C140" s="322" t="s">
        <v>383</v>
      </c>
      <c r="D140" s="322" t="s">
        <v>384</v>
      </c>
      <c r="E140" s="323" t="s">
        <v>214</v>
      </c>
      <c r="F140" s="324">
        <v>38443</v>
      </c>
      <c r="G140" s="325">
        <v>76100</v>
      </c>
      <c r="H140" s="326"/>
      <c r="I140" s="327"/>
      <c r="J140" s="328"/>
      <c r="K140" s="328"/>
      <c r="L140" s="454"/>
    </row>
    <row r="141" spans="1:12" ht="61.2" customHeight="1" x14ac:dyDescent="0.2">
      <c r="A141" s="320">
        <v>967</v>
      </c>
      <c r="B141" s="321" t="s">
        <v>149</v>
      </c>
      <c r="C141" s="322" t="s">
        <v>385</v>
      </c>
      <c r="D141" s="322" t="s">
        <v>386</v>
      </c>
      <c r="E141" s="323" t="s">
        <v>214</v>
      </c>
      <c r="F141" s="324">
        <v>38443</v>
      </c>
      <c r="G141" s="325">
        <v>37100</v>
      </c>
      <c r="H141" s="326"/>
      <c r="I141" s="327"/>
      <c r="J141" s="328"/>
      <c r="K141" s="328"/>
      <c r="L141" s="454"/>
    </row>
    <row r="142" spans="1:12" ht="61.2" customHeight="1" x14ac:dyDescent="0.2">
      <c r="A142" s="320">
        <v>976</v>
      </c>
      <c r="B142" s="321" t="s">
        <v>149</v>
      </c>
      <c r="C142" s="322" t="s">
        <v>387</v>
      </c>
      <c r="D142" s="322" t="s">
        <v>388</v>
      </c>
      <c r="E142" s="323" t="s">
        <v>214</v>
      </c>
      <c r="F142" s="324">
        <v>38443</v>
      </c>
      <c r="G142" s="325">
        <v>2000</v>
      </c>
      <c r="H142" s="326"/>
      <c r="I142" s="327"/>
      <c r="J142" s="328"/>
      <c r="K142" s="328"/>
      <c r="L142" s="454"/>
    </row>
    <row r="143" spans="1:12" ht="61.2" customHeight="1" x14ac:dyDescent="0.2">
      <c r="A143" s="320">
        <v>978</v>
      </c>
      <c r="B143" s="321" t="s">
        <v>149</v>
      </c>
      <c r="C143" s="322" t="s">
        <v>389</v>
      </c>
      <c r="D143" s="322" t="s">
        <v>388</v>
      </c>
      <c r="E143" s="323" t="s">
        <v>214</v>
      </c>
      <c r="F143" s="324">
        <v>38443</v>
      </c>
      <c r="G143" s="325">
        <v>1000</v>
      </c>
      <c r="H143" s="326"/>
      <c r="I143" s="327"/>
      <c r="J143" s="328"/>
      <c r="K143" s="328"/>
      <c r="L143" s="454"/>
    </row>
    <row r="144" spans="1:12" ht="61.2" customHeight="1" x14ac:dyDescent="0.2">
      <c r="A144" s="320">
        <v>980</v>
      </c>
      <c r="B144" s="321" t="s">
        <v>149</v>
      </c>
      <c r="C144" s="322" t="s">
        <v>390</v>
      </c>
      <c r="D144" s="322" t="s">
        <v>388</v>
      </c>
      <c r="E144" s="323" t="s">
        <v>214</v>
      </c>
      <c r="F144" s="324">
        <v>38443</v>
      </c>
      <c r="G144" s="325">
        <v>500</v>
      </c>
      <c r="H144" s="326"/>
      <c r="I144" s="327"/>
      <c r="J144" s="328"/>
      <c r="K144" s="328"/>
      <c r="L144" s="454"/>
    </row>
    <row r="145" spans="1:12" ht="61.2" customHeight="1" x14ac:dyDescent="0.2">
      <c r="A145" s="320">
        <v>982</v>
      </c>
      <c r="B145" s="321" t="s">
        <v>149</v>
      </c>
      <c r="C145" s="322" t="s">
        <v>391</v>
      </c>
      <c r="D145" s="322" t="s">
        <v>388</v>
      </c>
      <c r="E145" s="323" t="s">
        <v>214</v>
      </c>
      <c r="F145" s="324">
        <v>38443</v>
      </c>
      <c r="G145" s="325">
        <v>2000</v>
      </c>
      <c r="H145" s="326"/>
      <c r="I145" s="327"/>
      <c r="J145" s="328"/>
      <c r="K145" s="328"/>
      <c r="L145" s="454"/>
    </row>
    <row r="146" spans="1:12" ht="61.2" customHeight="1" x14ac:dyDescent="0.2">
      <c r="A146" s="320">
        <v>984</v>
      </c>
      <c r="B146" s="321" t="s">
        <v>149</v>
      </c>
      <c r="C146" s="322" t="s">
        <v>392</v>
      </c>
      <c r="D146" s="322" t="s">
        <v>388</v>
      </c>
      <c r="E146" s="323" t="s">
        <v>214</v>
      </c>
      <c r="F146" s="324">
        <v>38443</v>
      </c>
      <c r="G146" s="325">
        <v>1000</v>
      </c>
      <c r="H146" s="326"/>
      <c r="I146" s="327"/>
      <c r="J146" s="328"/>
      <c r="K146" s="328"/>
      <c r="L146" s="454"/>
    </row>
    <row r="147" spans="1:12" ht="61.2" customHeight="1" x14ac:dyDescent="0.2">
      <c r="A147" s="320">
        <v>986</v>
      </c>
      <c r="B147" s="321" t="s">
        <v>149</v>
      </c>
      <c r="C147" s="322" t="s">
        <v>393</v>
      </c>
      <c r="D147" s="322" t="s">
        <v>388</v>
      </c>
      <c r="E147" s="323" t="s">
        <v>214</v>
      </c>
      <c r="F147" s="324">
        <v>38443</v>
      </c>
      <c r="G147" s="325">
        <v>500</v>
      </c>
      <c r="H147" s="326"/>
      <c r="I147" s="327"/>
      <c r="J147" s="328"/>
      <c r="K147" s="328"/>
      <c r="L147" s="454"/>
    </row>
    <row r="148" spans="1:12" ht="61.2" customHeight="1" x14ac:dyDescent="0.2">
      <c r="A148" s="320">
        <v>988</v>
      </c>
      <c r="B148" s="321" t="s">
        <v>149</v>
      </c>
      <c r="C148" s="322" t="s">
        <v>394</v>
      </c>
      <c r="D148" s="322" t="s">
        <v>388</v>
      </c>
      <c r="E148" s="323" t="s">
        <v>214</v>
      </c>
      <c r="F148" s="324">
        <v>38808</v>
      </c>
      <c r="G148" s="325">
        <v>500</v>
      </c>
      <c r="H148" s="326"/>
      <c r="I148" s="327"/>
      <c r="J148" s="328"/>
      <c r="K148" s="328"/>
      <c r="L148" s="454"/>
    </row>
    <row r="149" spans="1:12" ht="61.2" customHeight="1" x14ac:dyDescent="0.2">
      <c r="A149" s="320">
        <v>989</v>
      </c>
      <c r="B149" s="321" t="s">
        <v>149</v>
      </c>
      <c r="C149" s="322" t="s">
        <v>395</v>
      </c>
      <c r="D149" s="679" t="s">
        <v>396</v>
      </c>
      <c r="E149" s="323" t="s">
        <v>214</v>
      </c>
      <c r="F149" s="324">
        <v>38443</v>
      </c>
      <c r="G149" s="325">
        <v>104500</v>
      </c>
      <c r="H149" s="326"/>
      <c r="I149" s="327"/>
      <c r="J149" s="328"/>
      <c r="K149" s="328"/>
      <c r="L149" s="454"/>
    </row>
    <row r="150" spans="1:12" ht="61.2" customHeight="1" x14ac:dyDescent="0.2">
      <c r="A150" s="320">
        <v>990</v>
      </c>
      <c r="B150" s="321" t="s">
        <v>149</v>
      </c>
      <c r="C150" s="322" t="s">
        <v>397</v>
      </c>
      <c r="D150" s="322" t="s">
        <v>380</v>
      </c>
      <c r="E150" s="323" t="s">
        <v>214</v>
      </c>
      <c r="F150" s="324">
        <v>38443</v>
      </c>
      <c r="G150" s="325">
        <v>24100</v>
      </c>
      <c r="H150" s="326"/>
      <c r="I150" s="327"/>
      <c r="J150" s="328"/>
      <c r="K150" s="328"/>
      <c r="L150" s="454"/>
    </row>
    <row r="151" spans="1:12" ht="61.2" customHeight="1" x14ac:dyDescent="0.2">
      <c r="A151" s="320">
        <v>991</v>
      </c>
      <c r="B151" s="321" t="s">
        <v>149</v>
      </c>
      <c r="C151" s="322" t="s">
        <v>398</v>
      </c>
      <c r="D151" s="322" t="s">
        <v>382</v>
      </c>
      <c r="E151" s="323" t="s">
        <v>214</v>
      </c>
      <c r="F151" s="324">
        <v>38443</v>
      </c>
      <c r="G151" s="325">
        <v>90</v>
      </c>
      <c r="H151" s="326"/>
      <c r="I151" s="327"/>
      <c r="J151" s="328"/>
      <c r="K151" s="328"/>
      <c r="L151" s="454"/>
    </row>
    <row r="152" spans="1:12" ht="61.2" customHeight="1" x14ac:dyDescent="0.2">
      <c r="A152" s="320">
        <v>992</v>
      </c>
      <c r="B152" s="321" t="s">
        <v>149</v>
      </c>
      <c r="C152" s="322" t="s">
        <v>399</v>
      </c>
      <c r="D152" s="322" t="s">
        <v>384</v>
      </c>
      <c r="E152" s="323" t="s">
        <v>214</v>
      </c>
      <c r="F152" s="324">
        <v>38443</v>
      </c>
      <c r="G152" s="325">
        <v>33800</v>
      </c>
      <c r="H152" s="326"/>
      <c r="I152" s="327"/>
      <c r="J152" s="328"/>
      <c r="K152" s="328"/>
      <c r="L152" s="454"/>
    </row>
    <row r="153" spans="1:12" ht="61.2" customHeight="1" x14ac:dyDescent="0.2">
      <c r="A153" s="320">
        <v>993</v>
      </c>
      <c r="B153" s="321" t="s">
        <v>149</v>
      </c>
      <c r="C153" s="322" t="s">
        <v>400</v>
      </c>
      <c r="D153" s="322" t="s">
        <v>386</v>
      </c>
      <c r="E153" s="323" t="s">
        <v>214</v>
      </c>
      <c r="F153" s="324">
        <v>38443</v>
      </c>
      <c r="G153" s="325">
        <v>22500</v>
      </c>
      <c r="H153" s="326"/>
      <c r="I153" s="327"/>
      <c r="J153" s="328"/>
      <c r="K153" s="328"/>
      <c r="L153" s="454"/>
    </row>
    <row r="154" spans="1:12" ht="61.2" customHeight="1" x14ac:dyDescent="0.2">
      <c r="A154" s="320">
        <v>1013</v>
      </c>
      <c r="B154" s="321" t="s">
        <v>149</v>
      </c>
      <c r="C154" s="322" t="s">
        <v>401</v>
      </c>
      <c r="D154" s="322" t="s">
        <v>402</v>
      </c>
      <c r="E154" s="323" t="s">
        <v>214</v>
      </c>
      <c r="F154" s="324">
        <v>38443</v>
      </c>
      <c r="G154" s="325">
        <v>155300</v>
      </c>
      <c r="H154" s="326"/>
      <c r="I154" s="327"/>
      <c r="J154" s="328"/>
      <c r="K154" s="328"/>
      <c r="L154" s="454"/>
    </row>
    <row r="155" spans="1:12" ht="61.2" customHeight="1" x14ac:dyDescent="0.2">
      <c r="A155" s="320">
        <v>1014</v>
      </c>
      <c r="B155" s="321" t="s">
        <v>149</v>
      </c>
      <c r="C155" s="322" t="s">
        <v>403</v>
      </c>
      <c r="D155" s="322" t="s">
        <v>404</v>
      </c>
      <c r="E155" s="323" t="s">
        <v>214</v>
      </c>
      <c r="F155" s="324">
        <v>38443</v>
      </c>
      <c r="G155" s="325">
        <v>130900</v>
      </c>
      <c r="H155" s="326"/>
      <c r="I155" s="327"/>
      <c r="J155" s="328"/>
      <c r="K155" s="328"/>
      <c r="L155" s="454"/>
    </row>
    <row r="156" spans="1:12" ht="61.2" customHeight="1" x14ac:dyDescent="0.2">
      <c r="A156" s="320">
        <v>1015</v>
      </c>
      <c r="B156" s="321" t="s">
        <v>149</v>
      </c>
      <c r="C156" s="322" t="s">
        <v>405</v>
      </c>
      <c r="D156" s="322" t="s">
        <v>406</v>
      </c>
      <c r="E156" s="323" t="s">
        <v>214</v>
      </c>
      <c r="F156" s="324">
        <v>38443</v>
      </c>
      <c r="G156" s="325">
        <v>98200</v>
      </c>
      <c r="H156" s="326"/>
      <c r="I156" s="327"/>
      <c r="J156" s="328"/>
      <c r="K156" s="328"/>
      <c r="L156" s="454"/>
    </row>
    <row r="157" spans="1:12" ht="61.2" customHeight="1" x14ac:dyDescent="0.2">
      <c r="A157" s="320">
        <v>1016</v>
      </c>
      <c r="B157" s="321" t="s">
        <v>149</v>
      </c>
      <c r="C157" s="322" t="s">
        <v>407</v>
      </c>
      <c r="D157" s="322" t="s">
        <v>408</v>
      </c>
      <c r="E157" s="323" t="s">
        <v>214</v>
      </c>
      <c r="F157" s="324">
        <v>41968</v>
      </c>
      <c r="G157" s="325">
        <v>130900</v>
      </c>
      <c r="H157" s="326"/>
      <c r="I157" s="327"/>
      <c r="J157" s="328"/>
      <c r="K157" s="328"/>
      <c r="L157" s="454"/>
    </row>
    <row r="158" spans="1:12" ht="61.2" customHeight="1" x14ac:dyDescent="0.2">
      <c r="A158" s="320">
        <v>1017</v>
      </c>
      <c r="B158" s="321" t="s">
        <v>149</v>
      </c>
      <c r="C158" s="322" t="s">
        <v>409</v>
      </c>
      <c r="D158" s="322" t="s">
        <v>402</v>
      </c>
      <c r="E158" s="323" t="s">
        <v>214</v>
      </c>
      <c r="F158" s="324">
        <v>38443</v>
      </c>
      <c r="G158" s="325">
        <v>125900</v>
      </c>
      <c r="H158" s="326"/>
      <c r="I158" s="327"/>
      <c r="J158" s="328"/>
      <c r="K158" s="328"/>
      <c r="L158" s="454"/>
    </row>
    <row r="159" spans="1:12" ht="61.2" customHeight="1" x14ac:dyDescent="0.2">
      <c r="A159" s="320">
        <v>1018</v>
      </c>
      <c r="B159" s="321" t="s">
        <v>149</v>
      </c>
      <c r="C159" s="322" t="s">
        <v>410</v>
      </c>
      <c r="D159" s="322" t="s">
        <v>404</v>
      </c>
      <c r="E159" s="323" t="s">
        <v>214</v>
      </c>
      <c r="F159" s="324">
        <v>38443</v>
      </c>
      <c r="G159" s="325">
        <v>104200</v>
      </c>
      <c r="H159" s="326"/>
      <c r="I159" s="327"/>
      <c r="J159" s="328"/>
      <c r="K159" s="328"/>
      <c r="L159" s="454"/>
    </row>
    <row r="160" spans="1:12" ht="61.2" customHeight="1" x14ac:dyDescent="0.2">
      <c r="A160" s="320">
        <v>1019</v>
      </c>
      <c r="B160" s="321" t="s">
        <v>149</v>
      </c>
      <c r="C160" s="322" t="s">
        <v>411</v>
      </c>
      <c r="D160" s="322" t="s">
        <v>406</v>
      </c>
      <c r="E160" s="323" t="s">
        <v>214</v>
      </c>
      <c r="F160" s="324">
        <v>38443</v>
      </c>
      <c r="G160" s="325">
        <v>79100</v>
      </c>
      <c r="H160" s="326"/>
      <c r="I160" s="327"/>
      <c r="J160" s="328"/>
      <c r="K160" s="328"/>
      <c r="L160" s="454"/>
    </row>
    <row r="161" spans="1:12" ht="61.2" customHeight="1" x14ac:dyDescent="0.2">
      <c r="A161" s="320">
        <v>1020</v>
      </c>
      <c r="B161" s="321" t="s">
        <v>149</v>
      </c>
      <c r="C161" s="322" t="s">
        <v>412</v>
      </c>
      <c r="D161" s="322" t="s">
        <v>408</v>
      </c>
      <c r="E161" s="323" t="s">
        <v>214</v>
      </c>
      <c r="F161" s="324">
        <v>41968</v>
      </c>
      <c r="G161" s="325">
        <v>104200</v>
      </c>
      <c r="H161" s="326"/>
      <c r="I161" s="327"/>
      <c r="J161" s="328"/>
      <c r="K161" s="328"/>
      <c r="L161" s="454"/>
    </row>
    <row r="162" spans="1:12" ht="61.2" customHeight="1" x14ac:dyDescent="0.2">
      <c r="A162" s="320">
        <v>1021</v>
      </c>
      <c r="B162" s="321" t="s">
        <v>149</v>
      </c>
      <c r="C162" s="322" t="s">
        <v>413</v>
      </c>
      <c r="D162" s="322" t="s">
        <v>414</v>
      </c>
      <c r="E162" s="323" t="s">
        <v>214</v>
      </c>
      <c r="F162" s="324">
        <v>41968</v>
      </c>
      <c r="G162" s="325">
        <v>37600</v>
      </c>
      <c r="H162" s="326"/>
      <c r="I162" s="327"/>
      <c r="J162" s="328"/>
      <c r="K162" s="328"/>
      <c r="L162" s="454"/>
    </row>
    <row r="163" spans="1:12" ht="61.2" customHeight="1" x14ac:dyDescent="0.2">
      <c r="A163" s="320">
        <v>1022</v>
      </c>
      <c r="B163" s="321" t="s">
        <v>149</v>
      </c>
      <c r="C163" s="322" t="s">
        <v>413</v>
      </c>
      <c r="D163" s="322" t="s">
        <v>415</v>
      </c>
      <c r="E163" s="323" t="s">
        <v>214</v>
      </c>
      <c r="F163" s="324">
        <v>41968</v>
      </c>
      <c r="G163" s="325">
        <v>37600</v>
      </c>
      <c r="H163" s="326"/>
      <c r="I163" s="327"/>
      <c r="J163" s="328"/>
      <c r="K163" s="328"/>
      <c r="L163" s="454"/>
    </row>
    <row r="164" spans="1:12" ht="61.2" customHeight="1" x14ac:dyDescent="0.2">
      <c r="A164" s="320">
        <v>1023</v>
      </c>
      <c r="B164" s="321" t="s">
        <v>149</v>
      </c>
      <c r="C164" s="322" t="s">
        <v>416</v>
      </c>
      <c r="D164" s="322" t="s">
        <v>414</v>
      </c>
      <c r="E164" s="323" t="s">
        <v>214</v>
      </c>
      <c r="F164" s="324">
        <v>41968</v>
      </c>
      <c r="G164" s="325">
        <v>24800</v>
      </c>
      <c r="H164" s="326"/>
      <c r="I164" s="327"/>
      <c r="J164" s="328"/>
      <c r="K164" s="328"/>
      <c r="L164" s="454"/>
    </row>
    <row r="165" spans="1:12" ht="61.2" customHeight="1" x14ac:dyDescent="0.2">
      <c r="A165" s="320">
        <v>1024</v>
      </c>
      <c r="B165" s="321" t="s">
        <v>149</v>
      </c>
      <c r="C165" s="322" t="s">
        <v>416</v>
      </c>
      <c r="D165" s="322" t="s">
        <v>415</v>
      </c>
      <c r="E165" s="323" t="s">
        <v>214</v>
      </c>
      <c r="F165" s="324">
        <v>41968</v>
      </c>
      <c r="G165" s="325">
        <v>24800</v>
      </c>
      <c r="H165" s="326"/>
      <c r="I165" s="327"/>
      <c r="J165" s="328"/>
      <c r="K165" s="328"/>
      <c r="L165" s="454"/>
    </row>
    <row r="166" spans="1:12" ht="61.2" customHeight="1" x14ac:dyDescent="0.2">
      <c r="A166" s="320">
        <v>1025</v>
      </c>
      <c r="B166" s="321" t="s">
        <v>149</v>
      </c>
      <c r="C166" s="322" t="s">
        <v>417</v>
      </c>
      <c r="D166" s="322"/>
      <c r="E166" s="323" t="s">
        <v>214</v>
      </c>
      <c r="F166" s="324">
        <v>41968</v>
      </c>
      <c r="G166" s="325">
        <v>155300</v>
      </c>
      <c r="H166" s="326"/>
      <c r="I166" s="327"/>
      <c r="J166" s="328"/>
      <c r="K166" s="328"/>
      <c r="L166" s="454"/>
    </row>
    <row r="167" spans="1:12" ht="61.2" customHeight="1" x14ac:dyDescent="0.2">
      <c r="A167" s="320">
        <v>1026</v>
      </c>
      <c r="B167" s="321" t="s">
        <v>149</v>
      </c>
      <c r="C167" s="322" t="s">
        <v>418</v>
      </c>
      <c r="D167" s="322"/>
      <c r="E167" s="323" t="s">
        <v>214</v>
      </c>
      <c r="F167" s="324">
        <v>41968</v>
      </c>
      <c r="G167" s="325">
        <v>125900</v>
      </c>
      <c r="H167" s="326"/>
      <c r="I167" s="327"/>
      <c r="J167" s="328"/>
      <c r="K167" s="328"/>
      <c r="L167" s="454"/>
    </row>
    <row r="168" spans="1:12" ht="61.2" customHeight="1" x14ac:dyDescent="0.2">
      <c r="A168" s="320">
        <v>1027</v>
      </c>
      <c r="B168" s="321" t="s">
        <v>149</v>
      </c>
      <c r="C168" s="322" t="s">
        <v>419</v>
      </c>
      <c r="D168" s="322"/>
      <c r="E168" s="323" t="s">
        <v>214</v>
      </c>
      <c r="F168" s="324">
        <v>41365</v>
      </c>
      <c r="G168" s="325">
        <v>70700</v>
      </c>
      <c r="H168" s="326"/>
      <c r="I168" s="327"/>
      <c r="J168" s="328"/>
      <c r="K168" s="328"/>
      <c r="L168" s="454"/>
    </row>
    <row r="169" spans="1:12" ht="61.2" customHeight="1" x14ac:dyDescent="0.2">
      <c r="A169" s="320">
        <v>1028</v>
      </c>
      <c r="B169" s="321" t="s">
        <v>149</v>
      </c>
      <c r="C169" s="322" t="s">
        <v>420</v>
      </c>
      <c r="D169" s="322"/>
      <c r="E169" s="323" t="s">
        <v>214</v>
      </c>
      <c r="F169" s="324">
        <v>41365</v>
      </c>
      <c r="G169" s="325">
        <v>48500</v>
      </c>
      <c r="H169" s="326"/>
      <c r="I169" s="327"/>
      <c r="J169" s="328"/>
      <c r="K169" s="328"/>
      <c r="L169" s="454"/>
    </row>
    <row r="170" spans="1:12" ht="61.2" customHeight="1" x14ac:dyDescent="0.2">
      <c r="A170" s="320">
        <v>1029</v>
      </c>
      <c r="B170" s="321" t="s">
        <v>149</v>
      </c>
      <c r="C170" s="322" t="s">
        <v>421</v>
      </c>
      <c r="D170" s="322"/>
      <c r="E170" s="323" t="s">
        <v>214</v>
      </c>
      <c r="F170" s="324">
        <v>41365</v>
      </c>
      <c r="G170" s="325">
        <v>17800</v>
      </c>
      <c r="H170" s="326"/>
      <c r="I170" s="327"/>
      <c r="J170" s="328"/>
      <c r="K170" s="328"/>
      <c r="L170" s="454"/>
    </row>
    <row r="171" spans="1:12" ht="61.2" customHeight="1" x14ac:dyDescent="0.2">
      <c r="A171" s="320">
        <v>1038</v>
      </c>
      <c r="B171" s="321" t="s">
        <v>149</v>
      </c>
      <c r="C171" s="322" t="s">
        <v>422</v>
      </c>
      <c r="D171" s="322" t="s">
        <v>388</v>
      </c>
      <c r="E171" s="323" t="s">
        <v>214</v>
      </c>
      <c r="F171" s="324">
        <v>38443</v>
      </c>
      <c r="G171" s="325">
        <v>2000</v>
      </c>
      <c r="H171" s="326"/>
      <c r="I171" s="327"/>
      <c r="J171" s="328"/>
      <c r="K171" s="328"/>
      <c r="L171" s="454"/>
    </row>
    <row r="172" spans="1:12" ht="61.2" customHeight="1" x14ac:dyDescent="0.2">
      <c r="A172" s="320">
        <v>1040</v>
      </c>
      <c r="B172" s="321" t="s">
        <v>149</v>
      </c>
      <c r="C172" s="322" t="s">
        <v>423</v>
      </c>
      <c r="D172" s="322" t="s">
        <v>388</v>
      </c>
      <c r="E172" s="323" t="s">
        <v>214</v>
      </c>
      <c r="F172" s="324">
        <v>38443</v>
      </c>
      <c r="G172" s="325">
        <v>1000</v>
      </c>
      <c r="H172" s="326"/>
      <c r="I172" s="327"/>
      <c r="J172" s="328"/>
      <c r="K172" s="328"/>
      <c r="L172" s="454"/>
    </row>
    <row r="173" spans="1:12" ht="61.2" customHeight="1" x14ac:dyDescent="0.2">
      <c r="A173" s="320">
        <v>1042</v>
      </c>
      <c r="B173" s="321" t="s">
        <v>149</v>
      </c>
      <c r="C173" s="322" t="s">
        <v>424</v>
      </c>
      <c r="D173" s="322" t="s">
        <v>388</v>
      </c>
      <c r="E173" s="323" t="s">
        <v>214</v>
      </c>
      <c r="F173" s="324">
        <v>38443</v>
      </c>
      <c r="G173" s="325">
        <v>500</v>
      </c>
      <c r="H173" s="326"/>
      <c r="I173" s="327"/>
      <c r="J173" s="328"/>
      <c r="K173" s="328"/>
      <c r="L173" s="454"/>
    </row>
    <row r="174" spans="1:12" ht="61.2" customHeight="1" x14ac:dyDescent="0.2">
      <c r="A174" s="320">
        <v>1044</v>
      </c>
      <c r="B174" s="321" t="s">
        <v>149</v>
      </c>
      <c r="C174" s="322" t="s">
        <v>425</v>
      </c>
      <c r="D174" s="322" t="s">
        <v>388</v>
      </c>
      <c r="E174" s="323" t="s">
        <v>214</v>
      </c>
      <c r="F174" s="324">
        <v>38443</v>
      </c>
      <c r="G174" s="325">
        <v>2000</v>
      </c>
      <c r="H174" s="326"/>
      <c r="I174" s="327"/>
      <c r="J174" s="328"/>
      <c r="K174" s="328"/>
      <c r="L174" s="454"/>
    </row>
    <row r="175" spans="1:12" ht="61.2" customHeight="1" x14ac:dyDescent="0.2">
      <c r="A175" s="320">
        <v>1046</v>
      </c>
      <c r="B175" s="321" t="s">
        <v>149</v>
      </c>
      <c r="C175" s="322" t="s">
        <v>426</v>
      </c>
      <c r="D175" s="322" t="s">
        <v>388</v>
      </c>
      <c r="E175" s="323" t="s">
        <v>214</v>
      </c>
      <c r="F175" s="324">
        <v>38443</v>
      </c>
      <c r="G175" s="325">
        <v>1000</v>
      </c>
      <c r="H175" s="326"/>
      <c r="I175" s="327"/>
      <c r="J175" s="328"/>
      <c r="K175" s="328"/>
      <c r="L175" s="454"/>
    </row>
    <row r="176" spans="1:12" ht="61.2" customHeight="1" x14ac:dyDescent="0.2">
      <c r="A176" s="320">
        <v>1048</v>
      </c>
      <c r="B176" s="321" t="s">
        <v>149</v>
      </c>
      <c r="C176" s="322" t="s">
        <v>427</v>
      </c>
      <c r="D176" s="322" t="s">
        <v>388</v>
      </c>
      <c r="E176" s="323" t="s">
        <v>214</v>
      </c>
      <c r="F176" s="324">
        <v>38443</v>
      </c>
      <c r="G176" s="325">
        <v>500</v>
      </c>
      <c r="H176" s="326"/>
      <c r="I176" s="327"/>
      <c r="J176" s="328"/>
      <c r="K176" s="328"/>
      <c r="L176" s="454"/>
    </row>
    <row r="177" spans="1:12" ht="61.2" customHeight="1" x14ac:dyDescent="0.2">
      <c r="A177" s="320">
        <v>1050</v>
      </c>
      <c r="B177" s="321" t="s">
        <v>149</v>
      </c>
      <c r="C177" s="322" t="s">
        <v>428</v>
      </c>
      <c r="D177" s="322" t="s">
        <v>388</v>
      </c>
      <c r="E177" s="323" t="s">
        <v>214</v>
      </c>
      <c r="F177" s="324">
        <v>38443</v>
      </c>
      <c r="G177" s="325">
        <v>500</v>
      </c>
      <c r="H177" s="326"/>
      <c r="I177" s="327"/>
      <c r="J177" s="328"/>
      <c r="K177" s="328"/>
      <c r="L177" s="454"/>
    </row>
    <row r="178" spans="1:12" ht="61.2" customHeight="1" x14ac:dyDescent="0.2">
      <c r="A178" s="320">
        <v>1051</v>
      </c>
      <c r="B178" s="321" t="s">
        <v>149</v>
      </c>
      <c r="C178" s="322" t="s">
        <v>429</v>
      </c>
      <c r="D178" s="322"/>
      <c r="E178" s="323" t="s">
        <v>214</v>
      </c>
      <c r="F178" s="324">
        <v>41365</v>
      </c>
      <c r="G178" s="325">
        <v>2100</v>
      </c>
      <c r="H178" s="326"/>
      <c r="I178" s="327"/>
      <c r="J178" s="328"/>
      <c r="K178" s="328"/>
      <c r="L178" s="454"/>
    </row>
    <row r="179" spans="1:12" ht="61.2" customHeight="1" x14ac:dyDescent="0.2">
      <c r="A179" s="320">
        <v>1052</v>
      </c>
      <c r="B179" s="321" t="s">
        <v>149</v>
      </c>
      <c r="C179" s="322" t="s">
        <v>430</v>
      </c>
      <c r="D179" s="322"/>
      <c r="E179" s="323" t="s">
        <v>214</v>
      </c>
      <c r="F179" s="324">
        <v>38443</v>
      </c>
      <c r="G179" s="325">
        <v>2900</v>
      </c>
      <c r="H179" s="326"/>
      <c r="I179" s="327"/>
      <c r="J179" s="328"/>
      <c r="K179" s="328"/>
      <c r="L179" s="454"/>
    </row>
    <row r="180" spans="1:12" ht="61.2" customHeight="1" x14ac:dyDescent="0.2">
      <c r="A180" s="320">
        <v>1053</v>
      </c>
      <c r="B180" s="321" t="s">
        <v>149</v>
      </c>
      <c r="C180" s="322" t="s">
        <v>431</v>
      </c>
      <c r="D180" s="322"/>
      <c r="E180" s="323" t="s">
        <v>214</v>
      </c>
      <c r="F180" s="324">
        <v>41365</v>
      </c>
      <c r="G180" s="325">
        <v>2100</v>
      </c>
      <c r="H180" s="326"/>
      <c r="I180" s="327"/>
      <c r="J180" s="328"/>
      <c r="K180" s="328"/>
      <c r="L180" s="454"/>
    </row>
    <row r="181" spans="1:12" ht="61.2" customHeight="1" x14ac:dyDescent="0.2">
      <c r="A181" s="320">
        <v>1054</v>
      </c>
      <c r="B181" s="321" t="s">
        <v>149</v>
      </c>
      <c r="C181" s="322" t="s">
        <v>432</v>
      </c>
      <c r="D181" s="322"/>
      <c r="E181" s="323" t="s">
        <v>214</v>
      </c>
      <c r="F181" s="324">
        <v>38443</v>
      </c>
      <c r="G181" s="325">
        <v>2900</v>
      </c>
      <c r="H181" s="326"/>
      <c r="I181" s="327"/>
      <c r="J181" s="328"/>
      <c r="K181" s="328"/>
      <c r="L181" s="454"/>
    </row>
    <row r="182" spans="1:12" ht="61.2" customHeight="1" x14ac:dyDescent="0.2">
      <c r="A182" s="320">
        <v>1059</v>
      </c>
      <c r="B182" s="321" t="s">
        <v>149</v>
      </c>
      <c r="C182" s="322" t="s">
        <v>433</v>
      </c>
      <c r="D182" s="322"/>
      <c r="E182" s="323" t="s">
        <v>214</v>
      </c>
      <c r="F182" s="324">
        <v>41968</v>
      </c>
      <c r="G182" s="325">
        <v>2100</v>
      </c>
      <c r="H182" s="326"/>
      <c r="I182" s="327"/>
      <c r="J182" s="328"/>
      <c r="K182" s="328"/>
      <c r="L182" s="454"/>
    </row>
    <row r="183" spans="1:12" ht="61.2" customHeight="1" x14ac:dyDescent="0.2">
      <c r="A183" s="320">
        <v>1060</v>
      </c>
      <c r="B183" s="321" t="s">
        <v>149</v>
      </c>
      <c r="C183" s="322" t="s">
        <v>434</v>
      </c>
      <c r="D183" s="322"/>
      <c r="E183" s="323" t="s">
        <v>214</v>
      </c>
      <c r="F183" s="324">
        <v>41968</v>
      </c>
      <c r="G183" s="325">
        <v>2900</v>
      </c>
      <c r="H183" s="326"/>
      <c r="I183" s="327"/>
      <c r="J183" s="328"/>
      <c r="K183" s="328"/>
      <c r="L183" s="454"/>
    </row>
    <row r="184" spans="1:12" ht="61.2" customHeight="1" x14ac:dyDescent="0.2">
      <c r="A184" s="320">
        <v>1061</v>
      </c>
      <c r="B184" s="321" t="s">
        <v>149</v>
      </c>
      <c r="C184" s="322" t="s">
        <v>435</v>
      </c>
      <c r="D184" s="322"/>
      <c r="E184" s="323" t="s">
        <v>214</v>
      </c>
      <c r="F184" s="324">
        <v>41968</v>
      </c>
      <c r="G184" s="325">
        <v>2100</v>
      </c>
      <c r="H184" s="326"/>
      <c r="I184" s="327"/>
      <c r="J184" s="328"/>
      <c r="K184" s="328"/>
      <c r="L184" s="454"/>
    </row>
    <row r="185" spans="1:12" ht="61.2" customHeight="1" x14ac:dyDescent="0.2">
      <c r="A185" s="320">
        <v>1062</v>
      </c>
      <c r="B185" s="321" t="s">
        <v>149</v>
      </c>
      <c r="C185" s="322" t="s">
        <v>436</v>
      </c>
      <c r="D185" s="322"/>
      <c r="E185" s="323" t="s">
        <v>214</v>
      </c>
      <c r="F185" s="324">
        <v>41968</v>
      </c>
      <c r="G185" s="325">
        <v>2900</v>
      </c>
      <c r="H185" s="326"/>
      <c r="I185" s="327"/>
      <c r="J185" s="328"/>
      <c r="K185" s="328"/>
      <c r="L185" s="454"/>
    </row>
    <row r="186" spans="1:12" ht="61.2" customHeight="1" x14ac:dyDescent="0.2">
      <c r="A186" s="320">
        <v>1063</v>
      </c>
      <c r="B186" s="321" t="s">
        <v>149</v>
      </c>
      <c r="C186" s="322" t="s">
        <v>437</v>
      </c>
      <c r="D186" s="322"/>
      <c r="E186" s="323" t="s">
        <v>214</v>
      </c>
      <c r="F186" s="324">
        <v>41968</v>
      </c>
      <c r="G186" s="325">
        <v>2100</v>
      </c>
      <c r="H186" s="326"/>
      <c r="I186" s="327"/>
      <c r="J186" s="328"/>
      <c r="K186" s="328"/>
      <c r="L186" s="454"/>
    </row>
    <row r="187" spans="1:12" ht="61.2" customHeight="1" x14ac:dyDescent="0.2">
      <c r="A187" s="320">
        <v>1064</v>
      </c>
      <c r="B187" s="321" t="s">
        <v>149</v>
      </c>
      <c r="C187" s="322" t="s">
        <v>438</v>
      </c>
      <c r="D187" s="322"/>
      <c r="E187" s="323" t="s">
        <v>214</v>
      </c>
      <c r="F187" s="324">
        <v>41968</v>
      </c>
      <c r="G187" s="325">
        <v>2900</v>
      </c>
      <c r="H187" s="326"/>
      <c r="I187" s="327"/>
      <c r="J187" s="328"/>
      <c r="K187" s="328"/>
      <c r="L187" s="454"/>
    </row>
    <row r="188" spans="1:12" ht="61.2" customHeight="1" x14ac:dyDescent="0.2">
      <c r="A188" s="320">
        <v>1065</v>
      </c>
      <c r="B188" s="321" t="s">
        <v>439</v>
      </c>
      <c r="C188" s="322" t="s">
        <v>205</v>
      </c>
      <c r="D188" s="322" t="s">
        <v>440</v>
      </c>
      <c r="E188" s="323" t="s">
        <v>206</v>
      </c>
      <c r="F188" s="324">
        <v>43191</v>
      </c>
      <c r="G188" s="325">
        <v>510</v>
      </c>
      <c r="H188" s="326"/>
      <c r="I188" s="327"/>
      <c r="J188" s="328"/>
      <c r="K188" s="328"/>
      <c r="L188" s="454"/>
    </row>
    <row r="189" spans="1:12" ht="61.2" customHeight="1" x14ac:dyDescent="0.2">
      <c r="A189" s="320">
        <v>1066</v>
      </c>
      <c r="B189" s="321" t="s">
        <v>439</v>
      </c>
      <c r="C189" s="322" t="s">
        <v>205</v>
      </c>
      <c r="D189" s="322" t="s">
        <v>441</v>
      </c>
      <c r="E189" s="323" t="s">
        <v>442</v>
      </c>
      <c r="F189" s="324">
        <v>43191</v>
      </c>
      <c r="G189" s="325">
        <v>1450</v>
      </c>
      <c r="H189" s="326"/>
      <c r="I189" s="327"/>
      <c r="J189" s="328"/>
      <c r="K189" s="328"/>
      <c r="L189" s="454"/>
    </row>
    <row r="190" spans="1:12" ht="61.2" customHeight="1" thickBot="1" x14ac:dyDescent="0.25">
      <c r="A190" s="329"/>
      <c r="B190" s="330"/>
      <c r="C190" s="331"/>
      <c r="D190" s="331"/>
      <c r="E190" s="332"/>
      <c r="F190" s="333"/>
      <c r="G190" s="334"/>
      <c r="H190" s="335"/>
      <c r="I190" s="336"/>
      <c r="J190" s="337"/>
      <c r="K190" s="337"/>
      <c r="L190" s="455" t="str">
        <f t="shared" ref="L190" si="1">IF(I190=0,"",I190/K190)</f>
        <v/>
      </c>
    </row>
    <row r="192" spans="1:12" x14ac:dyDescent="0.2">
      <c r="C192" s="60" t="s">
        <v>126</v>
      </c>
      <c r="E192" s="60" t="s">
        <v>129</v>
      </c>
    </row>
  </sheetData>
  <mergeCells count="15">
    <mergeCell ref="A3:E3"/>
    <mergeCell ref="F3:G3"/>
    <mergeCell ref="H3:L3"/>
    <mergeCell ref="A5:A7"/>
    <mergeCell ref="B5:B7"/>
    <mergeCell ref="C5:C7"/>
    <mergeCell ref="D5:D7"/>
    <mergeCell ref="E5:E7"/>
    <mergeCell ref="F5:F7"/>
    <mergeCell ref="G5:G6"/>
    <mergeCell ref="H5:H7"/>
    <mergeCell ref="I5:I6"/>
    <mergeCell ref="J5:J6"/>
    <mergeCell ref="K5:K6"/>
    <mergeCell ref="L5:L6"/>
  </mergeCells>
  <phoneticPr fontId="2"/>
  <dataValidations count="2">
    <dataValidation imeMode="on" allowBlank="1" showInputMessage="1" showErrorMessage="1" sqref="C8:C190"/>
    <dataValidation imeMode="off" allowBlank="1" showInputMessage="1" showErrorMessage="1" sqref="D8:D190"/>
  </dataValidations>
  <hyperlinks>
    <hyperlink ref="C192" location="総括表!A1" display="総括表へはこちらをクリック！"/>
    <hyperlink ref="E192" location="保健医療部!A1" display="保健医療部総括表へはこちらをクリック！"/>
  </hyperlinks>
  <pageMargins left="0.78740157480314965" right="0.19685039370078741" top="0.74803149606299213" bottom="0.39370078740157483" header="0.51181102362204722" footer="0.19685039370078741"/>
  <pageSetup paperSize="9" scale="75" fitToHeight="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20"/>
  <sheetViews>
    <sheetView view="pageBreakPreview" zoomScale="80" zoomScaleNormal="100" zoomScaleSheetLayoutView="80" workbookViewId="0">
      <selection activeCell="I38" sqref="I38"/>
    </sheetView>
  </sheetViews>
  <sheetFormatPr defaultRowHeight="13.2" x14ac:dyDescent="0.2"/>
  <cols>
    <col min="1" max="1" width="5.21875" bestFit="1" customWidth="1"/>
    <col min="2" max="2" width="28" customWidth="1"/>
    <col min="3" max="3" width="35.6640625" customWidth="1"/>
    <col min="4" max="4" width="13.6640625" customWidth="1"/>
    <col min="5" max="5" width="13.88671875" bestFit="1" customWidth="1"/>
    <col min="6" max="8" width="10.6640625" customWidth="1"/>
  </cols>
  <sheetData>
    <row r="1" spans="1:8" x14ac:dyDescent="0.2">
      <c r="A1" s="24"/>
      <c r="B1" s="24"/>
      <c r="C1" s="24"/>
      <c r="D1" s="24"/>
      <c r="E1" s="24"/>
      <c r="F1" s="24"/>
      <c r="G1" s="24"/>
      <c r="H1" s="24"/>
    </row>
    <row r="2" spans="1:8" ht="23.25" customHeight="1" x14ac:dyDescent="0.2">
      <c r="A2" s="562" t="s">
        <v>123</v>
      </c>
      <c r="B2" s="562"/>
      <c r="C2" s="562"/>
      <c r="D2" s="562"/>
      <c r="E2" s="562"/>
      <c r="F2" s="562"/>
      <c r="G2" s="562"/>
      <c r="H2" s="562"/>
    </row>
    <row r="3" spans="1:8" x14ac:dyDescent="0.2">
      <c r="A3" s="25"/>
      <c r="B3" s="25"/>
      <c r="C3" s="25"/>
      <c r="D3" s="25"/>
      <c r="E3" s="25"/>
      <c r="F3" s="25"/>
      <c r="G3" s="25"/>
      <c r="H3" s="25"/>
    </row>
    <row r="4" spans="1:8" x14ac:dyDescent="0.2">
      <c r="A4" s="25"/>
      <c r="B4" s="25"/>
      <c r="C4" s="25"/>
      <c r="D4" s="25"/>
      <c r="E4" s="25"/>
      <c r="F4" s="25"/>
      <c r="G4" s="27" t="s">
        <v>27</v>
      </c>
      <c r="H4" s="27"/>
    </row>
    <row r="5" spans="1:8" x14ac:dyDescent="0.2">
      <c r="A5" s="25"/>
      <c r="B5" s="25"/>
      <c r="C5" s="25"/>
      <c r="D5" s="25"/>
      <c r="E5" s="25"/>
      <c r="F5" s="25"/>
      <c r="G5" s="25"/>
      <c r="H5" s="28" t="s">
        <v>115</v>
      </c>
    </row>
    <row r="6" spans="1:8" s="1" customFormat="1" ht="30" customHeight="1" x14ac:dyDescent="0.2">
      <c r="A6" s="408" t="s">
        <v>82</v>
      </c>
      <c r="B6" s="412" t="s">
        <v>120</v>
      </c>
      <c r="C6" s="412" t="s">
        <v>1</v>
      </c>
      <c r="D6" s="412" t="s">
        <v>2</v>
      </c>
      <c r="E6" s="412" t="s">
        <v>3</v>
      </c>
      <c r="F6" s="418" t="s">
        <v>4</v>
      </c>
      <c r="G6" s="419" t="s">
        <v>114</v>
      </c>
      <c r="H6" s="418" t="s">
        <v>5</v>
      </c>
    </row>
    <row r="7" spans="1:8" ht="40.5" customHeight="1" x14ac:dyDescent="0.2">
      <c r="A7" s="231"/>
      <c r="B7" s="38"/>
      <c r="C7" s="31"/>
      <c r="D7" s="31"/>
      <c r="E7" s="29"/>
      <c r="F7" s="26"/>
      <c r="G7" s="26"/>
      <c r="H7" s="26"/>
    </row>
    <row r="8" spans="1:8" ht="40.5" customHeight="1" x14ac:dyDescent="0.2">
      <c r="A8" s="231"/>
      <c r="B8" s="32"/>
      <c r="C8" s="31"/>
      <c r="D8" s="31"/>
      <c r="E8" s="29"/>
      <c r="F8" s="26"/>
      <c r="G8" s="26"/>
      <c r="H8" s="26"/>
    </row>
    <row r="9" spans="1:8" ht="40.5" customHeight="1" x14ac:dyDescent="0.2">
      <c r="A9" s="231"/>
      <c r="B9" s="32"/>
      <c r="C9" s="31"/>
      <c r="D9" s="31"/>
      <c r="E9" s="29"/>
      <c r="F9" s="26"/>
      <c r="G9" s="26"/>
      <c r="H9" s="26"/>
    </row>
    <row r="10" spans="1:8" ht="40.5" customHeight="1" x14ac:dyDescent="0.2">
      <c r="A10" s="232"/>
      <c r="B10" s="32"/>
      <c r="C10" s="31"/>
      <c r="D10" s="31"/>
      <c r="E10" s="29"/>
      <c r="F10" s="26"/>
      <c r="G10" s="26"/>
      <c r="H10" s="26"/>
    </row>
    <row r="11" spans="1:8" ht="40.5" customHeight="1" x14ac:dyDescent="0.2">
      <c r="A11" s="232"/>
      <c r="B11" s="32"/>
      <c r="C11" s="31"/>
      <c r="D11" s="31"/>
      <c r="E11" s="29"/>
      <c r="F11" s="26"/>
      <c r="G11" s="26"/>
      <c r="H11" s="26"/>
    </row>
    <row r="12" spans="1:8" ht="30" customHeight="1" x14ac:dyDescent="0.2">
      <c r="A12" s="403"/>
      <c r="B12" s="412" t="s">
        <v>18</v>
      </c>
      <c r="C12" s="409" t="s">
        <v>124</v>
      </c>
      <c r="D12" s="606" t="s">
        <v>128</v>
      </c>
      <c r="E12" s="607"/>
      <c r="F12" s="403">
        <f>SUM(F7:F11)</f>
        <v>0</v>
      </c>
      <c r="G12" s="403">
        <f>SUM(G7:G11)</f>
        <v>0</v>
      </c>
      <c r="H12" s="403">
        <f>SUM(H7:H11)</f>
        <v>0</v>
      </c>
    </row>
    <row r="13" spans="1:8" ht="15" customHeight="1" x14ac:dyDescent="0.2">
      <c r="A13" s="282"/>
      <c r="B13" s="283"/>
      <c r="C13" s="282"/>
      <c r="D13" s="282"/>
      <c r="E13" s="282"/>
      <c r="F13" s="282"/>
      <c r="G13" s="282"/>
      <c r="H13" s="282"/>
    </row>
    <row r="14" spans="1:8" ht="30" customHeight="1" x14ac:dyDescent="0.2">
      <c r="A14" s="285"/>
      <c r="B14" s="286"/>
      <c r="C14" s="285"/>
      <c r="D14" s="285"/>
      <c r="E14" s="285"/>
      <c r="F14" s="285"/>
      <c r="G14" s="285"/>
      <c r="H14" s="285"/>
    </row>
    <row r="15" spans="1:8" ht="30" customHeight="1" x14ac:dyDescent="0.2">
      <c r="A15" s="285"/>
      <c r="B15" s="286"/>
      <c r="C15" s="285"/>
      <c r="D15" s="285"/>
      <c r="E15" s="285"/>
      <c r="F15" s="285"/>
      <c r="G15" s="285"/>
      <c r="H15" s="285"/>
    </row>
    <row r="16" spans="1:8" ht="30" customHeight="1" x14ac:dyDescent="0.2">
      <c r="A16" s="285"/>
      <c r="B16" s="286"/>
      <c r="C16" s="285"/>
      <c r="D16" s="285"/>
      <c r="E16" s="285"/>
      <c r="F16" s="285"/>
      <c r="G16" s="285"/>
      <c r="H16" s="285"/>
    </row>
    <row r="17" spans="1:8" ht="30" customHeight="1" x14ac:dyDescent="0.2">
      <c r="A17" s="285"/>
      <c r="B17" s="286"/>
      <c r="C17" s="285"/>
      <c r="D17" s="285"/>
      <c r="E17" s="285"/>
      <c r="F17" s="285"/>
      <c r="G17" s="285"/>
      <c r="H17" s="285"/>
    </row>
    <row r="18" spans="1:8" ht="30" customHeight="1" x14ac:dyDescent="0.2">
      <c r="A18" s="285"/>
      <c r="B18" s="286"/>
      <c r="C18" s="285"/>
      <c r="D18" s="285"/>
      <c r="E18" s="285"/>
      <c r="F18" s="285"/>
      <c r="G18" s="285"/>
      <c r="H18" s="285"/>
    </row>
    <row r="19" spans="1:8" ht="30" customHeight="1" x14ac:dyDescent="0.2">
      <c r="A19" s="285"/>
      <c r="B19" s="286"/>
      <c r="C19" s="285"/>
      <c r="D19" s="285"/>
      <c r="E19" s="285"/>
      <c r="F19" s="285"/>
      <c r="G19" s="285"/>
      <c r="H19" s="285"/>
    </row>
    <row r="20" spans="1:8" ht="30" customHeight="1" x14ac:dyDescent="0.2">
      <c r="A20" s="285"/>
      <c r="B20" s="286"/>
      <c r="C20" s="285"/>
      <c r="D20" s="285"/>
      <c r="E20" s="285"/>
      <c r="F20" s="285"/>
      <c r="G20" s="285"/>
      <c r="H20" s="285"/>
    </row>
  </sheetData>
  <mergeCells count="2">
    <mergeCell ref="A2:H2"/>
    <mergeCell ref="D12:E12"/>
  </mergeCells>
  <phoneticPr fontId="2"/>
  <hyperlinks>
    <hyperlink ref="C12" location="'農林水産部（詳細）'!A1" display="詳細はこちらをクリック！"/>
    <hyperlink ref="D12:E12" location="総括表!A1" display="総括表へはこちらをクリック！"/>
  </hyperlinks>
  <printOptions horizontalCentered="1" verticalCentered="1"/>
  <pageMargins left="0.74803149606299213" right="0.55118110236220474" top="0.70866141732283472" bottom="0.55118110236220474" header="0.35433070866141736" footer="0.35433070866141736"/>
  <pageSetup paperSize="9" scale="9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34"/>
  <sheetViews>
    <sheetView view="pageBreakPreview" zoomScale="80" zoomScaleNormal="100" zoomScaleSheetLayoutView="80" workbookViewId="0">
      <selection activeCell="C44" sqref="C44"/>
    </sheetView>
  </sheetViews>
  <sheetFormatPr defaultColWidth="9" defaultRowHeight="12" x14ac:dyDescent="0.2"/>
  <cols>
    <col min="1" max="1" width="5.109375" style="78" customWidth="1"/>
    <col min="2" max="2" width="29.6640625" style="78" customWidth="1"/>
    <col min="3" max="3" width="25.6640625" style="78" customWidth="1"/>
    <col min="4" max="4" width="26.6640625" style="78" customWidth="1"/>
    <col min="5" max="5" width="20.6640625" style="78" customWidth="1"/>
    <col min="6" max="6" width="9.6640625" style="80" customWidth="1"/>
    <col min="7" max="7" width="8.6640625" style="78" customWidth="1"/>
    <col min="8" max="8" width="10.33203125" style="78" customWidth="1"/>
    <col min="9" max="12" width="8.6640625" style="78" customWidth="1"/>
    <col min="13" max="16384" width="9" style="78"/>
  </cols>
  <sheetData>
    <row r="1" spans="1:12" ht="14.25" customHeight="1" x14ac:dyDescent="0.2">
      <c r="A1" s="81" t="s">
        <v>87</v>
      </c>
      <c r="B1" s="81"/>
      <c r="C1" s="82" t="s">
        <v>31</v>
      </c>
      <c r="D1" s="83" t="s">
        <v>117</v>
      </c>
      <c r="E1" s="84"/>
      <c r="F1" s="81"/>
      <c r="G1" s="81"/>
      <c r="H1" s="81"/>
      <c r="I1" s="81"/>
      <c r="J1" s="81"/>
      <c r="K1" s="81"/>
      <c r="L1" s="81"/>
    </row>
    <row r="2" spans="1:12" ht="14.25" customHeight="1" thickBot="1" x14ac:dyDescent="0.25">
      <c r="A2" s="81"/>
      <c r="B2" s="81"/>
      <c r="C2" s="81"/>
      <c r="D2" s="81"/>
      <c r="E2" s="81"/>
      <c r="F2" s="85"/>
      <c r="G2" s="189"/>
      <c r="H2" s="189"/>
      <c r="I2" s="189"/>
      <c r="J2" s="190"/>
      <c r="K2" s="190"/>
      <c r="L2" s="190"/>
    </row>
    <row r="3" spans="1:12" ht="19.5" customHeight="1" x14ac:dyDescent="0.2">
      <c r="A3" s="567" t="s">
        <v>33</v>
      </c>
      <c r="B3" s="568"/>
      <c r="C3" s="568"/>
      <c r="D3" s="568"/>
      <c r="E3" s="568"/>
      <c r="F3" s="569" t="s">
        <v>49</v>
      </c>
      <c r="G3" s="598"/>
      <c r="H3" s="569" t="s">
        <v>118</v>
      </c>
      <c r="I3" s="584"/>
      <c r="J3" s="584"/>
      <c r="K3" s="584"/>
      <c r="L3" s="570"/>
    </row>
    <row r="4" spans="1:12" s="79" customFormat="1" ht="19.5" customHeight="1" x14ac:dyDescent="0.2">
      <c r="A4" s="426" t="s">
        <v>55</v>
      </c>
      <c r="B4" s="427" t="s">
        <v>56</v>
      </c>
      <c r="C4" s="427" t="s">
        <v>65</v>
      </c>
      <c r="D4" s="427" t="s">
        <v>57</v>
      </c>
      <c r="E4" s="428" t="s">
        <v>58</v>
      </c>
      <c r="F4" s="429" t="s">
        <v>59</v>
      </c>
      <c r="G4" s="430" t="s">
        <v>67</v>
      </c>
      <c r="H4" s="435" t="s">
        <v>89</v>
      </c>
      <c r="I4" s="432" t="s">
        <v>90</v>
      </c>
      <c r="J4" s="432" t="s">
        <v>91</v>
      </c>
      <c r="K4" s="432" t="s">
        <v>104</v>
      </c>
      <c r="L4" s="434" t="s">
        <v>93</v>
      </c>
    </row>
    <row r="5" spans="1:12" ht="23.25" customHeight="1" x14ac:dyDescent="0.2">
      <c r="A5" s="632" t="s">
        <v>85</v>
      </c>
      <c r="B5" s="635" t="s">
        <v>119</v>
      </c>
      <c r="C5" s="638" t="s">
        <v>40</v>
      </c>
      <c r="D5" s="638" t="s">
        <v>41</v>
      </c>
      <c r="E5" s="639" t="s">
        <v>42</v>
      </c>
      <c r="F5" s="642" t="s">
        <v>43</v>
      </c>
      <c r="G5" s="658" t="s">
        <v>44</v>
      </c>
      <c r="H5" s="647" t="s">
        <v>101</v>
      </c>
      <c r="I5" s="662" t="s">
        <v>68</v>
      </c>
      <c r="J5" s="662" t="s">
        <v>97</v>
      </c>
      <c r="K5" s="664" t="s">
        <v>45</v>
      </c>
      <c r="L5" s="596" t="s">
        <v>106</v>
      </c>
    </row>
    <row r="6" spans="1:12" ht="54.75" customHeight="1" x14ac:dyDescent="0.2">
      <c r="A6" s="633"/>
      <c r="B6" s="636"/>
      <c r="C6" s="636"/>
      <c r="D6" s="636"/>
      <c r="E6" s="640"/>
      <c r="F6" s="643"/>
      <c r="G6" s="659"/>
      <c r="H6" s="660"/>
      <c r="I6" s="663"/>
      <c r="J6" s="663"/>
      <c r="K6" s="665"/>
      <c r="L6" s="597"/>
    </row>
    <row r="7" spans="1:12" ht="19.5" customHeight="1" thickBot="1" x14ac:dyDescent="0.25">
      <c r="A7" s="634"/>
      <c r="B7" s="637"/>
      <c r="C7" s="637"/>
      <c r="D7" s="637"/>
      <c r="E7" s="641"/>
      <c r="F7" s="644"/>
      <c r="G7" s="135" t="s">
        <v>46</v>
      </c>
      <c r="H7" s="661"/>
      <c r="I7" s="86" t="s">
        <v>46</v>
      </c>
      <c r="J7" s="86" t="s">
        <v>47</v>
      </c>
      <c r="K7" s="86" t="s">
        <v>46</v>
      </c>
      <c r="L7" s="135" t="s">
        <v>60</v>
      </c>
    </row>
    <row r="8" spans="1:12" ht="19.5" customHeight="1" x14ac:dyDescent="0.2">
      <c r="A8" s="87">
        <v>1</v>
      </c>
      <c r="B8" s="169"/>
      <c r="C8" s="169"/>
      <c r="D8" s="169"/>
      <c r="E8" s="170"/>
      <c r="F8" s="171"/>
      <c r="G8" s="172"/>
      <c r="H8" s="250"/>
      <c r="I8" s="173"/>
      <c r="J8" s="173"/>
      <c r="K8" s="173"/>
      <c r="L8" s="450"/>
    </row>
    <row r="9" spans="1:12" ht="19.5" customHeight="1" x14ac:dyDescent="0.2">
      <c r="A9" s="338">
        <v>2</v>
      </c>
      <c r="B9" s="339"/>
      <c r="C9" s="339"/>
      <c r="D9" s="339"/>
      <c r="E9" s="340"/>
      <c r="F9" s="341"/>
      <c r="G9" s="342"/>
      <c r="H9" s="343"/>
      <c r="I9" s="344"/>
      <c r="J9" s="344"/>
      <c r="K9" s="344"/>
      <c r="L9" s="451"/>
    </row>
    <row r="10" spans="1:12" ht="19.5" customHeight="1" x14ac:dyDescent="0.2">
      <c r="A10" s="338">
        <v>3</v>
      </c>
      <c r="B10" s="339"/>
      <c r="C10" s="339"/>
      <c r="D10" s="339"/>
      <c r="E10" s="340"/>
      <c r="F10" s="341"/>
      <c r="G10" s="342"/>
      <c r="H10" s="345"/>
      <c r="I10" s="344"/>
      <c r="J10" s="344"/>
      <c r="K10" s="344"/>
      <c r="L10" s="451"/>
    </row>
    <row r="11" spans="1:12" ht="19.5" customHeight="1" x14ac:dyDescent="0.2">
      <c r="A11" s="338">
        <v>4</v>
      </c>
      <c r="B11" s="339"/>
      <c r="C11" s="339"/>
      <c r="D11" s="339"/>
      <c r="E11" s="340"/>
      <c r="F11" s="341"/>
      <c r="G11" s="342"/>
      <c r="H11" s="345"/>
      <c r="I11" s="344"/>
      <c r="J11" s="344"/>
      <c r="K11" s="344"/>
      <c r="L11" s="451"/>
    </row>
    <row r="12" spans="1:12" ht="19.5" customHeight="1" x14ac:dyDescent="0.2">
      <c r="A12" s="338">
        <v>5</v>
      </c>
      <c r="B12" s="339"/>
      <c r="C12" s="339"/>
      <c r="D12" s="339"/>
      <c r="E12" s="340"/>
      <c r="F12" s="341"/>
      <c r="G12" s="342"/>
      <c r="H12" s="345"/>
      <c r="I12" s="344"/>
      <c r="J12" s="344"/>
      <c r="K12" s="344"/>
      <c r="L12" s="451"/>
    </row>
    <row r="13" spans="1:12" ht="19.5" customHeight="1" x14ac:dyDescent="0.2">
      <c r="A13" s="338">
        <v>6</v>
      </c>
      <c r="B13" s="339"/>
      <c r="C13" s="339"/>
      <c r="D13" s="339"/>
      <c r="E13" s="340"/>
      <c r="F13" s="341"/>
      <c r="G13" s="342"/>
      <c r="H13" s="345"/>
      <c r="I13" s="344"/>
      <c r="J13" s="344"/>
      <c r="K13" s="344"/>
      <c r="L13" s="451"/>
    </row>
    <row r="14" spans="1:12" ht="19.5" customHeight="1" x14ac:dyDescent="0.2">
      <c r="A14" s="338">
        <v>7</v>
      </c>
      <c r="B14" s="339"/>
      <c r="C14" s="339"/>
      <c r="D14" s="339"/>
      <c r="E14" s="340"/>
      <c r="F14" s="341"/>
      <c r="G14" s="342"/>
      <c r="H14" s="345"/>
      <c r="I14" s="344"/>
      <c r="J14" s="344"/>
      <c r="K14" s="344"/>
      <c r="L14" s="451"/>
    </row>
    <row r="15" spans="1:12" ht="19.5" customHeight="1" x14ac:dyDescent="0.2">
      <c r="A15" s="338">
        <v>8</v>
      </c>
      <c r="B15" s="339"/>
      <c r="C15" s="339"/>
      <c r="D15" s="339"/>
      <c r="E15" s="340"/>
      <c r="F15" s="341"/>
      <c r="G15" s="342"/>
      <c r="H15" s="345"/>
      <c r="I15" s="344"/>
      <c r="J15" s="344"/>
      <c r="K15" s="344"/>
      <c r="L15" s="451"/>
    </row>
    <row r="16" spans="1:12" ht="19.5" customHeight="1" x14ac:dyDescent="0.2">
      <c r="A16" s="338">
        <v>9</v>
      </c>
      <c r="B16" s="339"/>
      <c r="C16" s="339"/>
      <c r="D16" s="339"/>
      <c r="E16" s="340"/>
      <c r="F16" s="341"/>
      <c r="G16" s="342"/>
      <c r="H16" s="345"/>
      <c r="I16" s="344"/>
      <c r="J16" s="344"/>
      <c r="K16" s="344"/>
      <c r="L16" s="451"/>
    </row>
    <row r="17" spans="1:12" ht="19.5" customHeight="1" x14ac:dyDescent="0.2">
      <c r="A17" s="338">
        <v>10</v>
      </c>
      <c r="B17" s="339"/>
      <c r="C17" s="339"/>
      <c r="D17" s="339"/>
      <c r="E17" s="340"/>
      <c r="F17" s="341"/>
      <c r="G17" s="342"/>
      <c r="H17" s="345"/>
      <c r="I17" s="344"/>
      <c r="J17" s="344"/>
      <c r="K17" s="344"/>
      <c r="L17" s="451"/>
    </row>
    <row r="18" spans="1:12" ht="19.5" customHeight="1" x14ac:dyDescent="0.2">
      <c r="A18" s="338">
        <v>11</v>
      </c>
      <c r="B18" s="339"/>
      <c r="C18" s="339"/>
      <c r="D18" s="339"/>
      <c r="E18" s="340"/>
      <c r="F18" s="341"/>
      <c r="G18" s="342"/>
      <c r="H18" s="345"/>
      <c r="I18" s="344"/>
      <c r="J18" s="344"/>
      <c r="K18" s="344"/>
      <c r="L18" s="451"/>
    </row>
    <row r="19" spans="1:12" ht="19.5" customHeight="1" x14ac:dyDescent="0.2">
      <c r="A19" s="338">
        <v>12</v>
      </c>
      <c r="B19" s="339"/>
      <c r="C19" s="339"/>
      <c r="D19" s="339"/>
      <c r="E19" s="340"/>
      <c r="F19" s="341"/>
      <c r="G19" s="342"/>
      <c r="H19" s="345"/>
      <c r="I19" s="344"/>
      <c r="J19" s="344"/>
      <c r="K19" s="344"/>
      <c r="L19" s="451"/>
    </row>
    <row r="20" spans="1:12" ht="19.5" customHeight="1" x14ac:dyDescent="0.2">
      <c r="A20" s="338">
        <v>13</v>
      </c>
      <c r="B20" s="339"/>
      <c r="C20" s="339"/>
      <c r="D20" s="339"/>
      <c r="E20" s="340"/>
      <c r="F20" s="341"/>
      <c r="G20" s="342"/>
      <c r="H20" s="345"/>
      <c r="I20" s="344"/>
      <c r="J20" s="344"/>
      <c r="K20" s="344"/>
      <c r="L20" s="451"/>
    </row>
    <row r="21" spans="1:12" ht="19.5" customHeight="1" x14ac:dyDescent="0.2">
      <c r="A21" s="338">
        <v>14</v>
      </c>
      <c r="B21" s="339"/>
      <c r="C21" s="339"/>
      <c r="D21" s="339"/>
      <c r="E21" s="340"/>
      <c r="F21" s="341"/>
      <c r="G21" s="342"/>
      <c r="H21" s="345"/>
      <c r="I21" s="344"/>
      <c r="J21" s="344"/>
      <c r="K21" s="344"/>
      <c r="L21" s="451"/>
    </row>
    <row r="22" spans="1:12" ht="19.5" customHeight="1" x14ac:dyDescent="0.2">
      <c r="A22" s="338">
        <v>15</v>
      </c>
      <c r="B22" s="339"/>
      <c r="C22" s="339"/>
      <c r="D22" s="339"/>
      <c r="E22" s="340"/>
      <c r="F22" s="341"/>
      <c r="G22" s="342"/>
      <c r="H22" s="345"/>
      <c r="I22" s="344"/>
      <c r="J22" s="344"/>
      <c r="K22" s="344"/>
      <c r="L22" s="451"/>
    </row>
    <row r="23" spans="1:12" ht="19.5" customHeight="1" x14ac:dyDescent="0.2">
      <c r="A23" s="338">
        <v>16</v>
      </c>
      <c r="B23" s="339"/>
      <c r="C23" s="339"/>
      <c r="D23" s="339"/>
      <c r="E23" s="340"/>
      <c r="F23" s="341"/>
      <c r="G23" s="342"/>
      <c r="H23" s="345"/>
      <c r="I23" s="344"/>
      <c r="J23" s="344"/>
      <c r="K23" s="344"/>
      <c r="L23" s="451"/>
    </row>
    <row r="24" spans="1:12" ht="19.5" customHeight="1" x14ac:dyDescent="0.2">
      <c r="A24" s="338">
        <v>17</v>
      </c>
      <c r="B24" s="339"/>
      <c r="C24" s="339"/>
      <c r="D24" s="339"/>
      <c r="E24" s="340"/>
      <c r="F24" s="341"/>
      <c r="G24" s="342"/>
      <c r="H24" s="345"/>
      <c r="I24" s="344"/>
      <c r="J24" s="344"/>
      <c r="K24" s="344"/>
      <c r="L24" s="451"/>
    </row>
    <row r="25" spans="1:12" ht="19.5" customHeight="1" x14ac:dyDescent="0.2">
      <c r="A25" s="338">
        <v>18</v>
      </c>
      <c r="B25" s="339"/>
      <c r="C25" s="339"/>
      <c r="D25" s="339"/>
      <c r="E25" s="340"/>
      <c r="F25" s="341"/>
      <c r="G25" s="342"/>
      <c r="H25" s="345"/>
      <c r="I25" s="344"/>
      <c r="J25" s="344"/>
      <c r="K25" s="344"/>
      <c r="L25" s="451"/>
    </row>
    <row r="26" spans="1:12" ht="19.5" customHeight="1" x14ac:dyDescent="0.2">
      <c r="A26" s="338">
        <v>19</v>
      </c>
      <c r="B26" s="339"/>
      <c r="C26" s="339"/>
      <c r="D26" s="339"/>
      <c r="E26" s="340"/>
      <c r="F26" s="341"/>
      <c r="G26" s="342"/>
      <c r="H26" s="345"/>
      <c r="I26" s="344"/>
      <c r="J26" s="344"/>
      <c r="K26" s="344"/>
      <c r="L26" s="451"/>
    </row>
    <row r="27" spans="1:12" ht="19.5" customHeight="1" x14ac:dyDescent="0.2">
      <c r="A27" s="338">
        <v>20</v>
      </c>
      <c r="B27" s="339"/>
      <c r="C27" s="339"/>
      <c r="D27" s="339"/>
      <c r="E27" s="340"/>
      <c r="F27" s="341"/>
      <c r="G27" s="342"/>
      <c r="H27" s="345"/>
      <c r="I27" s="344"/>
      <c r="J27" s="344"/>
      <c r="K27" s="344"/>
      <c r="L27" s="451"/>
    </row>
    <row r="28" spans="1:12" ht="19.5" customHeight="1" x14ac:dyDescent="0.2">
      <c r="A28" s="338">
        <v>21</v>
      </c>
      <c r="B28" s="339"/>
      <c r="C28" s="339"/>
      <c r="D28" s="339"/>
      <c r="E28" s="340"/>
      <c r="F28" s="341"/>
      <c r="G28" s="342"/>
      <c r="H28" s="345"/>
      <c r="I28" s="344"/>
      <c r="J28" s="344"/>
      <c r="K28" s="344"/>
      <c r="L28" s="451"/>
    </row>
    <row r="29" spans="1:12" ht="19.5" customHeight="1" x14ac:dyDescent="0.2">
      <c r="A29" s="338">
        <v>22</v>
      </c>
      <c r="B29" s="339"/>
      <c r="C29" s="339"/>
      <c r="D29" s="339"/>
      <c r="E29" s="340"/>
      <c r="F29" s="341"/>
      <c r="G29" s="342"/>
      <c r="H29" s="345"/>
      <c r="I29" s="344"/>
      <c r="J29" s="344"/>
      <c r="K29" s="344"/>
      <c r="L29" s="451"/>
    </row>
    <row r="30" spans="1:12" ht="19.5" customHeight="1" x14ac:dyDescent="0.2">
      <c r="A30" s="338">
        <v>23</v>
      </c>
      <c r="B30" s="339"/>
      <c r="C30" s="339"/>
      <c r="D30" s="339"/>
      <c r="E30" s="340"/>
      <c r="F30" s="341"/>
      <c r="G30" s="342"/>
      <c r="H30" s="345"/>
      <c r="I30" s="344"/>
      <c r="J30" s="344"/>
      <c r="K30" s="344"/>
      <c r="L30" s="451"/>
    </row>
    <row r="31" spans="1:12" ht="19.5" customHeight="1" x14ac:dyDescent="0.2">
      <c r="A31" s="338">
        <v>24</v>
      </c>
      <c r="B31" s="339"/>
      <c r="C31" s="339"/>
      <c r="D31" s="339"/>
      <c r="E31" s="340"/>
      <c r="F31" s="341"/>
      <c r="G31" s="342"/>
      <c r="H31" s="345"/>
      <c r="I31" s="344"/>
      <c r="J31" s="344"/>
      <c r="K31" s="344"/>
      <c r="L31" s="451"/>
    </row>
    <row r="32" spans="1:12" ht="19.5" customHeight="1" thickBot="1" x14ac:dyDescent="0.25">
      <c r="A32" s="346">
        <v>25</v>
      </c>
      <c r="B32" s="347"/>
      <c r="C32" s="347"/>
      <c r="D32" s="347"/>
      <c r="E32" s="348"/>
      <c r="F32" s="349"/>
      <c r="G32" s="350"/>
      <c r="H32" s="351"/>
      <c r="I32" s="352"/>
      <c r="J32" s="352"/>
      <c r="K32" s="352"/>
      <c r="L32" s="452"/>
    </row>
    <row r="34" spans="3:5" ht="13.2" x14ac:dyDescent="0.2">
      <c r="C34" s="60" t="s">
        <v>126</v>
      </c>
      <c r="E34" s="60" t="s">
        <v>130</v>
      </c>
    </row>
  </sheetData>
  <mergeCells count="15">
    <mergeCell ref="G5:G6"/>
    <mergeCell ref="F3:G3"/>
    <mergeCell ref="H3:L3"/>
    <mergeCell ref="H5:H7"/>
    <mergeCell ref="I5:I6"/>
    <mergeCell ref="J5:J6"/>
    <mergeCell ref="K5:K6"/>
    <mergeCell ref="L5:L6"/>
    <mergeCell ref="A3:E3"/>
    <mergeCell ref="F5:F7"/>
    <mergeCell ref="E5:E7"/>
    <mergeCell ref="A5:A7"/>
    <mergeCell ref="B5:B7"/>
    <mergeCell ref="C5:C7"/>
    <mergeCell ref="D5:D7"/>
  </mergeCells>
  <phoneticPr fontId="9"/>
  <hyperlinks>
    <hyperlink ref="C34" location="総括表!A1" display="総括表へはこちらをクリック！"/>
    <hyperlink ref="E34" location="農林水産部!A1" display="農林水産部総括表へはこちらをクリック！"/>
  </hyperlinks>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70"/>
  <sheetViews>
    <sheetView view="pageBreakPreview" zoomScaleNormal="100" zoomScaleSheetLayoutView="100" workbookViewId="0">
      <selection activeCell="M19" sqref="M19"/>
    </sheetView>
  </sheetViews>
  <sheetFormatPr defaultColWidth="9" defaultRowHeight="13.2" x14ac:dyDescent="0.2"/>
  <cols>
    <col min="1" max="1" width="5.21875" style="39" bestFit="1" customWidth="1"/>
    <col min="2" max="2" width="28" style="39" customWidth="1"/>
    <col min="3" max="3" width="35.6640625" style="39" customWidth="1"/>
    <col min="4" max="4" width="13.6640625" style="39" customWidth="1"/>
    <col min="5" max="5" width="13.88671875" style="39" customWidth="1"/>
    <col min="6" max="8" width="10.6640625" style="39" customWidth="1"/>
    <col min="9" max="16384" width="9" style="39"/>
  </cols>
  <sheetData>
    <row r="1" spans="1:8" ht="2.25" customHeight="1" x14ac:dyDescent="0.2"/>
    <row r="2" spans="1:8" ht="23.25" customHeight="1" x14ac:dyDescent="0.2">
      <c r="A2" s="562" t="s">
        <v>123</v>
      </c>
      <c r="B2" s="562"/>
      <c r="C2" s="562"/>
      <c r="D2" s="562"/>
      <c r="E2" s="562"/>
      <c r="F2" s="562"/>
      <c r="G2" s="562"/>
      <c r="H2" s="562"/>
    </row>
    <row r="3" spans="1:8" ht="13.5" customHeight="1" x14ac:dyDescent="0.2">
      <c r="A3" s="10"/>
      <c r="B3" s="10"/>
      <c r="C3" s="10"/>
      <c r="D3" s="10"/>
      <c r="E3" s="10"/>
      <c r="F3" s="10"/>
      <c r="G3" s="10"/>
      <c r="H3" s="10"/>
    </row>
    <row r="4" spans="1:8" x14ac:dyDescent="0.2">
      <c r="G4" s="519" t="s">
        <v>847</v>
      </c>
      <c r="H4" s="519"/>
    </row>
    <row r="5" spans="1:8" x14ac:dyDescent="0.2">
      <c r="H5" s="520" t="s">
        <v>115</v>
      </c>
    </row>
    <row r="6" spans="1:8" s="531" customFormat="1" ht="30" customHeight="1" x14ac:dyDescent="0.2">
      <c r="A6" s="521" t="s">
        <v>81</v>
      </c>
      <c r="B6" s="521" t="s">
        <v>120</v>
      </c>
      <c r="C6" s="521" t="s">
        <v>1</v>
      </c>
      <c r="D6" s="521" t="s">
        <v>2</v>
      </c>
      <c r="E6" s="521" t="s">
        <v>3</v>
      </c>
      <c r="F6" s="522" t="s">
        <v>4</v>
      </c>
      <c r="G6" s="477" t="s">
        <v>114</v>
      </c>
      <c r="H6" s="522" t="s">
        <v>5</v>
      </c>
    </row>
    <row r="7" spans="1:8" ht="40.5" customHeight="1" x14ac:dyDescent="0.2">
      <c r="A7" s="525" t="s">
        <v>802</v>
      </c>
      <c r="B7" s="69" t="s">
        <v>149</v>
      </c>
      <c r="C7" s="525" t="s">
        <v>803</v>
      </c>
      <c r="D7" s="233" t="s">
        <v>804</v>
      </c>
      <c r="E7" s="523" t="s">
        <v>805</v>
      </c>
      <c r="F7" s="524">
        <v>76</v>
      </c>
      <c r="G7" s="524">
        <v>5</v>
      </c>
      <c r="H7" s="524">
        <v>71</v>
      </c>
    </row>
    <row r="8" spans="1:8" ht="40.5" customHeight="1" x14ac:dyDescent="0.2">
      <c r="A8" s="527" t="s">
        <v>806</v>
      </c>
      <c r="B8" s="69" t="s">
        <v>149</v>
      </c>
      <c r="C8" s="527" t="s">
        <v>807</v>
      </c>
      <c r="D8" s="528" t="s">
        <v>804</v>
      </c>
      <c r="E8" s="529" t="s">
        <v>805</v>
      </c>
      <c r="F8" s="530">
        <v>79</v>
      </c>
      <c r="G8" s="530">
        <v>0</v>
      </c>
      <c r="H8" s="530">
        <v>79</v>
      </c>
    </row>
    <row r="9" spans="1:8" ht="40.5" customHeight="1" x14ac:dyDescent="0.2">
      <c r="A9" s="527" t="s">
        <v>808</v>
      </c>
      <c r="B9" s="69" t="s">
        <v>809</v>
      </c>
      <c r="C9" s="527" t="s">
        <v>810</v>
      </c>
      <c r="D9" s="528" t="s">
        <v>811</v>
      </c>
      <c r="E9" s="529" t="s">
        <v>812</v>
      </c>
      <c r="F9" s="530">
        <v>8</v>
      </c>
      <c r="G9" s="530">
        <v>0</v>
      </c>
      <c r="H9" s="530">
        <v>8</v>
      </c>
    </row>
    <row r="10" spans="1:8" ht="40.5" customHeight="1" x14ac:dyDescent="0.2">
      <c r="A10" s="527" t="s">
        <v>813</v>
      </c>
      <c r="B10" s="69" t="s">
        <v>814</v>
      </c>
      <c r="C10" s="527" t="s">
        <v>815</v>
      </c>
      <c r="D10" s="528" t="s">
        <v>811</v>
      </c>
      <c r="E10" s="529" t="s">
        <v>812</v>
      </c>
      <c r="F10" s="530">
        <v>2</v>
      </c>
      <c r="G10" s="530">
        <v>0</v>
      </c>
      <c r="H10" s="530">
        <v>2</v>
      </c>
    </row>
    <row r="11" spans="1:8" ht="40.5" customHeight="1" x14ac:dyDescent="0.2">
      <c r="A11" s="527" t="s">
        <v>816</v>
      </c>
      <c r="B11" s="69" t="s">
        <v>817</v>
      </c>
      <c r="C11" s="527" t="s">
        <v>818</v>
      </c>
      <c r="D11" s="528" t="s">
        <v>819</v>
      </c>
      <c r="E11" s="529" t="s">
        <v>812</v>
      </c>
      <c r="F11" s="530">
        <v>7</v>
      </c>
      <c r="G11" s="530">
        <v>0</v>
      </c>
      <c r="H11" s="530">
        <v>7</v>
      </c>
    </row>
    <row r="12" spans="1:8" ht="40.5" customHeight="1" x14ac:dyDescent="0.2">
      <c r="A12" s="527" t="s">
        <v>820</v>
      </c>
      <c r="B12" s="69" t="s">
        <v>821</v>
      </c>
      <c r="C12" s="527" t="s">
        <v>818</v>
      </c>
      <c r="D12" s="528" t="s">
        <v>819</v>
      </c>
      <c r="E12" s="529" t="s">
        <v>812</v>
      </c>
      <c r="F12" s="530">
        <v>84</v>
      </c>
      <c r="G12" s="530">
        <v>18</v>
      </c>
      <c r="H12" s="530">
        <v>66</v>
      </c>
    </row>
    <row r="13" spans="1:8" ht="40.5" customHeight="1" x14ac:dyDescent="0.2">
      <c r="A13" s="527" t="s">
        <v>822</v>
      </c>
      <c r="B13" s="69" t="s">
        <v>823</v>
      </c>
      <c r="C13" s="527" t="s">
        <v>824</v>
      </c>
      <c r="D13" s="528" t="s">
        <v>819</v>
      </c>
      <c r="E13" s="529" t="s">
        <v>812</v>
      </c>
      <c r="F13" s="530">
        <v>4</v>
      </c>
      <c r="G13" s="530">
        <v>0</v>
      </c>
      <c r="H13" s="530">
        <v>4</v>
      </c>
    </row>
    <row r="14" spans="1:8" ht="40.5" customHeight="1" x14ac:dyDescent="0.2">
      <c r="A14" s="527" t="s">
        <v>825</v>
      </c>
      <c r="B14" s="69" t="s">
        <v>826</v>
      </c>
      <c r="C14" s="527" t="s">
        <v>827</v>
      </c>
      <c r="D14" s="528" t="s">
        <v>828</v>
      </c>
      <c r="E14" s="529" t="s">
        <v>829</v>
      </c>
      <c r="F14" s="530">
        <v>12</v>
      </c>
      <c r="G14" s="530">
        <v>0</v>
      </c>
      <c r="H14" s="530">
        <v>12</v>
      </c>
    </row>
    <row r="15" spans="1:8" ht="40.5" customHeight="1" x14ac:dyDescent="0.2">
      <c r="A15" s="527" t="s">
        <v>830</v>
      </c>
      <c r="B15" s="69" t="s">
        <v>831</v>
      </c>
      <c r="C15" s="527" t="s">
        <v>832</v>
      </c>
      <c r="D15" s="528" t="s">
        <v>833</v>
      </c>
      <c r="E15" s="529" t="s">
        <v>834</v>
      </c>
      <c r="F15" s="530">
        <v>2</v>
      </c>
      <c r="G15" s="530">
        <v>2</v>
      </c>
      <c r="H15" s="530">
        <v>0</v>
      </c>
    </row>
    <row r="16" spans="1:8" ht="40.5" customHeight="1" x14ac:dyDescent="0.2">
      <c r="A16" s="527" t="s">
        <v>835</v>
      </c>
      <c r="B16" s="69" t="s">
        <v>149</v>
      </c>
      <c r="C16" s="527" t="s">
        <v>836</v>
      </c>
      <c r="D16" s="528" t="s">
        <v>837</v>
      </c>
      <c r="E16" s="529" t="s">
        <v>838</v>
      </c>
      <c r="F16" s="530">
        <v>6</v>
      </c>
      <c r="G16" s="530">
        <v>0</v>
      </c>
      <c r="H16" s="530">
        <v>6</v>
      </c>
    </row>
    <row r="17" spans="1:8" ht="45" customHeight="1" x14ac:dyDescent="0.2">
      <c r="A17" s="527" t="s">
        <v>839</v>
      </c>
      <c r="B17" s="69" t="s">
        <v>149</v>
      </c>
      <c r="C17" s="527" t="s">
        <v>840</v>
      </c>
      <c r="D17" s="528" t="s">
        <v>837</v>
      </c>
      <c r="E17" s="529" t="s">
        <v>838</v>
      </c>
      <c r="F17" s="530">
        <v>4</v>
      </c>
      <c r="G17" s="530">
        <v>0</v>
      </c>
      <c r="H17" s="530">
        <v>4</v>
      </c>
    </row>
    <row r="18" spans="1:8" ht="40.5" customHeight="1" x14ac:dyDescent="0.2">
      <c r="A18" s="527" t="s">
        <v>841</v>
      </c>
      <c r="B18" s="69" t="s">
        <v>149</v>
      </c>
      <c r="C18" s="527" t="s">
        <v>842</v>
      </c>
      <c r="D18" s="528" t="s">
        <v>837</v>
      </c>
      <c r="E18" s="529" t="s">
        <v>838</v>
      </c>
      <c r="F18" s="530">
        <v>3</v>
      </c>
      <c r="G18" s="530">
        <v>0</v>
      </c>
      <c r="H18" s="530">
        <v>3</v>
      </c>
    </row>
    <row r="19" spans="1:8" ht="57" customHeight="1" x14ac:dyDescent="0.2">
      <c r="A19" s="527" t="s">
        <v>843</v>
      </c>
      <c r="B19" s="69" t="s">
        <v>844</v>
      </c>
      <c r="C19" s="527" t="s">
        <v>845</v>
      </c>
      <c r="D19" s="528" t="s">
        <v>846</v>
      </c>
      <c r="E19" s="529" t="s">
        <v>848</v>
      </c>
      <c r="F19" s="530">
        <v>3</v>
      </c>
      <c r="G19" s="530">
        <v>3</v>
      </c>
      <c r="H19" s="530">
        <v>0</v>
      </c>
    </row>
    <row r="20" spans="1:8" ht="57" customHeight="1" x14ac:dyDescent="0.2">
      <c r="A20" s="527" t="s">
        <v>1349</v>
      </c>
      <c r="B20" s="69" t="s">
        <v>1350</v>
      </c>
      <c r="C20" s="527" t="s">
        <v>1351</v>
      </c>
      <c r="D20" s="528" t="s">
        <v>1352</v>
      </c>
      <c r="E20" s="529" t="s">
        <v>805</v>
      </c>
      <c r="F20" s="530">
        <v>13</v>
      </c>
      <c r="G20" s="530">
        <v>0</v>
      </c>
      <c r="H20" s="530">
        <v>13</v>
      </c>
    </row>
    <row r="21" spans="1:8" s="24" customFormat="1" ht="31.5" customHeight="1" x14ac:dyDescent="0.2">
      <c r="A21" s="526"/>
      <c r="B21" s="416" t="s">
        <v>19</v>
      </c>
      <c r="C21" s="532" t="s">
        <v>124</v>
      </c>
      <c r="D21" s="666" t="s">
        <v>128</v>
      </c>
      <c r="E21" s="667"/>
      <c r="F21" s="526">
        <f>SUM(F7:F20)</f>
        <v>303</v>
      </c>
      <c r="G21" s="526">
        <f t="shared" ref="G21:H21" si="0">SUM(G7:G20)</f>
        <v>28</v>
      </c>
      <c r="H21" s="526">
        <f t="shared" si="0"/>
        <v>275</v>
      </c>
    </row>
    <row r="22" spans="1:8" s="24" customFormat="1" ht="31.5" customHeight="1" x14ac:dyDescent="0.2">
      <c r="A22" s="472"/>
      <c r="B22" s="472"/>
      <c r="C22" s="479"/>
      <c r="D22" s="480"/>
      <c r="E22" s="480"/>
      <c r="F22" s="472"/>
      <c r="G22" s="472"/>
      <c r="H22" s="480"/>
    </row>
    <row r="23" spans="1:8" s="24" customFormat="1" ht="31.5" customHeight="1" x14ac:dyDescent="0.2">
      <c r="A23" s="474"/>
      <c r="B23" s="474"/>
      <c r="C23" s="481"/>
      <c r="D23" s="482"/>
      <c r="E23" s="482"/>
      <c r="F23" s="474"/>
      <c r="G23" s="474"/>
      <c r="H23" s="482"/>
    </row>
    <row r="24" spans="1:8" s="24" customFormat="1" ht="31.5" customHeight="1" x14ac:dyDescent="0.2">
      <c r="A24" s="474"/>
      <c r="B24" s="474"/>
      <c r="C24" s="481"/>
      <c r="D24" s="482"/>
      <c r="E24" s="482"/>
      <c r="F24" s="474"/>
      <c r="G24" s="474"/>
      <c r="H24" s="482"/>
    </row>
    <row r="25" spans="1:8" s="24" customFormat="1" ht="31.5" customHeight="1" x14ac:dyDescent="0.2">
      <c r="A25" s="474"/>
      <c r="B25" s="474"/>
      <c r="C25" s="481"/>
      <c r="D25" s="482"/>
      <c r="E25" s="482"/>
      <c r="F25" s="474"/>
      <c r="G25" s="474"/>
      <c r="H25" s="482"/>
    </row>
    <row r="26" spans="1:8" s="24" customFormat="1" ht="31.5" customHeight="1" x14ac:dyDescent="0.2">
      <c r="A26" s="474"/>
      <c r="B26" s="474"/>
      <c r="C26" s="481"/>
      <c r="D26" s="482"/>
      <c r="E26" s="482"/>
      <c r="F26" s="474"/>
      <c r="G26" s="474"/>
      <c r="H26" s="482"/>
    </row>
    <row r="27" spans="1:8" s="24" customFormat="1" ht="31.5" customHeight="1" x14ac:dyDescent="0.2">
      <c r="A27" s="474"/>
      <c r="B27" s="474"/>
      <c r="C27" s="481"/>
      <c r="D27" s="482"/>
      <c r="E27" s="482"/>
      <c r="F27" s="474"/>
      <c r="G27" s="474"/>
      <c r="H27" s="482"/>
    </row>
    <row r="28" spans="1:8" s="24" customFormat="1" ht="31.5" customHeight="1" x14ac:dyDescent="0.2">
      <c r="A28" s="474"/>
      <c r="B28" s="474"/>
      <c r="C28" s="481"/>
      <c r="D28" s="482"/>
      <c r="E28" s="482"/>
      <c r="F28" s="474"/>
      <c r="G28" s="474"/>
      <c r="H28" s="482"/>
    </row>
    <row r="29" spans="1:8" s="14" customFormat="1" x14ac:dyDescent="0.2">
      <c r="A29" s="533"/>
      <c r="B29" s="11"/>
      <c r="C29" s="12"/>
      <c r="D29" s="12"/>
      <c r="E29" s="13"/>
    </row>
    <row r="30" spans="1:8" s="14" customFormat="1" x14ac:dyDescent="0.2">
      <c r="A30" s="533"/>
      <c r="B30" s="11"/>
      <c r="C30" s="12"/>
      <c r="D30" s="12"/>
      <c r="E30" s="13"/>
    </row>
    <row r="31" spans="1:8" s="14" customFormat="1" x14ac:dyDescent="0.2">
      <c r="A31" s="533"/>
      <c r="B31" s="11"/>
      <c r="C31" s="12"/>
      <c r="D31" s="12"/>
      <c r="E31" s="13"/>
    </row>
    <row r="32" spans="1:8" s="14" customFormat="1" x14ac:dyDescent="0.2">
      <c r="A32" s="533"/>
      <c r="B32" s="11"/>
      <c r="C32" s="12"/>
      <c r="D32" s="12"/>
      <c r="E32" s="13"/>
    </row>
    <row r="33" spans="1:8" s="14" customFormat="1" x14ac:dyDescent="0.2">
      <c r="A33" s="533"/>
      <c r="B33" s="11"/>
      <c r="C33" s="12"/>
      <c r="D33" s="12"/>
      <c r="E33" s="13"/>
    </row>
    <row r="34" spans="1:8" s="14" customFormat="1" x14ac:dyDescent="0.2">
      <c r="A34" s="533"/>
      <c r="B34" s="11"/>
      <c r="C34" s="12"/>
      <c r="D34" s="12"/>
      <c r="E34" s="13"/>
    </row>
    <row r="35" spans="1:8" s="14" customFormat="1" x14ac:dyDescent="0.2">
      <c r="A35" s="533"/>
      <c r="B35" s="11"/>
      <c r="C35" s="12"/>
      <c r="D35" s="12"/>
      <c r="E35" s="13"/>
    </row>
    <row r="36" spans="1:8" s="14" customFormat="1" x14ac:dyDescent="0.2">
      <c r="A36" s="533"/>
      <c r="B36" s="11"/>
      <c r="C36" s="12"/>
      <c r="D36" s="12"/>
      <c r="E36" s="13"/>
    </row>
    <row r="37" spans="1:8" s="14" customFormat="1" x14ac:dyDescent="0.2">
      <c r="A37" s="533"/>
      <c r="B37" s="11"/>
      <c r="C37" s="12"/>
      <c r="D37" s="12"/>
      <c r="E37" s="13"/>
    </row>
    <row r="38" spans="1:8" s="14" customFormat="1" x14ac:dyDescent="0.2">
      <c r="A38" s="533"/>
      <c r="B38" s="11"/>
      <c r="C38" s="12"/>
      <c r="D38" s="12"/>
      <c r="E38" s="13"/>
    </row>
    <row r="39" spans="1:8" s="14" customFormat="1" x14ac:dyDescent="0.2">
      <c r="A39" s="533"/>
      <c r="B39" s="11"/>
      <c r="C39" s="12"/>
      <c r="D39" s="12"/>
      <c r="E39" s="13"/>
    </row>
    <row r="40" spans="1:8" s="14" customFormat="1" x14ac:dyDescent="0.2">
      <c r="A40" s="533"/>
      <c r="B40" s="11"/>
      <c r="C40" s="12"/>
      <c r="D40" s="12"/>
      <c r="E40" s="13"/>
    </row>
    <row r="41" spans="1:8" s="14" customFormat="1" x14ac:dyDescent="0.2">
      <c r="A41" s="533"/>
      <c r="B41" s="11"/>
      <c r="C41" s="12"/>
      <c r="D41" s="12"/>
      <c r="E41" s="13"/>
    </row>
    <row r="42" spans="1:8" s="14" customFormat="1" x14ac:dyDescent="0.2">
      <c r="A42" s="533"/>
      <c r="B42" s="11"/>
      <c r="C42" s="12"/>
      <c r="D42" s="12"/>
      <c r="E42" s="13"/>
    </row>
    <row r="43" spans="1:8" s="14" customFormat="1" ht="13.5" customHeight="1" x14ac:dyDescent="0.2">
      <c r="B43" s="15"/>
      <c r="C43" s="16"/>
      <c r="E43" s="16"/>
      <c r="F43" s="17"/>
      <c r="G43" s="17"/>
      <c r="H43" s="16"/>
    </row>
    <row r="44" spans="1:8" s="18" customFormat="1" x14ac:dyDescent="0.2">
      <c r="A44" s="16"/>
      <c r="B44" s="16"/>
      <c r="C44" s="17"/>
      <c r="D44" s="16"/>
      <c r="E44" s="16"/>
      <c r="F44" s="16"/>
      <c r="G44" s="16"/>
      <c r="H44" s="16"/>
    </row>
    <row r="45" spans="1:8" s="18" customFormat="1" x14ac:dyDescent="0.2">
      <c r="A45" s="16"/>
      <c r="B45" s="16"/>
      <c r="C45" s="16"/>
      <c r="D45" s="16"/>
      <c r="E45" s="16"/>
      <c r="F45" s="19"/>
      <c r="G45" s="19"/>
      <c r="H45" s="16"/>
    </row>
    <row r="46" spans="1:8" s="18" customFormat="1" x14ac:dyDescent="0.2">
      <c r="A46" s="16"/>
      <c r="B46" s="16"/>
      <c r="C46" s="19"/>
      <c r="D46" s="16"/>
      <c r="E46" s="16"/>
      <c r="F46" s="19"/>
      <c r="G46" s="19"/>
      <c r="H46" s="16"/>
    </row>
    <row r="47" spans="1:8" s="18" customFormat="1" x14ac:dyDescent="0.2">
      <c r="A47" s="16"/>
      <c r="B47" s="16"/>
      <c r="C47" s="19"/>
      <c r="D47" s="16"/>
      <c r="E47" s="16"/>
      <c r="F47" s="19"/>
      <c r="G47" s="19"/>
      <c r="H47" s="16"/>
    </row>
    <row r="48" spans="1:8" s="18" customFormat="1" x14ac:dyDescent="0.2">
      <c r="A48" s="16"/>
      <c r="B48" s="16"/>
      <c r="C48" s="19"/>
      <c r="D48" s="16"/>
      <c r="E48" s="16"/>
      <c r="F48" s="19"/>
      <c r="G48" s="19"/>
      <c r="H48" s="16"/>
    </row>
    <row r="49" spans="1:8" s="18" customFormat="1" x14ac:dyDescent="0.2">
      <c r="A49" s="16"/>
      <c r="B49" s="16"/>
      <c r="C49" s="19"/>
      <c r="D49" s="16"/>
      <c r="E49" s="16"/>
      <c r="F49" s="19"/>
      <c r="G49" s="19"/>
      <c r="H49" s="16"/>
    </row>
    <row r="50" spans="1:8" s="18" customFormat="1" x14ac:dyDescent="0.2">
      <c r="A50" s="16"/>
      <c r="B50" s="16"/>
      <c r="C50" s="19"/>
      <c r="D50" s="16"/>
      <c r="E50" s="16"/>
      <c r="F50" s="19"/>
      <c r="G50" s="19"/>
      <c r="H50" s="16"/>
    </row>
    <row r="51" spans="1:8" s="18" customFormat="1" x14ac:dyDescent="0.2">
      <c r="A51" s="16"/>
      <c r="B51" s="16"/>
      <c r="C51" s="19"/>
      <c r="D51" s="16"/>
      <c r="E51" s="16"/>
      <c r="F51" s="19"/>
      <c r="G51" s="19"/>
      <c r="H51" s="16"/>
    </row>
    <row r="52" spans="1:8" s="18" customFormat="1" x14ac:dyDescent="0.2">
      <c r="A52" s="16"/>
      <c r="B52" s="16"/>
      <c r="C52" s="19"/>
      <c r="D52" s="16"/>
      <c r="E52" s="16"/>
      <c r="F52" s="19"/>
      <c r="G52" s="19"/>
      <c r="H52" s="16"/>
    </row>
    <row r="53" spans="1:8" s="18" customFormat="1" x14ac:dyDescent="0.2">
      <c r="A53" s="16"/>
      <c r="B53" s="16"/>
      <c r="C53" s="19"/>
      <c r="D53" s="16"/>
      <c r="E53" s="16"/>
      <c r="F53" s="19"/>
      <c r="G53" s="19"/>
      <c r="H53" s="16"/>
    </row>
    <row r="54" spans="1:8" s="18" customFormat="1" ht="13.5" customHeight="1" x14ac:dyDescent="0.2">
      <c r="A54" s="16"/>
      <c r="B54" s="16"/>
      <c r="C54" s="19"/>
      <c r="D54" s="16"/>
      <c r="E54" s="16"/>
      <c r="F54" s="16"/>
      <c r="G54" s="16"/>
      <c r="H54" s="16"/>
    </row>
    <row r="55" spans="1:8" s="18" customFormat="1" x14ac:dyDescent="0.2">
      <c r="A55" s="16"/>
      <c r="B55" s="16"/>
      <c r="C55" s="16"/>
      <c r="D55" s="16"/>
      <c r="E55" s="16"/>
      <c r="F55" s="16"/>
      <c r="G55" s="16"/>
      <c r="H55" s="16"/>
    </row>
    <row r="56" spans="1:8" s="18" customFormat="1" ht="13.5" customHeight="1" x14ac:dyDescent="0.2">
      <c r="A56" s="16"/>
      <c r="B56" s="16"/>
      <c r="C56" s="16"/>
      <c r="D56" s="16"/>
      <c r="E56" s="20"/>
      <c r="H56" s="16"/>
    </row>
    <row r="57" spans="1:8" s="18" customFormat="1" ht="13.5" customHeight="1" x14ac:dyDescent="0.2">
      <c r="A57" s="16"/>
      <c r="B57" s="668"/>
      <c r="C57" s="668"/>
      <c r="D57" s="16"/>
      <c r="E57" s="20"/>
      <c r="H57" s="16"/>
    </row>
    <row r="58" spans="1:8" s="18" customFormat="1" x14ac:dyDescent="0.2">
      <c r="A58" s="16"/>
      <c r="B58" s="668"/>
      <c r="C58" s="668"/>
      <c r="D58" s="16"/>
    </row>
    <row r="59" spans="1:8" s="18" customFormat="1" x14ac:dyDescent="0.2"/>
    <row r="60" spans="1:8" s="18" customFormat="1" x14ac:dyDescent="0.2"/>
    <row r="61" spans="1:8" s="18" customFormat="1" x14ac:dyDescent="0.2"/>
    <row r="62" spans="1:8" s="14" customFormat="1" x14ac:dyDescent="0.2"/>
    <row r="63" spans="1:8" s="14" customFormat="1" x14ac:dyDescent="0.2"/>
    <row r="64" spans="1:8" s="14" customFormat="1" x14ac:dyDescent="0.2"/>
    <row r="65" s="14" customFormat="1" x14ac:dyDescent="0.2"/>
    <row r="66" s="14" customFormat="1" x14ac:dyDescent="0.2"/>
    <row r="67" s="14" customFormat="1" x14ac:dyDescent="0.2"/>
    <row r="68" s="14" customFormat="1" x14ac:dyDescent="0.2"/>
    <row r="69" s="14" customFormat="1" x14ac:dyDescent="0.2"/>
    <row r="70" s="14" customFormat="1" x14ac:dyDescent="0.2"/>
  </sheetData>
  <mergeCells count="4">
    <mergeCell ref="A2:H2"/>
    <mergeCell ref="D21:E21"/>
    <mergeCell ref="B57:C57"/>
    <mergeCell ref="B58:C58"/>
  </mergeCells>
  <phoneticPr fontId="2"/>
  <hyperlinks>
    <hyperlink ref="C21" location="'商工労働部（詳細）'!A1" display="詳細はこちらをクリック！"/>
    <hyperlink ref="D21:E21" location="総括表!A1" display="総括表へはこちらをクリック！"/>
  </hyperlinks>
  <pageMargins left="0.74803149606299213" right="0.55118110236220474" top="0.70866141732283472" bottom="0.55118110236220474" header="0.35433070866141736" footer="0.35433070866141736"/>
  <pageSetup paperSize="9" scale="70" orientation="landscape" r:id="rId1"/>
  <headerFooter alignWithMargins="0"/>
  <rowBreaks count="1" manualBreakCount="1">
    <brk id="21" max="7"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312"/>
  <sheetViews>
    <sheetView view="pageBreakPreview" zoomScale="80" zoomScaleNormal="100" zoomScaleSheetLayoutView="80" workbookViewId="0">
      <selection activeCell="C301" sqref="C301"/>
    </sheetView>
  </sheetViews>
  <sheetFormatPr defaultColWidth="9" defaultRowHeight="12" x14ac:dyDescent="0.2"/>
  <cols>
    <col min="1" max="1" width="5.109375" style="78" customWidth="1"/>
    <col min="2" max="2" width="29.6640625" style="78" customWidth="1"/>
    <col min="3" max="3" width="25.6640625" style="78" customWidth="1"/>
    <col min="4" max="4" width="26.6640625" style="78" customWidth="1"/>
    <col min="5" max="5" width="20.6640625" style="78" customWidth="1"/>
    <col min="6" max="6" width="9.6640625" style="80" customWidth="1"/>
    <col min="7" max="7" width="8.6640625" style="78" customWidth="1"/>
    <col min="8" max="8" width="10.33203125" style="78" customWidth="1"/>
    <col min="9" max="12" width="8.6640625" style="78" customWidth="1"/>
    <col min="13" max="16384" width="9" style="78"/>
  </cols>
  <sheetData>
    <row r="1" spans="1:12" ht="14.25" customHeight="1" x14ac:dyDescent="0.2">
      <c r="A1" s="81" t="s">
        <v>87</v>
      </c>
      <c r="B1" s="81"/>
      <c r="C1" s="82" t="s">
        <v>31</v>
      </c>
      <c r="D1" s="353" t="s">
        <v>62</v>
      </c>
      <c r="E1" s="84"/>
      <c r="F1" s="81"/>
      <c r="G1" s="81"/>
      <c r="H1" s="81"/>
      <c r="I1" s="81"/>
      <c r="J1" s="81"/>
      <c r="K1" s="81"/>
      <c r="L1" s="81"/>
    </row>
    <row r="2" spans="1:12" ht="14.25" customHeight="1" thickBot="1" x14ac:dyDescent="0.25">
      <c r="A2" s="81"/>
      <c r="B2" s="81"/>
      <c r="C2" s="81"/>
      <c r="D2" s="81"/>
      <c r="E2" s="81"/>
      <c r="F2" s="85"/>
      <c r="G2" s="189"/>
      <c r="H2" s="189"/>
      <c r="I2" s="189"/>
      <c r="J2" s="190"/>
      <c r="K2" s="190"/>
      <c r="L2" s="190"/>
    </row>
    <row r="3" spans="1:12" ht="19.5" customHeight="1" x14ac:dyDescent="0.2">
      <c r="A3" s="567" t="s">
        <v>33</v>
      </c>
      <c r="B3" s="568"/>
      <c r="C3" s="568"/>
      <c r="D3" s="568"/>
      <c r="E3" s="568"/>
      <c r="F3" s="569" t="s">
        <v>49</v>
      </c>
      <c r="G3" s="598"/>
      <c r="H3" s="569" t="s">
        <v>118</v>
      </c>
      <c r="I3" s="584"/>
      <c r="J3" s="584"/>
      <c r="K3" s="584"/>
      <c r="L3" s="570"/>
    </row>
    <row r="4" spans="1:12" s="79" customFormat="1" ht="19.5" customHeight="1" x14ac:dyDescent="0.2">
      <c r="A4" s="426" t="s">
        <v>34</v>
      </c>
      <c r="B4" s="427" t="s">
        <v>35</v>
      </c>
      <c r="C4" s="427" t="s">
        <v>36</v>
      </c>
      <c r="D4" s="427" t="s">
        <v>37</v>
      </c>
      <c r="E4" s="428" t="s">
        <v>38</v>
      </c>
      <c r="F4" s="429" t="s">
        <v>50</v>
      </c>
      <c r="G4" s="430" t="s">
        <v>39</v>
      </c>
      <c r="H4" s="435" t="s">
        <v>51</v>
      </c>
      <c r="I4" s="432" t="s">
        <v>73</v>
      </c>
      <c r="J4" s="432" t="s">
        <v>91</v>
      </c>
      <c r="K4" s="432" t="s">
        <v>96</v>
      </c>
      <c r="L4" s="434" t="s">
        <v>93</v>
      </c>
    </row>
    <row r="5" spans="1:12" ht="23.25" customHeight="1" x14ac:dyDescent="0.2">
      <c r="A5" s="632" t="s">
        <v>83</v>
      </c>
      <c r="B5" s="635" t="s">
        <v>119</v>
      </c>
      <c r="C5" s="638" t="s">
        <v>40</v>
      </c>
      <c r="D5" s="638" t="s">
        <v>41</v>
      </c>
      <c r="E5" s="639" t="s">
        <v>42</v>
      </c>
      <c r="F5" s="642" t="s">
        <v>43</v>
      </c>
      <c r="G5" s="658" t="s">
        <v>44</v>
      </c>
      <c r="H5" s="647" t="s">
        <v>101</v>
      </c>
      <c r="I5" s="662" t="s">
        <v>68</v>
      </c>
      <c r="J5" s="662" t="s">
        <v>97</v>
      </c>
      <c r="K5" s="664" t="s">
        <v>45</v>
      </c>
      <c r="L5" s="596" t="s">
        <v>102</v>
      </c>
    </row>
    <row r="6" spans="1:12" ht="54.75" customHeight="1" x14ac:dyDescent="0.2">
      <c r="A6" s="633"/>
      <c r="B6" s="636"/>
      <c r="C6" s="636"/>
      <c r="D6" s="636"/>
      <c r="E6" s="640"/>
      <c r="F6" s="643"/>
      <c r="G6" s="659"/>
      <c r="H6" s="660"/>
      <c r="I6" s="663"/>
      <c r="J6" s="663"/>
      <c r="K6" s="665"/>
      <c r="L6" s="597"/>
    </row>
    <row r="7" spans="1:12" ht="19.5" customHeight="1" thickBot="1" x14ac:dyDescent="0.25">
      <c r="A7" s="634"/>
      <c r="B7" s="637"/>
      <c r="C7" s="637"/>
      <c r="D7" s="637"/>
      <c r="E7" s="641"/>
      <c r="F7" s="644"/>
      <c r="G7" s="135" t="s">
        <v>46</v>
      </c>
      <c r="H7" s="661"/>
      <c r="I7" s="86" t="s">
        <v>46</v>
      </c>
      <c r="J7" s="86" t="s">
        <v>47</v>
      </c>
      <c r="K7" s="86" t="s">
        <v>46</v>
      </c>
      <c r="L7" s="135" t="s">
        <v>0</v>
      </c>
    </row>
    <row r="8" spans="1:12" ht="26.25" customHeight="1" x14ac:dyDescent="0.2">
      <c r="A8" s="257">
        <v>1</v>
      </c>
      <c r="B8" s="234" t="s">
        <v>149</v>
      </c>
      <c r="C8" s="234" t="s">
        <v>849</v>
      </c>
      <c r="D8" s="534" t="s">
        <v>850</v>
      </c>
      <c r="E8" s="167" t="s">
        <v>819</v>
      </c>
      <c r="F8" s="168">
        <v>35886</v>
      </c>
      <c r="G8" s="251">
        <v>990</v>
      </c>
      <c r="H8" s="254"/>
      <c r="I8" s="252"/>
      <c r="J8" s="253"/>
      <c r="K8" s="252"/>
      <c r="L8" s="447" t="str">
        <f>IF(I8=0,"",I8/K8)</f>
        <v/>
      </c>
    </row>
    <row r="9" spans="1:12" ht="26.25" customHeight="1" x14ac:dyDescent="0.2">
      <c r="A9" s="356">
        <v>2</v>
      </c>
      <c r="B9" s="357" t="s">
        <v>149</v>
      </c>
      <c r="C9" s="357" t="s">
        <v>849</v>
      </c>
      <c r="D9" s="535" t="s">
        <v>851</v>
      </c>
      <c r="E9" s="359" t="s">
        <v>819</v>
      </c>
      <c r="F9" s="360">
        <v>35886</v>
      </c>
      <c r="G9" s="361">
        <v>990</v>
      </c>
      <c r="H9" s="362"/>
      <c r="I9" s="363"/>
      <c r="J9" s="270"/>
      <c r="K9" s="363"/>
      <c r="L9" s="448" t="str">
        <f>IF(I9=0,"",I9/K9)</f>
        <v/>
      </c>
    </row>
    <row r="10" spans="1:12" ht="19.5" customHeight="1" x14ac:dyDescent="0.2">
      <c r="A10" s="356">
        <v>3</v>
      </c>
      <c r="B10" s="357" t="s">
        <v>149</v>
      </c>
      <c r="C10" s="357" t="s">
        <v>849</v>
      </c>
      <c r="D10" s="535" t="s">
        <v>852</v>
      </c>
      <c r="E10" s="359" t="s">
        <v>819</v>
      </c>
      <c r="F10" s="360">
        <v>35886</v>
      </c>
      <c r="G10" s="361">
        <v>1390</v>
      </c>
      <c r="H10" s="362"/>
      <c r="I10" s="363"/>
      <c r="J10" s="270"/>
      <c r="K10" s="363"/>
      <c r="L10" s="448" t="str">
        <f t="shared" ref="L10:L268" si="0">IF(I10=0,"",I10/K10)</f>
        <v/>
      </c>
    </row>
    <row r="11" spans="1:12" ht="19.5" customHeight="1" x14ac:dyDescent="0.2">
      <c r="A11" s="356">
        <v>4</v>
      </c>
      <c r="B11" s="357" t="s">
        <v>149</v>
      </c>
      <c r="C11" s="357" t="s">
        <v>849</v>
      </c>
      <c r="D11" s="535" t="s">
        <v>853</v>
      </c>
      <c r="E11" s="359" t="s">
        <v>819</v>
      </c>
      <c r="F11" s="360">
        <v>43191</v>
      </c>
      <c r="G11" s="361">
        <v>240</v>
      </c>
      <c r="H11" s="362"/>
      <c r="I11" s="363"/>
      <c r="J11" s="270"/>
      <c r="K11" s="363"/>
      <c r="L11" s="449" t="str">
        <f t="shared" si="0"/>
        <v/>
      </c>
    </row>
    <row r="12" spans="1:12" ht="19.5" customHeight="1" x14ac:dyDescent="0.2">
      <c r="A12" s="356">
        <v>5</v>
      </c>
      <c r="B12" s="357" t="s">
        <v>149</v>
      </c>
      <c r="C12" s="357" t="s">
        <v>849</v>
      </c>
      <c r="D12" s="535" t="s">
        <v>854</v>
      </c>
      <c r="E12" s="359" t="s">
        <v>819</v>
      </c>
      <c r="F12" s="360">
        <v>35886</v>
      </c>
      <c r="G12" s="361">
        <v>550</v>
      </c>
      <c r="H12" s="362"/>
      <c r="I12" s="363"/>
      <c r="J12" s="270"/>
      <c r="K12" s="363"/>
      <c r="L12" s="449" t="str">
        <f t="shared" si="0"/>
        <v/>
      </c>
    </row>
    <row r="13" spans="1:12" ht="19.5" customHeight="1" x14ac:dyDescent="0.2">
      <c r="A13" s="356">
        <v>6</v>
      </c>
      <c r="B13" s="357" t="s">
        <v>149</v>
      </c>
      <c r="C13" s="357" t="s">
        <v>849</v>
      </c>
      <c r="D13" s="535" t="s">
        <v>855</v>
      </c>
      <c r="E13" s="359" t="s">
        <v>819</v>
      </c>
      <c r="F13" s="360">
        <v>35886</v>
      </c>
      <c r="G13" s="361">
        <v>220</v>
      </c>
      <c r="H13" s="362"/>
      <c r="I13" s="363"/>
      <c r="J13" s="270"/>
      <c r="K13" s="363"/>
      <c r="L13" s="449" t="str">
        <f t="shared" si="0"/>
        <v/>
      </c>
    </row>
    <row r="14" spans="1:12" ht="19.5" customHeight="1" x14ac:dyDescent="0.2">
      <c r="A14" s="356">
        <v>7</v>
      </c>
      <c r="B14" s="357" t="s">
        <v>149</v>
      </c>
      <c r="C14" s="357" t="s">
        <v>849</v>
      </c>
      <c r="D14" s="535" t="s">
        <v>856</v>
      </c>
      <c r="E14" s="359" t="s">
        <v>819</v>
      </c>
      <c r="F14" s="360">
        <v>35886</v>
      </c>
      <c r="G14" s="361">
        <v>130</v>
      </c>
      <c r="H14" s="362"/>
      <c r="I14" s="363"/>
      <c r="J14" s="270"/>
      <c r="K14" s="363"/>
      <c r="L14" s="449" t="str">
        <f t="shared" si="0"/>
        <v/>
      </c>
    </row>
    <row r="15" spans="1:12" ht="19.5" customHeight="1" x14ac:dyDescent="0.2">
      <c r="A15" s="356">
        <v>8</v>
      </c>
      <c r="B15" s="357" t="s">
        <v>149</v>
      </c>
      <c r="C15" s="357" t="s">
        <v>849</v>
      </c>
      <c r="D15" s="535" t="s">
        <v>857</v>
      </c>
      <c r="E15" s="359" t="s">
        <v>819</v>
      </c>
      <c r="F15" s="360">
        <v>35886</v>
      </c>
      <c r="G15" s="361">
        <v>350</v>
      </c>
      <c r="H15" s="362"/>
      <c r="I15" s="363"/>
      <c r="J15" s="270"/>
      <c r="K15" s="363"/>
      <c r="L15" s="449" t="str">
        <f t="shared" si="0"/>
        <v/>
      </c>
    </row>
    <row r="16" spans="1:12" ht="19.5" customHeight="1" x14ac:dyDescent="0.2">
      <c r="A16" s="356">
        <v>9</v>
      </c>
      <c r="B16" s="357" t="s">
        <v>149</v>
      </c>
      <c r="C16" s="357" t="s">
        <v>849</v>
      </c>
      <c r="D16" s="535" t="s">
        <v>858</v>
      </c>
      <c r="E16" s="359" t="s">
        <v>819</v>
      </c>
      <c r="F16" s="360">
        <v>35886</v>
      </c>
      <c r="G16" s="361">
        <v>600</v>
      </c>
      <c r="H16" s="362"/>
      <c r="I16" s="363"/>
      <c r="J16" s="270"/>
      <c r="K16" s="363"/>
      <c r="L16" s="449" t="str">
        <f t="shared" si="0"/>
        <v/>
      </c>
    </row>
    <row r="17" spans="1:12" ht="19.5" customHeight="1" x14ac:dyDescent="0.2">
      <c r="A17" s="356">
        <v>10</v>
      </c>
      <c r="B17" s="357" t="s">
        <v>149</v>
      </c>
      <c r="C17" s="357" t="s">
        <v>849</v>
      </c>
      <c r="D17" s="535" t="s">
        <v>859</v>
      </c>
      <c r="E17" s="359" t="s">
        <v>819</v>
      </c>
      <c r="F17" s="360">
        <v>35886</v>
      </c>
      <c r="G17" s="361">
        <v>140</v>
      </c>
      <c r="H17" s="362"/>
      <c r="I17" s="363"/>
      <c r="J17" s="270"/>
      <c r="K17" s="363"/>
      <c r="L17" s="449" t="str">
        <f t="shared" si="0"/>
        <v/>
      </c>
    </row>
    <row r="18" spans="1:12" ht="19.5" customHeight="1" x14ac:dyDescent="0.2">
      <c r="A18" s="356">
        <v>11</v>
      </c>
      <c r="B18" s="357" t="s">
        <v>149</v>
      </c>
      <c r="C18" s="357" t="s">
        <v>849</v>
      </c>
      <c r="D18" s="535" t="s">
        <v>860</v>
      </c>
      <c r="E18" s="359" t="s">
        <v>819</v>
      </c>
      <c r="F18" s="360">
        <v>35886</v>
      </c>
      <c r="G18" s="361">
        <v>430</v>
      </c>
      <c r="H18" s="362"/>
      <c r="I18" s="363"/>
      <c r="J18" s="270"/>
      <c r="K18" s="363"/>
      <c r="L18" s="449" t="str">
        <f t="shared" si="0"/>
        <v/>
      </c>
    </row>
    <row r="19" spans="1:12" ht="19.5" customHeight="1" x14ac:dyDescent="0.2">
      <c r="A19" s="356">
        <v>12</v>
      </c>
      <c r="B19" s="357" t="s">
        <v>149</v>
      </c>
      <c r="C19" s="357" t="s">
        <v>849</v>
      </c>
      <c r="D19" s="535" t="s">
        <v>861</v>
      </c>
      <c r="E19" s="359" t="s">
        <v>819</v>
      </c>
      <c r="F19" s="360">
        <v>35886</v>
      </c>
      <c r="G19" s="361">
        <v>840</v>
      </c>
      <c r="H19" s="362"/>
      <c r="I19" s="363"/>
      <c r="J19" s="270"/>
      <c r="K19" s="363"/>
      <c r="L19" s="449" t="str">
        <f t="shared" si="0"/>
        <v/>
      </c>
    </row>
    <row r="20" spans="1:12" ht="19.5" customHeight="1" x14ac:dyDescent="0.2">
      <c r="A20" s="356">
        <v>13</v>
      </c>
      <c r="B20" s="357" t="s">
        <v>149</v>
      </c>
      <c r="C20" s="357" t="s">
        <v>849</v>
      </c>
      <c r="D20" s="535" t="s">
        <v>862</v>
      </c>
      <c r="E20" s="359" t="s">
        <v>819</v>
      </c>
      <c r="F20" s="360">
        <v>35886</v>
      </c>
      <c r="G20" s="361">
        <v>570</v>
      </c>
      <c r="H20" s="362"/>
      <c r="I20" s="363"/>
      <c r="J20" s="270"/>
      <c r="K20" s="363"/>
      <c r="L20" s="449" t="str">
        <f t="shared" si="0"/>
        <v/>
      </c>
    </row>
    <row r="21" spans="1:12" ht="19.5" customHeight="1" x14ac:dyDescent="0.2">
      <c r="A21" s="356">
        <v>14</v>
      </c>
      <c r="B21" s="357" t="s">
        <v>149</v>
      </c>
      <c r="C21" s="357" t="s">
        <v>849</v>
      </c>
      <c r="D21" s="535" t="s">
        <v>863</v>
      </c>
      <c r="E21" s="359" t="s">
        <v>819</v>
      </c>
      <c r="F21" s="360">
        <v>35886</v>
      </c>
      <c r="G21" s="361">
        <v>1070</v>
      </c>
      <c r="H21" s="362"/>
      <c r="I21" s="363"/>
      <c r="J21" s="270"/>
      <c r="K21" s="363"/>
      <c r="L21" s="449" t="str">
        <f t="shared" si="0"/>
        <v/>
      </c>
    </row>
    <row r="22" spans="1:12" ht="19.5" customHeight="1" x14ac:dyDescent="0.2">
      <c r="A22" s="356">
        <v>15</v>
      </c>
      <c r="B22" s="357" t="s">
        <v>149</v>
      </c>
      <c r="C22" s="357" t="s">
        <v>849</v>
      </c>
      <c r="D22" s="535" t="s">
        <v>864</v>
      </c>
      <c r="E22" s="359" t="s">
        <v>819</v>
      </c>
      <c r="F22" s="360">
        <v>35886</v>
      </c>
      <c r="G22" s="361">
        <v>810</v>
      </c>
      <c r="H22" s="362"/>
      <c r="I22" s="363"/>
      <c r="J22" s="270"/>
      <c r="K22" s="363"/>
      <c r="L22" s="449" t="str">
        <f t="shared" si="0"/>
        <v/>
      </c>
    </row>
    <row r="23" spans="1:12" ht="19.5" customHeight="1" x14ac:dyDescent="0.2">
      <c r="A23" s="356">
        <v>16</v>
      </c>
      <c r="B23" s="357" t="s">
        <v>149</v>
      </c>
      <c r="C23" s="357" t="s">
        <v>849</v>
      </c>
      <c r="D23" s="535" t="s">
        <v>865</v>
      </c>
      <c r="E23" s="359" t="s">
        <v>819</v>
      </c>
      <c r="F23" s="360">
        <v>35886</v>
      </c>
      <c r="G23" s="361">
        <v>2340</v>
      </c>
      <c r="H23" s="362"/>
      <c r="I23" s="363"/>
      <c r="J23" s="270"/>
      <c r="K23" s="363"/>
      <c r="L23" s="449" t="str">
        <f t="shared" si="0"/>
        <v/>
      </c>
    </row>
    <row r="24" spans="1:12" ht="19.5" customHeight="1" x14ac:dyDescent="0.2">
      <c r="A24" s="356">
        <v>17</v>
      </c>
      <c r="B24" s="357" t="s">
        <v>149</v>
      </c>
      <c r="C24" s="357" t="s">
        <v>849</v>
      </c>
      <c r="D24" s="535" t="s">
        <v>866</v>
      </c>
      <c r="E24" s="359" t="s">
        <v>819</v>
      </c>
      <c r="F24" s="360">
        <v>35886</v>
      </c>
      <c r="G24" s="361">
        <v>3020</v>
      </c>
      <c r="H24" s="362"/>
      <c r="I24" s="363"/>
      <c r="J24" s="270"/>
      <c r="K24" s="363"/>
      <c r="L24" s="449" t="str">
        <f t="shared" si="0"/>
        <v/>
      </c>
    </row>
    <row r="25" spans="1:12" ht="19.5" customHeight="1" x14ac:dyDescent="0.2">
      <c r="A25" s="356">
        <v>18</v>
      </c>
      <c r="B25" s="357" t="s">
        <v>149</v>
      </c>
      <c r="C25" s="357" t="s">
        <v>849</v>
      </c>
      <c r="D25" s="535" t="s">
        <v>867</v>
      </c>
      <c r="E25" s="359" t="s">
        <v>819</v>
      </c>
      <c r="F25" s="360">
        <v>36251</v>
      </c>
      <c r="G25" s="361">
        <v>390</v>
      </c>
      <c r="H25" s="362"/>
      <c r="I25" s="363"/>
      <c r="J25" s="270"/>
      <c r="K25" s="363"/>
      <c r="L25" s="449" t="str">
        <f t="shared" si="0"/>
        <v/>
      </c>
    </row>
    <row r="26" spans="1:12" ht="19.5" customHeight="1" x14ac:dyDescent="0.2">
      <c r="A26" s="356">
        <v>19</v>
      </c>
      <c r="B26" s="357" t="s">
        <v>149</v>
      </c>
      <c r="C26" s="357" t="s">
        <v>849</v>
      </c>
      <c r="D26" s="535" t="s">
        <v>868</v>
      </c>
      <c r="E26" s="359" t="s">
        <v>819</v>
      </c>
      <c r="F26" s="360">
        <v>36251</v>
      </c>
      <c r="G26" s="361">
        <v>960</v>
      </c>
      <c r="H26" s="362"/>
      <c r="I26" s="363"/>
      <c r="J26" s="270"/>
      <c r="K26" s="363"/>
      <c r="L26" s="449" t="str">
        <f t="shared" si="0"/>
        <v/>
      </c>
    </row>
    <row r="27" spans="1:12" ht="19.5" customHeight="1" x14ac:dyDescent="0.2">
      <c r="A27" s="356">
        <v>20</v>
      </c>
      <c r="B27" s="357" t="s">
        <v>149</v>
      </c>
      <c r="C27" s="357" t="s">
        <v>849</v>
      </c>
      <c r="D27" s="535" t="s">
        <v>869</v>
      </c>
      <c r="E27" s="359" t="s">
        <v>819</v>
      </c>
      <c r="F27" s="360">
        <v>36251</v>
      </c>
      <c r="G27" s="361">
        <v>1550</v>
      </c>
      <c r="H27" s="362"/>
      <c r="I27" s="363"/>
      <c r="J27" s="270"/>
      <c r="K27" s="363"/>
      <c r="L27" s="449" t="str">
        <f t="shared" si="0"/>
        <v/>
      </c>
    </row>
    <row r="28" spans="1:12" ht="19.5" customHeight="1" x14ac:dyDescent="0.2">
      <c r="A28" s="356">
        <v>21</v>
      </c>
      <c r="B28" s="357" t="s">
        <v>149</v>
      </c>
      <c r="C28" s="357" t="s">
        <v>849</v>
      </c>
      <c r="D28" s="535" t="s">
        <v>870</v>
      </c>
      <c r="E28" s="359" t="s">
        <v>819</v>
      </c>
      <c r="F28" s="360">
        <v>36251</v>
      </c>
      <c r="G28" s="361">
        <v>380</v>
      </c>
      <c r="H28" s="362"/>
      <c r="I28" s="363"/>
      <c r="J28" s="270"/>
      <c r="K28" s="363"/>
      <c r="L28" s="449" t="str">
        <f t="shared" si="0"/>
        <v/>
      </c>
    </row>
    <row r="29" spans="1:12" ht="19.5" customHeight="1" x14ac:dyDescent="0.2">
      <c r="A29" s="356">
        <v>22</v>
      </c>
      <c r="B29" s="357" t="s">
        <v>149</v>
      </c>
      <c r="C29" s="357" t="s">
        <v>849</v>
      </c>
      <c r="D29" s="535" t="s">
        <v>871</v>
      </c>
      <c r="E29" s="359" t="s">
        <v>819</v>
      </c>
      <c r="F29" s="360">
        <v>36251</v>
      </c>
      <c r="G29" s="361">
        <v>210</v>
      </c>
      <c r="H29" s="362"/>
      <c r="I29" s="363"/>
      <c r="J29" s="270"/>
      <c r="K29" s="363"/>
      <c r="L29" s="449" t="str">
        <f t="shared" si="0"/>
        <v/>
      </c>
    </row>
    <row r="30" spans="1:12" ht="19.5" customHeight="1" x14ac:dyDescent="0.2">
      <c r="A30" s="356">
        <v>23</v>
      </c>
      <c r="B30" s="357" t="s">
        <v>149</v>
      </c>
      <c r="C30" s="357" t="s">
        <v>849</v>
      </c>
      <c r="D30" s="535" t="s">
        <v>872</v>
      </c>
      <c r="E30" s="359" t="s">
        <v>819</v>
      </c>
      <c r="F30" s="360">
        <v>43191</v>
      </c>
      <c r="G30" s="361">
        <v>1230</v>
      </c>
      <c r="H30" s="362"/>
      <c r="I30" s="363"/>
      <c r="J30" s="270"/>
      <c r="K30" s="363"/>
      <c r="L30" s="449" t="str">
        <f t="shared" si="0"/>
        <v/>
      </c>
    </row>
    <row r="31" spans="1:12" ht="19.5" customHeight="1" x14ac:dyDescent="0.2">
      <c r="A31" s="356">
        <v>24</v>
      </c>
      <c r="B31" s="357" t="s">
        <v>149</v>
      </c>
      <c r="C31" s="357" t="s">
        <v>849</v>
      </c>
      <c r="D31" s="535" t="s">
        <v>873</v>
      </c>
      <c r="E31" s="359" t="s">
        <v>819</v>
      </c>
      <c r="F31" s="360">
        <v>43191</v>
      </c>
      <c r="G31" s="361">
        <v>460</v>
      </c>
      <c r="H31" s="362"/>
      <c r="I31" s="363"/>
      <c r="J31" s="270"/>
      <c r="K31" s="363"/>
      <c r="L31" s="449" t="str">
        <f t="shared" si="0"/>
        <v/>
      </c>
    </row>
    <row r="32" spans="1:12" ht="19.5" customHeight="1" x14ac:dyDescent="0.2">
      <c r="A32" s="356">
        <v>25</v>
      </c>
      <c r="B32" s="357" t="s">
        <v>149</v>
      </c>
      <c r="C32" s="357" t="s">
        <v>849</v>
      </c>
      <c r="D32" s="535" t="s">
        <v>874</v>
      </c>
      <c r="E32" s="359" t="s">
        <v>819</v>
      </c>
      <c r="F32" s="360">
        <v>36982</v>
      </c>
      <c r="G32" s="361">
        <v>2380</v>
      </c>
      <c r="H32" s="362"/>
      <c r="I32" s="363"/>
      <c r="J32" s="270"/>
      <c r="K32" s="363"/>
      <c r="L32" s="449" t="str">
        <f t="shared" si="0"/>
        <v/>
      </c>
    </row>
    <row r="33" spans="1:12" ht="19.5" customHeight="1" x14ac:dyDescent="0.2">
      <c r="A33" s="356">
        <v>26</v>
      </c>
      <c r="B33" s="357" t="s">
        <v>149</v>
      </c>
      <c r="C33" s="357" t="s">
        <v>849</v>
      </c>
      <c r="D33" s="535" t="s">
        <v>875</v>
      </c>
      <c r="E33" s="359" t="s">
        <v>819</v>
      </c>
      <c r="F33" s="360">
        <v>36982</v>
      </c>
      <c r="G33" s="361">
        <v>570</v>
      </c>
      <c r="H33" s="362"/>
      <c r="I33" s="363"/>
      <c r="J33" s="270"/>
      <c r="K33" s="363"/>
      <c r="L33" s="449" t="str">
        <f t="shared" si="0"/>
        <v/>
      </c>
    </row>
    <row r="34" spans="1:12" ht="19.5" customHeight="1" x14ac:dyDescent="0.2">
      <c r="A34" s="356">
        <v>27</v>
      </c>
      <c r="B34" s="357" t="s">
        <v>149</v>
      </c>
      <c r="C34" s="357" t="s">
        <v>849</v>
      </c>
      <c r="D34" s="535" t="s">
        <v>876</v>
      </c>
      <c r="E34" s="359" t="s">
        <v>819</v>
      </c>
      <c r="F34" s="360">
        <v>36982</v>
      </c>
      <c r="G34" s="361">
        <v>340</v>
      </c>
      <c r="H34" s="362"/>
      <c r="I34" s="363"/>
      <c r="J34" s="270"/>
      <c r="K34" s="363"/>
      <c r="L34" s="449" t="str">
        <f t="shared" si="0"/>
        <v/>
      </c>
    </row>
    <row r="35" spans="1:12" ht="19.5" customHeight="1" x14ac:dyDescent="0.2">
      <c r="A35" s="356">
        <v>28</v>
      </c>
      <c r="B35" s="357" t="s">
        <v>149</v>
      </c>
      <c r="C35" s="357" t="s">
        <v>849</v>
      </c>
      <c r="D35" s="535" t="s">
        <v>877</v>
      </c>
      <c r="E35" s="359" t="s">
        <v>819</v>
      </c>
      <c r="F35" s="360">
        <v>36982</v>
      </c>
      <c r="G35" s="361">
        <v>110</v>
      </c>
      <c r="H35" s="362"/>
      <c r="I35" s="363"/>
      <c r="J35" s="270"/>
      <c r="K35" s="363"/>
      <c r="L35" s="449" t="str">
        <f t="shared" si="0"/>
        <v/>
      </c>
    </row>
    <row r="36" spans="1:12" ht="19.5" customHeight="1" x14ac:dyDescent="0.2">
      <c r="A36" s="356">
        <v>29</v>
      </c>
      <c r="B36" s="357" t="s">
        <v>149</v>
      </c>
      <c r="C36" s="357" t="s">
        <v>849</v>
      </c>
      <c r="D36" s="535" t="s">
        <v>878</v>
      </c>
      <c r="E36" s="359" t="s">
        <v>819</v>
      </c>
      <c r="F36" s="360">
        <v>36982</v>
      </c>
      <c r="G36" s="361">
        <v>390</v>
      </c>
      <c r="H36" s="362"/>
      <c r="I36" s="363"/>
      <c r="J36" s="270"/>
      <c r="K36" s="363"/>
      <c r="L36" s="449" t="str">
        <f t="shared" si="0"/>
        <v/>
      </c>
    </row>
    <row r="37" spans="1:12" ht="19.5" customHeight="1" x14ac:dyDescent="0.2">
      <c r="A37" s="356">
        <v>30</v>
      </c>
      <c r="B37" s="357" t="s">
        <v>149</v>
      </c>
      <c r="C37" s="357" t="s">
        <v>849</v>
      </c>
      <c r="D37" s="535" t="s">
        <v>879</v>
      </c>
      <c r="E37" s="359" t="s">
        <v>819</v>
      </c>
      <c r="F37" s="360">
        <v>36982</v>
      </c>
      <c r="G37" s="361">
        <v>460</v>
      </c>
      <c r="H37" s="362"/>
      <c r="I37" s="363"/>
      <c r="J37" s="270"/>
      <c r="K37" s="363"/>
      <c r="L37" s="449" t="str">
        <f t="shared" si="0"/>
        <v/>
      </c>
    </row>
    <row r="38" spans="1:12" ht="19.5" customHeight="1" x14ac:dyDescent="0.2">
      <c r="A38" s="356">
        <v>31</v>
      </c>
      <c r="B38" s="357" t="s">
        <v>149</v>
      </c>
      <c r="C38" s="357" t="s">
        <v>849</v>
      </c>
      <c r="D38" s="535" t="s">
        <v>880</v>
      </c>
      <c r="E38" s="359" t="s">
        <v>819</v>
      </c>
      <c r="F38" s="360">
        <v>36982</v>
      </c>
      <c r="G38" s="361">
        <v>590</v>
      </c>
      <c r="H38" s="362"/>
      <c r="I38" s="363"/>
      <c r="J38" s="270"/>
      <c r="K38" s="363"/>
      <c r="L38" s="449" t="str">
        <f t="shared" si="0"/>
        <v/>
      </c>
    </row>
    <row r="39" spans="1:12" ht="19.5" customHeight="1" x14ac:dyDescent="0.2">
      <c r="A39" s="356">
        <v>32</v>
      </c>
      <c r="B39" s="357" t="s">
        <v>149</v>
      </c>
      <c r="C39" s="357" t="s">
        <v>849</v>
      </c>
      <c r="D39" s="535" t="s">
        <v>881</v>
      </c>
      <c r="E39" s="359" t="s">
        <v>819</v>
      </c>
      <c r="F39" s="360">
        <v>36982</v>
      </c>
      <c r="G39" s="361">
        <v>310</v>
      </c>
      <c r="H39" s="362"/>
      <c r="I39" s="363"/>
      <c r="J39" s="270"/>
      <c r="K39" s="363"/>
      <c r="L39" s="449" t="str">
        <f t="shared" si="0"/>
        <v/>
      </c>
    </row>
    <row r="40" spans="1:12" ht="19.5" customHeight="1" x14ac:dyDescent="0.2">
      <c r="A40" s="356">
        <v>33</v>
      </c>
      <c r="B40" s="357" t="s">
        <v>149</v>
      </c>
      <c r="C40" s="357" t="s">
        <v>849</v>
      </c>
      <c r="D40" s="535" t="s">
        <v>882</v>
      </c>
      <c r="E40" s="359" t="s">
        <v>819</v>
      </c>
      <c r="F40" s="360">
        <v>36982</v>
      </c>
      <c r="G40" s="361">
        <v>620</v>
      </c>
      <c r="H40" s="536">
        <v>45017</v>
      </c>
      <c r="I40" s="363">
        <v>750</v>
      </c>
      <c r="J40" s="270">
        <v>40</v>
      </c>
      <c r="K40" s="363">
        <v>759</v>
      </c>
      <c r="L40" s="449">
        <f t="shared" si="0"/>
        <v>0.98814229249011853</v>
      </c>
    </row>
    <row r="41" spans="1:12" ht="19.5" customHeight="1" x14ac:dyDescent="0.2">
      <c r="A41" s="356">
        <v>34</v>
      </c>
      <c r="B41" s="357" t="s">
        <v>149</v>
      </c>
      <c r="C41" s="357" t="s">
        <v>849</v>
      </c>
      <c r="D41" s="535" t="s">
        <v>883</v>
      </c>
      <c r="E41" s="359" t="s">
        <v>819</v>
      </c>
      <c r="F41" s="360">
        <v>36982</v>
      </c>
      <c r="G41" s="361">
        <v>560</v>
      </c>
      <c r="H41" s="362"/>
      <c r="I41" s="363"/>
      <c r="J41" s="270"/>
      <c r="K41" s="363"/>
      <c r="L41" s="449" t="str">
        <f t="shared" si="0"/>
        <v/>
      </c>
    </row>
    <row r="42" spans="1:12" ht="19.5" customHeight="1" x14ac:dyDescent="0.2">
      <c r="A42" s="356">
        <v>35</v>
      </c>
      <c r="B42" s="357" t="s">
        <v>149</v>
      </c>
      <c r="C42" s="357" t="s">
        <v>849</v>
      </c>
      <c r="D42" s="535" t="s">
        <v>884</v>
      </c>
      <c r="E42" s="359" t="s">
        <v>819</v>
      </c>
      <c r="F42" s="360">
        <v>36982</v>
      </c>
      <c r="G42" s="361">
        <v>710</v>
      </c>
      <c r="H42" s="362"/>
      <c r="I42" s="363"/>
      <c r="J42" s="270"/>
      <c r="K42" s="363"/>
      <c r="L42" s="449" t="str">
        <f t="shared" si="0"/>
        <v/>
      </c>
    </row>
    <row r="43" spans="1:12" ht="19.5" customHeight="1" x14ac:dyDescent="0.2">
      <c r="A43" s="356">
        <v>36</v>
      </c>
      <c r="B43" s="357" t="s">
        <v>149</v>
      </c>
      <c r="C43" s="357" t="s">
        <v>849</v>
      </c>
      <c r="D43" s="535" t="s">
        <v>885</v>
      </c>
      <c r="E43" s="359" t="s">
        <v>819</v>
      </c>
      <c r="F43" s="360">
        <v>36982</v>
      </c>
      <c r="G43" s="361">
        <v>790</v>
      </c>
      <c r="H43" s="362"/>
      <c r="I43" s="363"/>
      <c r="J43" s="270"/>
      <c r="K43" s="363"/>
      <c r="L43" s="449" t="str">
        <f t="shared" si="0"/>
        <v/>
      </c>
    </row>
    <row r="44" spans="1:12" ht="19.5" customHeight="1" x14ac:dyDescent="0.2">
      <c r="A44" s="356">
        <v>37</v>
      </c>
      <c r="B44" s="357" t="s">
        <v>149</v>
      </c>
      <c r="C44" s="357" t="s">
        <v>849</v>
      </c>
      <c r="D44" s="535" t="s">
        <v>886</v>
      </c>
      <c r="E44" s="359" t="s">
        <v>819</v>
      </c>
      <c r="F44" s="360">
        <v>36982</v>
      </c>
      <c r="G44" s="361">
        <v>1670</v>
      </c>
      <c r="H44" s="362"/>
      <c r="I44" s="363"/>
      <c r="J44" s="270"/>
      <c r="K44" s="363"/>
      <c r="L44" s="449" t="str">
        <f t="shared" si="0"/>
        <v/>
      </c>
    </row>
    <row r="45" spans="1:12" ht="19.5" customHeight="1" x14ac:dyDescent="0.2">
      <c r="A45" s="356">
        <v>38</v>
      </c>
      <c r="B45" s="357" t="s">
        <v>149</v>
      </c>
      <c r="C45" s="357" t="s">
        <v>849</v>
      </c>
      <c r="D45" s="535" t="s">
        <v>887</v>
      </c>
      <c r="E45" s="359" t="s">
        <v>819</v>
      </c>
      <c r="F45" s="360">
        <v>37712</v>
      </c>
      <c r="G45" s="361">
        <v>1200</v>
      </c>
      <c r="H45" s="536">
        <v>45017</v>
      </c>
      <c r="I45" s="363" t="s">
        <v>888</v>
      </c>
      <c r="J45" s="270"/>
      <c r="K45" s="363"/>
      <c r="L45" s="449" t="e">
        <f t="shared" si="0"/>
        <v>#VALUE!</v>
      </c>
    </row>
    <row r="46" spans="1:12" ht="19.5" customHeight="1" x14ac:dyDescent="0.2">
      <c r="A46" s="356">
        <v>39</v>
      </c>
      <c r="B46" s="357" t="s">
        <v>149</v>
      </c>
      <c r="C46" s="357" t="s">
        <v>849</v>
      </c>
      <c r="D46" s="535" t="s">
        <v>889</v>
      </c>
      <c r="E46" s="359" t="s">
        <v>819</v>
      </c>
      <c r="F46" s="360">
        <v>43191</v>
      </c>
      <c r="G46" s="361">
        <v>330</v>
      </c>
      <c r="H46" s="536">
        <v>45017</v>
      </c>
      <c r="I46" s="363">
        <v>490</v>
      </c>
      <c r="J46" s="270">
        <v>26</v>
      </c>
      <c r="K46" s="363">
        <v>555</v>
      </c>
      <c r="L46" s="449">
        <f t="shared" si="0"/>
        <v>0.88288288288288286</v>
      </c>
    </row>
    <row r="47" spans="1:12" ht="19.5" customHeight="1" x14ac:dyDescent="0.2">
      <c r="A47" s="356">
        <v>40</v>
      </c>
      <c r="B47" s="357" t="s">
        <v>149</v>
      </c>
      <c r="C47" s="357" t="s">
        <v>849</v>
      </c>
      <c r="D47" s="535" t="s">
        <v>890</v>
      </c>
      <c r="E47" s="359" t="s">
        <v>819</v>
      </c>
      <c r="F47" s="360">
        <v>37712</v>
      </c>
      <c r="G47" s="361">
        <v>420</v>
      </c>
      <c r="H47" s="362"/>
      <c r="I47" s="363"/>
      <c r="J47" s="270"/>
      <c r="K47" s="363"/>
      <c r="L47" s="449" t="str">
        <f t="shared" si="0"/>
        <v/>
      </c>
    </row>
    <row r="48" spans="1:12" ht="19.5" customHeight="1" x14ac:dyDescent="0.2">
      <c r="A48" s="356">
        <v>41</v>
      </c>
      <c r="B48" s="357" t="s">
        <v>149</v>
      </c>
      <c r="C48" s="357" t="s">
        <v>849</v>
      </c>
      <c r="D48" s="535" t="s">
        <v>891</v>
      </c>
      <c r="E48" s="359" t="s">
        <v>819</v>
      </c>
      <c r="F48" s="360">
        <v>37712</v>
      </c>
      <c r="G48" s="361">
        <v>1200</v>
      </c>
      <c r="H48" s="536">
        <v>45017</v>
      </c>
      <c r="I48" s="363" t="s">
        <v>888</v>
      </c>
      <c r="J48" s="270"/>
      <c r="K48" s="363"/>
      <c r="L48" s="449" t="e">
        <f t="shared" si="0"/>
        <v>#VALUE!</v>
      </c>
    </row>
    <row r="49" spans="1:12" ht="19.5" customHeight="1" x14ac:dyDescent="0.2">
      <c r="A49" s="356">
        <v>42</v>
      </c>
      <c r="B49" s="357" t="s">
        <v>149</v>
      </c>
      <c r="C49" s="357" t="s">
        <v>849</v>
      </c>
      <c r="D49" s="535" t="s">
        <v>892</v>
      </c>
      <c r="E49" s="359" t="s">
        <v>819</v>
      </c>
      <c r="F49" s="360">
        <v>38443</v>
      </c>
      <c r="G49" s="361">
        <v>170</v>
      </c>
      <c r="H49" s="362"/>
      <c r="I49" s="363"/>
      <c r="J49" s="270"/>
      <c r="K49" s="363"/>
      <c r="L49" s="449" t="str">
        <f t="shared" si="0"/>
        <v/>
      </c>
    </row>
    <row r="50" spans="1:12" ht="19.5" customHeight="1" x14ac:dyDescent="0.2">
      <c r="A50" s="356">
        <v>43</v>
      </c>
      <c r="B50" s="357" t="s">
        <v>149</v>
      </c>
      <c r="C50" s="357" t="s">
        <v>849</v>
      </c>
      <c r="D50" s="535" t="s">
        <v>893</v>
      </c>
      <c r="E50" s="359" t="s">
        <v>819</v>
      </c>
      <c r="F50" s="360">
        <v>38443</v>
      </c>
      <c r="G50" s="361">
        <v>180</v>
      </c>
      <c r="H50" s="362"/>
      <c r="I50" s="363"/>
      <c r="J50" s="270"/>
      <c r="K50" s="363"/>
      <c r="L50" s="449" t="str">
        <f t="shared" si="0"/>
        <v/>
      </c>
    </row>
    <row r="51" spans="1:12" ht="19.5" customHeight="1" x14ac:dyDescent="0.2">
      <c r="A51" s="356">
        <v>44</v>
      </c>
      <c r="B51" s="357" t="s">
        <v>149</v>
      </c>
      <c r="C51" s="357" t="s">
        <v>849</v>
      </c>
      <c r="D51" s="535" t="s">
        <v>894</v>
      </c>
      <c r="E51" s="359" t="s">
        <v>819</v>
      </c>
      <c r="F51" s="360">
        <v>38443</v>
      </c>
      <c r="G51" s="361">
        <v>260</v>
      </c>
      <c r="H51" s="362"/>
      <c r="I51" s="363"/>
      <c r="J51" s="270"/>
      <c r="K51" s="363"/>
      <c r="L51" s="449" t="str">
        <f t="shared" si="0"/>
        <v/>
      </c>
    </row>
    <row r="52" spans="1:12" ht="19.5" customHeight="1" x14ac:dyDescent="0.2">
      <c r="A52" s="356">
        <v>45</v>
      </c>
      <c r="B52" s="357" t="s">
        <v>149</v>
      </c>
      <c r="C52" s="357" t="s">
        <v>849</v>
      </c>
      <c r="D52" s="535" t="s">
        <v>895</v>
      </c>
      <c r="E52" s="359" t="s">
        <v>819</v>
      </c>
      <c r="F52" s="360">
        <v>38443</v>
      </c>
      <c r="G52" s="361">
        <v>170</v>
      </c>
      <c r="H52" s="362"/>
      <c r="I52" s="363"/>
      <c r="J52" s="270"/>
      <c r="K52" s="363"/>
      <c r="L52" s="449" t="str">
        <f t="shared" si="0"/>
        <v/>
      </c>
    </row>
    <row r="53" spans="1:12" ht="19.5" customHeight="1" x14ac:dyDescent="0.2">
      <c r="A53" s="356">
        <v>46</v>
      </c>
      <c r="B53" s="357" t="s">
        <v>149</v>
      </c>
      <c r="C53" s="357" t="s">
        <v>849</v>
      </c>
      <c r="D53" s="535" t="s">
        <v>896</v>
      </c>
      <c r="E53" s="359" t="s">
        <v>819</v>
      </c>
      <c r="F53" s="360">
        <v>38443</v>
      </c>
      <c r="G53" s="361">
        <v>2580</v>
      </c>
      <c r="H53" s="362"/>
      <c r="I53" s="363"/>
      <c r="J53" s="270"/>
      <c r="K53" s="363"/>
      <c r="L53" s="449" t="str">
        <f t="shared" si="0"/>
        <v/>
      </c>
    </row>
    <row r="54" spans="1:12" ht="19.5" customHeight="1" x14ac:dyDescent="0.2">
      <c r="A54" s="356">
        <v>47</v>
      </c>
      <c r="B54" s="357" t="s">
        <v>149</v>
      </c>
      <c r="C54" s="357" t="s">
        <v>849</v>
      </c>
      <c r="D54" s="535" t="s">
        <v>897</v>
      </c>
      <c r="E54" s="359" t="s">
        <v>819</v>
      </c>
      <c r="F54" s="360">
        <v>38443</v>
      </c>
      <c r="G54" s="361">
        <v>1070</v>
      </c>
      <c r="H54" s="362"/>
      <c r="I54" s="363"/>
      <c r="J54" s="270"/>
      <c r="K54" s="363"/>
      <c r="L54" s="449" t="str">
        <f t="shared" si="0"/>
        <v/>
      </c>
    </row>
    <row r="55" spans="1:12" ht="19.5" customHeight="1" x14ac:dyDescent="0.2">
      <c r="A55" s="356">
        <v>48</v>
      </c>
      <c r="B55" s="357" t="s">
        <v>149</v>
      </c>
      <c r="C55" s="357" t="s">
        <v>849</v>
      </c>
      <c r="D55" s="535" t="s">
        <v>898</v>
      </c>
      <c r="E55" s="359" t="s">
        <v>819</v>
      </c>
      <c r="F55" s="360">
        <v>38443</v>
      </c>
      <c r="G55" s="361">
        <v>910</v>
      </c>
      <c r="H55" s="362"/>
      <c r="I55" s="363"/>
      <c r="J55" s="270"/>
      <c r="K55" s="363"/>
      <c r="L55" s="449" t="str">
        <f t="shared" si="0"/>
        <v/>
      </c>
    </row>
    <row r="56" spans="1:12" ht="19.5" customHeight="1" x14ac:dyDescent="0.2">
      <c r="A56" s="356">
        <v>49</v>
      </c>
      <c r="B56" s="357" t="s">
        <v>149</v>
      </c>
      <c r="C56" s="357" t="s">
        <v>849</v>
      </c>
      <c r="D56" s="535" t="s">
        <v>899</v>
      </c>
      <c r="E56" s="359" t="s">
        <v>819</v>
      </c>
      <c r="F56" s="360">
        <v>39173</v>
      </c>
      <c r="G56" s="361">
        <v>1290</v>
      </c>
      <c r="H56" s="362"/>
      <c r="I56" s="363"/>
      <c r="J56" s="270"/>
      <c r="K56" s="363"/>
      <c r="L56" s="449" t="str">
        <f t="shared" si="0"/>
        <v/>
      </c>
    </row>
    <row r="57" spans="1:12" ht="19.5" customHeight="1" x14ac:dyDescent="0.2">
      <c r="A57" s="356">
        <v>50</v>
      </c>
      <c r="B57" s="357" t="s">
        <v>149</v>
      </c>
      <c r="C57" s="357" t="s">
        <v>849</v>
      </c>
      <c r="D57" s="535" t="s">
        <v>900</v>
      </c>
      <c r="E57" s="359" t="s">
        <v>819</v>
      </c>
      <c r="F57" s="360">
        <v>41000</v>
      </c>
      <c r="G57" s="361">
        <v>200</v>
      </c>
      <c r="H57" s="362"/>
      <c r="I57" s="363"/>
      <c r="J57" s="270"/>
      <c r="K57" s="363"/>
      <c r="L57" s="449" t="str">
        <f t="shared" si="0"/>
        <v/>
      </c>
    </row>
    <row r="58" spans="1:12" ht="19.5" customHeight="1" x14ac:dyDescent="0.2">
      <c r="A58" s="356">
        <v>51</v>
      </c>
      <c r="B58" s="357" t="s">
        <v>149</v>
      </c>
      <c r="C58" s="357" t="s">
        <v>849</v>
      </c>
      <c r="D58" s="535" t="s">
        <v>901</v>
      </c>
      <c r="E58" s="359" t="s">
        <v>819</v>
      </c>
      <c r="F58" s="360">
        <v>41000</v>
      </c>
      <c r="G58" s="361">
        <v>50</v>
      </c>
      <c r="H58" s="362"/>
      <c r="I58" s="363"/>
      <c r="J58" s="270"/>
      <c r="K58" s="363"/>
      <c r="L58" s="449" t="str">
        <f t="shared" si="0"/>
        <v/>
      </c>
    </row>
    <row r="59" spans="1:12" ht="19.5" customHeight="1" x14ac:dyDescent="0.2">
      <c r="A59" s="356">
        <v>52</v>
      </c>
      <c r="B59" s="357" t="s">
        <v>149</v>
      </c>
      <c r="C59" s="357" t="s">
        <v>849</v>
      </c>
      <c r="D59" s="535" t="s">
        <v>902</v>
      </c>
      <c r="E59" s="359" t="s">
        <v>819</v>
      </c>
      <c r="F59" s="360">
        <v>41000</v>
      </c>
      <c r="G59" s="361">
        <v>30</v>
      </c>
      <c r="H59" s="362"/>
      <c r="I59" s="363"/>
      <c r="J59" s="270"/>
      <c r="K59" s="363"/>
      <c r="L59" s="449" t="str">
        <f t="shared" si="0"/>
        <v/>
      </c>
    </row>
    <row r="60" spans="1:12" ht="19.5" customHeight="1" x14ac:dyDescent="0.2">
      <c r="A60" s="356">
        <v>53</v>
      </c>
      <c r="B60" s="357" t="s">
        <v>149</v>
      </c>
      <c r="C60" s="357" t="s">
        <v>849</v>
      </c>
      <c r="D60" s="535" t="s">
        <v>903</v>
      </c>
      <c r="E60" s="359" t="s">
        <v>819</v>
      </c>
      <c r="F60" s="360">
        <v>41000</v>
      </c>
      <c r="G60" s="361">
        <v>30</v>
      </c>
      <c r="H60" s="362"/>
      <c r="I60" s="363"/>
      <c r="J60" s="270"/>
      <c r="K60" s="363"/>
      <c r="L60" s="449" t="str">
        <f t="shared" si="0"/>
        <v/>
      </c>
    </row>
    <row r="61" spans="1:12" ht="19.5" customHeight="1" x14ac:dyDescent="0.2">
      <c r="A61" s="356">
        <v>54</v>
      </c>
      <c r="B61" s="357" t="s">
        <v>149</v>
      </c>
      <c r="C61" s="357" t="s">
        <v>849</v>
      </c>
      <c r="D61" s="535" t="s">
        <v>904</v>
      </c>
      <c r="E61" s="359" t="s">
        <v>819</v>
      </c>
      <c r="F61" s="360">
        <v>41000</v>
      </c>
      <c r="G61" s="361">
        <v>150</v>
      </c>
      <c r="H61" s="362"/>
      <c r="I61" s="363"/>
      <c r="J61" s="270"/>
      <c r="K61" s="363"/>
      <c r="L61" s="449" t="str">
        <f t="shared" si="0"/>
        <v/>
      </c>
    </row>
    <row r="62" spans="1:12" ht="19.5" customHeight="1" x14ac:dyDescent="0.2">
      <c r="A62" s="356">
        <v>55</v>
      </c>
      <c r="B62" s="357" t="s">
        <v>149</v>
      </c>
      <c r="C62" s="357" t="s">
        <v>849</v>
      </c>
      <c r="D62" s="535" t="s">
        <v>905</v>
      </c>
      <c r="E62" s="359" t="s">
        <v>819</v>
      </c>
      <c r="F62" s="360">
        <v>41000</v>
      </c>
      <c r="G62" s="361">
        <v>120</v>
      </c>
      <c r="H62" s="362"/>
      <c r="I62" s="363"/>
      <c r="J62" s="270"/>
      <c r="K62" s="363"/>
      <c r="L62" s="449" t="str">
        <f t="shared" si="0"/>
        <v/>
      </c>
    </row>
    <row r="63" spans="1:12" ht="19.5" customHeight="1" x14ac:dyDescent="0.2">
      <c r="A63" s="356">
        <v>56</v>
      </c>
      <c r="B63" s="357" t="s">
        <v>149</v>
      </c>
      <c r="C63" s="357" t="s">
        <v>849</v>
      </c>
      <c r="D63" s="535" t="s">
        <v>906</v>
      </c>
      <c r="E63" s="359" t="s">
        <v>819</v>
      </c>
      <c r="F63" s="360">
        <v>41000</v>
      </c>
      <c r="G63" s="361">
        <v>350</v>
      </c>
      <c r="H63" s="362"/>
      <c r="I63" s="363"/>
      <c r="J63" s="270"/>
      <c r="K63" s="363"/>
      <c r="L63" s="449" t="str">
        <f t="shared" si="0"/>
        <v/>
      </c>
    </row>
    <row r="64" spans="1:12" ht="19.5" customHeight="1" x14ac:dyDescent="0.2">
      <c r="A64" s="356">
        <v>57</v>
      </c>
      <c r="B64" s="357" t="s">
        <v>149</v>
      </c>
      <c r="C64" s="357" t="s">
        <v>849</v>
      </c>
      <c r="D64" s="535" t="s">
        <v>907</v>
      </c>
      <c r="E64" s="359" t="s">
        <v>819</v>
      </c>
      <c r="F64" s="360">
        <v>41730</v>
      </c>
      <c r="G64" s="361">
        <v>180</v>
      </c>
      <c r="H64" s="362"/>
      <c r="I64" s="363"/>
      <c r="J64" s="270"/>
      <c r="K64" s="363"/>
      <c r="L64" s="449" t="str">
        <f t="shared" si="0"/>
        <v/>
      </c>
    </row>
    <row r="65" spans="1:12" ht="19.5" customHeight="1" x14ac:dyDescent="0.2">
      <c r="A65" s="356">
        <v>58</v>
      </c>
      <c r="B65" s="357" t="s">
        <v>149</v>
      </c>
      <c r="C65" s="357" t="s">
        <v>849</v>
      </c>
      <c r="D65" s="535" t="s">
        <v>908</v>
      </c>
      <c r="E65" s="359" t="s">
        <v>819</v>
      </c>
      <c r="F65" s="360">
        <v>41730</v>
      </c>
      <c r="G65" s="361">
        <v>200</v>
      </c>
      <c r="H65" s="362"/>
      <c r="I65" s="363"/>
      <c r="J65" s="270"/>
      <c r="K65" s="363"/>
      <c r="L65" s="449" t="str">
        <f t="shared" si="0"/>
        <v/>
      </c>
    </row>
    <row r="66" spans="1:12" ht="19.5" customHeight="1" x14ac:dyDescent="0.2">
      <c r="A66" s="356">
        <v>59</v>
      </c>
      <c r="B66" s="357" t="s">
        <v>149</v>
      </c>
      <c r="C66" s="357" t="s">
        <v>849</v>
      </c>
      <c r="D66" s="535" t="s">
        <v>909</v>
      </c>
      <c r="E66" s="359" t="s">
        <v>819</v>
      </c>
      <c r="F66" s="360">
        <v>41730</v>
      </c>
      <c r="G66" s="361">
        <v>180</v>
      </c>
      <c r="H66" s="362"/>
      <c r="I66" s="363"/>
      <c r="J66" s="270"/>
      <c r="K66" s="363"/>
      <c r="L66" s="449" t="str">
        <f t="shared" si="0"/>
        <v/>
      </c>
    </row>
    <row r="67" spans="1:12" ht="19.5" customHeight="1" x14ac:dyDescent="0.2">
      <c r="A67" s="356">
        <v>60</v>
      </c>
      <c r="B67" s="357" t="s">
        <v>149</v>
      </c>
      <c r="C67" s="357" t="s">
        <v>849</v>
      </c>
      <c r="D67" s="535" t="s">
        <v>910</v>
      </c>
      <c r="E67" s="359" t="s">
        <v>819</v>
      </c>
      <c r="F67" s="360">
        <v>41730</v>
      </c>
      <c r="G67" s="361">
        <v>200</v>
      </c>
      <c r="H67" s="362"/>
      <c r="I67" s="363"/>
      <c r="J67" s="270"/>
      <c r="K67" s="363"/>
      <c r="L67" s="449" t="str">
        <f t="shared" si="0"/>
        <v/>
      </c>
    </row>
    <row r="68" spans="1:12" ht="19.5" customHeight="1" x14ac:dyDescent="0.2">
      <c r="A68" s="356">
        <v>61</v>
      </c>
      <c r="B68" s="357" t="s">
        <v>149</v>
      </c>
      <c r="C68" s="357" t="s">
        <v>849</v>
      </c>
      <c r="D68" s="535" t="s">
        <v>911</v>
      </c>
      <c r="E68" s="359" t="s">
        <v>819</v>
      </c>
      <c r="F68" s="360">
        <v>41730</v>
      </c>
      <c r="G68" s="361">
        <v>240</v>
      </c>
      <c r="H68" s="362"/>
      <c r="I68" s="363"/>
      <c r="J68" s="270"/>
      <c r="K68" s="363"/>
      <c r="L68" s="449" t="str">
        <f t="shared" si="0"/>
        <v/>
      </c>
    </row>
    <row r="69" spans="1:12" ht="19.5" customHeight="1" x14ac:dyDescent="0.2">
      <c r="A69" s="356">
        <v>62</v>
      </c>
      <c r="B69" s="357" t="s">
        <v>149</v>
      </c>
      <c r="C69" s="357" t="s">
        <v>849</v>
      </c>
      <c r="D69" s="535" t="s">
        <v>912</v>
      </c>
      <c r="E69" s="359" t="s">
        <v>819</v>
      </c>
      <c r="F69" s="360">
        <v>41730</v>
      </c>
      <c r="G69" s="361">
        <v>400</v>
      </c>
      <c r="H69" s="362"/>
      <c r="I69" s="363"/>
      <c r="J69" s="270"/>
      <c r="K69" s="363"/>
      <c r="L69" s="449" t="str">
        <f t="shared" si="0"/>
        <v/>
      </c>
    </row>
    <row r="70" spans="1:12" ht="19.5" customHeight="1" x14ac:dyDescent="0.2">
      <c r="A70" s="356">
        <v>63</v>
      </c>
      <c r="B70" s="357" t="s">
        <v>149</v>
      </c>
      <c r="C70" s="357" t="s">
        <v>849</v>
      </c>
      <c r="D70" s="535" t="s">
        <v>913</v>
      </c>
      <c r="E70" s="359" t="s">
        <v>819</v>
      </c>
      <c r="F70" s="360">
        <v>41730</v>
      </c>
      <c r="G70" s="361">
        <v>50</v>
      </c>
      <c r="H70" s="362"/>
      <c r="I70" s="363"/>
      <c r="J70" s="270"/>
      <c r="K70" s="363"/>
      <c r="L70" s="449" t="str">
        <f t="shared" si="0"/>
        <v/>
      </c>
    </row>
    <row r="71" spans="1:12" ht="19.5" customHeight="1" x14ac:dyDescent="0.2">
      <c r="A71" s="356">
        <v>64</v>
      </c>
      <c r="B71" s="357" t="s">
        <v>149</v>
      </c>
      <c r="C71" s="357" t="s">
        <v>849</v>
      </c>
      <c r="D71" s="535" t="s">
        <v>914</v>
      </c>
      <c r="E71" s="359" t="s">
        <v>819</v>
      </c>
      <c r="F71" s="360">
        <v>41730</v>
      </c>
      <c r="G71" s="361">
        <v>150</v>
      </c>
      <c r="H71" s="362"/>
      <c r="I71" s="363"/>
      <c r="J71" s="270"/>
      <c r="K71" s="363"/>
      <c r="L71" s="449" t="str">
        <f t="shared" si="0"/>
        <v/>
      </c>
    </row>
    <row r="72" spans="1:12" ht="19.5" customHeight="1" x14ac:dyDescent="0.2">
      <c r="A72" s="356">
        <v>65</v>
      </c>
      <c r="B72" s="357" t="s">
        <v>149</v>
      </c>
      <c r="C72" s="357" t="s">
        <v>849</v>
      </c>
      <c r="D72" s="535" t="s">
        <v>915</v>
      </c>
      <c r="E72" s="359" t="s">
        <v>819</v>
      </c>
      <c r="F72" s="360">
        <v>41730</v>
      </c>
      <c r="G72" s="361">
        <v>370</v>
      </c>
      <c r="H72" s="362"/>
      <c r="I72" s="363"/>
      <c r="J72" s="270"/>
      <c r="K72" s="363"/>
      <c r="L72" s="449" t="str">
        <f t="shared" si="0"/>
        <v/>
      </c>
    </row>
    <row r="73" spans="1:12" ht="19.5" customHeight="1" x14ac:dyDescent="0.2">
      <c r="A73" s="356">
        <v>66</v>
      </c>
      <c r="B73" s="357" t="s">
        <v>149</v>
      </c>
      <c r="C73" s="357" t="s">
        <v>849</v>
      </c>
      <c r="D73" s="535" t="s">
        <v>916</v>
      </c>
      <c r="E73" s="359" t="s">
        <v>819</v>
      </c>
      <c r="F73" s="360">
        <v>41730</v>
      </c>
      <c r="G73" s="361">
        <v>410</v>
      </c>
      <c r="H73" s="362"/>
      <c r="I73" s="363"/>
      <c r="J73" s="270"/>
      <c r="K73" s="363"/>
      <c r="L73" s="449" t="str">
        <f t="shared" si="0"/>
        <v/>
      </c>
    </row>
    <row r="74" spans="1:12" ht="19.5" customHeight="1" x14ac:dyDescent="0.2">
      <c r="A74" s="356">
        <v>67</v>
      </c>
      <c r="B74" s="357" t="s">
        <v>149</v>
      </c>
      <c r="C74" s="357" t="s">
        <v>849</v>
      </c>
      <c r="D74" s="535" t="s">
        <v>917</v>
      </c>
      <c r="E74" s="359" t="s">
        <v>819</v>
      </c>
      <c r="F74" s="360">
        <v>43191</v>
      </c>
      <c r="G74" s="361">
        <v>20</v>
      </c>
      <c r="H74" s="362"/>
      <c r="I74" s="363"/>
      <c r="J74" s="270"/>
      <c r="K74" s="363"/>
      <c r="L74" s="449" t="str">
        <f t="shared" si="0"/>
        <v/>
      </c>
    </row>
    <row r="75" spans="1:12" ht="19.5" customHeight="1" x14ac:dyDescent="0.2">
      <c r="A75" s="356">
        <v>68</v>
      </c>
      <c r="B75" s="357" t="s">
        <v>149</v>
      </c>
      <c r="C75" s="357" t="s">
        <v>849</v>
      </c>
      <c r="D75" s="535" t="s">
        <v>918</v>
      </c>
      <c r="E75" s="359" t="s">
        <v>819</v>
      </c>
      <c r="F75" s="360">
        <v>43191</v>
      </c>
      <c r="G75" s="361">
        <v>580</v>
      </c>
      <c r="H75" s="362"/>
      <c r="I75" s="363"/>
      <c r="J75" s="270"/>
      <c r="K75" s="363"/>
      <c r="L75" s="449" t="str">
        <f t="shared" si="0"/>
        <v/>
      </c>
    </row>
    <row r="76" spans="1:12" ht="19.5" customHeight="1" x14ac:dyDescent="0.2">
      <c r="A76" s="356">
        <v>69</v>
      </c>
      <c r="B76" s="357" t="s">
        <v>149</v>
      </c>
      <c r="C76" s="357" t="s">
        <v>849</v>
      </c>
      <c r="D76" s="535" t="s">
        <v>919</v>
      </c>
      <c r="E76" s="359" t="s">
        <v>819</v>
      </c>
      <c r="F76" s="360">
        <v>43191</v>
      </c>
      <c r="G76" s="361">
        <v>740</v>
      </c>
      <c r="H76" s="362"/>
      <c r="I76" s="363"/>
      <c r="J76" s="270"/>
      <c r="K76" s="363"/>
      <c r="L76" s="449" t="str">
        <f t="shared" si="0"/>
        <v/>
      </c>
    </row>
    <row r="77" spans="1:12" ht="19.5" customHeight="1" x14ac:dyDescent="0.2">
      <c r="A77" s="356">
        <v>70</v>
      </c>
      <c r="B77" s="357" t="s">
        <v>149</v>
      </c>
      <c r="C77" s="357" t="s">
        <v>849</v>
      </c>
      <c r="D77" s="535" t="s">
        <v>920</v>
      </c>
      <c r="E77" s="359" t="s">
        <v>819</v>
      </c>
      <c r="F77" s="360">
        <v>43191</v>
      </c>
      <c r="G77" s="361">
        <v>820</v>
      </c>
      <c r="H77" s="362"/>
      <c r="I77" s="363"/>
      <c r="J77" s="270"/>
      <c r="K77" s="363"/>
      <c r="L77" s="449" t="str">
        <f t="shared" si="0"/>
        <v/>
      </c>
    </row>
    <row r="78" spans="1:12" ht="19.5" customHeight="1" x14ac:dyDescent="0.2">
      <c r="A78" s="356">
        <v>71</v>
      </c>
      <c r="B78" s="357" t="s">
        <v>149</v>
      </c>
      <c r="C78" s="357" t="s">
        <v>849</v>
      </c>
      <c r="D78" s="535" t="s">
        <v>921</v>
      </c>
      <c r="E78" s="359" t="s">
        <v>819</v>
      </c>
      <c r="F78" s="360">
        <v>43191</v>
      </c>
      <c r="G78" s="361">
        <v>70</v>
      </c>
      <c r="H78" s="362"/>
      <c r="I78" s="363"/>
      <c r="J78" s="270"/>
      <c r="K78" s="363"/>
      <c r="L78" s="449" t="str">
        <f t="shared" si="0"/>
        <v/>
      </c>
    </row>
    <row r="79" spans="1:12" ht="19.5" customHeight="1" x14ac:dyDescent="0.2">
      <c r="A79" s="356">
        <v>72</v>
      </c>
      <c r="B79" s="357" t="s">
        <v>149</v>
      </c>
      <c r="C79" s="357" t="s">
        <v>849</v>
      </c>
      <c r="D79" s="535" t="s">
        <v>922</v>
      </c>
      <c r="E79" s="359" t="s">
        <v>819</v>
      </c>
      <c r="F79" s="360">
        <v>43191</v>
      </c>
      <c r="G79" s="361">
        <v>680</v>
      </c>
      <c r="H79" s="362"/>
      <c r="I79" s="363"/>
      <c r="J79" s="270"/>
      <c r="K79" s="363"/>
      <c r="L79" s="449" t="str">
        <f t="shared" si="0"/>
        <v/>
      </c>
    </row>
    <row r="80" spans="1:12" ht="19.5" customHeight="1" x14ac:dyDescent="0.2">
      <c r="A80" s="356">
        <v>73</v>
      </c>
      <c r="B80" s="357" t="s">
        <v>149</v>
      </c>
      <c r="C80" s="357" t="s">
        <v>849</v>
      </c>
      <c r="D80" s="535" t="s">
        <v>923</v>
      </c>
      <c r="E80" s="359" t="s">
        <v>819</v>
      </c>
      <c r="F80" s="360">
        <v>43191</v>
      </c>
      <c r="G80" s="361">
        <v>70</v>
      </c>
      <c r="H80" s="536">
        <v>45017</v>
      </c>
      <c r="I80" s="363">
        <v>80</v>
      </c>
      <c r="J80" s="270">
        <v>0</v>
      </c>
      <c r="K80" s="363">
        <v>80</v>
      </c>
      <c r="L80" s="449">
        <f t="shared" si="0"/>
        <v>1</v>
      </c>
    </row>
    <row r="81" spans="1:12" ht="19.5" customHeight="1" x14ac:dyDescent="0.2">
      <c r="A81" s="356">
        <v>74</v>
      </c>
      <c r="B81" s="357" t="s">
        <v>149</v>
      </c>
      <c r="C81" s="357" t="s">
        <v>849</v>
      </c>
      <c r="D81" s="535" t="s">
        <v>924</v>
      </c>
      <c r="E81" s="359" t="s">
        <v>819</v>
      </c>
      <c r="F81" s="360">
        <v>43191</v>
      </c>
      <c r="G81" s="361">
        <v>300</v>
      </c>
      <c r="H81" s="362"/>
      <c r="I81" s="363"/>
      <c r="J81" s="270"/>
      <c r="K81" s="363"/>
      <c r="L81" s="449" t="str">
        <f t="shared" si="0"/>
        <v/>
      </c>
    </row>
    <row r="82" spans="1:12" ht="19.5" customHeight="1" x14ac:dyDescent="0.2">
      <c r="A82" s="356">
        <v>75</v>
      </c>
      <c r="B82" s="357" t="s">
        <v>149</v>
      </c>
      <c r="C82" s="357" t="s">
        <v>849</v>
      </c>
      <c r="D82" s="535" t="s">
        <v>925</v>
      </c>
      <c r="E82" s="359" t="s">
        <v>819</v>
      </c>
      <c r="F82" s="360">
        <v>43191</v>
      </c>
      <c r="G82" s="361">
        <v>280</v>
      </c>
      <c r="H82" s="362"/>
      <c r="I82" s="363"/>
      <c r="J82" s="270"/>
      <c r="K82" s="363"/>
      <c r="L82" s="449" t="str">
        <f t="shared" si="0"/>
        <v/>
      </c>
    </row>
    <row r="83" spans="1:12" ht="19.5" customHeight="1" x14ac:dyDescent="0.2">
      <c r="A83" s="356">
        <v>76</v>
      </c>
      <c r="B83" s="357" t="s">
        <v>149</v>
      </c>
      <c r="C83" s="357" t="s">
        <v>849</v>
      </c>
      <c r="D83" s="535" t="s">
        <v>926</v>
      </c>
      <c r="E83" s="359" t="s">
        <v>819</v>
      </c>
      <c r="F83" s="360">
        <v>43191</v>
      </c>
      <c r="G83" s="361">
        <v>180</v>
      </c>
      <c r="H83" s="362"/>
      <c r="I83" s="363"/>
      <c r="J83" s="270"/>
      <c r="K83" s="363"/>
      <c r="L83" s="449" t="str">
        <f t="shared" si="0"/>
        <v/>
      </c>
    </row>
    <row r="84" spans="1:12" ht="19.5" customHeight="1" x14ac:dyDescent="0.2">
      <c r="A84" s="356">
        <v>77</v>
      </c>
      <c r="B84" s="357" t="s">
        <v>455</v>
      </c>
      <c r="C84" s="357" t="s">
        <v>927</v>
      </c>
      <c r="D84" s="535" t="s">
        <v>928</v>
      </c>
      <c r="E84" s="359" t="s">
        <v>819</v>
      </c>
      <c r="F84" s="360">
        <v>35886</v>
      </c>
      <c r="G84" s="361">
        <v>4940</v>
      </c>
      <c r="H84" s="362"/>
      <c r="I84" s="363"/>
      <c r="J84" s="270"/>
      <c r="K84" s="363"/>
      <c r="L84" s="449" t="str">
        <f t="shared" si="0"/>
        <v/>
      </c>
    </row>
    <row r="85" spans="1:12" ht="19.5" customHeight="1" x14ac:dyDescent="0.2">
      <c r="A85" s="356">
        <v>78</v>
      </c>
      <c r="B85" s="357" t="s">
        <v>455</v>
      </c>
      <c r="C85" s="357" t="s">
        <v>927</v>
      </c>
      <c r="D85" s="535" t="s">
        <v>929</v>
      </c>
      <c r="E85" s="359" t="s">
        <v>819</v>
      </c>
      <c r="F85" s="360">
        <v>35886</v>
      </c>
      <c r="G85" s="361">
        <v>4970</v>
      </c>
      <c r="H85" s="362"/>
      <c r="I85" s="363"/>
      <c r="J85" s="270"/>
      <c r="K85" s="363"/>
      <c r="L85" s="449" t="str">
        <f t="shared" si="0"/>
        <v/>
      </c>
    </row>
    <row r="86" spans="1:12" ht="19.5" customHeight="1" x14ac:dyDescent="0.2">
      <c r="A86" s="356">
        <v>79</v>
      </c>
      <c r="B86" s="357" t="s">
        <v>455</v>
      </c>
      <c r="C86" s="357" t="s">
        <v>927</v>
      </c>
      <c r="D86" s="535" t="s">
        <v>930</v>
      </c>
      <c r="E86" s="359" t="s">
        <v>819</v>
      </c>
      <c r="F86" s="360">
        <v>35886</v>
      </c>
      <c r="G86" s="361">
        <v>3070</v>
      </c>
      <c r="H86" s="362"/>
      <c r="I86" s="363"/>
      <c r="J86" s="270"/>
      <c r="K86" s="363"/>
      <c r="L86" s="449" t="str">
        <f t="shared" si="0"/>
        <v/>
      </c>
    </row>
    <row r="87" spans="1:12" ht="19.5" customHeight="1" x14ac:dyDescent="0.2">
      <c r="A87" s="356">
        <v>80</v>
      </c>
      <c r="B87" s="357" t="s">
        <v>455</v>
      </c>
      <c r="C87" s="357" t="s">
        <v>927</v>
      </c>
      <c r="D87" s="535" t="s">
        <v>931</v>
      </c>
      <c r="E87" s="359" t="s">
        <v>819</v>
      </c>
      <c r="F87" s="360">
        <v>35886</v>
      </c>
      <c r="G87" s="361">
        <v>9520</v>
      </c>
      <c r="H87" s="362"/>
      <c r="I87" s="363"/>
      <c r="J87" s="270"/>
      <c r="K87" s="363"/>
      <c r="L87" s="449" t="str">
        <f t="shared" si="0"/>
        <v/>
      </c>
    </row>
    <row r="88" spans="1:12" ht="19.5" customHeight="1" x14ac:dyDescent="0.2">
      <c r="A88" s="356">
        <v>81</v>
      </c>
      <c r="B88" s="357" t="s">
        <v>455</v>
      </c>
      <c r="C88" s="357" t="s">
        <v>927</v>
      </c>
      <c r="D88" s="535" t="s">
        <v>932</v>
      </c>
      <c r="E88" s="359" t="s">
        <v>819</v>
      </c>
      <c r="F88" s="360">
        <v>35886</v>
      </c>
      <c r="G88" s="361">
        <v>1760</v>
      </c>
      <c r="H88" s="362"/>
      <c r="I88" s="363"/>
      <c r="J88" s="270"/>
      <c r="K88" s="363"/>
      <c r="L88" s="449" t="str">
        <f t="shared" si="0"/>
        <v/>
      </c>
    </row>
    <row r="89" spans="1:12" ht="19.5" customHeight="1" x14ac:dyDescent="0.2">
      <c r="A89" s="356">
        <v>82</v>
      </c>
      <c r="B89" s="357" t="s">
        <v>455</v>
      </c>
      <c r="C89" s="357" t="s">
        <v>927</v>
      </c>
      <c r="D89" s="535" t="s">
        <v>933</v>
      </c>
      <c r="E89" s="359" t="s">
        <v>819</v>
      </c>
      <c r="F89" s="360">
        <v>35886</v>
      </c>
      <c r="G89" s="361">
        <v>2590</v>
      </c>
      <c r="H89" s="362"/>
      <c r="I89" s="363"/>
      <c r="J89" s="270"/>
      <c r="K89" s="363"/>
      <c r="L89" s="449" t="str">
        <f t="shared" si="0"/>
        <v/>
      </c>
    </row>
    <row r="90" spans="1:12" ht="19.5" customHeight="1" x14ac:dyDescent="0.2">
      <c r="A90" s="356">
        <v>83</v>
      </c>
      <c r="B90" s="357" t="s">
        <v>455</v>
      </c>
      <c r="C90" s="357" t="s">
        <v>927</v>
      </c>
      <c r="D90" s="535" t="s">
        <v>934</v>
      </c>
      <c r="E90" s="359" t="s">
        <v>819</v>
      </c>
      <c r="F90" s="360">
        <v>35886</v>
      </c>
      <c r="G90" s="361">
        <v>3410</v>
      </c>
      <c r="H90" s="362"/>
      <c r="I90" s="363"/>
      <c r="J90" s="270"/>
      <c r="K90" s="363"/>
      <c r="L90" s="449" t="str">
        <f t="shared" si="0"/>
        <v/>
      </c>
    </row>
    <row r="91" spans="1:12" ht="19.5" customHeight="1" x14ac:dyDescent="0.2">
      <c r="A91" s="356">
        <v>84</v>
      </c>
      <c r="B91" s="357" t="s">
        <v>455</v>
      </c>
      <c r="C91" s="357" t="s">
        <v>927</v>
      </c>
      <c r="D91" s="535" t="s">
        <v>935</v>
      </c>
      <c r="E91" s="359" t="s">
        <v>819</v>
      </c>
      <c r="F91" s="360">
        <v>35886</v>
      </c>
      <c r="G91" s="361">
        <v>3650</v>
      </c>
      <c r="H91" s="362"/>
      <c r="I91" s="363"/>
      <c r="J91" s="270"/>
      <c r="K91" s="363"/>
      <c r="L91" s="449" t="str">
        <f t="shared" si="0"/>
        <v/>
      </c>
    </row>
    <row r="92" spans="1:12" ht="19.5" customHeight="1" x14ac:dyDescent="0.2">
      <c r="A92" s="356">
        <v>85</v>
      </c>
      <c r="B92" s="357" t="s">
        <v>455</v>
      </c>
      <c r="C92" s="357" t="s">
        <v>927</v>
      </c>
      <c r="D92" s="535" t="s">
        <v>936</v>
      </c>
      <c r="E92" s="359" t="s">
        <v>819</v>
      </c>
      <c r="F92" s="360">
        <v>35886</v>
      </c>
      <c r="G92" s="361">
        <v>3260</v>
      </c>
      <c r="H92" s="362"/>
      <c r="I92" s="363"/>
      <c r="J92" s="270"/>
      <c r="K92" s="363"/>
      <c r="L92" s="449" t="str">
        <f t="shared" si="0"/>
        <v/>
      </c>
    </row>
    <row r="93" spans="1:12" ht="19.5" customHeight="1" x14ac:dyDescent="0.2">
      <c r="A93" s="356">
        <v>86</v>
      </c>
      <c r="B93" s="357" t="s">
        <v>455</v>
      </c>
      <c r="C93" s="357" t="s">
        <v>927</v>
      </c>
      <c r="D93" s="535" t="s">
        <v>937</v>
      </c>
      <c r="E93" s="359" t="s">
        <v>819</v>
      </c>
      <c r="F93" s="360">
        <v>35886</v>
      </c>
      <c r="G93" s="361">
        <v>3820</v>
      </c>
      <c r="H93" s="362"/>
      <c r="I93" s="363"/>
      <c r="J93" s="270"/>
      <c r="K93" s="363"/>
      <c r="L93" s="449" t="str">
        <f t="shared" si="0"/>
        <v/>
      </c>
    </row>
    <row r="94" spans="1:12" ht="19.5" customHeight="1" x14ac:dyDescent="0.2">
      <c r="A94" s="356">
        <v>87</v>
      </c>
      <c r="B94" s="357" t="s">
        <v>455</v>
      </c>
      <c r="C94" s="357" t="s">
        <v>927</v>
      </c>
      <c r="D94" s="535" t="s">
        <v>938</v>
      </c>
      <c r="E94" s="359" t="s">
        <v>819</v>
      </c>
      <c r="F94" s="360">
        <v>35886</v>
      </c>
      <c r="G94" s="361">
        <v>3820</v>
      </c>
      <c r="H94" s="362"/>
      <c r="I94" s="363"/>
      <c r="J94" s="270"/>
      <c r="K94" s="363"/>
      <c r="L94" s="449" t="str">
        <f t="shared" si="0"/>
        <v/>
      </c>
    </row>
    <row r="95" spans="1:12" ht="19.5" customHeight="1" x14ac:dyDescent="0.2">
      <c r="A95" s="356">
        <v>88</v>
      </c>
      <c r="B95" s="357" t="s">
        <v>455</v>
      </c>
      <c r="C95" s="357" t="s">
        <v>927</v>
      </c>
      <c r="D95" s="535" t="s">
        <v>939</v>
      </c>
      <c r="E95" s="359" t="s">
        <v>819</v>
      </c>
      <c r="F95" s="360">
        <v>35886</v>
      </c>
      <c r="G95" s="361">
        <v>6170</v>
      </c>
      <c r="H95" s="362"/>
      <c r="I95" s="363"/>
      <c r="J95" s="270"/>
      <c r="K95" s="363"/>
      <c r="L95" s="449" t="str">
        <f t="shared" si="0"/>
        <v/>
      </c>
    </row>
    <row r="96" spans="1:12" ht="19.5" customHeight="1" x14ac:dyDescent="0.2">
      <c r="A96" s="356">
        <v>89</v>
      </c>
      <c r="B96" s="357" t="s">
        <v>455</v>
      </c>
      <c r="C96" s="357" t="s">
        <v>927</v>
      </c>
      <c r="D96" s="535" t="s">
        <v>940</v>
      </c>
      <c r="E96" s="359" t="s">
        <v>819</v>
      </c>
      <c r="F96" s="360">
        <v>35886</v>
      </c>
      <c r="G96" s="361">
        <v>2930</v>
      </c>
      <c r="H96" s="362"/>
      <c r="I96" s="363"/>
      <c r="J96" s="270"/>
      <c r="K96" s="363"/>
      <c r="L96" s="449" t="str">
        <f t="shared" si="0"/>
        <v/>
      </c>
    </row>
    <row r="97" spans="1:12" ht="19.5" customHeight="1" x14ac:dyDescent="0.2">
      <c r="A97" s="356">
        <v>90</v>
      </c>
      <c r="B97" s="357" t="s">
        <v>455</v>
      </c>
      <c r="C97" s="357" t="s">
        <v>927</v>
      </c>
      <c r="D97" s="535" t="s">
        <v>941</v>
      </c>
      <c r="E97" s="359" t="s">
        <v>819</v>
      </c>
      <c r="F97" s="360">
        <v>35886</v>
      </c>
      <c r="G97" s="361">
        <v>3340</v>
      </c>
      <c r="H97" s="362"/>
      <c r="I97" s="363"/>
      <c r="J97" s="270"/>
      <c r="K97" s="363"/>
      <c r="L97" s="449" t="str">
        <f t="shared" si="0"/>
        <v/>
      </c>
    </row>
    <row r="98" spans="1:12" ht="19.5" customHeight="1" x14ac:dyDescent="0.2">
      <c r="A98" s="356">
        <v>91</v>
      </c>
      <c r="B98" s="357" t="s">
        <v>455</v>
      </c>
      <c r="C98" s="357" t="s">
        <v>927</v>
      </c>
      <c r="D98" s="535" t="s">
        <v>942</v>
      </c>
      <c r="E98" s="359" t="s">
        <v>819</v>
      </c>
      <c r="F98" s="360">
        <v>35886</v>
      </c>
      <c r="G98" s="361">
        <v>5350</v>
      </c>
      <c r="H98" s="362"/>
      <c r="I98" s="363"/>
      <c r="J98" s="270"/>
      <c r="K98" s="363"/>
      <c r="L98" s="449" t="str">
        <f t="shared" si="0"/>
        <v/>
      </c>
    </row>
    <row r="99" spans="1:12" ht="19.5" customHeight="1" x14ac:dyDescent="0.2">
      <c r="A99" s="356">
        <v>92</v>
      </c>
      <c r="B99" s="357" t="s">
        <v>455</v>
      </c>
      <c r="C99" s="357" t="s">
        <v>927</v>
      </c>
      <c r="D99" s="535" t="s">
        <v>943</v>
      </c>
      <c r="E99" s="359" t="s">
        <v>819</v>
      </c>
      <c r="F99" s="360">
        <v>35886</v>
      </c>
      <c r="G99" s="361">
        <v>5500</v>
      </c>
      <c r="H99" s="362"/>
      <c r="I99" s="363"/>
      <c r="J99" s="270"/>
      <c r="K99" s="363"/>
      <c r="L99" s="449" t="str">
        <f t="shared" si="0"/>
        <v/>
      </c>
    </row>
    <row r="100" spans="1:12" ht="19.5" customHeight="1" x14ac:dyDescent="0.2">
      <c r="A100" s="356">
        <v>93</v>
      </c>
      <c r="B100" s="357" t="s">
        <v>455</v>
      </c>
      <c r="C100" s="357" t="s">
        <v>927</v>
      </c>
      <c r="D100" s="535" t="s">
        <v>944</v>
      </c>
      <c r="E100" s="359" t="s">
        <v>819</v>
      </c>
      <c r="F100" s="360">
        <v>35886</v>
      </c>
      <c r="G100" s="361">
        <v>2930</v>
      </c>
      <c r="H100" s="362"/>
      <c r="I100" s="363"/>
      <c r="J100" s="270"/>
      <c r="K100" s="363"/>
      <c r="L100" s="449" t="str">
        <f t="shared" si="0"/>
        <v/>
      </c>
    </row>
    <row r="101" spans="1:12" ht="19.5" customHeight="1" x14ac:dyDescent="0.2">
      <c r="A101" s="356">
        <v>94</v>
      </c>
      <c r="B101" s="357" t="s">
        <v>455</v>
      </c>
      <c r="C101" s="357" t="s">
        <v>927</v>
      </c>
      <c r="D101" s="535" t="s">
        <v>945</v>
      </c>
      <c r="E101" s="359" t="s">
        <v>819</v>
      </c>
      <c r="F101" s="360">
        <v>35886</v>
      </c>
      <c r="G101" s="361">
        <v>2900</v>
      </c>
      <c r="H101" s="362"/>
      <c r="I101" s="363"/>
      <c r="J101" s="270"/>
      <c r="K101" s="363"/>
      <c r="L101" s="449" t="str">
        <f t="shared" si="0"/>
        <v/>
      </c>
    </row>
    <row r="102" spans="1:12" ht="19.5" customHeight="1" x14ac:dyDescent="0.2">
      <c r="A102" s="356">
        <v>95</v>
      </c>
      <c r="B102" s="357" t="s">
        <v>455</v>
      </c>
      <c r="C102" s="357" t="s">
        <v>927</v>
      </c>
      <c r="D102" s="535" t="s">
        <v>946</v>
      </c>
      <c r="E102" s="359" t="s">
        <v>819</v>
      </c>
      <c r="F102" s="360">
        <v>35886</v>
      </c>
      <c r="G102" s="361">
        <v>2890</v>
      </c>
      <c r="H102" s="362"/>
      <c r="I102" s="363"/>
      <c r="J102" s="270"/>
      <c r="K102" s="363"/>
      <c r="L102" s="449" t="str">
        <f t="shared" si="0"/>
        <v/>
      </c>
    </row>
    <row r="103" spans="1:12" ht="19.5" customHeight="1" x14ac:dyDescent="0.2">
      <c r="A103" s="356">
        <v>96</v>
      </c>
      <c r="B103" s="357" t="s">
        <v>455</v>
      </c>
      <c r="C103" s="357" t="s">
        <v>927</v>
      </c>
      <c r="D103" s="535" t="s">
        <v>947</v>
      </c>
      <c r="E103" s="359" t="s">
        <v>819</v>
      </c>
      <c r="F103" s="360">
        <v>35886</v>
      </c>
      <c r="G103" s="361">
        <v>2890</v>
      </c>
      <c r="H103" s="362"/>
      <c r="I103" s="363"/>
      <c r="J103" s="270"/>
      <c r="K103" s="363"/>
      <c r="L103" s="449" t="str">
        <f t="shared" si="0"/>
        <v/>
      </c>
    </row>
    <row r="104" spans="1:12" ht="19.5" customHeight="1" x14ac:dyDescent="0.2">
      <c r="A104" s="356">
        <v>97</v>
      </c>
      <c r="B104" s="357" t="s">
        <v>455</v>
      </c>
      <c r="C104" s="357" t="s">
        <v>927</v>
      </c>
      <c r="D104" s="535" t="s">
        <v>948</v>
      </c>
      <c r="E104" s="359" t="s">
        <v>819</v>
      </c>
      <c r="F104" s="360">
        <v>35886</v>
      </c>
      <c r="G104" s="361">
        <v>3170</v>
      </c>
      <c r="H104" s="362"/>
      <c r="I104" s="363"/>
      <c r="J104" s="270"/>
      <c r="K104" s="363"/>
      <c r="L104" s="449" t="str">
        <f t="shared" si="0"/>
        <v/>
      </c>
    </row>
    <row r="105" spans="1:12" ht="19.5" customHeight="1" x14ac:dyDescent="0.2">
      <c r="A105" s="356">
        <v>98</v>
      </c>
      <c r="B105" s="357" t="s">
        <v>455</v>
      </c>
      <c r="C105" s="357" t="s">
        <v>927</v>
      </c>
      <c r="D105" s="535" t="s">
        <v>949</v>
      </c>
      <c r="E105" s="359" t="s">
        <v>819</v>
      </c>
      <c r="F105" s="360">
        <v>35886</v>
      </c>
      <c r="G105" s="361">
        <v>3170</v>
      </c>
      <c r="H105" s="362"/>
      <c r="I105" s="363"/>
      <c r="J105" s="270"/>
      <c r="K105" s="363"/>
      <c r="L105" s="449" t="str">
        <f t="shared" si="0"/>
        <v/>
      </c>
    </row>
    <row r="106" spans="1:12" ht="19.5" customHeight="1" x14ac:dyDescent="0.2">
      <c r="A106" s="356">
        <v>99</v>
      </c>
      <c r="B106" s="357" t="s">
        <v>455</v>
      </c>
      <c r="C106" s="357" t="s">
        <v>927</v>
      </c>
      <c r="D106" s="535" t="s">
        <v>950</v>
      </c>
      <c r="E106" s="359" t="s">
        <v>819</v>
      </c>
      <c r="F106" s="360">
        <v>35886</v>
      </c>
      <c r="G106" s="361">
        <v>2600</v>
      </c>
      <c r="H106" s="362"/>
      <c r="I106" s="363"/>
      <c r="J106" s="270"/>
      <c r="K106" s="363"/>
      <c r="L106" s="449" t="str">
        <f t="shared" si="0"/>
        <v/>
      </c>
    </row>
    <row r="107" spans="1:12" ht="19.5" customHeight="1" x14ac:dyDescent="0.2">
      <c r="A107" s="356">
        <v>100</v>
      </c>
      <c r="B107" s="357" t="s">
        <v>455</v>
      </c>
      <c r="C107" s="357" t="s">
        <v>927</v>
      </c>
      <c r="D107" s="535" t="s">
        <v>951</v>
      </c>
      <c r="E107" s="359" t="s">
        <v>819</v>
      </c>
      <c r="F107" s="360">
        <v>35886</v>
      </c>
      <c r="G107" s="361">
        <v>1280</v>
      </c>
      <c r="H107" s="362"/>
      <c r="I107" s="363"/>
      <c r="J107" s="270"/>
      <c r="K107" s="363"/>
      <c r="L107" s="449" t="str">
        <f t="shared" si="0"/>
        <v/>
      </c>
    </row>
    <row r="108" spans="1:12" ht="19.5" customHeight="1" x14ac:dyDescent="0.2">
      <c r="A108" s="356">
        <v>101</v>
      </c>
      <c r="B108" s="672" t="s">
        <v>455</v>
      </c>
      <c r="C108" s="672" t="s">
        <v>927</v>
      </c>
      <c r="D108" s="673" t="s">
        <v>952</v>
      </c>
      <c r="E108" s="674" t="s">
        <v>819</v>
      </c>
      <c r="F108" s="546">
        <v>35886</v>
      </c>
      <c r="G108" s="675">
        <v>1760</v>
      </c>
      <c r="H108" s="362"/>
      <c r="I108" s="363"/>
      <c r="J108" s="270"/>
      <c r="K108" s="363"/>
      <c r="L108" s="449"/>
    </row>
    <row r="109" spans="1:12" ht="19.5" customHeight="1" x14ac:dyDescent="0.2">
      <c r="A109" s="356">
        <v>102</v>
      </c>
      <c r="B109" s="672" t="s">
        <v>455</v>
      </c>
      <c r="C109" s="672" t="s">
        <v>927</v>
      </c>
      <c r="D109" s="673" t="s">
        <v>953</v>
      </c>
      <c r="E109" s="674" t="s">
        <v>819</v>
      </c>
      <c r="F109" s="546">
        <v>35886</v>
      </c>
      <c r="G109" s="675">
        <v>2590</v>
      </c>
      <c r="H109" s="362"/>
      <c r="I109" s="363"/>
      <c r="J109" s="270"/>
      <c r="K109" s="363"/>
      <c r="L109" s="449"/>
    </row>
    <row r="110" spans="1:12" ht="19.5" customHeight="1" x14ac:dyDescent="0.2">
      <c r="A110" s="356">
        <v>103</v>
      </c>
      <c r="B110" s="672" t="s">
        <v>455</v>
      </c>
      <c r="C110" s="672" t="s">
        <v>927</v>
      </c>
      <c r="D110" s="673" t="s">
        <v>954</v>
      </c>
      <c r="E110" s="674" t="s">
        <v>819</v>
      </c>
      <c r="F110" s="546">
        <v>35886</v>
      </c>
      <c r="G110" s="675">
        <v>3410</v>
      </c>
      <c r="H110" s="362"/>
      <c r="I110" s="363"/>
      <c r="J110" s="270"/>
      <c r="K110" s="363"/>
      <c r="L110" s="449"/>
    </row>
    <row r="111" spans="1:12" ht="19.5" customHeight="1" x14ac:dyDescent="0.2">
      <c r="A111" s="537" t="s">
        <v>955</v>
      </c>
      <c r="B111" s="357" t="s">
        <v>455</v>
      </c>
      <c r="C111" s="357" t="s">
        <v>927</v>
      </c>
      <c r="D111" s="535" t="s">
        <v>956</v>
      </c>
      <c r="E111" s="359" t="s">
        <v>819</v>
      </c>
      <c r="F111" s="360">
        <v>35886</v>
      </c>
      <c r="G111" s="361">
        <v>1890</v>
      </c>
      <c r="H111" s="362"/>
      <c r="I111" s="363"/>
      <c r="J111" s="270"/>
      <c r="K111" s="363"/>
      <c r="L111" s="449" t="str">
        <f t="shared" si="0"/>
        <v/>
      </c>
    </row>
    <row r="112" spans="1:12" ht="19.5" customHeight="1" x14ac:dyDescent="0.2">
      <c r="A112" s="537" t="s">
        <v>957</v>
      </c>
      <c r="B112" s="357" t="s">
        <v>455</v>
      </c>
      <c r="C112" s="357" t="s">
        <v>927</v>
      </c>
      <c r="D112" s="535" t="s">
        <v>958</v>
      </c>
      <c r="E112" s="359" t="s">
        <v>819</v>
      </c>
      <c r="F112" s="360">
        <v>35886</v>
      </c>
      <c r="G112" s="361">
        <v>3850</v>
      </c>
      <c r="H112" s="362"/>
      <c r="I112" s="363"/>
      <c r="J112" s="270"/>
      <c r="K112" s="363"/>
      <c r="L112" s="449" t="str">
        <f t="shared" si="0"/>
        <v/>
      </c>
    </row>
    <row r="113" spans="1:12" ht="19.5" customHeight="1" x14ac:dyDescent="0.2">
      <c r="A113" s="537" t="s">
        <v>959</v>
      </c>
      <c r="B113" s="357" t="s">
        <v>455</v>
      </c>
      <c r="C113" s="357" t="s">
        <v>927</v>
      </c>
      <c r="D113" s="535" t="s">
        <v>960</v>
      </c>
      <c r="E113" s="359" t="s">
        <v>819</v>
      </c>
      <c r="F113" s="360">
        <v>35886</v>
      </c>
      <c r="G113" s="361">
        <v>1650</v>
      </c>
      <c r="H113" s="362"/>
      <c r="I113" s="363"/>
      <c r="J113" s="270"/>
      <c r="K113" s="363"/>
      <c r="L113" s="449" t="str">
        <f t="shared" si="0"/>
        <v/>
      </c>
    </row>
    <row r="114" spans="1:12" ht="19.5" customHeight="1" x14ac:dyDescent="0.2">
      <c r="A114" s="537" t="s">
        <v>961</v>
      </c>
      <c r="B114" s="357" t="s">
        <v>455</v>
      </c>
      <c r="C114" s="357" t="s">
        <v>927</v>
      </c>
      <c r="D114" s="535" t="s">
        <v>962</v>
      </c>
      <c r="E114" s="359" t="s">
        <v>819</v>
      </c>
      <c r="F114" s="360">
        <v>35886</v>
      </c>
      <c r="G114" s="361">
        <v>1640</v>
      </c>
      <c r="H114" s="362"/>
      <c r="I114" s="363"/>
      <c r="J114" s="270"/>
      <c r="K114" s="363"/>
      <c r="L114" s="449" t="str">
        <f t="shared" si="0"/>
        <v/>
      </c>
    </row>
    <row r="115" spans="1:12" ht="19.5" customHeight="1" x14ac:dyDescent="0.2">
      <c r="A115" s="537" t="s">
        <v>963</v>
      </c>
      <c r="B115" s="357" t="s">
        <v>455</v>
      </c>
      <c r="C115" s="357" t="s">
        <v>927</v>
      </c>
      <c r="D115" s="535" t="s">
        <v>964</v>
      </c>
      <c r="E115" s="359" t="s">
        <v>819</v>
      </c>
      <c r="F115" s="360">
        <v>35886</v>
      </c>
      <c r="G115" s="361">
        <v>2020</v>
      </c>
      <c r="H115" s="362"/>
      <c r="I115" s="363"/>
      <c r="J115" s="270"/>
      <c r="K115" s="363"/>
      <c r="L115" s="449" t="str">
        <f t="shared" si="0"/>
        <v/>
      </c>
    </row>
    <row r="116" spans="1:12" ht="19.5" customHeight="1" x14ac:dyDescent="0.2">
      <c r="A116" s="537" t="s">
        <v>965</v>
      </c>
      <c r="B116" s="357" t="s">
        <v>455</v>
      </c>
      <c r="C116" s="357" t="s">
        <v>927</v>
      </c>
      <c r="D116" s="535" t="s">
        <v>966</v>
      </c>
      <c r="E116" s="359" t="s">
        <v>819</v>
      </c>
      <c r="F116" s="360">
        <v>35886</v>
      </c>
      <c r="G116" s="361">
        <v>1760</v>
      </c>
      <c r="H116" s="362"/>
      <c r="I116" s="363"/>
      <c r="J116" s="270"/>
      <c r="K116" s="363"/>
      <c r="L116" s="449" t="str">
        <f t="shared" si="0"/>
        <v/>
      </c>
    </row>
    <row r="117" spans="1:12" ht="19.5" customHeight="1" x14ac:dyDescent="0.2">
      <c r="A117" s="537" t="s">
        <v>967</v>
      </c>
      <c r="B117" s="357" t="s">
        <v>455</v>
      </c>
      <c r="C117" s="357" t="s">
        <v>927</v>
      </c>
      <c r="D117" s="535" t="s">
        <v>968</v>
      </c>
      <c r="E117" s="359" t="s">
        <v>819</v>
      </c>
      <c r="F117" s="360">
        <v>35886</v>
      </c>
      <c r="G117" s="361">
        <v>2590</v>
      </c>
      <c r="H117" s="362"/>
      <c r="I117" s="363"/>
      <c r="J117" s="270"/>
      <c r="K117" s="363"/>
      <c r="L117" s="449" t="str">
        <f t="shared" si="0"/>
        <v/>
      </c>
    </row>
    <row r="118" spans="1:12" ht="19.5" customHeight="1" x14ac:dyDescent="0.2">
      <c r="A118" s="537" t="s">
        <v>969</v>
      </c>
      <c r="B118" s="357" t="s">
        <v>455</v>
      </c>
      <c r="C118" s="357" t="s">
        <v>927</v>
      </c>
      <c r="D118" s="535" t="s">
        <v>970</v>
      </c>
      <c r="E118" s="359" t="s">
        <v>819</v>
      </c>
      <c r="F118" s="360">
        <v>35886</v>
      </c>
      <c r="G118" s="361">
        <v>3410</v>
      </c>
      <c r="H118" s="362"/>
      <c r="I118" s="363"/>
      <c r="J118" s="270"/>
      <c r="K118" s="363"/>
      <c r="L118" s="449" t="str">
        <f t="shared" si="0"/>
        <v/>
      </c>
    </row>
    <row r="119" spans="1:12" ht="19.5" customHeight="1" x14ac:dyDescent="0.2">
      <c r="A119" s="537" t="s">
        <v>971</v>
      </c>
      <c r="B119" s="357" t="s">
        <v>455</v>
      </c>
      <c r="C119" s="357" t="s">
        <v>927</v>
      </c>
      <c r="D119" s="535" t="s">
        <v>972</v>
      </c>
      <c r="E119" s="359" t="s">
        <v>819</v>
      </c>
      <c r="F119" s="360">
        <v>35886</v>
      </c>
      <c r="G119" s="361">
        <v>1530</v>
      </c>
      <c r="H119" s="362"/>
      <c r="I119" s="363"/>
      <c r="J119" s="270"/>
      <c r="K119" s="363"/>
      <c r="L119" s="449" t="str">
        <f t="shared" si="0"/>
        <v/>
      </c>
    </row>
    <row r="120" spans="1:12" ht="19.5" customHeight="1" x14ac:dyDescent="0.2">
      <c r="A120" s="537" t="s">
        <v>973</v>
      </c>
      <c r="B120" s="357" t="s">
        <v>455</v>
      </c>
      <c r="C120" s="357" t="s">
        <v>927</v>
      </c>
      <c r="D120" s="535" t="s">
        <v>974</v>
      </c>
      <c r="E120" s="359" t="s">
        <v>819</v>
      </c>
      <c r="F120" s="360">
        <v>35886</v>
      </c>
      <c r="G120" s="361">
        <v>490</v>
      </c>
      <c r="H120" s="362"/>
      <c r="I120" s="363"/>
      <c r="J120" s="270"/>
      <c r="K120" s="363"/>
      <c r="L120" s="449" t="str">
        <f t="shared" si="0"/>
        <v/>
      </c>
    </row>
    <row r="121" spans="1:12" ht="19.5" customHeight="1" x14ac:dyDescent="0.2">
      <c r="A121" s="537" t="s">
        <v>975</v>
      </c>
      <c r="B121" s="357" t="s">
        <v>455</v>
      </c>
      <c r="C121" s="357" t="s">
        <v>927</v>
      </c>
      <c r="D121" s="535" t="s">
        <v>976</v>
      </c>
      <c r="E121" s="359" t="s">
        <v>819</v>
      </c>
      <c r="F121" s="360">
        <v>35886</v>
      </c>
      <c r="G121" s="361">
        <v>1560</v>
      </c>
      <c r="H121" s="362"/>
      <c r="I121" s="363"/>
      <c r="J121" s="270"/>
      <c r="K121" s="363"/>
      <c r="L121" s="449" t="str">
        <f t="shared" si="0"/>
        <v/>
      </c>
    </row>
    <row r="122" spans="1:12" ht="19.5" customHeight="1" x14ac:dyDescent="0.2">
      <c r="A122" s="537" t="s">
        <v>977</v>
      </c>
      <c r="B122" s="357" t="s">
        <v>455</v>
      </c>
      <c r="C122" s="357" t="s">
        <v>927</v>
      </c>
      <c r="D122" s="535" t="s">
        <v>978</v>
      </c>
      <c r="E122" s="359" t="s">
        <v>819</v>
      </c>
      <c r="F122" s="360">
        <v>35886</v>
      </c>
      <c r="G122" s="361">
        <v>490</v>
      </c>
      <c r="H122" s="362"/>
      <c r="I122" s="363"/>
      <c r="J122" s="270"/>
      <c r="K122" s="363"/>
      <c r="L122" s="449" t="str">
        <f t="shared" si="0"/>
        <v/>
      </c>
    </row>
    <row r="123" spans="1:12" ht="19.5" customHeight="1" x14ac:dyDescent="0.2">
      <c r="A123" s="537" t="s">
        <v>979</v>
      </c>
      <c r="B123" s="357" t="s">
        <v>455</v>
      </c>
      <c r="C123" s="357" t="s">
        <v>927</v>
      </c>
      <c r="D123" s="535" t="s">
        <v>980</v>
      </c>
      <c r="E123" s="359" t="s">
        <v>819</v>
      </c>
      <c r="F123" s="360">
        <v>35886</v>
      </c>
      <c r="G123" s="361">
        <v>1540</v>
      </c>
      <c r="H123" s="362"/>
      <c r="I123" s="363"/>
      <c r="J123" s="270"/>
      <c r="K123" s="363"/>
      <c r="L123" s="449" t="str">
        <f t="shared" si="0"/>
        <v/>
      </c>
    </row>
    <row r="124" spans="1:12" ht="19.5" customHeight="1" x14ac:dyDescent="0.2">
      <c r="A124" s="537" t="s">
        <v>981</v>
      </c>
      <c r="B124" s="357" t="s">
        <v>455</v>
      </c>
      <c r="C124" s="357" t="s">
        <v>927</v>
      </c>
      <c r="D124" s="535" t="s">
        <v>982</v>
      </c>
      <c r="E124" s="359" t="s">
        <v>819</v>
      </c>
      <c r="F124" s="360">
        <v>35886</v>
      </c>
      <c r="G124" s="361">
        <v>1330</v>
      </c>
      <c r="H124" s="362"/>
      <c r="I124" s="363"/>
      <c r="J124" s="270"/>
      <c r="K124" s="363"/>
      <c r="L124" s="449" t="str">
        <f t="shared" si="0"/>
        <v/>
      </c>
    </row>
    <row r="125" spans="1:12" ht="19.5" customHeight="1" x14ac:dyDescent="0.2">
      <c r="A125" s="537" t="s">
        <v>983</v>
      </c>
      <c r="B125" s="357" t="s">
        <v>455</v>
      </c>
      <c r="C125" s="357" t="s">
        <v>927</v>
      </c>
      <c r="D125" s="535" t="s">
        <v>984</v>
      </c>
      <c r="E125" s="359" t="s">
        <v>819</v>
      </c>
      <c r="F125" s="360">
        <v>35886</v>
      </c>
      <c r="G125" s="361">
        <v>1130</v>
      </c>
      <c r="H125" s="362"/>
      <c r="I125" s="363"/>
      <c r="J125" s="270"/>
      <c r="K125" s="363"/>
      <c r="L125" s="449" t="str">
        <f t="shared" si="0"/>
        <v/>
      </c>
    </row>
    <row r="126" spans="1:12" ht="19.5" customHeight="1" x14ac:dyDescent="0.2">
      <c r="A126" s="537" t="s">
        <v>985</v>
      </c>
      <c r="B126" s="357" t="s">
        <v>455</v>
      </c>
      <c r="C126" s="357" t="s">
        <v>927</v>
      </c>
      <c r="D126" s="535" t="s">
        <v>986</v>
      </c>
      <c r="E126" s="359" t="s">
        <v>819</v>
      </c>
      <c r="F126" s="360">
        <v>35886</v>
      </c>
      <c r="G126" s="361">
        <v>1070</v>
      </c>
      <c r="H126" s="362"/>
      <c r="I126" s="363"/>
      <c r="J126" s="270"/>
      <c r="K126" s="363"/>
      <c r="L126" s="449" t="str">
        <f t="shared" si="0"/>
        <v/>
      </c>
    </row>
    <row r="127" spans="1:12" ht="19.5" customHeight="1" x14ac:dyDescent="0.2">
      <c r="A127" s="537" t="s">
        <v>987</v>
      </c>
      <c r="B127" s="357" t="s">
        <v>455</v>
      </c>
      <c r="C127" s="357" t="s">
        <v>927</v>
      </c>
      <c r="D127" s="535" t="s">
        <v>988</v>
      </c>
      <c r="E127" s="359" t="s">
        <v>819</v>
      </c>
      <c r="F127" s="360">
        <v>35886</v>
      </c>
      <c r="G127" s="361">
        <v>1160</v>
      </c>
      <c r="H127" s="362"/>
      <c r="I127" s="363"/>
      <c r="J127" s="270"/>
      <c r="K127" s="363"/>
      <c r="L127" s="449" t="str">
        <f t="shared" si="0"/>
        <v/>
      </c>
    </row>
    <row r="128" spans="1:12" ht="19.5" customHeight="1" x14ac:dyDescent="0.2">
      <c r="A128" s="537" t="s">
        <v>989</v>
      </c>
      <c r="B128" s="357" t="s">
        <v>455</v>
      </c>
      <c r="C128" s="357" t="s">
        <v>927</v>
      </c>
      <c r="D128" s="535" t="s">
        <v>990</v>
      </c>
      <c r="E128" s="359" t="s">
        <v>819</v>
      </c>
      <c r="F128" s="360">
        <v>35886</v>
      </c>
      <c r="G128" s="361">
        <v>950</v>
      </c>
      <c r="H128" s="362"/>
      <c r="I128" s="363"/>
      <c r="J128" s="270"/>
      <c r="K128" s="363"/>
      <c r="L128" s="449" t="str">
        <f t="shared" si="0"/>
        <v/>
      </c>
    </row>
    <row r="129" spans="1:12" ht="19.5" customHeight="1" x14ac:dyDescent="0.2">
      <c r="A129" s="537" t="s">
        <v>991</v>
      </c>
      <c r="B129" s="357" t="s">
        <v>455</v>
      </c>
      <c r="C129" s="357" t="s">
        <v>927</v>
      </c>
      <c r="D129" s="535" t="s">
        <v>992</v>
      </c>
      <c r="E129" s="359" t="s">
        <v>819</v>
      </c>
      <c r="F129" s="360">
        <v>35886</v>
      </c>
      <c r="G129" s="361">
        <v>730</v>
      </c>
      <c r="H129" s="362"/>
      <c r="I129" s="363"/>
      <c r="J129" s="270"/>
      <c r="K129" s="363"/>
      <c r="L129" s="449" t="str">
        <f t="shared" si="0"/>
        <v/>
      </c>
    </row>
    <row r="130" spans="1:12" ht="19.5" customHeight="1" x14ac:dyDescent="0.2">
      <c r="A130" s="537" t="s">
        <v>993</v>
      </c>
      <c r="B130" s="672" t="s">
        <v>455</v>
      </c>
      <c r="C130" s="672" t="s">
        <v>927</v>
      </c>
      <c r="D130" s="673" t="s">
        <v>994</v>
      </c>
      <c r="E130" s="674" t="s">
        <v>819</v>
      </c>
      <c r="F130" s="546">
        <v>35886</v>
      </c>
      <c r="G130" s="675">
        <v>1500</v>
      </c>
      <c r="H130" s="362"/>
      <c r="I130" s="363"/>
      <c r="J130" s="270"/>
      <c r="K130" s="363"/>
      <c r="L130" s="449"/>
    </row>
    <row r="131" spans="1:12" ht="19.5" customHeight="1" x14ac:dyDescent="0.2">
      <c r="A131" s="537" t="s">
        <v>995</v>
      </c>
      <c r="B131" s="357" t="s">
        <v>455</v>
      </c>
      <c r="C131" s="357" t="s">
        <v>927</v>
      </c>
      <c r="D131" s="535" t="s">
        <v>996</v>
      </c>
      <c r="E131" s="359" t="s">
        <v>819</v>
      </c>
      <c r="F131" s="360">
        <v>35886</v>
      </c>
      <c r="G131" s="361">
        <v>1480</v>
      </c>
      <c r="H131" s="362"/>
      <c r="I131" s="363"/>
      <c r="J131" s="270"/>
      <c r="K131" s="363"/>
      <c r="L131" s="449" t="str">
        <f t="shared" si="0"/>
        <v/>
      </c>
    </row>
    <row r="132" spans="1:12" ht="19.5" customHeight="1" x14ac:dyDescent="0.2">
      <c r="A132" s="537" t="s">
        <v>997</v>
      </c>
      <c r="B132" s="357" t="s">
        <v>455</v>
      </c>
      <c r="C132" s="357" t="s">
        <v>927</v>
      </c>
      <c r="D132" s="535" t="s">
        <v>998</v>
      </c>
      <c r="E132" s="359" t="s">
        <v>819</v>
      </c>
      <c r="F132" s="360">
        <v>35886</v>
      </c>
      <c r="G132" s="361">
        <v>1880</v>
      </c>
      <c r="H132" s="362"/>
      <c r="I132" s="363"/>
      <c r="J132" s="270"/>
      <c r="K132" s="363"/>
      <c r="L132" s="449" t="str">
        <f t="shared" si="0"/>
        <v/>
      </c>
    </row>
    <row r="133" spans="1:12" ht="19.5" customHeight="1" x14ac:dyDescent="0.2">
      <c r="A133" s="537" t="s">
        <v>999</v>
      </c>
      <c r="B133" s="357" t="s">
        <v>455</v>
      </c>
      <c r="C133" s="357" t="s">
        <v>927</v>
      </c>
      <c r="D133" s="535" t="s">
        <v>1000</v>
      </c>
      <c r="E133" s="359" t="s">
        <v>819</v>
      </c>
      <c r="F133" s="360">
        <v>35886</v>
      </c>
      <c r="G133" s="361">
        <v>1420</v>
      </c>
      <c r="H133" s="362"/>
      <c r="I133" s="363"/>
      <c r="J133" s="270"/>
      <c r="K133" s="363"/>
      <c r="L133" s="449" t="str">
        <f t="shared" si="0"/>
        <v/>
      </c>
    </row>
    <row r="134" spans="1:12" ht="19.5" customHeight="1" x14ac:dyDescent="0.2">
      <c r="A134" s="537" t="s">
        <v>1001</v>
      </c>
      <c r="B134" s="357" t="s">
        <v>455</v>
      </c>
      <c r="C134" s="357" t="s">
        <v>927</v>
      </c>
      <c r="D134" s="535" t="s">
        <v>1002</v>
      </c>
      <c r="E134" s="359" t="s">
        <v>819</v>
      </c>
      <c r="F134" s="360">
        <v>35886</v>
      </c>
      <c r="G134" s="361">
        <v>640</v>
      </c>
      <c r="H134" s="362"/>
      <c r="I134" s="363"/>
      <c r="J134" s="270"/>
      <c r="K134" s="363"/>
      <c r="L134" s="449" t="str">
        <f t="shared" si="0"/>
        <v/>
      </c>
    </row>
    <row r="135" spans="1:12" ht="19.5" customHeight="1" x14ac:dyDescent="0.2">
      <c r="A135" s="537" t="s">
        <v>1003</v>
      </c>
      <c r="B135" s="357" t="s">
        <v>455</v>
      </c>
      <c r="C135" s="357" t="s">
        <v>927</v>
      </c>
      <c r="D135" s="535" t="s">
        <v>1004</v>
      </c>
      <c r="E135" s="359" t="s">
        <v>819</v>
      </c>
      <c r="F135" s="360">
        <v>35886</v>
      </c>
      <c r="G135" s="361">
        <v>1520</v>
      </c>
      <c r="H135" s="362"/>
      <c r="I135" s="363"/>
      <c r="J135" s="270"/>
      <c r="K135" s="363"/>
      <c r="L135" s="449" t="str">
        <f t="shared" si="0"/>
        <v/>
      </c>
    </row>
    <row r="136" spans="1:12" ht="19.5" customHeight="1" x14ac:dyDescent="0.2">
      <c r="A136" s="537" t="s">
        <v>1005</v>
      </c>
      <c r="B136" s="357" t="s">
        <v>455</v>
      </c>
      <c r="C136" s="357" t="s">
        <v>927</v>
      </c>
      <c r="D136" s="535" t="s">
        <v>1006</v>
      </c>
      <c r="E136" s="359" t="s">
        <v>819</v>
      </c>
      <c r="F136" s="360">
        <v>35886</v>
      </c>
      <c r="G136" s="361">
        <v>810</v>
      </c>
      <c r="H136" s="362"/>
      <c r="I136" s="363"/>
      <c r="J136" s="270"/>
      <c r="K136" s="363"/>
      <c r="L136" s="449" t="str">
        <f t="shared" si="0"/>
        <v/>
      </c>
    </row>
    <row r="137" spans="1:12" ht="19.5" customHeight="1" x14ac:dyDescent="0.2">
      <c r="A137" s="537" t="s">
        <v>1007</v>
      </c>
      <c r="B137" s="357" t="s">
        <v>455</v>
      </c>
      <c r="C137" s="357" t="s">
        <v>927</v>
      </c>
      <c r="D137" s="535" t="s">
        <v>1008</v>
      </c>
      <c r="E137" s="359" t="s">
        <v>819</v>
      </c>
      <c r="F137" s="360">
        <v>35886</v>
      </c>
      <c r="G137" s="361">
        <v>670</v>
      </c>
      <c r="H137" s="362"/>
      <c r="I137" s="363"/>
      <c r="J137" s="270"/>
      <c r="K137" s="363"/>
      <c r="L137" s="449" t="str">
        <f t="shared" si="0"/>
        <v/>
      </c>
    </row>
    <row r="138" spans="1:12" ht="19.5" customHeight="1" x14ac:dyDescent="0.2">
      <c r="A138" s="537" t="s">
        <v>1009</v>
      </c>
      <c r="B138" s="357" t="s">
        <v>455</v>
      </c>
      <c r="C138" s="357" t="s">
        <v>927</v>
      </c>
      <c r="D138" s="535" t="s">
        <v>1010</v>
      </c>
      <c r="E138" s="359" t="s">
        <v>819</v>
      </c>
      <c r="F138" s="360">
        <v>35886</v>
      </c>
      <c r="G138" s="361">
        <v>670</v>
      </c>
      <c r="H138" s="362"/>
      <c r="I138" s="363"/>
      <c r="J138" s="270"/>
      <c r="K138" s="363"/>
      <c r="L138" s="449" t="str">
        <f t="shared" si="0"/>
        <v/>
      </c>
    </row>
    <row r="139" spans="1:12" ht="19.5" customHeight="1" x14ac:dyDescent="0.2">
      <c r="A139" s="537" t="s">
        <v>1011</v>
      </c>
      <c r="B139" s="357" t="s">
        <v>455</v>
      </c>
      <c r="C139" s="357" t="s">
        <v>927</v>
      </c>
      <c r="D139" s="535" t="s">
        <v>1012</v>
      </c>
      <c r="E139" s="359" t="s">
        <v>819</v>
      </c>
      <c r="F139" s="360">
        <v>35886</v>
      </c>
      <c r="G139" s="361">
        <v>1870</v>
      </c>
      <c r="H139" s="362"/>
      <c r="I139" s="363"/>
      <c r="J139" s="270"/>
      <c r="K139" s="363"/>
      <c r="L139" s="449" t="str">
        <f t="shared" si="0"/>
        <v/>
      </c>
    </row>
    <row r="140" spans="1:12" ht="19.5" customHeight="1" x14ac:dyDescent="0.2">
      <c r="A140" s="537" t="s">
        <v>1013</v>
      </c>
      <c r="B140" s="357" t="s">
        <v>455</v>
      </c>
      <c r="C140" s="357" t="s">
        <v>927</v>
      </c>
      <c r="D140" s="535" t="s">
        <v>1014</v>
      </c>
      <c r="E140" s="359" t="s">
        <v>819</v>
      </c>
      <c r="F140" s="360">
        <v>35886</v>
      </c>
      <c r="G140" s="361">
        <v>1630</v>
      </c>
      <c r="H140" s="362"/>
      <c r="I140" s="363"/>
      <c r="J140" s="270"/>
      <c r="K140" s="363"/>
      <c r="L140" s="449" t="str">
        <f t="shared" si="0"/>
        <v/>
      </c>
    </row>
    <row r="141" spans="1:12" ht="19.5" customHeight="1" x14ac:dyDescent="0.2">
      <c r="A141" s="537" t="s">
        <v>1015</v>
      </c>
      <c r="B141" s="357" t="s">
        <v>455</v>
      </c>
      <c r="C141" s="357" t="s">
        <v>927</v>
      </c>
      <c r="D141" s="535" t="s">
        <v>1016</v>
      </c>
      <c r="E141" s="359" t="s">
        <v>819</v>
      </c>
      <c r="F141" s="360">
        <v>35886</v>
      </c>
      <c r="G141" s="361">
        <v>2170</v>
      </c>
      <c r="H141" s="362"/>
      <c r="I141" s="363"/>
      <c r="J141" s="270"/>
      <c r="K141" s="363"/>
      <c r="L141" s="449" t="str">
        <f t="shared" si="0"/>
        <v/>
      </c>
    </row>
    <row r="142" spans="1:12" ht="19.5" customHeight="1" x14ac:dyDescent="0.2">
      <c r="A142" s="537" t="s">
        <v>1017</v>
      </c>
      <c r="B142" s="357" t="s">
        <v>455</v>
      </c>
      <c r="C142" s="357" t="s">
        <v>927</v>
      </c>
      <c r="D142" s="535" t="s">
        <v>1018</v>
      </c>
      <c r="E142" s="359" t="s">
        <v>819</v>
      </c>
      <c r="F142" s="360">
        <v>35886</v>
      </c>
      <c r="G142" s="361">
        <v>1680</v>
      </c>
      <c r="H142" s="362"/>
      <c r="I142" s="363"/>
      <c r="J142" s="270"/>
      <c r="K142" s="363"/>
      <c r="L142" s="449" t="str">
        <f t="shared" si="0"/>
        <v/>
      </c>
    </row>
    <row r="143" spans="1:12" ht="19.5" customHeight="1" x14ac:dyDescent="0.2">
      <c r="A143" s="537" t="s">
        <v>1019</v>
      </c>
      <c r="B143" s="357" t="s">
        <v>455</v>
      </c>
      <c r="C143" s="357" t="s">
        <v>927</v>
      </c>
      <c r="D143" s="535" t="s">
        <v>1020</v>
      </c>
      <c r="E143" s="359" t="s">
        <v>819</v>
      </c>
      <c r="F143" s="360">
        <v>35886</v>
      </c>
      <c r="G143" s="361">
        <v>1470</v>
      </c>
      <c r="H143" s="362"/>
      <c r="I143" s="363"/>
      <c r="J143" s="270"/>
      <c r="K143" s="363"/>
      <c r="L143" s="449" t="str">
        <f t="shared" si="0"/>
        <v/>
      </c>
    </row>
    <row r="144" spans="1:12" ht="19.5" customHeight="1" x14ac:dyDescent="0.2">
      <c r="A144" s="537" t="s">
        <v>1021</v>
      </c>
      <c r="B144" s="357" t="s">
        <v>455</v>
      </c>
      <c r="C144" s="357" t="s">
        <v>927</v>
      </c>
      <c r="D144" s="535" t="s">
        <v>1022</v>
      </c>
      <c r="E144" s="359" t="s">
        <v>819</v>
      </c>
      <c r="F144" s="360">
        <v>35886</v>
      </c>
      <c r="G144" s="361">
        <v>1600</v>
      </c>
      <c r="H144" s="362"/>
      <c r="I144" s="363"/>
      <c r="J144" s="270"/>
      <c r="K144" s="363"/>
      <c r="L144" s="449" t="str">
        <f t="shared" si="0"/>
        <v/>
      </c>
    </row>
    <row r="145" spans="1:12" ht="19.5" customHeight="1" x14ac:dyDescent="0.2">
      <c r="A145" s="537" t="s">
        <v>1023</v>
      </c>
      <c r="B145" s="357" t="s">
        <v>455</v>
      </c>
      <c r="C145" s="357" t="s">
        <v>927</v>
      </c>
      <c r="D145" s="535" t="s">
        <v>1024</v>
      </c>
      <c r="E145" s="359" t="s">
        <v>819</v>
      </c>
      <c r="F145" s="360">
        <v>35886</v>
      </c>
      <c r="G145" s="361">
        <v>1560</v>
      </c>
      <c r="H145" s="362"/>
      <c r="I145" s="363"/>
      <c r="J145" s="270"/>
      <c r="K145" s="363"/>
      <c r="L145" s="449" t="str">
        <f t="shared" si="0"/>
        <v/>
      </c>
    </row>
    <row r="146" spans="1:12" ht="19.5" customHeight="1" x14ac:dyDescent="0.2">
      <c r="A146" s="537" t="s">
        <v>1025</v>
      </c>
      <c r="B146" s="357" t="s">
        <v>455</v>
      </c>
      <c r="C146" s="357" t="s">
        <v>927</v>
      </c>
      <c r="D146" s="535" t="s">
        <v>1026</v>
      </c>
      <c r="E146" s="359" t="s">
        <v>819</v>
      </c>
      <c r="F146" s="360">
        <v>35886</v>
      </c>
      <c r="G146" s="361">
        <v>1830</v>
      </c>
      <c r="H146" s="362"/>
      <c r="I146" s="363"/>
      <c r="J146" s="270"/>
      <c r="K146" s="363"/>
      <c r="L146" s="449" t="str">
        <f t="shared" si="0"/>
        <v/>
      </c>
    </row>
    <row r="147" spans="1:12" ht="19.5" customHeight="1" x14ac:dyDescent="0.2">
      <c r="A147" s="537" t="s">
        <v>1027</v>
      </c>
      <c r="B147" s="357" t="s">
        <v>455</v>
      </c>
      <c r="C147" s="357" t="s">
        <v>927</v>
      </c>
      <c r="D147" s="535" t="s">
        <v>1028</v>
      </c>
      <c r="E147" s="359" t="s">
        <v>819</v>
      </c>
      <c r="F147" s="360">
        <v>35886</v>
      </c>
      <c r="G147" s="361">
        <v>2790</v>
      </c>
      <c r="H147" s="362"/>
      <c r="I147" s="363"/>
      <c r="J147" s="270"/>
      <c r="K147" s="363"/>
      <c r="L147" s="449" t="str">
        <f t="shared" si="0"/>
        <v/>
      </c>
    </row>
    <row r="148" spans="1:12" ht="19.5" customHeight="1" x14ac:dyDescent="0.2">
      <c r="A148" s="537" t="s">
        <v>1029</v>
      </c>
      <c r="B148" s="357" t="s">
        <v>455</v>
      </c>
      <c r="C148" s="357" t="s">
        <v>927</v>
      </c>
      <c r="D148" s="535" t="s">
        <v>1030</v>
      </c>
      <c r="E148" s="359" t="s">
        <v>819</v>
      </c>
      <c r="F148" s="360">
        <v>35886</v>
      </c>
      <c r="G148" s="361">
        <v>780</v>
      </c>
      <c r="H148" s="362"/>
      <c r="I148" s="363"/>
      <c r="J148" s="270"/>
      <c r="K148" s="363"/>
      <c r="L148" s="449" t="str">
        <f t="shared" si="0"/>
        <v/>
      </c>
    </row>
    <row r="149" spans="1:12" ht="19.5" customHeight="1" x14ac:dyDescent="0.2">
      <c r="A149" s="537" t="s">
        <v>1031</v>
      </c>
      <c r="B149" s="357" t="s">
        <v>455</v>
      </c>
      <c r="C149" s="357" t="s">
        <v>927</v>
      </c>
      <c r="D149" s="535" t="s">
        <v>1032</v>
      </c>
      <c r="E149" s="359" t="s">
        <v>819</v>
      </c>
      <c r="F149" s="360">
        <v>35886</v>
      </c>
      <c r="G149" s="361">
        <v>2020</v>
      </c>
      <c r="H149" s="362"/>
      <c r="I149" s="363"/>
      <c r="J149" s="270"/>
      <c r="K149" s="363"/>
      <c r="L149" s="449" t="str">
        <f t="shared" si="0"/>
        <v/>
      </c>
    </row>
    <row r="150" spans="1:12" ht="19.5" customHeight="1" x14ac:dyDescent="0.2">
      <c r="A150" s="537" t="s">
        <v>1033</v>
      </c>
      <c r="B150" s="357" t="s">
        <v>455</v>
      </c>
      <c r="C150" s="357" t="s">
        <v>927</v>
      </c>
      <c r="D150" s="535" t="s">
        <v>1034</v>
      </c>
      <c r="E150" s="359" t="s">
        <v>819</v>
      </c>
      <c r="F150" s="360">
        <v>35886</v>
      </c>
      <c r="G150" s="361">
        <v>3390</v>
      </c>
      <c r="H150" s="362"/>
      <c r="I150" s="363"/>
      <c r="J150" s="270"/>
      <c r="K150" s="363"/>
      <c r="L150" s="449" t="str">
        <f t="shared" si="0"/>
        <v/>
      </c>
    </row>
    <row r="151" spans="1:12" ht="19.5" customHeight="1" x14ac:dyDescent="0.2">
      <c r="A151" s="537" t="s">
        <v>1035</v>
      </c>
      <c r="B151" s="357" t="s">
        <v>455</v>
      </c>
      <c r="C151" s="357" t="s">
        <v>927</v>
      </c>
      <c r="D151" s="535" t="s">
        <v>1036</v>
      </c>
      <c r="E151" s="359" t="s">
        <v>819</v>
      </c>
      <c r="F151" s="360">
        <v>35886</v>
      </c>
      <c r="G151" s="361">
        <v>3390</v>
      </c>
      <c r="H151" s="362"/>
      <c r="I151" s="363"/>
      <c r="J151" s="270"/>
      <c r="K151" s="363"/>
      <c r="L151" s="449" t="str">
        <f t="shared" si="0"/>
        <v/>
      </c>
    </row>
    <row r="152" spans="1:12" ht="19.5" customHeight="1" x14ac:dyDescent="0.2">
      <c r="A152" s="537" t="s">
        <v>1037</v>
      </c>
      <c r="B152" s="357" t="s">
        <v>455</v>
      </c>
      <c r="C152" s="357" t="s">
        <v>927</v>
      </c>
      <c r="D152" s="535" t="s">
        <v>1038</v>
      </c>
      <c r="E152" s="359" t="s">
        <v>819</v>
      </c>
      <c r="F152" s="360">
        <v>35886</v>
      </c>
      <c r="G152" s="361">
        <v>1760</v>
      </c>
      <c r="H152" s="362"/>
      <c r="I152" s="363"/>
      <c r="J152" s="270"/>
      <c r="K152" s="363"/>
      <c r="L152" s="449" t="str">
        <f t="shared" si="0"/>
        <v/>
      </c>
    </row>
    <row r="153" spans="1:12" ht="19.5" customHeight="1" x14ac:dyDescent="0.2">
      <c r="A153" s="537" t="s">
        <v>1039</v>
      </c>
      <c r="B153" s="357" t="s">
        <v>455</v>
      </c>
      <c r="C153" s="357" t="s">
        <v>927</v>
      </c>
      <c r="D153" s="535" t="s">
        <v>1040</v>
      </c>
      <c r="E153" s="359" t="s">
        <v>819</v>
      </c>
      <c r="F153" s="360">
        <v>43191</v>
      </c>
      <c r="G153" s="361">
        <v>2590</v>
      </c>
      <c r="H153" s="362"/>
      <c r="I153" s="363"/>
      <c r="J153" s="270"/>
      <c r="K153" s="363"/>
      <c r="L153" s="449" t="str">
        <f t="shared" si="0"/>
        <v/>
      </c>
    </row>
    <row r="154" spans="1:12" ht="19.5" customHeight="1" x14ac:dyDescent="0.2">
      <c r="A154" s="537" t="s">
        <v>1041</v>
      </c>
      <c r="B154" s="357" t="s">
        <v>455</v>
      </c>
      <c r="C154" s="357" t="s">
        <v>927</v>
      </c>
      <c r="D154" s="535" t="s">
        <v>1042</v>
      </c>
      <c r="E154" s="359" t="s">
        <v>819</v>
      </c>
      <c r="F154" s="360">
        <v>43192</v>
      </c>
      <c r="G154" s="361">
        <v>3410</v>
      </c>
      <c r="H154" s="362"/>
      <c r="I154" s="363"/>
      <c r="J154" s="270"/>
      <c r="K154" s="363"/>
      <c r="L154" s="449" t="str">
        <f t="shared" si="0"/>
        <v/>
      </c>
    </row>
    <row r="155" spans="1:12" ht="19.5" customHeight="1" x14ac:dyDescent="0.2">
      <c r="A155" s="537" t="s">
        <v>1043</v>
      </c>
      <c r="B155" s="357" t="s">
        <v>455</v>
      </c>
      <c r="C155" s="357" t="s">
        <v>927</v>
      </c>
      <c r="D155" s="535" t="s">
        <v>1044</v>
      </c>
      <c r="E155" s="359" t="s">
        <v>819</v>
      </c>
      <c r="F155" s="360">
        <v>43193</v>
      </c>
      <c r="G155" s="361">
        <v>4530</v>
      </c>
      <c r="H155" s="362"/>
      <c r="I155" s="363"/>
      <c r="J155" s="270"/>
      <c r="K155" s="363"/>
      <c r="L155" s="449" t="str">
        <f t="shared" si="0"/>
        <v/>
      </c>
    </row>
    <row r="156" spans="1:12" ht="19.5" customHeight="1" x14ac:dyDescent="0.2">
      <c r="A156" s="537" t="s">
        <v>1045</v>
      </c>
      <c r="B156" s="357" t="s">
        <v>455</v>
      </c>
      <c r="C156" s="357" t="s">
        <v>927</v>
      </c>
      <c r="D156" s="535" t="s">
        <v>1046</v>
      </c>
      <c r="E156" s="359" t="s">
        <v>819</v>
      </c>
      <c r="F156" s="360">
        <v>35886</v>
      </c>
      <c r="G156" s="361">
        <v>2320</v>
      </c>
      <c r="H156" s="362"/>
      <c r="I156" s="363"/>
      <c r="J156" s="270"/>
      <c r="K156" s="363"/>
      <c r="L156" s="449" t="str">
        <f t="shared" si="0"/>
        <v/>
      </c>
    </row>
    <row r="157" spans="1:12" ht="19.5" customHeight="1" x14ac:dyDescent="0.2">
      <c r="A157" s="537" t="s">
        <v>1047</v>
      </c>
      <c r="B157" s="357" t="s">
        <v>455</v>
      </c>
      <c r="C157" s="357" t="s">
        <v>927</v>
      </c>
      <c r="D157" s="535" t="s">
        <v>1048</v>
      </c>
      <c r="E157" s="359" t="s">
        <v>819</v>
      </c>
      <c r="F157" s="360">
        <v>35886</v>
      </c>
      <c r="G157" s="361">
        <v>1760</v>
      </c>
      <c r="H157" s="362"/>
      <c r="I157" s="363"/>
      <c r="J157" s="270"/>
      <c r="K157" s="363"/>
      <c r="L157" s="449" t="str">
        <f t="shared" si="0"/>
        <v/>
      </c>
    </row>
    <row r="158" spans="1:12" ht="19.5" customHeight="1" x14ac:dyDescent="0.2">
      <c r="A158" s="537" t="s">
        <v>1049</v>
      </c>
      <c r="B158" s="357" t="s">
        <v>455</v>
      </c>
      <c r="C158" s="357" t="s">
        <v>927</v>
      </c>
      <c r="D158" s="535" t="s">
        <v>1050</v>
      </c>
      <c r="E158" s="359" t="s">
        <v>819</v>
      </c>
      <c r="F158" s="360">
        <v>35886</v>
      </c>
      <c r="G158" s="361">
        <v>2590</v>
      </c>
      <c r="H158" s="362"/>
      <c r="I158" s="363"/>
      <c r="J158" s="270"/>
      <c r="K158" s="363"/>
      <c r="L158" s="449" t="str">
        <f t="shared" si="0"/>
        <v/>
      </c>
    </row>
    <row r="159" spans="1:12" ht="19.5" customHeight="1" x14ac:dyDescent="0.2">
      <c r="A159" s="537" t="s">
        <v>1051</v>
      </c>
      <c r="B159" s="357" t="s">
        <v>455</v>
      </c>
      <c r="C159" s="357" t="s">
        <v>927</v>
      </c>
      <c r="D159" s="535" t="s">
        <v>1052</v>
      </c>
      <c r="E159" s="359" t="s">
        <v>819</v>
      </c>
      <c r="F159" s="360">
        <v>35886</v>
      </c>
      <c r="G159" s="361">
        <v>3410</v>
      </c>
      <c r="H159" s="362"/>
      <c r="I159" s="363"/>
      <c r="J159" s="270"/>
      <c r="K159" s="363"/>
      <c r="L159" s="449" t="str">
        <f t="shared" si="0"/>
        <v/>
      </c>
    </row>
    <row r="160" spans="1:12" ht="19.5" customHeight="1" x14ac:dyDescent="0.2">
      <c r="A160" s="537" t="s">
        <v>1053</v>
      </c>
      <c r="B160" s="357" t="s">
        <v>455</v>
      </c>
      <c r="C160" s="357" t="s">
        <v>927</v>
      </c>
      <c r="D160" s="535" t="s">
        <v>1054</v>
      </c>
      <c r="E160" s="359" t="s">
        <v>819</v>
      </c>
      <c r="F160" s="360">
        <v>35886</v>
      </c>
      <c r="G160" s="361">
        <v>2430</v>
      </c>
      <c r="H160" s="362"/>
      <c r="I160" s="363"/>
      <c r="J160" s="270"/>
      <c r="K160" s="363"/>
      <c r="L160" s="449" t="str">
        <f t="shared" si="0"/>
        <v/>
      </c>
    </row>
    <row r="161" spans="1:12" ht="19.5" customHeight="1" x14ac:dyDescent="0.2">
      <c r="A161" s="537" t="s">
        <v>1055</v>
      </c>
      <c r="B161" s="357" t="s">
        <v>455</v>
      </c>
      <c r="C161" s="357" t="s">
        <v>927</v>
      </c>
      <c r="D161" s="535" t="s">
        <v>1056</v>
      </c>
      <c r="E161" s="359" t="s">
        <v>819</v>
      </c>
      <c r="F161" s="360">
        <v>35886</v>
      </c>
      <c r="G161" s="361">
        <v>1920</v>
      </c>
      <c r="H161" s="362"/>
      <c r="I161" s="363"/>
      <c r="J161" s="270"/>
      <c r="K161" s="363"/>
      <c r="L161" s="449" t="str">
        <f t="shared" si="0"/>
        <v/>
      </c>
    </row>
    <row r="162" spans="1:12" ht="19.5" customHeight="1" x14ac:dyDescent="0.2">
      <c r="A162" s="537" t="s">
        <v>1057</v>
      </c>
      <c r="B162" s="357" t="s">
        <v>455</v>
      </c>
      <c r="C162" s="357" t="s">
        <v>927</v>
      </c>
      <c r="D162" s="535" t="s">
        <v>1058</v>
      </c>
      <c r="E162" s="359" t="s">
        <v>819</v>
      </c>
      <c r="F162" s="360">
        <v>35886</v>
      </c>
      <c r="G162" s="361">
        <v>420</v>
      </c>
      <c r="H162" s="362"/>
      <c r="I162" s="363"/>
      <c r="J162" s="270"/>
      <c r="K162" s="363"/>
      <c r="L162" s="449" t="str">
        <f t="shared" si="0"/>
        <v/>
      </c>
    </row>
    <row r="163" spans="1:12" ht="54.75" customHeight="1" x14ac:dyDescent="0.2">
      <c r="A163" s="537" t="s">
        <v>1059</v>
      </c>
      <c r="B163" s="538" t="s">
        <v>1060</v>
      </c>
      <c r="C163" s="538" t="s">
        <v>1061</v>
      </c>
      <c r="D163" s="539"/>
      <c r="E163" s="540" t="s">
        <v>811</v>
      </c>
      <c r="F163" s="541">
        <v>40358</v>
      </c>
      <c r="G163" s="542">
        <v>400</v>
      </c>
      <c r="H163" s="543"/>
      <c r="I163" s="544"/>
      <c r="J163" s="545"/>
      <c r="K163" s="544"/>
      <c r="L163" s="449" t="str">
        <f t="shared" si="0"/>
        <v/>
      </c>
    </row>
    <row r="164" spans="1:12" ht="54.75" customHeight="1" x14ac:dyDescent="0.2">
      <c r="A164" s="537" t="s">
        <v>1062</v>
      </c>
      <c r="B164" s="538" t="s">
        <v>1060</v>
      </c>
      <c r="C164" s="538" t="s">
        <v>1063</v>
      </c>
      <c r="D164" s="539"/>
      <c r="E164" s="540" t="s">
        <v>811</v>
      </c>
      <c r="F164" s="541">
        <v>40358</v>
      </c>
      <c r="G164" s="542">
        <v>210</v>
      </c>
      <c r="H164" s="543"/>
      <c r="I164" s="544"/>
      <c r="J164" s="545"/>
      <c r="K164" s="544"/>
      <c r="L164" s="449" t="str">
        <f t="shared" si="0"/>
        <v/>
      </c>
    </row>
    <row r="165" spans="1:12" ht="54.75" customHeight="1" x14ac:dyDescent="0.2">
      <c r="A165" s="537" t="s">
        <v>1064</v>
      </c>
      <c r="B165" s="538" t="s">
        <v>1060</v>
      </c>
      <c r="C165" s="538" t="s">
        <v>1065</v>
      </c>
      <c r="D165" s="539"/>
      <c r="E165" s="540" t="s">
        <v>811</v>
      </c>
      <c r="F165" s="541">
        <v>40360</v>
      </c>
      <c r="G165" s="542">
        <v>160</v>
      </c>
      <c r="H165" s="543"/>
      <c r="I165" s="544"/>
      <c r="J165" s="545"/>
      <c r="K165" s="544"/>
      <c r="L165" s="449" t="str">
        <f t="shared" si="0"/>
        <v/>
      </c>
    </row>
    <row r="166" spans="1:12" ht="54.75" customHeight="1" x14ac:dyDescent="0.2">
      <c r="A166" s="537" t="s">
        <v>1066</v>
      </c>
      <c r="B166" s="538" t="s">
        <v>1060</v>
      </c>
      <c r="C166" s="538" t="s">
        <v>1067</v>
      </c>
      <c r="D166" s="539"/>
      <c r="E166" s="540" t="s">
        <v>811</v>
      </c>
      <c r="F166" s="541">
        <v>40360</v>
      </c>
      <c r="G166" s="542">
        <v>90</v>
      </c>
      <c r="H166" s="543"/>
      <c r="I166" s="544"/>
      <c r="J166" s="545"/>
      <c r="K166" s="544"/>
      <c r="L166" s="449" t="str">
        <f t="shared" si="0"/>
        <v/>
      </c>
    </row>
    <row r="167" spans="1:12" ht="54.75" customHeight="1" x14ac:dyDescent="0.2">
      <c r="A167" s="537" t="s">
        <v>1068</v>
      </c>
      <c r="B167" s="538" t="s">
        <v>1060</v>
      </c>
      <c r="C167" s="538" t="s">
        <v>1069</v>
      </c>
      <c r="D167" s="539"/>
      <c r="E167" s="540" t="s">
        <v>811</v>
      </c>
      <c r="F167" s="541">
        <v>40360</v>
      </c>
      <c r="G167" s="542">
        <v>3010</v>
      </c>
      <c r="H167" s="543"/>
      <c r="I167" s="544"/>
      <c r="J167" s="545"/>
      <c r="K167" s="544"/>
      <c r="L167" s="449" t="str">
        <f t="shared" si="0"/>
        <v/>
      </c>
    </row>
    <row r="168" spans="1:12" ht="54.75" customHeight="1" x14ac:dyDescent="0.2">
      <c r="A168" s="537" t="s">
        <v>1070</v>
      </c>
      <c r="B168" s="538" t="s">
        <v>1060</v>
      </c>
      <c r="C168" s="538" t="s">
        <v>1071</v>
      </c>
      <c r="D168" s="539"/>
      <c r="E168" s="540" t="s">
        <v>811</v>
      </c>
      <c r="F168" s="541">
        <v>40360</v>
      </c>
      <c r="G168" s="542">
        <v>2760</v>
      </c>
      <c r="H168" s="543"/>
      <c r="I168" s="544"/>
      <c r="J168" s="545"/>
      <c r="K168" s="544"/>
      <c r="L168" s="449" t="str">
        <f t="shared" si="0"/>
        <v/>
      </c>
    </row>
    <row r="169" spans="1:12" ht="54.75" customHeight="1" x14ac:dyDescent="0.2">
      <c r="A169" s="537" t="s">
        <v>1072</v>
      </c>
      <c r="B169" s="538" t="s">
        <v>1060</v>
      </c>
      <c r="C169" s="538" t="s">
        <v>1073</v>
      </c>
      <c r="D169" s="539"/>
      <c r="E169" s="540" t="s">
        <v>811</v>
      </c>
      <c r="F169" s="541">
        <v>40360</v>
      </c>
      <c r="G169" s="542">
        <v>4960</v>
      </c>
      <c r="H169" s="543"/>
      <c r="I169" s="544"/>
      <c r="J169" s="545"/>
      <c r="K169" s="544"/>
      <c r="L169" s="449" t="str">
        <f t="shared" si="0"/>
        <v/>
      </c>
    </row>
    <row r="170" spans="1:12" ht="54.75" customHeight="1" x14ac:dyDescent="0.2">
      <c r="A170" s="537" t="s">
        <v>1074</v>
      </c>
      <c r="B170" s="538" t="s">
        <v>1060</v>
      </c>
      <c r="C170" s="538" t="s">
        <v>1075</v>
      </c>
      <c r="D170" s="539"/>
      <c r="E170" s="540" t="s">
        <v>811</v>
      </c>
      <c r="F170" s="541">
        <v>40360</v>
      </c>
      <c r="G170" s="542">
        <v>4650</v>
      </c>
      <c r="H170" s="543"/>
      <c r="I170" s="544"/>
      <c r="J170" s="545"/>
      <c r="K170" s="544"/>
      <c r="L170" s="449" t="str">
        <f t="shared" si="0"/>
        <v/>
      </c>
    </row>
    <row r="171" spans="1:12" ht="54.75" customHeight="1" x14ac:dyDescent="0.2">
      <c r="A171" s="537" t="s">
        <v>1076</v>
      </c>
      <c r="B171" s="538" t="s">
        <v>1077</v>
      </c>
      <c r="C171" s="538" t="s">
        <v>1078</v>
      </c>
      <c r="D171" s="539" t="s">
        <v>1079</v>
      </c>
      <c r="E171" s="540" t="s">
        <v>1080</v>
      </c>
      <c r="F171" s="541">
        <v>40269</v>
      </c>
      <c r="G171" s="542">
        <v>220</v>
      </c>
      <c r="H171" s="543"/>
      <c r="I171" s="544"/>
      <c r="J171" s="545"/>
      <c r="K171" s="544"/>
      <c r="L171" s="449" t="str">
        <f t="shared" si="0"/>
        <v/>
      </c>
    </row>
    <row r="172" spans="1:12" ht="54.75" customHeight="1" x14ac:dyDescent="0.2">
      <c r="A172" s="537" t="s">
        <v>1081</v>
      </c>
      <c r="B172" s="538" t="s">
        <v>1077</v>
      </c>
      <c r="C172" s="538" t="s">
        <v>1078</v>
      </c>
      <c r="D172" s="539" t="s">
        <v>1082</v>
      </c>
      <c r="E172" s="540" t="s">
        <v>1080</v>
      </c>
      <c r="F172" s="541">
        <v>40269</v>
      </c>
      <c r="G172" s="542">
        <v>40</v>
      </c>
      <c r="H172" s="543"/>
      <c r="I172" s="544"/>
      <c r="J172" s="545"/>
      <c r="K172" s="544"/>
      <c r="L172" s="449" t="str">
        <f t="shared" si="0"/>
        <v/>
      </c>
    </row>
    <row r="173" spans="1:12" ht="54.75" customHeight="1" x14ac:dyDescent="0.2">
      <c r="A173" s="537" t="s">
        <v>1083</v>
      </c>
      <c r="B173" s="538" t="s">
        <v>1084</v>
      </c>
      <c r="C173" s="538" t="s">
        <v>1085</v>
      </c>
      <c r="D173" s="539" t="s">
        <v>1086</v>
      </c>
      <c r="E173" s="540" t="s">
        <v>811</v>
      </c>
      <c r="F173" s="541">
        <v>37785</v>
      </c>
      <c r="G173" s="542">
        <v>610</v>
      </c>
      <c r="H173" s="543"/>
      <c r="I173" s="544"/>
      <c r="J173" s="545"/>
      <c r="K173" s="544"/>
      <c r="L173" s="449" t="str">
        <f t="shared" si="0"/>
        <v/>
      </c>
    </row>
    <row r="174" spans="1:12" ht="54.75" customHeight="1" x14ac:dyDescent="0.2">
      <c r="A174" s="537" t="s">
        <v>1087</v>
      </c>
      <c r="B174" s="538" t="s">
        <v>817</v>
      </c>
      <c r="C174" s="538" t="s">
        <v>1085</v>
      </c>
      <c r="D174" s="539" t="s">
        <v>1088</v>
      </c>
      <c r="E174" s="540" t="s">
        <v>811</v>
      </c>
      <c r="F174" s="541">
        <v>37785</v>
      </c>
      <c r="G174" s="542">
        <v>450</v>
      </c>
      <c r="H174" s="543"/>
      <c r="I174" s="544"/>
      <c r="J174" s="545"/>
      <c r="K174" s="544"/>
      <c r="L174" s="449" t="str">
        <f t="shared" si="0"/>
        <v/>
      </c>
    </row>
    <row r="175" spans="1:12" ht="54.75" customHeight="1" x14ac:dyDescent="0.2">
      <c r="A175" s="537" t="s">
        <v>1089</v>
      </c>
      <c r="B175" s="538" t="s">
        <v>817</v>
      </c>
      <c r="C175" s="538" t="s">
        <v>1085</v>
      </c>
      <c r="D175" s="539" t="s">
        <v>1090</v>
      </c>
      <c r="E175" s="540" t="s">
        <v>811</v>
      </c>
      <c r="F175" s="541">
        <v>37785</v>
      </c>
      <c r="G175" s="542">
        <v>680</v>
      </c>
      <c r="H175" s="543"/>
      <c r="I175" s="544"/>
      <c r="J175" s="545"/>
      <c r="K175" s="544"/>
      <c r="L175" s="449" t="str">
        <f t="shared" si="0"/>
        <v/>
      </c>
    </row>
    <row r="176" spans="1:12" ht="54.75" customHeight="1" x14ac:dyDescent="0.2">
      <c r="A176" s="537" t="s">
        <v>1091</v>
      </c>
      <c r="B176" s="538" t="s">
        <v>817</v>
      </c>
      <c r="C176" s="538" t="s">
        <v>1085</v>
      </c>
      <c r="D176" s="539" t="s">
        <v>1092</v>
      </c>
      <c r="E176" s="540" t="s">
        <v>811</v>
      </c>
      <c r="F176" s="541">
        <v>37785</v>
      </c>
      <c r="G176" s="542">
        <v>110</v>
      </c>
      <c r="H176" s="543"/>
      <c r="I176" s="544"/>
      <c r="J176" s="545"/>
      <c r="K176" s="544"/>
      <c r="L176" s="449" t="str">
        <f t="shared" si="0"/>
        <v/>
      </c>
    </row>
    <row r="177" spans="1:12" ht="54.75" customHeight="1" x14ac:dyDescent="0.2">
      <c r="A177" s="537" t="s">
        <v>1093</v>
      </c>
      <c r="B177" s="538" t="s">
        <v>817</v>
      </c>
      <c r="C177" s="538" t="s">
        <v>1085</v>
      </c>
      <c r="D177" s="539" t="s">
        <v>1094</v>
      </c>
      <c r="E177" s="540" t="s">
        <v>811</v>
      </c>
      <c r="F177" s="541">
        <v>37785</v>
      </c>
      <c r="G177" s="542">
        <v>1060</v>
      </c>
      <c r="H177" s="543"/>
      <c r="I177" s="544"/>
      <c r="J177" s="545"/>
      <c r="K177" s="544"/>
      <c r="L177" s="449" t="str">
        <f t="shared" si="0"/>
        <v/>
      </c>
    </row>
    <row r="178" spans="1:12" ht="54.75" customHeight="1" x14ac:dyDescent="0.2">
      <c r="A178" s="537" t="s">
        <v>1095</v>
      </c>
      <c r="B178" s="538" t="s">
        <v>817</v>
      </c>
      <c r="C178" s="538" t="s">
        <v>1085</v>
      </c>
      <c r="D178" s="539" t="s">
        <v>1096</v>
      </c>
      <c r="E178" s="540" t="s">
        <v>811</v>
      </c>
      <c r="F178" s="541">
        <v>37785</v>
      </c>
      <c r="G178" s="542">
        <v>2200</v>
      </c>
      <c r="H178" s="543"/>
      <c r="I178" s="544"/>
      <c r="J178" s="545"/>
      <c r="K178" s="544"/>
      <c r="L178" s="449" t="str">
        <f t="shared" si="0"/>
        <v/>
      </c>
    </row>
    <row r="179" spans="1:12" ht="54.75" customHeight="1" x14ac:dyDescent="0.2">
      <c r="A179" s="537" t="s">
        <v>1097</v>
      </c>
      <c r="B179" s="538" t="s">
        <v>817</v>
      </c>
      <c r="C179" s="538" t="s">
        <v>1085</v>
      </c>
      <c r="D179" s="539" t="s">
        <v>1098</v>
      </c>
      <c r="E179" s="540" t="s">
        <v>811</v>
      </c>
      <c r="F179" s="541">
        <v>37785</v>
      </c>
      <c r="G179" s="542">
        <v>830</v>
      </c>
      <c r="H179" s="543"/>
      <c r="I179" s="544"/>
      <c r="J179" s="545"/>
      <c r="K179" s="544"/>
      <c r="L179" s="449" t="str">
        <f t="shared" si="0"/>
        <v/>
      </c>
    </row>
    <row r="180" spans="1:12" ht="54.75" customHeight="1" x14ac:dyDescent="0.2">
      <c r="A180" s="537" t="s">
        <v>1099</v>
      </c>
      <c r="B180" s="538" t="s">
        <v>821</v>
      </c>
      <c r="C180" s="538" t="s">
        <v>1100</v>
      </c>
      <c r="D180" s="539" t="s">
        <v>1101</v>
      </c>
      <c r="E180" s="540" t="s">
        <v>811</v>
      </c>
      <c r="F180" s="541">
        <v>37785</v>
      </c>
      <c r="G180" s="542">
        <v>1280</v>
      </c>
      <c r="H180" s="543"/>
      <c r="I180" s="544"/>
      <c r="J180" s="545"/>
      <c r="K180" s="544"/>
      <c r="L180" s="449" t="str">
        <f t="shared" si="0"/>
        <v/>
      </c>
    </row>
    <row r="181" spans="1:12" ht="54.75" customHeight="1" x14ac:dyDescent="0.2">
      <c r="A181" s="537" t="s">
        <v>1102</v>
      </c>
      <c r="B181" s="538" t="s">
        <v>821</v>
      </c>
      <c r="C181" s="538" t="s">
        <v>1100</v>
      </c>
      <c r="D181" s="539" t="s">
        <v>1103</v>
      </c>
      <c r="E181" s="540" t="s">
        <v>811</v>
      </c>
      <c r="F181" s="541">
        <v>38200</v>
      </c>
      <c r="G181" s="542">
        <v>500</v>
      </c>
      <c r="H181" s="543"/>
      <c r="I181" s="544"/>
      <c r="J181" s="545"/>
      <c r="K181" s="544"/>
      <c r="L181" s="449" t="str">
        <f t="shared" si="0"/>
        <v/>
      </c>
    </row>
    <row r="182" spans="1:12" ht="54.75" customHeight="1" x14ac:dyDescent="0.2">
      <c r="A182" s="537" t="s">
        <v>1104</v>
      </c>
      <c r="B182" s="538" t="s">
        <v>821</v>
      </c>
      <c r="C182" s="538" t="s">
        <v>1100</v>
      </c>
      <c r="D182" s="539" t="s">
        <v>801</v>
      </c>
      <c r="E182" s="540" t="s">
        <v>811</v>
      </c>
      <c r="F182" s="541">
        <v>38200</v>
      </c>
      <c r="G182" s="542">
        <v>400</v>
      </c>
      <c r="H182" s="543"/>
      <c r="I182" s="544"/>
      <c r="J182" s="545"/>
      <c r="K182" s="544"/>
      <c r="L182" s="449" t="str">
        <f t="shared" si="0"/>
        <v/>
      </c>
    </row>
    <row r="183" spans="1:12" ht="54.75" customHeight="1" x14ac:dyDescent="0.2">
      <c r="A183" s="537" t="s">
        <v>1105</v>
      </c>
      <c r="B183" s="538" t="s">
        <v>821</v>
      </c>
      <c r="C183" s="538" t="s">
        <v>1100</v>
      </c>
      <c r="D183" s="539" t="s">
        <v>1106</v>
      </c>
      <c r="E183" s="540" t="s">
        <v>811</v>
      </c>
      <c r="F183" s="541">
        <v>37785</v>
      </c>
      <c r="G183" s="542">
        <v>400</v>
      </c>
      <c r="H183" s="543"/>
      <c r="I183" s="544"/>
      <c r="J183" s="545"/>
      <c r="K183" s="544"/>
      <c r="L183" s="449" t="str">
        <f t="shared" si="0"/>
        <v/>
      </c>
    </row>
    <row r="184" spans="1:12" ht="54.75" customHeight="1" x14ac:dyDescent="0.2">
      <c r="A184" s="537" t="s">
        <v>1107</v>
      </c>
      <c r="B184" s="538" t="s">
        <v>821</v>
      </c>
      <c r="C184" s="538" t="s">
        <v>1100</v>
      </c>
      <c r="D184" s="539" t="s">
        <v>1108</v>
      </c>
      <c r="E184" s="540" t="s">
        <v>811</v>
      </c>
      <c r="F184" s="541">
        <v>37785</v>
      </c>
      <c r="G184" s="542">
        <v>290</v>
      </c>
      <c r="H184" s="543"/>
      <c r="I184" s="544"/>
      <c r="J184" s="545"/>
      <c r="K184" s="544"/>
      <c r="L184" s="449" t="str">
        <f t="shared" si="0"/>
        <v/>
      </c>
    </row>
    <row r="185" spans="1:12" ht="54.75" customHeight="1" x14ac:dyDescent="0.2">
      <c r="A185" s="537" t="s">
        <v>1109</v>
      </c>
      <c r="B185" s="538" t="s">
        <v>821</v>
      </c>
      <c r="C185" s="538" t="s">
        <v>1100</v>
      </c>
      <c r="D185" s="539" t="s">
        <v>1110</v>
      </c>
      <c r="E185" s="540" t="s">
        <v>811</v>
      </c>
      <c r="F185" s="541">
        <v>37785</v>
      </c>
      <c r="G185" s="542">
        <v>450</v>
      </c>
      <c r="H185" s="543"/>
      <c r="I185" s="544"/>
      <c r="J185" s="545"/>
      <c r="K185" s="544"/>
      <c r="L185" s="449" t="str">
        <f t="shared" si="0"/>
        <v/>
      </c>
    </row>
    <row r="186" spans="1:12" ht="54.75" customHeight="1" x14ac:dyDescent="0.2">
      <c r="A186" s="537" t="s">
        <v>1111</v>
      </c>
      <c r="B186" s="538" t="s">
        <v>821</v>
      </c>
      <c r="C186" s="538" t="s">
        <v>1100</v>
      </c>
      <c r="D186" s="539" t="s">
        <v>1112</v>
      </c>
      <c r="E186" s="540" t="s">
        <v>811</v>
      </c>
      <c r="F186" s="541">
        <v>37785</v>
      </c>
      <c r="G186" s="542">
        <v>80</v>
      </c>
      <c r="H186" s="543"/>
      <c r="I186" s="544"/>
      <c r="J186" s="545"/>
      <c r="K186" s="544"/>
      <c r="L186" s="449" t="str">
        <f t="shared" si="0"/>
        <v/>
      </c>
    </row>
    <row r="187" spans="1:12" ht="54.75" customHeight="1" x14ac:dyDescent="0.2">
      <c r="A187" s="537" t="s">
        <v>1113</v>
      </c>
      <c r="B187" s="538" t="s">
        <v>821</v>
      </c>
      <c r="C187" s="538" t="s">
        <v>1100</v>
      </c>
      <c r="D187" s="539" t="s">
        <v>1114</v>
      </c>
      <c r="E187" s="540" t="s">
        <v>811</v>
      </c>
      <c r="F187" s="541">
        <v>37785</v>
      </c>
      <c r="G187" s="542">
        <v>710</v>
      </c>
      <c r="H187" s="543"/>
      <c r="I187" s="544"/>
      <c r="J187" s="545"/>
      <c r="K187" s="544"/>
      <c r="L187" s="449" t="str">
        <f t="shared" si="0"/>
        <v/>
      </c>
    </row>
    <row r="188" spans="1:12" ht="54.75" customHeight="1" x14ac:dyDescent="0.2">
      <c r="A188" s="537" t="s">
        <v>1115</v>
      </c>
      <c r="B188" s="538" t="s">
        <v>821</v>
      </c>
      <c r="C188" s="538" t="s">
        <v>1116</v>
      </c>
      <c r="D188" s="539" t="s">
        <v>1117</v>
      </c>
      <c r="E188" s="540" t="s">
        <v>811</v>
      </c>
      <c r="F188" s="541">
        <v>37785</v>
      </c>
      <c r="G188" s="542">
        <v>3010</v>
      </c>
      <c r="H188" s="543"/>
      <c r="I188" s="544"/>
      <c r="J188" s="545"/>
      <c r="K188" s="544"/>
      <c r="L188" s="449" t="str">
        <f t="shared" si="0"/>
        <v/>
      </c>
    </row>
    <row r="189" spans="1:12" ht="54.75" customHeight="1" x14ac:dyDescent="0.2">
      <c r="A189" s="537" t="s">
        <v>1118</v>
      </c>
      <c r="B189" s="538" t="s">
        <v>821</v>
      </c>
      <c r="C189" s="538" t="s">
        <v>1116</v>
      </c>
      <c r="D189" s="539" t="s">
        <v>1119</v>
      </c>
      <c r="E189" s="540" t="s">
        <v>811</v>
      </c>
      <c r="F189" s="541">
        <v>42447</v>
      </c>
      <c r="G189" s="542">
        <v>330</v>
      </c>
      <c r="H189" s="543"/>
      <c r="I189" s="544"/>
      <c r="J189" s="545"/>
      <c r="K189" s="544"/>
      <c r="L189" s="449" t="str">
        <f t="shared" si="0"/>
        <v/>
      </c>
    </row>
    <row r="190" spans="1:12" ht="54.75" customHeight="1" x14ac:dyDescent="0.2">
      <c r="A190" s="537" t="s">
        <v>1120</v>
      </c>
      <c r="B190" s="538" t="s">
        <v>821</v>
      </c>
      <c r="C190" s="538" t="s">
        <v>1116</v>
      </c>
      <c r="D190" s="539" t="s">
        <v>1121</v>
      </c>
      <c r="E190" s="540" t="s">
        <v>811</v>
      </c>
      <c r="F190" s="541">
        <v>42447</v>
      </c>
      <c r="G190" s="542">
        <v>170</v>
      </c>
      <c r="H190" s="543"/>
      <c r="I190" s="544"/>
      <c r="J190" s="545"/>
      <c r="K190" s="544"/>
      <c r="L190" s="449" t="str">
        <f t="shared" si="0"/>
        <v/>
      </c>
    </row>
    <row r="191" spans="1:12" ht="54.75" customHeight="1" x14ac:dyDescent="0.2">
      <c r="A191" s="537" t="s">
        <v>1122</v>
      </c>
      <c r="B191" s="538" t="s">
        <v>821</v>
      </c>
      <c r="C191" s="538" t="s">
        <v>1116</v>
      </c>
      <c r="D191" s="539" t="s">
        <v>1123</v>
      </c>
      <c r="E191" s="540" t="s">
        <v>811</v>
      </c>
      <c r="F191" s="541">
        <v>37785</v>
      </c>
      <c r="G191" s="542">
        <v>620</v>
      </c>
      <c r="H191" s="543"/>
      <c r="I191" s="544"/>
      <c r="J191" s="545"/>
      <c r="K191" s="544"/>
      <c r="L191" s="449" t="str">
        <f t="shared" si="0"/>
        <v/>
      </c>
    </row>
    <row r="192" spans="1:12" ht="54.75" customHeight="1" x14ac:dyDescent="0.2">
      <c r="A192" s="537" t="s">
        <v>1124</v>
      </c>
      <c r="B192" s="538" t="s">
        <v>821</v>
      </c>
      <c r="C192" s="538" t="s">
        <v>1116</v>
      </c>
      <c r="D192" s="539" t="s">
        <v>851</v>
      </c>
      <c r="E192" s="540" t="s">
        <v>811</v>
      </c>
      <c r="F192" s="541">
        <v>37785</v>
      </c>
      <c r="G192" s="542">
        <v>940</v>
      </c>
      <c r="H192" s="543"/>
      <c r="I192" s="544"/>
      <c r="J192" s="545"/>
      <c r="K192" s="544"/>
      <c r="L192" s="449" t="str">
        <f t="shared" si="0"/>
        <v/>
      </c>
    </row>
    <row r="193" spans="1:12" ht="54.75" customHeight="1" x14ac:dyDescent="0.2">
      <c r="A193" s="537" t="s">
        <v>1125</v>
      </c>
      <c r="B193" s="538" t="s">
        <v>821</v>
      </c>
      <c r="C193" s="538" t="s">
        <v>1116</v>
      </c>
      <c r="D193" s="539" t="s">
        <v>1126</v>
      </c>
      <c r="E193" s="540" t="s">
        <v>811</v>
      </c>
      <c r="F193" s="541">
        <v>37785</v>
      </c>
      <c r="G193" s="542">
        <v>1150</v>
      </c>
      <c r="H193" s="546">
        <v>45017</v>
      </c>
      <c r="I193" s="544" t="s">
        <v>1127</v>
      </c>
      <c r="J193" s="545">
        <v>0</v>
      </c>
      <c r="K193" s="544"/>
      <c r="L193" s="449" t="e">
        <f t="shared" si="0"/>
        <v>#VALUE!</v>
      </c>
    </row>
    <row r="194" spans="1:12" ht="54.75" customHeight="1" x14ac:dyDescent="0.2">
      <c r="A194" s="537" t="s">
        <v>1128</v>
      </c>
      <c r="B194" s="538" t="s">
        <v>821</v>
      </c>
      <c r="C194" s="538" t="s">
        <v>1116</v>
      </c>
      <c r="D194" s="539" t="s">
        <v>1129</v>
      </c>
      <c r="E194" s="540" t="s">
        <v>811</v>
      </c>
      <c r="F194" s="541">
        <v>37785</v>
      </c>
      <c r="G194" s="542">
        <v>3090</v>
      </c>
      <c r="H194" s="362"/>
      <c r="I194" s="544"/>
      <c r="J194" s="545"/>
      <c r="K194" s="544"/>
      <c r="L194" s="449" t="str">
        <f t="shared" si="0"/>
        <v/>
      </c>
    </row>
    <row r="195" spans="1:12" ht="54.75" customHeight="1" x14ac:dyDescent="0.2">
      <c r="A195" s="537" t="s">
        <v>1130</v>
      </c>
      <c r="B195" s="538" t="s">
        <v>821</v>
      </c>
      <c r="C195" s="538" t="s">
        <v>1116</v>
      </c>
      <c r="D195" s="539" t="s">
        <v>1131</v>
      </c>
      <c r="E195" s="540" t="s">
        <v>811</v>
      </c>
      <c r="F195" s="541">
        <v>42447</v>
      </c>
      <c r="G195" s="542">
        <v>1260</v>
      </c>
      <c r="H195" s="362"/>
      <c r="I195" s="544"/>
      <c r="J195" s="545"/>
      <c r="K195" s="544"/>
      <c r="L195" s="449" t="str">
        <f t="shared" si="0"/>
        <v/>
      </c>
    </row>
    <row r="196" spans="1:12" ht="54.75" customHeight="1" x14ac:dyDescent="0.2">
      <c r="A196" s="537" t="s">
        <v>1132</v>
      </c>
      <c r="B196" s="538" t="s">
        <v>821</v>
      </c>
      <c r="C196" s="538" t="s">
        <v>1116</v>
      </c>
      <c r="D196" s="539" t="s">
        <v>1133</v>
      </c>
      <c r="E196" s="540" t="s">
        <v>811</v>
      </c>
      <c r="F196" s="541">
        <v>42447</v>
      </c>
      <c r="G196" s="542">
        <v>580</v>
      </c>
      <c r="H196" s="362"/>
      <c r="I196" s="544"/>
      <c r="J196" s="545"/>
      <c r="K196" s="544"/>
      <c r="L196" s="449" t="str">
        <f t="shared" si="0"/>
        <v/>
      </c>
    </row>
    <row r="197" spans="1:12" ht="54.75" customHeight="1" x14ac:dyDescent="0.2">
      <c r="A197" s="537" t="s">
        <v>1134</v>
      </c>
      <c r="B197" s="538" t="s">
        <v>821</v>
      </c>
      <c r="C197" s="538" t="s">
        <v>1116</v>
      </c>
      <c r="D197" s="539" t="s">
        <v>1135</v>
      </c>
      <c r="E197" s="540" t="s">
        <v>811</v>
      </c>
      <c r="F197" s="541">
        <v>42826</v>
      </c>
      <c r="G197" s="542">
        <v>350</v>
      </c>
      <c r="H197" s="362"/>
      <c r="I197" s="544"/>
      <c r="J197" s="545"/>
      <c r="K197" s="544"/>
      <c r="L197" s="449" t="str">
        <f t="shared" si="0"/>
        <v/>
      </c>
    </row>
    <row r="198" spans="1:12" ht="54.75" customHeight="1" x14ac:dyDescent="0.2">
      <c r="A198" s="537" t="s">
        <v>1136</v>
      </c>
      <c r="B198" s="538" t="s">
        <v>821</v>
      </c>
      <c r="C198" s="538" t="s">
        <v>1116</v>
      </c>
      <c r="D198" s="539" t="s">
        <v>1137</v>
      </c>
      <c r="E198" s="540" t="s">
        <v>811</v>
      </c>
      <c r="F198" s="541">
        <v>42447</v>
      </c>
      <c r="G198" s="542">
        <v>290</v>
      </c>
      <c r="H198" s="362"/>
      <c r="I198" s="544"/>
      <c r="J198" s="545"/>
      <c r="K198" s="544"/>
      <c r="L198" s="449" t="str">
        <f t="shared" si="0"/>
        <v/>
      </c>
    </row>
    <row r="199" spans="1:12" ht="54.75" customHeight="1" x14ac:dyDescent="0.2">
      <c r="A199" s="537" t="s">
        <v>1138</v>
      </c>
      <c r="B199" s="538" t="s">
        <v>821</v>
      </c>
      <c r="C199" s="538" t="s">
        <v>1116</v>
      </c>
      <c r="D199" s="539" t="s">
        <v>1139</v>
      </c>
      <c r="E199" s="540" t="s">
        <v>811</v>
      </c>
      <c r="F199" s="541">
        <v>37785</v>
      </c>
      <c r="G199" s="542">
        <v>160</v>
      </c>
      <c r="H199" s="362"/>
      <c r="I199" s="544"/>
      <c r="J199" s="545"/>
      <c r="K199" s="544"/>
      <c r="L199" s="449" t="str">
        <f t="shared" si="0"/>
        <v/>
      </c>
    </row>
    <row r="200" spans="1:12" ht="54.75" customHeight="1" x14ac:dyDescent="0.2">
      <c r="A200" s="537" t="s">
        <v>1140</v>
      </c>
      <c r="B200" s="538" t="s">
        <v>821</v>
      </c>
      <c r="C200" s="538" t="s">
        <v>1116</v>
      </c>
      <c r="D200" s="539" t="s">
        <v>1141</v>
      </c>
      <c r="E200" s="540" t="s">
        <v>811</v>
      </c>
      <c r="F200" s="541">
        <v>37785</v>
      </c>
      <c r="G200" s="542">
        <v>590</v>
      </c>
      <c r="H200" s="546">
        <v>45017</v>
      </c>
      <c r="I200" s="544" t="s">
        <v>1127</v>
      </c>
      <c r="J200" s="545">
        <v>0</v>
      </c>
      <c r="K200" s="544"/>
      <c r="L200" s="449" t="e">
        <f t="shared" si="0"/>
        <v>#VALUE!</v>
      </c>
    </row>
    <row r="201" spans="1:12" ht="54.75" customHeight="1" x14ac:dyDescent="0.2">
      <c r="A201" s="537" t="s">
        <v>1142</v>
      </c>
      <c r="B201" s="538" t="s">
        <v>821</v>
      </c>
      <c r="C201" s="538" t="s">
        <v>1116</v>
      </c>
      <c r="D201" s="539" t="s">
        <v>1143</v>
      </c>
      <c r="E201" s="540" t="s">
        <v>811</v>
      </c>
      <c r="F201" s="541">
        <v>37785</v>
      </c>
      <c r="G201" s="542">
        <v>640</v>
      </c>
      <c r="H201" s="546">
        <v>45017</v>
      </c>
      <c r="I201" s="544" t="s">
        <v>1127</v>
      </c>
      <c r="J201" s="545">
        <v>0</v>
      </c>
      <c r="K201" s="544"/>
      <c r="L201" s="449" t="e">
        <f t="shared" si="0"/>
        <v>#VALUE!</v>
      </c>
    </row>
    <row r="202" spans="1:12" ht="54.75" customHeight="1" x14ac:dyDescent="0.2">
      <c r="A202" s="537" t="s">
        <v>1144</v>
      </c>
      <c r="B202" s="538" t="s">
        <v>821</v>
      </c>
      <c r="C202" s="538" t="s">
        <v>1116</v>
      </c>
      <c r="D202" s="539" t="s">
        <v>1145</v>
      </c>
      <c r="E202" s="540" t="s">
        <v>811</v>
      </c>
      <c r="F202" s="541">
        <v>37785</v>
      </c>
      <c r="G202" s="542">
        <v>610</v>
      </c>
      <c r="H202" s="546">
        <v>45017</v>
      </c>
      <c r="I202" s="544" t="s">
        <v>1127</v>
      </c>
      <c r="J202" s="545">
        <v>0</v>
      </c>
      <c r="K202" s="544"/>
      <c r="L202" s="449" t="e">
        <f t="shared" si="0"/>
        <v>#VALUE!</v>
      </c>
    </row>
    <row r="203" spans="1:12" ht="54.75" customHeight="1" x14ac:dyDescent="0.2">
      <c r="A203" s="537" t="s">
        <v>1146</v>
      </c>
      <c r="B203" s="538" t="s">
        <v>821</v>
      </c>
      <c r="C203" s="538" t="s">
        <v>1116</v>
      </c>
      <c r="D203" s="539" t="s">
        <v>1147</v>
      </c>
      <c r="E203" s="540" t="s">
        <v>811</v>
      </c>
      <c r="F203" s="541">
        <v>37785</v>
      </c>
      <c r="G203" s="542">
        <v>3020</v>
      </c>
      <c r="H203" s="362"/>
      <c r="I203" s="544"/>
      <c r="J203" s="545"/>
      <c r="K203" s="544"/>
      <c r="L203" s="449" t="str">
        <f t="shared" si="0"/>
        <v/>
      </c>
    </row>
    <row r="204" spans="1:12" ht="54.75" customHeight="1" x14ac:dyDescent="0.2">
      <c r="A204" s="537" t="s">
        <v>1148</v>
      </c>
      <c r="B204" s="538" t="s">
        <v>821</v>
      </c>
      <c r="C204" s="538" t="s">
        <v>1116</v>
      </c>
      <c r="D204" s="539" t="s">
        <v>1149</v>
      </c>
      <c r="E204" s="540" t="s">
        <v>811</v>
      </c>
      <c r="F204" s="541">
        <v>42447</v>
      </c>
      <c r="G204" s="542">
        <v>170</v>
      </c>
      <c r="H204" s="362"/>
      <c r="I204" s="544"/>
      <c r="J204" s="545"/>
      <c r="K204" s="544"/>
      <c r="L204" s="449" t="str">
        <f t="shared" si="0"/>
        <v/>
      </c>
    </row>
    <row r="205" spans="1:12" ht="54.75" customHeight="1" x14ac:dyDescent="0.2">
      <c r="A205" s="537" t="s">
        <v>1150</v>
      </c>
      <c r="B205" s="538" t="s">
        <v>821</v>
      </c>
      <c r="C205" s="538" t="s">
        <v>1116</v>
      </c>
      <c r="D205" s="539" t="s">
        <v>1151</v>
      </c>
      <c r="E205" s="540" t="s">
        <v>811</v>
      </c>
      <c r="F205" s="541">
        <v>37785</v>
      </c>
      <c r="G205" s="542">
        <v>710</v>
      </c>
      <c r="H205" s="362"/>
      <c r="I205" s="544"/>
      <c r="J205" s="545"/>
      <c r="K205" s="544"/>
      <c r="L205" s="449" t="str">
        <f t="shared" si="0"/>
        <v/>
      </c>
    </row>
    <row r="206" spans="1:12" ht="54.75" customHeight="1" x14ac:dyDescent="0.2">
      <c r="A206" s="537" t="s">
        <v>1152</v>
      </c>
      <c r="B206" s="538" t="s">
        <v>821</v>
      </c>
      <c r="C206" s="538" t="s">
        <v>1116</v>
      </c>
      <c r="D206" s="539" t="s">
        <v>1153</v>
      </c>
      <c r="E206" s="540" t="s">
        <v>811</v>
      </c>
      <c r="F206" s="541">
        <v>37785</v>
      </c>
      <c r="G206" s="542">
        <v>2570</v>
      </c>
      <c r="H206" s="546">
        <v>45017</v>
      </c>
      <c r="I206" s="544" t="s">
        <v>1127</v>
      </c>
      <c r="J206" s="545">
        <v>0</v>
      </c>
      <c r="K206" s="544"/>
      <c r="L206" s="449" t="e">
        <f t="shared" si="0"/>
        <v>#VALUE!</v>
      </c>
    </row>
    <row r="207" spans="1:12" ht="54.75" customHeight="1" x14ac:dyDescent="0.2">
      <c r="A207" s="537" t="s">
        <v>1154</v>
      </c>
      <c r="B207" s="538" t="s">
        <v>821</v>
      </c>
      <c r="C207" s="538" t="s">
        <v>1116</v>
      </c>
      <c r="D207" s="539" t="s">
        <v>1155</v>
      </c>
      <c r="E207" s="540" t="s">
        <v>811</v>
      </c>
      <c r="F207" s="541">
        <v>37785</v>
      </c>
      <c r="G207" s="542">
        <v>2800</v>
      </c>
      <c r="H207" s="546">
        <v>45017</v>
      </c>
      <c r="I207" s="544" t="s">
        <v>1127</v>
      </c>
      <c r="J207" s="545">
        <v>0</v>
      </c>
      <c r="K207" s="544"/>
      <c r="L207" s="449" t="e">
        <f t="shared" si="0"/>
        <v>#VALUE!</v>
      </c>
    </row>
    <row r="208" spans="1:12" ht="54.75" customHeight="1" x14ac:dyDescent="0.2">
      <c r="A208" s="537" t="s">
        <v>1156</v>
      </c>
      <c r="B208" s="538" t="s">
        <v>821</v>
      </c>
      <c r="C208" s="538" t="s">
        <v>1116</v>
      </c>
      <c r="D208" s="539" t="s">
        <v>1157</v>
      </c>
      <c r="E208" s="540" t="s">
        <v>811</v>
      </c>
      <c r="F208" s="541">
        <v>42826</v>
      </c>
      <c r="G208" s="542">
        <v>3520</v>
      </c>
      <c r="H208" s="546">
        <v>45017</v>
      </c>
      <c r="I208" s="544">
        <v>4020</v>
      </c>
      <c r="J208" s="545">
        <v>1350</v>
      </c>
      <c r="K208" s="544">
        <v>4027</v>
      </c>
      <c r="L208" s="449">
        <f t="shared" si="0"/>
        <v>0.9982617333002235</v>
      </c>
    </row>
    <row r="209" spans="1:12" ht="54.75" customHeight="1" x14ac:dyDescent="0.2">
      <c r="A209" s="537" t="s">
        <v>1158</v>
      </c>
      <c r="B209" s="538" t="s">
        <v>821</v>
      </c>
      <c r="C209" s="538" t="s">
        <v>1116</v>
      </c>
      <c r="D209" s="539" t="s">
        <v>1159</v>
      </c>
      <c r="E209" s="540" t="s">
        <v>811</v>
      </c>
      <c r="F209" s="541">
        <v>38200</v>
      </c>
      <c r="G209" s="542">
        <v>7340</v>
      </c>
      <c r="H209" s="362"/>
      <c r="I209" s="544"/>
      <c r="J209" s="545"/>
      <c r="K209" s="544"/>
      <c r="L209" s="449" t="str">
        <f t="shared" si="0"/>
        <v/>
      </c>
    </row>
    <row r="210" spans="1:12" ht="54.75" customHeight="1" x14ac:dyDescent="0.2">
      <c r="A210" s="537" t="s">
        <v>1160</v>
      </c>
      <c r="B210" s="538" t="s">
        <v>821</v>
      </c>
      <c r="C210" s="538" t="s">
        <v>1116</v>
      </c>
      <c r="D210" s="539" t="s">
        <v>1161</v>
      </c>
      <c r="E210" s="540" t="s">
        <v>811</v>
      </c>
      <c r="F210" s="541">
        <v>38200</v>
      </c>
      <c r="G210" s="542">
        <v>5830</v>
      </c>
      <c r="H210" s="362"/>
      <c r="I210" s="544"/>
      <c r="J210" s="545"/>
      <c r="K210" s="544"/>
      <c r="L210" s="449" t="str">
        <f t="shared" si="0"/>
        <v/>
      </c>
    </row>
    <row r="211" spans="1:12" ht="54.75" customHeight="1" x14ac:dyDescent="0.2">
      <c r="A211" s="537" t="s">
        <v>1162</v>
      </c>
      <c r="B211" s="538" t="s">
        <v>821</v>
      </c>
      <c r="C211" s="538" t="s">
        <v>1116</v>
      </c>
      <c r="D211" s="539" t="s">
        <v>1163</v>
      </c>
      <c r="E211" s="540" t="s">
        <v>811</v>
      </c>
      <c r="F211" s="541">
        <v>38200</v>
      </c>
      <c r="G211" s="542">
        <v>2890</v>
      </c>
      <c r="H211" s="362"/>
      <c r="I211" s="544"/>
      <c r="J211" s="545"/>
      <c r="K211" s="544"/>
      <c r="L211" s="449" t="str">
        <f t="shared" si="0"/>
        <v/>
      </c>
    </row>
    <row r="212" spans="1:12" ht="54.75" customHeight="1" x14ac:dyDescent="0.2">
      <c r="A212" s="537" t="s">
        <v>1164</v>
      </c>
      <c r="B212" s="538" t="s">
        <v>821</v>
      </c>
      <c r="C212" s="538" t="s">
        <v>1116</v>
      </c>
      <c r="D212" s="539" t="s">
        <v>1165</v>
      </c>
      <c r="E212" s="540" t="s">
        <v>811</v>
      </c>
      <c r="F212" s="541">
        <v>38200</v>
      </c>
      <c r="G212" s="542">
        <v>1890</v>
      </c>
      <c r="H212" s="362"/>
      <c r="I212" s="544"/>
      <c r="J212" s="545"/>
      <c r="K212" s="544"/>
      <c r="L212" s="449" t="str">
        <f t="shared" si="0"/>
        <v/>
      </c>
    </row>
    <row r="213" spans="1:12" ht="54.75" customHeight="1" x14ac:dyDescent="0.2">
      <c r="A213" s="537" t="s">
        <v>1166</v>
      </c>
      <c r="B213" s="538" t="s">
        <v>821</v>
      </c>
      <c r="C213" s="538" t="s">
        <v>1116</v>
      </c>
      <c r="D213" s="539" t="s">
        <v>1167</v>
      </c>
      <c r="E213" s="540" t="s">
        <v>811</v>
      </c>
      <c r="F213" s="541">
        <v>38200</v>
      </c>
      <c r="G213" s="542">
        <v>1910</v>
      </c>
      <c r="H213" s="546">
        <v>45017</v>
      </c>
      <c r="I213" s="544" t="s">
        <v>1127</v>
      </c>
      <c r="J213" s="545">
        <v>0</v>
      </c>
      <c r="K213" s="544"/>
      <c r="L213" s="449" t="e">
        <f t="shared" si="0"/>
        <v>#VALUE!</v>
      </c>
    </row>
    <row r="214" spans="1:12" ht="54.75" customHeight="1" x14ac:dyDescent="0.2">
      <c r="A214" s="537" t="s">
        <v>1168</v>
      </c>
      <c r="B214" s="538" t="s">
        <v>821</v>
      </c>
      <c r="C214" s="538" t="s">
        <v>1116</v>
      </c>
      <c r="D214" s="539" t="s">
        <v>1169</v>
      </c>
      <c r="E214" s="540" t="s">
        <v>811</v>
      </c>
      <c r="F214" s="541">
        <v>38200</v>
      </c>
      <c r="G214" s="542">
        <v>670</v>
      </c>
      <c r="H214" s="543"/>
      <c r="I214" s="544"/>
      <c r="J214" s="545"/>
      <c r="K214" s="544"/>
      <c r="L214" s="449" t="str">
        <f t="shared" si="0"/>
        <v/>
      </c>
    </row>
    <row r="215" spans="1:12" ht="54.75" customHeight="1" x14ac:dyDescent="0.2">
      <c r="A215" s="537" t="s">
        <v>1170</v>
      </c>
      <c r="B215" s="538" t="s">
        <v>821</v>
      </c>
      <c r="C215" s="538" t="s">
        <v>1116</v>
      </c>
      <c r="D215" s="539" t="s">
        <v>1171</v>
      </c>
      <c r="E215" s="540" t="s">
        <v>811</v>
      </c>
      <c r="F215" s="541">
        <v>42826</v>
      </c>
      <c r="G215" s="542">
        <v>250</v>
      </c>
      <c r="H215" s="543"/>
      <c r="I215" s="544"/>
      <c r="J215" s="545"/>
      <c r="K215" s="544"/>
      <c r="L215" s="449" t="str">
        <f t="shared" si="0"/>
        <v/>
      </c>
    </row>
    <row r="216" spans="1:12" ht="54.75" customHeight="1" x14ac:dyDescent="0.2">
      <c r="A216" s="537" t="s">
        <v>1172</v>
      </c>
      <c r="B216" s="538" t="s">
        <v>821</v>
      </c>
      <c r="C216" s="538" t="s">
        <v>1116</v>
      </c>
      <c r="D216" s="539" t="s">
        <v>1173</v>
      </c>
      <c r="E216" s="540" t="s">
        <v>811</v>
      </c>
      <c r="F216" s="541">
        <v>38200</v>
      </c>
      <c r="G216" s="542">
        <v>220</v>
      </c>
      <c r="H216" s="543"/>
      <c r="I216" s="544"/>
      <c r="J216" s="545"/>
      <c r="K216" s="544"/>
      <c r="L216" s="449" t="str">
        <f t="shared" si="0"/>
        <v/>
      </c>
    </row>
    <row r="217" spans="1:12" ht="54.75" customHeight="1" x14ac:dyDescent="0.2">
      <c r="A217" s="537" t="s">
        <v>1174</v>
      </c>
      <c r="B217" s="538" t="s">
        <v>821</v>
      </c>
      <c r="C217" s="538" t="s">
        <v>1116</v>
      </c>
      <c r="D217" s="539" t="s">
        <v>1175</v>
      </c>
      <c r="E217" s="540" t="s">
        <v>811</v>
      </c>
      <c r="F217" s="541">
        <v>38200</v>
      </c>
      <c r="G217" s="542">
        <v>240</v>
      </c>
      <c r="H217" s="543"/>
      <c r="I217" s="544"/>
      <c r="J217" s="545"/>
      <c r="K217" s="544"/>
      <c r="L217" s="449" t="str">
        <f t="shared" si="0"/>
        <v/>
      </c>
    </row>
    <row r="218" spans="1:12" ht="54.75" customHeight="1" x14ac:dyDescent="0.2">
      <c r="A218" s="537" t="s">
        <v>1176</v>
      </c>
      <c r="B218" s="538" t="s">
        <v>821</v>
      </c>
      <c r="C218" s="538" t="s">
        <v>1116</v>
      </c>
      <c r="D218" s="539" t="s">
        <v>1177</v>
      </c>
      <c r="E218" s="540" t="s">
        <v>811</v>
      </c>
      <c r="F218" s="541">
        <v>42447</v>
      </c>
      <c r="G218" s="542">
        <v>850</v>
      </c>
      <c r="H218" s="543"/>
      <c r="I218" s="544"/>
      <c r="J218" s="545"/>
      <c r="K218" s="544"/>
      <c r="L218" s="449" t="str">
        <f t="shared" si="0"/>
        <v/>
      </c>
    </row>
    <row r="219" spans="1:12" ht="54.75" customHeight="1" x14ac:dyDescent="0.2">
      <c r="A219" s="537" t="s">
        <v>1178</v>
      </c>
      <c r="B219" s="538" t="s">
        <v>821</v>
      </c>
      <c r="C219" s="538" t="s">
        <v>1116</v>
      </c>
      <c r="D219" s="539" t="s">
        <v>1179</v>
      </c>
      <c r="E219" s="540" t="s">
        <v>811</v>
      </c>
      <c r="F219" s="541">
        <v>42447</v>
      </c>
      <c r="G219" s="542">
        <v>710</v>
      </c>
      <c r="H219" s="543"/>
      <c r="I219" s="544"/>
      <c r="J219" s="545"/>
      <c r="K219" s="544"/>
      <c r="L219" s="449" t="str">
        <f t="shared" si="0"/>
        <v/>
      </c>
    </row>
    <row r="220" spans="1:12" ht="54.75" customHeight="1" x14ac:dyDescent="0.2">
      <c r="A220" s="537" t="s">
        <v>1180</v>
      </c>
      <c r="B220" s="538" t="s">
        <v>821</v>
      </c>
      <c r="C220" s="538" t="s">
        <v>1116</v>
      </c>
      <c r="D220" s="539" t="s">
        <v>1181</v>
      </c>
      <c r="E220" s="540" t="s">
        <v>811</v>
      </c>
      <c r="F220" s="541">
        <v>42447</v>
      </c>
      <c r="G220" s="542">
        <v>640</v>
      </c>
      <c r="H220" s="543"/>
      <c r="I220" s="544"/>
      <c r="J220" s="545"/>
      <c r="K220" s="544"/>
      <c r="L220" s="449" t="str">
        <f t="shared" si="0"/>
        <v/>
      </c>
    </row>
    <row r="221" spans="1:12" ht="54.75" customHeight="1" x14ac:dyDescent="0.2">
      <c r="A221" s="537" t="s">
        <v>1182</v>
      </c>
      <c r="B221" s="538" t="s">
        <v>821</v>
      </c>
      <c r="C221" s="538" t="s">
        <v>1116</v>
      </c>
      <c r="D221" s="539" t="s">
        <v>1183</v>
      </c>
      <c r="E221" s="540" t="s">
        <v>811</v>
      </c>
      <c r="F221" s="541">
        <v>42447</v>
      </c>
      <c r="G221" s="542">
        <v>600</v>
      </c>
      <c r="H221" s="543"/>
      <c r="I221" s="544"/>
      <c r="J221" s="545"/>
      <c r="K221" s="544"/>
      <c r="L221" s="449" t="str">
        <f t="shared" si="0"/>
        <v/>
      </c>
    </row>
    <row r="222" spans="1:12" ht="54.75" customHeight="1" x14ac:dyDescent="0.2">
      <c r="A222" s="537" t="s">
        <v>1184</v>
      </c>
      <c r="B222" s="538" t="s">
        <v>821</v>
      </c>
      <c r="C222" s="538" t="s">
        <v>1116</v>
      </c>
      <c r="D222" s="539" t="s">
        <v>875</v>
      </c>
      <c r="E222" s="540" t="s">
        <v>811</v>
      </c>
      <c r="F222" s="541">
        <v>42447</v>
      </c>
      <c r="G222" s="542">
        <v>260</v>
      </c>
      <c r="H222" s="543"/>
      <c r="I222" s="544"/>
      <c r="J222" s="545"/>
      <c r="K222" s="544"/>
      <c r="L222" s="449" t="str">
        <f t="shared" si="0"/>
        <v/>
      </c>
    </row>
    <row r="223" spans="1:12" ht="54.75" customHeight="1" x14ac:dyDescent="0.2">
      <c r="A223" s="537" t="s">
        <v>1185</v>
      </c>
      <c r="B223" s="538" t="s">
        <v>821</v>
      </c>
      <c r="C223" s="538" t="s">
        <v>1116</v>
      </c>
      <c r="D223" s="539" t="s">
        <v>1186</v>
      </c>
      <c r="E223" s="540" t="s">
        <v>811</v>
      </c>
      <c r="F223" s="541">
        <v>42447</v>
      </c>
      <c r="G223" s="542">
        <v>240</v>
      </c>
      <c r="H223" s="543"/>
      <c r="I223" s="544"/>
      <c r="J223" s="545"/>
      <c r="K223" s="544"/>
      <c r="L223" s="449" t="str">
        <f t="shared" si="0"/>
        <v/>
      </c>
    </row>
    <row r="224" spans="1:12" ht="54.75" customHeight="1" x14ac:dyDescent="0.2">
      <c r="A224" s="537" t="s">
        <v>1187</v>
      </c>
      <c r="B224" s="538" t="s">
        <v>821</v>
      </c>
      <c r="C224" s="538" t="s">
        <v>1116</v>
      </c>
      <c r="D224" s="539" t="s">
        <v>1188</v>
      </c>
      <c r="E224" s="540" t="s">
        <v>811</v>
      </c>
      <c r="F224" s="541">
        <v>42447</v>
      </c>
      <c r="G224" s="542">
        <v>220</v>
      </c>
      <c r="H224" s="543"/>
      <c r="I224" s="544"/>
      <c r="J224" s="545"/>
      <c r="K224" s="544"/>
      <c r="L224" s="449" t="str">
        <f t="shared" si="0"/>
        <v/>
      </c>
    </row>
    <row r="225" spans="1:12" ht="54.75" customHeight="1" x14ac:dyDescent="0.2">
      <c r="A225" s="537" t="s">
        <v>1189</v>
      </c>
      <c r="B225" s="538" t="s">
        <v>821</v>
      </c>
      <c r="C225" s="538" t="s">
        <v>1116</v>
      </c>
      <c r="D225" s="539" t="s">
        <v>1190</v>
      </c>
      <c r="E225" s="540" t="s">
        <v>811</v>
      </c>
      <c r="F225" s="541">
        <v>42826</v>
      </c>
      <c r="G225" s="542">
        <v>1110</v>
      </c>
      <c r="H225" s="543"/>
      <c r="I225" s="544"/>
      <c r="J225" s="545"/>
      <c r="K225" s="544"/>
      <c r="L225" s="449" t="str">
        <f t="shared" si="0"/>
        <v/>
      </c>
    </row>
    <row r="226" spans="1:12" ht="54.75" customHeight="1" x14ac:dyDescent="0.2">
      <c r="A226" s="537" t="s">
        <v>1191</v>
      </c>
      <c r="B226" s="538" t="s">
        <v>821</v>
      </c>
      <c r="C226" s="538" t="s">
        <v>1116</v>
      </c>
      <c r="D226" s="539" t="s">
        <v>1192</v>
      </c>
      <c r="E226" s="540" t="s">
        <v>811</v>
      </c>
      <c r="F226" s="541">
        <v>42826</v>
      </c>
      <c r="G226" s="542">
        <v>420</v>
      </c>
      <c r="H226" s="543"/>
      <c r="I226" s="544"/>
      <c r="J226" s="545"/>
      <c r="K226" s="544"/>
      <c r="L226" s="449" t="str">
        <f t="shared" si="0"/>
        <v/>
      </c>
    </row>
    <row r="227" spans="1:12" ht="54.75" customHeight="1" x14ac:dyDescent="0.2">
      <c r="A227" s="537" t="s">
        <v>1193</v>
      </c>
      <c r="B227" s="538" t="s">
        <v>821</v>
      </c>
      <c r="C227" s="538" t="s">
        <v>1116</v>
      </c>
      <c r="D227" s="539" t="s">
        <v>1194</v>
      </c>
      <c r="E227" s="540" t="s">
        <v>811</v>
      </c>
      <c r="F227" s="541">
        <v>37785</v>
      </c>
      <c r="G227" s="542">
        <v>620</v>
      </c>
      <c r="H227" s="546">
        <v>45017</v>
      </c>
      <c r="I227" s="544" t="s">
        <v>1127</v>
      </c>
      <c r="J227" s="545">
        <v>0</v>
      </c>
      <c r="K227" s="544"/>
      <c r="L227" s="449" t="e">
        <f t="shared" si="0"/>
        <v>#VALUE!</v>
      </c>
    </row>
    <row r="228" spans="1:12" ht="54.75" customHeight="1" x14ac:dyDescent="0.2">
      <c r="A228" s="537" t="s">
        <v>1195</v>
      </c>
      <c r="B228" s="538" t="s">
        <v>821</v>
      </c>
      <c r="C228" s="538" t="s">
        <v>1116</v>
      </c>
      <c r="D228" s="539" t="s">
        <v>1196</v>
      </c>
      <c r="E228" s="540" t="s">
        <v>811</v>
      </c>
      <c r="F228" s="541">
        <v>37785</v>
      </c>
      <c r="G228" s="542">
        <v>2800</v>
      </c>
      <c r="H228" s="546">
        <v>45017</v>
      </c>
      <c r="I228" s="544" t="s">
        <v>1127</v>
      </c>
      <c r="J228" s="545">
        <v>0</v>
      </c>
      <c r="K228" s="544"/>
      <c r="L228" s="449" t="e">
        <f t="shared" si="0"/>
        <v>#VALUE!</v>
      </c>
    </row>
    <row r="229" spans="1:12" ht="54.75" customHeight="1" x14ac:dyDescent="0.2">
      <c r="A229" s="537" t="s">
        <v>1197</v>
      </c>
      <c r="B229" s="538" t="s">
        <v>821</v>
      </c>
      <c r="C229" s="538" t="s">
        <v>1116</v>
      </c>
      <c r="D229" s="539" t="s">
        <v>1198</v>
      </c>
      <c r="E229" s="540" t="s">
        <v>811</v>
      </c>
      <c r="F229" s="541">
        <v>37785</v>
      </c>
      <c r="G229" s="542">
        <v>1980</v>
      </c>
      <c r="H229" s="546">
        <v>45017</v>
      </c>
      <c r="I229" s="544" t="s">
        <v>1127</v>
      </c>
      <c r="J229" s="545">
        <v>0</v>
      </c>
      <c r="K229" s="544"/>
      <c r="L229" s="449" t="e">
        <f t="shared" si="0"/>
        <v>#VALUE!</v>
      </c>
    </row>
    <row r="230" spans="1:12" ht="54.75" customHeight="1" x14ac:dyDescent="0.2">
      <c r="A230" s="537" t="s">
        <v>1199</v>
      </c>
      <c r="B230" s="538" t="s">
        <v>821</v>
      </c>
      <c r="C230" s="538" t="s">
        <v>1116</v>
      </c>
      <c r="D230" s="539" t="s">
        <v>1200</v>
      </c>
      <c r="E230" s="540" t="s">
        <v>811</v>
      </c>
      <c r="F230" s="541">
        <v>37785</v>
      </c>
      <c r="G230" s="542">
        <v>2370</v>
      </c>
      <c r="H230" s="546">
        <v>45017</v>
      </c>
      <c r="I230" s="544" t="s">
        <v>1127</v>
      </c>
      <c r="J230" s="545">
        <v>0</v>
      </c>
      <c r="K230" s="544"/>
      <c r="L230" s="449" t="e">
        <f t="shared" si="0"/>
        <v>#VALUE!</v>
      </c>
    </row>
    <row r="231" spans="1:12" ht="54.75" customHeight="1" x14ac:dyDescent="0.2">
      <c r="A231" s="537" t="s">
        <v>1201</v>
      </c>
      <c r="B231" s="538" t="s">
        <v>821</v>
      </c>
      <c r="C231" s="538" t="s">
        <v>1116</v>
      </c>
      <c r="D231" s="539" t="s">
        <v>1202</v>
      </c>
      <c r="E231" s="540" t="s">
        <v>811</v>
      </c>
      <c r="F231" s="541">
        <v>37785</v>
      </c>
      <c r="G231" s="542">
        <v>440</v>
      </c>
      <c r="H231" s="546">
        <v>45017</v>
      </c>
      <c r="I231" s="544" t="s">
        <v>1127</v>
      </c>
      <c r="J231" s="545">
        <v>0</v>
      </c>
      <c r="K231" s="544"/>
      <c r="L231" s="449" t="e">
        <f t="shared" si="0"/>
        <v>#VALUE!</v>
      </c>
    </row>
    <row r="232" spans="1:12" ht="54.75" customHeight="1" x14ac:dyDescent="0.2">
      <c r="A232" s="537" t="s">
        <v>1203</v>
      </c>
      <c r="B232" s="538" t="s">
        <v>821</v>
      </c>
      <c r="C232" s="538" t="s">
        <v>1116</v>
      </c>
      <c r="D232" s="539" t="s">
        <v>1204</v>
      </c>
      <c r="E232" s="540" t="s">
        <v>811</v>
      </c>
      <c r="F232" s="541">
        <v>37785</v>
      </c>
      <c r="G232" s="542">
        <v>2790</v>
      </c>
      <c r="H232" s="546">
        <v>45017</v>
      </c>
      <c r="I232" s="544" t="s">
        <v>1127</v>
      </c>
      <c r="J232" s="545">
        <v>0</v>
      </c>
      <c r="K232" s="544"/>
      <c r="L232" s="449" t="e">
        <f t="shared" si="0"/>
        <v>#VALUE!</v>
      </c>
    </row>
    <row r="233" spans="1:12" ht="54.75" customHeight="1" x14ac:dyDescent="0.2">
      <c r="A233" s="537" t="s">
        <v>1205</v>
      </c>
      <c r="B233" s="538" t="s">
        <v>821</v>
      </c>
      <c r="C233" s="538" t="s">
        <v>1116</v>
      </c>
      <c r="D233" s="539" t="s">
        <v>1206</v>
      </c>
      <c r="E233" s="540" t="s">
        <v>811</v>
      </c>
      <c r="F233" s="541">
        <v>37785</v>
      </c>
      <c r="G233" s="542">
        <v>2090</v>
      </c>
      <c r="H233" s="546">
        <v>45017</v>
      </c>
      <c r="I233" s="544" t="s">
        <v>1127</v>
      </c>
      <c r="J233" s="545">
        <v>0</v>
      </c>
      <c r="K233" s="544"/>
      <c r="L233" s="449" t="e">
        <f t="shared" si="0"/>
        <v>#VALUE!</v>
      </c>
    </row>
    <row r="234" spans="1:12" ht="54.75" customHeight="1" x14ac:dyDescent="0.2">
      <c r="A234" s="537" t="s">
        <v>1207</v>
      </c>
      <c r="B234" s="538" t="s">
        <v>821</v>
      </c>
      <c r="C234" s="538" t="s">
        <v>1116</v>
      </c>
      <c r="D234" s="539" t="s">
        <v>1208</v>
      </c>
      <c r="E234" s="540" t="s">
        <v>811</v>
      </c>
      <c r="F234" s="541">
        <v>37785</v>
      </c>
      <c r="G234" s="542">
        <v>2260</v>
      </c>
      <c r="H234" s="546">
        <v>45017</v>
      </c>
      <c r="I234" s="544" t="s">
        <v>1127</v>
      </c>
      <c r="J234" s="545">
        <v>0</v>
      </c>
      <c r="K234" s="544"/>
      <c r="L234" s="449" t="e">
        <f t="shared" si="0"/>
        <v>#VALUE!</v>
      </c>
    </row>
    <row r="235" spans="1:12" ht="54.75" customHeight="1" x14ac:dyDescent="0.2">
      <c r="A235" s="537" t="s">
        <v>1209</v>
      </c>
      <c r="B235" s="538" t="s">
        <v>821</v>
      </c>
      <c r="C235" s="538" t="s">
        <v>1116</v>
      </c>
      <c r="D235" s="539" t="s">
        <v>1210</v>
      </c>
      <c r="E235" s="540" t="s">
        <v>811</v>
      </c>
      <c r="F235" s="541">
        <v>37785</v>
      </c>
      <c r="G235" s="542">
        <v>850</v>
      </c>
      <c r="H235" s="546">
        <v>45017</v>
      </c>
      <c r="I235" s="544" t="s">
        <v>1127</v>
      </c>
      <c r="J235" s="545">
        <v>0</v>
      </c>
      <c r="K235" s="544"/>
      <c r="L235" s="449" t="e">
        <f t="shared" si="0"/>
        <v>#VALUE!</v>
      </c>
    </row>
    <row r="236" spans="1:12" ht="54.75" customHeight="1" x14ac:dyDescent="0.2">
      <c r="A236" s="537" t="s">
        <v>1211</v>
      </c>
      <c r="B236" s="538" t="s">
        <v>821</v>
      </c>
      <c r="C236" s="538" t="s">
        <v>1116</v>
      </c>
      <c r="D236" s="539" t="s">
        <v>1212</v>
      </c>
      <c r="E236" s="540" t="s">
        <v>811</v>
      </c>
      <c r="F236" s="541">
        <v>37785</v>
      </c>
      <c r="G236" s="542">
        <v>460</v>
      </c>
      <c r="H236" s="543"/>
      <c r="I236" s="544"/>
      <c r="J236" s="545"/>
      <c r="K236" s="544"/>
      <c r="L236" s="449" t="str">
        <f t="shared" si="0"/>
        <v/>
      </c>
    </row>
    <row r="237" spans="1:12" ht="54.75" customHeight="1" x14ac:dyDescent="0.2">
      <c r="A237" s="537" t="s">
        <v>1213</v>
      </c>
      <c r="B237" s="538" t="s">
        <v>821</v>
      </c>
      <c r="C237" s="538" t="s">
        <v>1116</v>
      </c>
      <c r="D237" s="539" t="s">
        <v>1214</v>
      </c>
      <c r="E237" s="540" t="s">
        <v>811</v>
      </c>
      <c r="F237" s="541">
        <v>37785</v>
      </c>
      <c r="G237" s="542">
        <v>830</v>
      </c>
      <c r="H237" s="543"/>
      <c r="I237" s="544"/>
      <c r="J237" s="545"/>
      <c r="K237" s="544"/>
      <c r="L237" s="449" t="str">
        <f t="shared" si="0"/>
        <v/>
      </c>
    </row>
    <row r="238" spans="1:12" ht="54.75" customHeight="1" x14ac:dyDescent="0.2">
      <c r="A238" s="537" t="s">
        <v>1215</v>
      </c>
      <c r="B238" s="538" t="s">
        <v>821</v>
      </c>
      <c r="C238" s="538" t="s">
        <v>1116</v>
      </c>
      <c r="D238" s="539" t="s">
        <v>1216</v>
      </c>
      <c r="E238" s="540" t="s">
        <v>811</v>
      </c>
      <c r="F238" s="541">
        <v>37785</v>
      </c>
      <c r="G238" s="542">
        <v>1580</v>
      </c>
      <c r="H238" s="543"/>
      <c r="I238" s="544"/>
      <c r="J238" s="545"/>
      <c r="K238" s="544"/>
      <c r="L238" s="449" t="str">
        <f t="shared" si="0"/>
        <v/>
      </c>
    </row>
    <row r="239" spans="1:12" ht="54.75" customHeight="1" x14ac:dyDescent="0.2">
      <c r="A239" s="537" t="s">
        <v>1217</v>
      </c>
      <c r="B239" s="538" t="s">
        <v>821</v>
      </c>
      <c r="C239" s="538" t="s">
        <v>1116</v>
      </c>
      <c r="D239" s="539" t="s">
        <v>1218</v>
      </c>
      <c r="E239" s="540" t="s">
        <v>811</v>
      </c>
      <c r="F239" s="541">
        <v>37785</v>
      </c>
      <c r="G239" s="542">
        <v>1060</v>
      </c>
      <c r="H239" s="546">
        <v>45017</v>
      </c>
      <c r="I239" s="544" t="s">
        <v>1127</v>
      </c>
      <c r="J239" s="545">
        <v>0</v>
      </c>
      <c r="K239" s="544"/>
      <c r="L239" s="449" t="e">
        <f t="shared" si="0"/>
        <v>#VALUE!</v>
      </c>
    </row>
    <row r="240" spans="1:12" ht="54.75" customHeight="1" x14ac:dyDescent="0.2">
      <c r="A240" s="537" t="s">
        <v>1219</v>
      </c>
      <c r="B240" s="538" t="s">
        <v>821</v>
      </c>
      <c r="C240" s="538" t="s">
        <v>1116</v>
      </c>
      <c r="D240" s="539" t="s">
        <v>1220</v>
      </c>
      <c r="E240" s="540" t="s">
        <v>811</v>
      </c>
      <c r="F240" s="541">
        <v>37785</v>
      </c>
      <c r="G240" s="542">
        <v>1740</v>
      </c>
      <c r="H240" s="543"/>
      <c r="I240" s="544"/>
      <c r="J240" s="545"/>
      <c r="K240" s="544"/>
      <c r="L240" s="449" t="str">
        <f t="shared" si="0"/>
        <v/>
      </c>
    </row>
    <row r="241" spans="1:12" ht="54.75" customHeight="1" x14ac:dyDescent="0.2">
      <c r="A241" s="537" t="s">
        <v>1221</v>
      </c>
      <c r="B241" s="538" t="s">
        <v>821</v>
      </c>
      <c r="C241" s="538" t="s">
        <v>1116</v>
      </c>
      <c r="D241" s="539" t="s">
        <v>1222</v>
      </c>
      <c r="E241" s="540" t="s">
        <v>811</v>
      </c>
      <c r="F241" s="541">
        <v>37785</v>
      </c>
      <c r="G241" s="542">
        <v>590</v>
      </c>
      <c r="H241" s="543"/>
      <c r="I241" s="544"/>
      <c r="J241" s="545"/>
      <c r="K241" s="544"/>
      <c r="L241" s="449" t="str">
        <f t="shared" si="0"/>
        <v/>
      </c>
    </row>
    <row r="242" spans="1:12" ht="54.75" customHeight="1" x14ac:dyDescent="0.2">
      <c r="A242" s="537" t="s">
        <v>1223</v>
      </c>
      <c r="B242" s="538" t="s">
        <v>821</v>
      </c>
      <c r="C242" s="538" t="s">
        <v>1116</v>
      </c>
      <c r="D242" s="539" t="s">
        <v>1224</v>
      </c>
      <c r="E242" s="540" t="s">
        <v>811</v>
      </c>
      <c r="F242" s="541">
        <v>37785</v>
      </c>
      <c r="G242" s="542">
        <v>780</v>
      </c>
      <c r="H242" s="543"/>
      <c r="I242" s="544"/>
      <c r="J242" s="545"/>
      <c r="K242" s="544"/>
      <c r="L242" s="449" t="str">
        <f t="shared" si="0"/>
        <v/>
      </c>
    </row>
    <row r="243" spans="1:12" ht="54.75" customHeight="1" x14ac:dyDescent="0.2">
      <c r="A243" s="537" t="s">
        <v>1225</v>
      </c>
      <c r="B243" s="538" t="s">
        <v>821</v>
      </c>
      <c r="C243" s="538" t="s">
        <v>1116</v>
      </c>
      <c r="D243" s="539" t="s">
        <v>1226</v>
      </c>
      <c r="E243" s="540" t="s">
        <v>811</v>
      </c>
      <c r="F243" s="541">
        <v>37785</v>
      </c>
      <c r="G243" s="542">
        <v>1520</v>
      </c>
      <c r="H243" s="543"/>
      <c r="I243" s="544"/>
      <c r="J243" s="545"/>
      <c r="K243" s="544"/>
      <c r="L243" s="449" t="str">
        <f t="shared" si="0"/>
        <v/>
      </c>
    </row>
    <row r="244" spans="1:12" ht="54.75" customHeight="1" x14ac:dyDescent="0.2">
      <c r="A244" s="537" t="s">
        <v>1227</v>
      </c>
      <c r="B244" s="538" t="s">
        <v>821</v>
      </c>
      <c r="C244" s="538" t="s">
        <v>1116</v>
      </c>
      <c r="D244" s="539" t="s">
        <v>1228</v>
      </c>
      <c r="E244" s="540" t="s">
        <v>811</v>
      </c>
      <c r="F244" s="541">
        <v>37785</v>
      </c>
      <c r="G244" s="542">
        <v>1660</v>
      </c>
      <c r="H244" s="543"/>
      <c r="I244" s="544"/>
      <c r="J244" s="545"/>
      <c r="K244" s="544"/>
      <c r="L244" s="449" t="str">
        <f t="shared" si="0"/>
        <v/>
      </c>
    </row>
    <row r="245" spans="1:12" ht="54.75" customHeight="1" x14ac:dyDescent="0.2">
      <c r="A245" s="537" t="s">
        <v>1229</v>
      </c>
      <c r="B245" s="538" t="s">
        <v>821</v>
      </c>
      <c r="C245" s="538" t="s">
        <v>1116</v>
      </c>
      <c r="D245" s="539" t="s">
        <v>1230</v>
      </c>
      <c r="E245" s="540" t="s">
        <v>811</v>
      </c>
      <c r="F245" s="541">
        <v>38200</v>
      </c>
      <c r="G245" s="542">
        <v>3960</v>
      </c>
      <c r="H245" s="543"/>
      <c r="I245" s="544"/>
      <c r="J245" s="545"/>
      <c r="K245" s="544"/>
      <c r="L245" s="449" t="str">
        <f t="shared" si="0"/>
        <v/>
      </c>
    </row>
    <row r="246" spans="1:12" ht="54.75" customHeight="1" x14ac:dyDescent="0.2">
      <c r="A246" s="537" t="s">
        <v>1231</v>
      </c>
      <c r="B246" s="538" t="s">
        <v>821</v>
      </c>
      <c r="C246" s="538" t="s">
        <v>1116</v>
      </c>
      <c r="D246" s="539" t="s">
        <v>1232</v>
      </c>
      <c r="E246" s="540" t="s">
        <v>811</v>
      </c>
      <c r="F246" s="541">
        <v>38200</v>
      </c>
      <c r="G246" s="542">
        <v>2350</v>
      </c>
      <c r="H246" s="543"/>
      <c r="I246" s="544"/>
      <c r="J246" s="545"/>
      <c r="K246" s="544"/>
      <c r="L246" s="449" t="str">
        <f t="shared" si="0"/>
        <v/>
      </c>
    </row>
    <row r="247" spans="1:12" ht="54.75" customHeight="1" x14ac:dyDescent="0.2">
      <c r="A247" s="537" t="s">
        <v>1233</v>
      </c>
      <c r="B247" s="538" t="s">
        <v>821</v>
      </c>
      <c r="C247" s="538" t="s">
        <v>1116</v>
      </c>
      <c r="D247" s="539" t="s">
        <v>1234</v>
      </c>
      <c r="E247" s="540" t="s">
        <v>811</v>
      </c>
      <c r="F247" s="541">
        <v>38200</v>
      </c>
      <c r="G247" s="542">
        <v>2320</v>
      </c>
      <c r="H247" s="543"/>
      <c r="I247" s="544"/>
      <c r="J247" s="545"/>
      <c r="K247" s="544"/>
      <c r="L247" s="449" t="str">
        <f t="shared" si="0"/>
        <v/>
      </c>
    </row>
    <row r="248" spans="1:12" ht="54.75" customHeight="1" x14ac:dyDescent="0.2">
      <c r="A248" s="537" t="s">
        <v>1235</v>
      </c>
      <c r="B248" s="538" t="s">
        <v>821</v>
      </c>
      <c r="C248" s="538" t="s">
        <v>1116</v>
      </c>
      <c r="D248" s="539" t="s">
        <v>1236</v>
      </c>
      <c r="E248" s="540" t="s">
        <v>811</v>
      </c>
      <c r="F248" s="541">
        <v>42826</v>
      </c>
      <c r="G248" s="542">
        <v>1040</v>
      </c>
      <c r="H248" s="543"/>
      <c r="I248" s="544"/>
      <c r="J248" s="545"/>
      <c r="K248" s="544"/>
      <c r="L248" s="449" t="str">
        <f t="shared" si="0"/>
        <v/>
      </c>
    </row>
    <row r="249" spans="1:12" ht="54.75" customHeight="1" x14ac:dyDescent="0.2">
      <c r="A249" s="537" t="s">
        <v>1237</v>
      </c>
      <c r="B249" s="538" t="s">
        <v>821</v>
      </c>
      <c r="C249" s="538" t="s">
        <v>1116</v>
      </c>
      <c r="D249" s="539" t="s">
        <v>1238</v>
      </c>
      <c r="E249" s="540" t="s">
        <v>811</v>
      </c>
      <c r="F249" s="541">
        <v>38200</v>
      </c>
      <c r="G249" s="542">
        <v>1510</v>
      </c>
      <c r="H249" s="543"/>
      <c r="I249" s="544"/>
      <c r="J249" s="545"/>
      <c r="K249" s="544"/>
      <c r="L249" s="449" t="str">
        <f t="shared" si="0"/>
        <v/>
      </c>
    </row>
    <row r="250" spans="1:12" ht="54.75" customHeight="1" x14ac:dyDescent="0.2">
      <c r="A250" s="537" t="s">
        <v>1239</v>
      </c>
      <c r="B250" s="538" t="s">
        <v>821</v>
      </c>
      <c r="C250" s="538" t="s">
        <v>1116</v>
      </c>
      <c r="D250" s="539" t="s">
        <v>1240</v>
      </c>
      <c r="E250" s="540" t="s">
        <v>811</v>
      </c>
      <c r="F250" s="541">
        <v>38200</v>
      </c>
      <c r="G250" s="542">
        <v>110</v>
      </c>
      <c r="H250" s="543"/>
      <c r="I250" s="544"/>
      <c r="J250" s="545"/>
      <c r="K250" s="544"/>
      <c r="L250" s="449" t="str">
        <f t="shared" si="0"/>
        <v/>
      </c>
    </row>
    <row r="251" spans="1:12" ht="54.75" customHeight="1" x14ac:dyDescent="0.2">
      <c r="A251" s="537" t="s">
        <v>1241</v>
      </c>
      <c r="B251" s="538" t="s">
        <v>821</v>
      </c>
      <c r="C251" s="538" t="s">
        <v>1116</v>
      </c>
      <c r="D251" s="539" t="s">
        <v>1242</v>
      </c>
      <c r="E251" s="540" t="s">
        <v>811</v>
      </c>
      <c r="F251" s="541">
        <v>38200</v>
      </c>
      <c r="G251" s="542">
        <v>50</v>
      </c>
      <c r="H251" s="543"/>
      <c r="I251" s="544"/>
      <c r="J251" s="545"/>
      <c r="K251" s="544"/>
      <c r="L251" s="449" t="str">
        <f t="shared" si="0"/>
        <v/>
      </c>
    </row>
    <row r="252" spans="1:12" ht="54.75" customHeight="1" x14ac:dyDescent="0.2">
      <c r="A252" s="537" t="s">
        <v>1243</v>
      </c>
      <c r="B252" s="538" t="s">
        <v>821</v>
      </c>
      <c r="C252" s="538" t="s">
        <v>1116</v>
      </c>
      <c r="D252" s="539" t="s">
        <v>1244</v>
      </c>
      <c r="E252" s="540" t="s">
        <v>811</v>
      </c>
      <c r="F252" s="541">
        <v>42447</v>
      </c>
      <c r="G252" s="542">
        <v>360</v>
      </c>
      <c r="H252" s="543"/>
      <c r="I252" s="544"/>
      <c r="J252" s="545"/>
      <c r="K252" s="544"/>
      <c r="L252" s="449" t="str">
        <f t="shared" si="0"/>
        <v/>
      </c>
    </row>
    <row r="253" spans="1:12" ht="54.75" customHeight="1" x14ac:dyDescent="0.2">
      <c r="A253" s="537" t="s">
        <v>1245</v>
      </c>
      <c r="B253" s="538" t="s">
        <v>821</v>
      </c>
      <c r="C253" s="538" t="s">
        <v>1116</v>
      </c>
      <c r="D253" s="539" t="s">
        <v>1246</v>
      </c>
      <c r="E253" s="540" t="s">
        <v>811</v>
      </c>
      <c r="F253" s="541">
        <v>42447</v>
      </c>
      <c r="G253" s="542">
        <v>320</v>
      </c>
      <c r="H253" s="543"/>
      <c r="I253" s="544"/>
      <c r="J253" s="545"/>
      <c r="K253" s="544"/>
      <c r="L253" s="449" t="str">
        <f t="shared" si="0"/>
        <v/>
      </c>
    </row>
    <row r="254" spans="1:12" ht="54.75" customHeight="1" x14ac:dyDescent="0.2">
      <c r="A254" s="537" t="s">
        <v>1247</v>
      </c>
      <c r="B254" s="538" t="s">
        <v>821</v>
      </c>
      <c r="C254" s="538" t="s">
        <v>1116</v>
      </c>
      <c r="D254" s="539" t="s">
        <v>1248</v>
      </c>
      <c r="E254" s="540" t="s">
        <v>811</v>
      </c>
      <c r="F254" s="541">
        <v>42447</v>
      </c>
      <c r="G254" s="542">
        <v>270</v>
      </c>
      <c r="H254" s="543"/>
      <c r="I254" s="544"/>
      <c r="J254" s="545"/>
      <c r="K254" s="544"/>
      <c r="L254" s="449" t="str">
        <f t="shared" si="0"/>
        <v/>
      </c>
    </row>
    <row r="255" spans="1:12" ht="54.75" customHeight="1" x14ac:dyDescent="0.2">
      <c r="A255" s="537" t="s">
        <v>1249</v>
      </c>
      <c r="B255" s="538" t="s">
        <v>821</v>
      </c>
      <c r="C255" s="538" t="s">
        <v>1116</v>
      </c>
      <c r="D255" s="539" t="s">
        <v>1250</v>
      </c>
      <c r="E255" s="540" t="s">
        <v>811</v>
      </c>
      <c r="F255" s="541">
        <v>42447</v>
      </c>
      <c r="G255" s="542">
        <v>190</v>
      </c>
      <c r="H255" s="543"/>
      <c r="I255" s="544"/>
      <c r="J255" s="545"/>
      <c r="K255" s="544"/>
      <c r="L255" s="449" t="str">
        <f t="shared" si="0"/>
        <v/>
      </c>
    </row>
    <row r="256" spans="1:12" ht="54.75" customHeight="1" x14ac:dyDescent="0.2">
      <c r="A256" s="537" t="s">
        <v>1251</v>
      </c>
      <c r="B256" s="538" t="s">
        <v>821</v>
      </c>
      <c r="C256" s="538" t="s">
        <v>1116</v>
      </c>
      <c r="D256" s="539" t="s">
        <v>1252</v>
      </c>
      <c r="E256" s="540" t="s">
        <v>811</v>
      </c>
      <c r="F256" s="541">
        <v>42447</v>
      </c>
      <c r="G256" s="542">
        <v>20</v>
      </c>
      <c r="H256" s="543"/>
      <c r="I256" s="544"/>
      <c r="J256" s="545"/>
      <c r="K256" s="544"/>
      <c r="L256" s="449" t="str">
        <f t="shared" si="0"/>
        <v/>
      </c>
    </row>
    <row r="257" spans="1:12" ht="54.75" customHeight="1" x14ac:dyDescent="0.2">
      <c r="A257" s="537" t="s">
        <v>1253</v>
      </c>
      <c r="B257" s="538" t="s">
        <v>821</v>
      </c>
      <c r="C257" s="538" t="s">
        <v>1116</v>
      </c>
      <c r="D257" s="539" t="s">
        <v>1254</v>
      </c>
      <c r="E257" s="540" t="s">
        <v>811</v>
      </c>
      <c r="F257" s="541">
        <v>42826</v>
      </c>
      <c r="G257" s="542">
        <v>2980</v>
      </c>
      <c r="H257" s="543"/>
      <c r="I257" s="544"/>
      <c r="J257" s="545"/>
      <c r="K257" s="544"/>
      <c r="L257" s="449" t="str">
        <f t="shared" si="0"/>
        <v/>
      </c>
    </row>
    <row r="258" spans="1:12" ht="54.75" customHeight="1" x14ac:dyDescent="0.2">
      <c r="A258" s="537" t="s">
        <v>1255</v>
      </c>
      <c r="B258" s="538" t="s">
        <v>821</v>
      </c>
      <c r="C258" s="538" t="s">
        <v>1116</v>
      </c>
      <c r="D258" s="539" t="s">
        <v>1256</v>
      </c>
      <c r="E258" s="540" t="s">
        <v>811</v>
      </c>
      <c r="F258" s="541">
        <v>42826</v>
      </c>
      <c r="G258" s="542">
        <v>1550</v>
      </c>
      <c r="H258" s="543"/>
      <c r="I258" s="544"/>
      <c r="J258" s="545"/>
      <c r="K258" s="544"/>
      <c r="L258" s="449" t="str">
        <f t="shared" si="0"/>
        <v/>
      </c>
    </row>
    <row r="259" spans="1:12" ht="54.75" customHeight="1" x14ac:dyDescent="0.2">
      <c r="A259" s="537" t="s">
        <v>1257</v>
      </c>
      <c r="B259" s="538" t="s">
        <v>821</v>
      </c>
      <c r="C259" s="538" t="s">
        <v>1116</v>
      </c>
      <c r="D259" s="539" t="s">
        <v>1258</v>
      </c>
      <c r="E259" s="540" t="s">
        <v>811</v>
      </c>
      <c r="F259" s="541">
        <v>42826</v>
      </c>
      <c r="G259" s="542">
        <v>570</v>
      </c>
      <c r="H259" s="543"/>
      <c r="I259" s="544"/>
      <c r="J259" s="545"/>
      <c r="K259" s="544"/>
      <c r="L259" s="449" t="str">
        <f t="shared" si="0"/>
        <v/>
      </c>
    </row>
    <row r="260" spans="1:12" ht="54.75" customHeight="1" x14ac:dyDescent="0.2">
      <c r="A260" s="537" t="s">
        <v>1259</v>
      </c>
      <c r="B260" s="538" t="s">
        <v>821</v>
      </c>
      <c r="C260" s="538" t="s">
        <v>1116</v>
      </c>
      <c r="D260" s="539" t="s">
        <v>1260</v>
      </c>
      <c r="E260" s="540" t="s">
        <v>811</v>
      </c>
      <c r="F260" s="541">
        <v>42826</v>
      </c>
      <c r="G260" s="542">
        <v>430</v>
      </c>
      <c r="H260" s="543"/>
      <c r="I260" s="544"/>
      <c r="J260" s="545"/>
      <c r="K260" s="544"/>
      <c r="L260" s="449" t="str">
        <f t="shared" si="0"/>
        <v/>
      </c>
    </row>
    <row r="261" spans="1:12" ht="54.75" customHeight="1" x14ac:dyDescent="0.2">
      <c r="A261" s="537" t="s">
        <v>1261</v>
      </c>
      <c r="B261" s="538" t="s">
        <v>821</v>
      </c>
      <c r="C261" s="538" t="s">
        <v>1116</v>
      </c>
      <c r="D261" s="539" t="s">
        <v>1262</v>
      </c>
      <c r="E261" s="540" t="s">
        <v>811</v>
      </c>
      <c r="F261" s="541">
        <v>42826</v>
      </c>
      <c r="G261" s="542">
        <v>230</v>
      </c>
      <c r="H261" s="543"/>
      <c r="I261" s="544"/>
      <c r="J261" s="545"/>
      <c r="K261" s="544"/>
      <c r="L261" s="449" t="str">
        <f t="shared" si="0"/>
        <v/>
      </c>
    </row>
    <row r="262" spans="1:12" ht="54.75" customHeight="1" x14ac:dyDescent="0.2">
      <c r="A262" s="537" t="s">
        <v>1263</v>
      </c>
      <c r="B262" s="538" t="s">
        <v>821</v>
      </c>
      <c r="C262" s="538" t="s">
        <v>1116</v>
      </c>
      <c r="D262" s="539" t="s">
        <v>1264</v>
      </c>
      <c r="E262" s="540" t="s">
        <v>811</v>
      </c>
      <c r="F262" s="541">
        <v>42826</v>
      </c>
      <c r="G262" s="542">
        <v>230</v>
      </c>
      <c r="H262" s="543"/>
      <c r="I262" s="544"/>
      <c r="J262" s="545"/>
      <c r="K262" s="544"/>
      <c r="L262" s="449" t="str">
        <f t="shared" si="0"/>
        <v/>
      </c>
    </row>
    <row r="263" spans="1:12" ht="54.75" customHeight="1" x14ac:dyDescent="0.2">
      <c r="A263" s="537" t="s">
        <v>1265</v>
      </c>
      <c r="B263" s="538" t="s">
        <v>821</v>
      </c>
      <c r="C263" s="538" t="s">
        <v>1116</v>
      </c>
      <c r="D263" s="539" t="s">
        <v>1266</v>
      </c>
      <c r="E263" s="540" t="s">
        <v>811</v>
      </c>
      <c r="F263" s="541">
        <v>42826</v>
      </c>
      <c r="G263" s="542">
        <v>140</v>
      </c>
      <c r="H263" s="543"/>
      <c r="I263" s="544"/>
      <c r="J263" s="545"/>
      <c r="K263" s="544"/>
      <c r="L263" s="449" t="str">
        <f t="shared" si="0"/>
        <v/>
      </c>
    </row>
    <row r="264" spans="1:12" ht="54.75" customHeight="1" x14ac:dyDescent="0.2">
      <c r="A264" s="537" t="s">
        <v>1267</v>
      </c>
      <c r="B264" s="538" t="s">
        <v>1268</v>
      </c>
      <c r="C264" s="538" t="s">
        <v>1269</v>
      </c>
      <c r="D264" s="539" t="s">
        <v>1270</v>
      </c>
      <c r="E264" s="540" t="s">
        <v>811</v>
      </c>
      <c r="F264" s="541">
        <v>41456</v>
      </c>
      <c r="G264" s="542">
        <v>2400</v>
      </c>
      <c r="H264" s="543"/>
      <c r="I264" s="544"/>
      <c r="J264" s="545"/>
      <c r="K264" s="544"/>
      <c r="L264" s="449" t="str">
        <f t="shared" si="0"/>
        <v/>
      </c>
    </row>
    <row r="265" spans="1:12" ht="54.75" customHeight="1" x14ac:dyDescent="0.2">
      <c r="A265" s="537" t="s">
        <v>1271</v>
      </c>
      <c r="B265" s="538" t="s">
        <v>1268</v>
      </c>
      <c r="C265" s="538" t="s">
        <v>1269</v>
      </c>
      <c r="D265" s="539" t="s">
        <v>1096</v>
      </c>
      <c r="E265" s="540" t="s">
        <v>811</v>
      </c>
      <c r="F265" s="541">
        <v>41456</v>
      </c>
      <c r="G265" s="542">
        <v>2400</v>
      </c>
      <c r="H265" s="543"/>
      <c r="I265" s="544"/>
      <c r="J265" s="545"/>
      <c r="K265" s="544"/>
      <c r="L265" s="449" t="str">
        <f t="shared" si="0"/>
        <v/>
      </c>
    </row>
    <row r="266" spans="1:12" ht="54.75" customHeight="1" x14ac:dyDescent="0.2">
      <c r="A266" s="537" t="s">
        <v>1272</v>
      </c>
      <c r="B266" s="538" t="s">
        <v>1268</v>
      </c>
      <c r="C266" s="538" t="s">
        <v>1269</v>
      </c>
      <c r="D266" s="539" t="s">
        <v>1273</v>
      </c>
      <c r="E266" s="540" t="s">
        <v>811</v>
      </c>
      <c r="F266" s="541">
        <v>41456</v>
      </c>
      <c r="G266" s="542">
        <v>830</v>
      </c>
      <c r="H266" s="543"/>
      <c r="I266" s="544"/>
      <c r="J266" s="545"/>
      <c r="K266" s="544"/>
      <c r="L266" s="449" t="str">
        <f t="shared" si="0"/>
        <v/>
      </c>
    </row>
    <row r="267" spans="1:12" ht="54.75" customHeight="1" x14ac:dyDescent="0.2">
      <c r="A267" s="537" t="s">
        <v>1274</v>
      </c>
      <c r="B267" s="538" t="s">
        <v>1268</v>
      </c>
      <c r="C267" s="538" t="s">
        <v>1269</v>
      </c>
      <c r="D267" s="539" t="s">
        <v>1275</v>
      </c>
      <c r="E267" s="540" t="s">
        <v>811</v>
      </c>
      <c r="F267" s="541">
        <v>41456</v>
      </c>
      <c r="G267" s="542">
        <v>3130</v>
      </c>
      <c r="H267" s="543"/>
      <c r="I267" s="544"/>
      <c r="J267" s="545"/>
      <c r="K267" s="544"/>
      <c r="L267" s="547" t="str">
        <f t="shared" si="0"/>
        <v/>
      </c>
    </row>
    <row r="268" spans="1:12" ht="54.75" customHeight="1" x14ac:dyDescent="0.2">
      <c r="A268" s="537" t="s">
        <v>1276</v>
      </c>
      <c r="B268" s="357" t="s">
        <v>826</v>
      </c>
      <c r="C268" s="357" t="s">
        <v>1277</v>
      </c>
      <c r="D268" s="358" t="s">
        <v>1278</v>
      </c>
      <c r="E268" s="359" t="s">
        <v>1279</v>
      </c>
      <c r="F268" s="360">
        <v>35582</v>
      </c>
      <c r="G268" s="361">
        <v>150</v>
      </c>
      <c r="H268" s="362"/>
      <c r="I268" s="363"/>
      <c r="J268" s="270"/>
      <c r="K268" s="363"/>
      <c r="L268" s="547" t="str">
        <f t="shared" si="0"/>
        <v/>
      </c>
    </row>
    <row r="269" spans="1:12" ht="54.75" customHeight="1" x14ac:dyDescent="0.2">
      <c r="A269" s="537" t="s">
        <v>1280</v>
      </c>
      <c r="B269" s="357" t="s">
        <v>826</v>
      </c>
      <c r="C269" s="357" t="s">
        <v>1281</v>
      </c>
      <c r="D269" s="358" t="s">
        <v>1282</v>
      </c>
      <c r="E269" s="359" t="s">
        <v>1279</v>
      </c>
      <c r="F269" s="360">
        <v>35582</v>
      </c>
      <c r="G269" s="361">
        <v>260</v>
      </c>
      <c r="H269" s="362"/>
      <c r="I269" s="363"/>
      <c r="J269" s="270"/>
      <c r="K269" s="363"/>
      <c r="L269" s="547" t="str">
        <f t="shared" ref="L269:L310" si="1">IF(I269=0,"",I269/K269)</f>
        <v/>
      </c>
    </row>
    <row r="270" spans="1:12" ht="54.75" customHeight="1" x14ac:dyDescent="0.2">
      <c r="A270" s="537" t="s">
        <v>1283</v>
      </c>
      <c r="B270" s="357" t="s">
        <v>826</v>
      </c>
      <c r="C270" s="357" t="s">
        <v>1284</v>
      </c>
      <c r="D270" s="358" t="s">
        <v>1285</v>
      </c>
      <c r="E270" s="359" t="s">
        <v>1279</v>
      </c>
      <c r="F270" s="360">
        <v>35582</v>
      </c>
      <c r="G270" s="361">
        <v>260</v>
      </c>
      <c r="H270" s="362"/>
      <c r="I270" s="363"/>
      <c r="J270" s="270"/>
      <c r="K270" s="363"/>
      <c r="L270" s="547" t="str">
        <f t="shared" si="1"/>
        <v/>
      </c>
    </row>
    <row r="271" spans="1:12" ht="54.75" customHeight="1" x14ac:dyDescent="0.2">
      <c r="A271" s="537" t="s">
        <v>1286</v>
      </c>
      <c r="B271" s="357" t="s">
        <v>826</v>
      </c>
      <c r="C271" s="357" t="s">
        <v>1284</v>
      </c>
      <c r="D271" s="358" t="s">
        <v>1287</v>
      </c>
      <c r="E271" s="359" t="s">
        <v>1279</v>
      </c>
      <c r="F271" s="360">
        <v>43739</v>
      </c>
      <c r="G271" s="361">
        <v>870</v>
      </c>
      <c r="H271" s="362"/>
      <c r="I271" s="363"/>
      <c r="J271" s="270"/>
      <c r="K271" s="363"/>
      <c r="L271" s="547" t="str">
        <f t="shared" si="1"/>
        <v/>
      </c>
    </row>
    <row r="272" spans="1:12" ht="54.75" customHeight="1" x14ac:dyDescent="0.2">
      <c r="A272" s="537" t="s">
        <v>1288</v>
      </c>
      <c r="B272" s="357" t="s">
        <v>826</v>
      </c>
      <c r="C272" s="357" t="s">
        <v>1284</v>
      </c>
      <c r="D272" s="358" t="s">
        <v>1289</v>
      </c>
      <c r="E272" s="359" t="s">
        <v>1279</v>
      </c>
      <c r="F272" s="360">
        <v>43739</v>
      </c>
      <c r="G272" s="361">
        <v>750</v>
      </c>
      <c r="H272" s="362"/>
      <c r="I272" s="363"/>
      <c r="J272" s="270"/>
      <c r="K272" s="363"/>
      <c r="L272" s="547" t="str">
        <f t="shared" si="1"/>
        <v/>
      </c>
    </row>
    <row r="273" spans="1:12" ht="54.75" customHeight="1" x14ac:dyDescent="0.2">
      <c r="A273" s="537" t="s">
        <v>1290</v>
      </c>
      <c r="B273" s="357" t="s">
        <v>826</v>
      </c>
      <c r="C273" s="357" t="s">
        <v>1284</v>
      </c>
      <c r="D273" s="358" t="s">
        <v>1291</v>
      </c>
      <c r="E273" s="359" t="s">
        <v>1279</v>
      </c>
      <c r="F273" s="360">
        <v>41730</v>
      </c>
      <c r="G273" s="361">
        <v>530</v>
      </c>
      <c r="H273" s="362"/>
      <c r="I273" s="363"/>
      <c r="J273" s="270"/>
      <c r="K273" s="363"/>
      <c r="L273" s="547" t="str">
        <f t="shared" si="1"/>
        <v/>
      </c>
    </row>
    <row r="274" spans="1:12" ht="54.75" customHeight="1" x14ac:dyDescent="0.2">
      <c r="A274" s="537" t="s">
        <v>1292</v>
      </c>
      <c r="B274" s="357" t="s">
        <v>826</v>
      </c>
      <c r="C274" s="357" t="s">
        <v>1284</v>
      </c>
      <c r="D274" s="358" t="s">
        <v>1293</v>
      </c>
      <c r="E274" s="359" t="s">
        <v>1279</v>
      </c>
      <c r="F274" s="360">
        <v>43739</v>
      </c>
      <c r="G274" s="361">
        <v>700</v>
      </c>
      <c r="H274" s="362"/>
      <c r="I274" s="363"/>
      <c r="J274" s="270"/>
      <c r="K274" s="363"/>
      <c r="L274" s="547" t="str">
        <f t="shared" si="1"/>
        <v/>
      </c>
    </row>
    <row r="275" spans="1:12" ht="54.75" customHeight="1" x14ac:dyDescent="0.2">
      <c r="A275" s="537" t="s">
        <v>1294</v>
      </c>
      <c r="B275" s="357" t="s">
        <v>826</v>
      </c>
      <c r="C275" s="357" t="s">
        <v>1284</v>
      </c>
      <c r="D275" s="358" t="s">
        <v>1295</v>
      </c>
      <c r="E275" s="359" t="s">
        <v>1279</v>
      </c>
      <c r="F275" s="360">
        <v>43739</v>
      </c>
      <c r="G275" s="361">
        <v>700</v>
      </c>
      <c r="H275" s="362"/>
      <c r="I275" s="363"/>
      <c r="J275" s="270"/>
      <c r="K275" s="363"/>
      <c r="L275" s="547" t="str">
        <f t="shared" si="1"/>
        <v/>
      </c>
    </row>
    <row r="276" spans="1:12" ht="54.75" customHeight="1" x14ac:dyDescent="0.2">
      <c r="A276" s="537" t="s">
        <v>1296</v>
      </c>
      <c r="B276" s="357" t="s">
        <v>826</v>
      </c>
      <c r="C276" s="357" t="s">
        <v>1284</v>
      </c>
      <c r="D276" s="358" t="s">
        <v>1297</v>
      </c>
      <c r="E276" s="359" t="s">
        <v>1279</v>
      </c>
      <c r="F276" s="360">
        <v>41730</v>
      </c>
      <c r="G276" s="361">
        <v>480</v>
      </c>
      <c r="H276" s="362"/>
      <c r="I276" s="363"/>
      <c r="J276" s="270"/>
      <c r="K276" s="363"/>
      <c r="L276" s="547" t="str">
        <f t="shared" si="1"/>
        <v/>
      </c>
    </row>
    <row r="277" spans="1:12" ht="54.75" customHeight="1" x14ac:dyDescent="0.2">
      <c r="A277" s="537" t="s">
        <v>1298</v>
      </c>
      <c r="B277" s="357" t="s">
        <v>826</v>
      </c>
      <c r="C277" s="357" t="s">
        <v>1284</v>
      </c>
      <c r="D277" s="358" t="s">
        <v>1299</v>
      </c>
      <c r="E277" s="359" t="s">
        <v>1279</v>
      </c>
      <c r="F277" s="360">
        <v>43739</v>
      </c>
      <c r="G277" s="361">
        <v>700</v>
      </c>
      <c r="H277" s="362"/>
      <c r="I277" s="363"/>
      <c r="J277" s="270"/>
      <c r="K277" s="363"/>
      <c r="L277" s="547" t="str">
        <f t="shared" si="1"/>
        <v/>
      </c>
    </row>
    <row r="278" spans="1:12" ht="54.75" customHeight="1" x14ac:dyDescent="0.2">
      <c r="A278" s="537" t="s">
        <v>1300</v>
      </c>
      <c r="B278" s="357" t="s">
        <v>826</v>
      </c>
      <c r="C278" s="357" t="s">
        <v>1284</v>
      </c>
      <c r="D278" s="358" t="s">
        <v>1301</v>
      </c>
      <c r="E278" s="359" t="s">
        <v>1279</v>
      </c>
      <c r="F278" s="360">
        <v>32599</v>
      </c>
      <c r="G278" s="361">
        <v>360</v>
      </c>
      <c r="H278" s="362"/>
      <c r="I278" s="363"/>
      <c r="J278" s="270"/>
      <c r="K278" s="363"/>
      <c r="L278" s="547" t="str">
        <f t="shared" si="1"/>
        <v/>
      </c>
    </row>
    <row r="279" spans="1:12" ht="54.75" customHeight="1" x14ac:dyDescent="0.2">
      <c r="A279" s="537" t="s">
        <v>1302</v>
      </c>
      <c r="B279" s="357" t="s">
        <v>826</v>
      </c>
      <c r="C279" s="357" t="s">
        <v>1284</v>
      </c>
      <c r="D279" s="358" t="s">
        <v>1303</v>
      </c>
      <c r="E279" s="359" t="s">
        <v>1279</v>
      </c>
      <c r="F279" s="360">
        <v>35582</v>
      </c>
      <c r="G279" s="361">
        <v>260</v>
      </c>
      <c r="H279" s="362"/>
      <c r="I279" s="363"/>
      <c r="J279" s="270"/>
      <c r="K279" s="363"/>
      <c r="L279" s="449" t="str">
        <f t="shared" si="1"/>
        <v/>
      </c>
    </row>
    <row r="280" spans="1:12" ht="33.75" customHeight="1" x14ac:dyDescent="0.2">
      <c r="A280" s="537" t="s">
        <v>1304</v>
      </c>
      <c r="B280" s="548" t="s">
        <v>1305</v>
      </c>
      <c r="C280" s="548" t="s">
        <v>1306</v>
      </c>
      <c r="D280" s="549" t="s">
        <v>1307</v>
      </c>
      <c r="E280" s="550" t="s">
        <v>1308</v>
      </c>
      <c r="F280" s="551">
        <v>43191</v>
      </c>
      <c r="G280" s="552">
        <v>8370810</v>
      </c>
      <c r="H280" s="551">
        <v>45017</v>
      </c>
      <c r="I280" s="553">
        <v>8476510</v>
      </c>
      <c r="J280" s="554">
        <v>12</v>
      </c>
      <c r="K280" s="553">
        <v>9405592.3409396857</v>
      </c>
      <c r="L280" s="555">
        <f t="shared" si="1"/>
        <v>0.90122022013481573</v>
      </c>
    </row>
    <row r="281" spans="1:12" ht="33.75" customHeight="1" x14ac:dyDescent="0.2">
      <c r="A281" s="537" t="s">
        <v>1309</v>
      </c>
      <c r="B281" s="538" t="s">
        <v>1305</v>
      </c>
      <c r="C281" s="538" t="s">
        <v>1306</v>
      </c>
      <c r="D281" s="556" t="s">
        <v>1310</v>
      </c>
      <c r="E281" s="540" t="s">
        <v>1308</v>
      </c>
      <c r="F281" s="541">
        <v>42095</v>
      </c>
      <c r="G281" s="542">
        <v>1410</v>
      </c>
      <c r="H281" s="541">
        <v>45017</v>
      </c>
      <c r="I281" s="544">
        <v>1620</v>
      </c>
      <c r="J281" s="545">
        <v>36</v>
      </c>
      <c r="K281" s="544">
        <v>1584</v>
      </c>
      <c r="L281" s="547">
        <f t="shared" si="1"/>
        <v>1.0227272727272727</v>
      </c>
    </row>
    <row r="282" spans="1:12" ht="33.75" customHeight="1" x14ac:dyDescent="0.2">
      <c r="A282" s="537" t="s">
        <v>1311</v>
      </c>
      <c r="B282" s="496" t="s">
        <v>149</v>
      </c>
      <c r="C282" s="557" t="s">
        <v>1312</v>
      </c>
      <c r="D282" s="495"/>
      <c r="E282" s="496" t="s">
        <v>1313</v>
      </c>
      <c r="F282" s="360">
        <v>36616</v>
      </c>
      <c r="G282" s="361">
        <v>85000</v>
      </c>
      <c r="H282" s="362"/>
      <c r="I282" s="363"/>
      <c r="J282" s="270"/>
      <c r="K282" s="363"/>
      <c r="L282" s="448" t="str">
        <f t="shared" si="1"/>
        <v/>
      </c>
    </row>
    <row r="283" spans="1:12" ht="33.75" customHeight="1" x14ac:dyDescent="0.2">
      <c r="A283" s="537" t="s">
        <v>1314</v>
      </c>
      <c r="B283" s="496" t="s">
        <v>149</v>
      </c>
      <c r="C283" s="557" t="s">
        <v>1315</v>
      </c>
      <c r="D283" s="495"/>
      <c r="E283" s="496" t="s">
        <v>1313</v>
      </c>
      <c r="F283" s="360">
        <v>36616</v>
      </c>
      <c r="G283" s="361">
        <v>73000</v>
      </c>
      <c r="H283" s="362"/>
      <c r="I283" s="363"/>
      <c r="J283" s="270"/>
      <c r="K283" s="363"/>
      <c r="L283" s="448" t="str">
        <f t="shared" si="1"/>
        <v/>
      </c>
    </row>
    <row r="284" spans="1:12" ht="51" customHeight="1" x14ac:dyDescent="0.2">
      <c r="A284" s="537" t="s">
        <v>1316</v>
      </c>
      <c r="B284" s="496" t="s">
        <v>149</v>
      </c>
      <c r="C284" s="557" t="s">
        <v>1317</v>
      </c>
      <c r="D284" s="495"/>
      <c r="E284" s="496" t="s">
        <v>1313</v>
      </c>
      <c r="F284" s="360">
        <v>36616</v>
      </c>
      <c r="G284" s="361">
        <v>36000</v>
      </c>
      <c r="H284" s="362"/>
      <c r="I284" s="363"/>
      <c r="J284" s="270"/>
      <c r="K284" s="363"/>
      <c r="L284" s="448" t="str">
        <f t="shared" si="1"/>
        <v/>
      </c>
    </row>
    <row r="285" spans="1:12" ht="51" customHeight="1" x14ac:dyDescent="0.2">
      <c r="A285" s="537" t="s">
        <v>1318</v>
      </c>
      <c r="B285" s="496" t="s">
        <v>149</v>
      </c>
      <c r="C285" s="557" t="s">
        <v>1319</v>
      </c>
      <c r="D285" s="495"/>
      <c r="E285" s="496" t="s">
        <v>1313</v>
      </c>
      <c r="F285" s="360">
        <v>36616</v>
      </c>
      <c r="G285" s="361">
        <v>25000</v>
      </c>
      <c r="H285" s="362"/>
      <c r="I285" s="363"/>
      <c r="J285" s="270"/>
      <c r="K285" s="363"/>
      <c r="L285" s="449" t="str">
        <f t="shared" si="1"/>
        <v/>
      </c>
    </row>
    <row r="286" spans="1:12" ht="51" customHeight="1" x14ac:dyDescent="0.2">
      <c r="A286" s="537" t="s">
        <v>1320</v>
      </c>
      <c r="B286" s="496" t="s">
        <v>149</v>
      </c>
      <c r="C286" s="557" t="s">
        <v>1321</v>
      </c>
      <c r="D286" s="495"/>
      <c r="E286" s="496" t="s">
        <v>1313</v>
      </c>
      <c r="F286" s="360">
        <v>36616</v>
      </c>
      <c r="G286" s="361">
        <v>78000</v>
      </c>
      <c r="H286" s="362"/>
      <c r="I286" s="363"/>
      <c r="J286" s="270"/>
      <c r="K286" s="363"/>
      <c r="L286" s="449" t="str">
        <f t="shared" si="1"/>
        <v/>
      </c>
    </row>
    <row r="287" spans="1:12" ht="45.75" customHeight="1" x14ac:dyDescent="0.2">
      <c r="A287" s="537" t="s">
        <v>1322</v>
      </c>
      <c r="B287" s="496" t="s">
        <v>149</v>
      </c>
      <c r="C287" s="557" t="s">
        <v>1323</v>
      </c>
      <c r="D287" s="495"/>
      <c r="E287" s="496" t="s">
        <v>1313</v>
      </c>
      <c r="F287" s="360">
        <v>36616</v>
      </c>
      <c r="G287" s="361">
        <v>61000</v>
      </c>
      <c r="H287" s="362"/>
      <c r="I287" s="363"/>
      <c r="J287" s="270"/>
      <c r="K287" s="363"/>
      <c r="L287" s="449" t="str">
        <f t="shared" si="1"/>
        <v/>
      </c>
    </row>
    <row r="288" spans="1:12" ht="33.75" customHeight="1" x14ac:dyDescent="0.2">
      <c r="A288" s="537" t="s">
        <v>1324</v>
      </c>
      <c r="B288" s="496" t="s">
        <v>149</v>
      </c>
      <c r="C288" s="557" t="s">
        <v>1325</v>
      </c>
      <c r="D288" s="495"/>
      <c r="E288" s="496" t="s">
        <v>1313</v>
      </c>
      <c r="F288" s="360">
        <v>36617</v>
      </c>
      <c r="G288" s="361">
        <v>18000</v>
      </c>
      <c r="H288" s="362"/>
      <c r="I288" s="363"/>
      <c r="J288" s="270"/>
      <c r="K288" s="363"/>
      <c r="L288" s="449" t="str">
        <f t="shared" si="1"/>
        <v/>
      </c>
    </row>
    <row r="289" spans="1:12" ht="48.75" customHeight="1" x14ac:dyDescent="0.2">
      <c r="A289" s="537" t="s">
        <v>1326</v>
      </c>
      <c r="B289" s="496" t="s">
        <v>149</v>
      </c>
      <c r="C289" s="557" t="s">
        <v>1327</v>
      </c>
      <c r="D289" s="495"/>
      <c r="E289" s="496" t="s">
        <v>1313</v>
      </c>
      <c r="F289" s="360">
        <v>36617</v>
      </c>
      <c r="G289" s="361">
        <v>6700</v>
      </c>
      <c r="H289" s="362"/>
      <c r="I289" s="363"/>
      <c r="J289" s="270"/>
      <c r="K289" s="363"/>
      <c r="L289" s="449" t="str">
        <f t="shared" si="1"/>
        <v/>
      </c>
    </row>
    <row r="290" spans="1:12" ht="48.75" customHeight="1" x14ac:dyDescent="0.2">
      <c r="A290" s="537" t="s">
        <v>1328</v>
      </c>
      <c r="B290" s="496" t="s">
        <v>149</v>
      </c>
      <c r="C290" s="557" t="s">
        <v>1329</v>
      </c>
      <c r="D290" s="495"/>
      <c r="E290" s="496" t="s">
        <v>1313</v>
      </c>
      <c r="F290" s="360">
        <v>36617</v>
      </c>
      <c r="G290" s="361">
        <v>13000</v>
      </c>
      <c r="H290" s="362"/>
      <c r="I290" s="363"/>
      <c r="J290" s="270"/>
      <c r="K290" s="363"/>
      <c r="L290" s="449" t="str">
        <f t="shared" si="1"/>
        <v/>
      </c>
    </row>
    <row r="291" spans="1:12" ht="48.75" customHeight="1" x14ac:dyDescent="0.2">
      <c r="A291" s="537" t="s">
        <v>1330</v>
      </c>
      <c r="B291" s="496" t="s">
        <v>149</v>
      </c>
      <c r="C291" s="557" t="s">
        <v>1331</v>
      </c>
      <c r="D291" s="495"/>
      <c r="E291" s="496" t="s">
        <v>1313</v>
      </c>
      <c r="F291" s="360">
        <v>36617</v>
      </c>
      <c r="G291" s="361">
        <v>8400</v>
      </c>
      <c r="H291" s="362"/>
      <c r="I291" s="363"/>
      <c r="J291" s="270"/>
      <c r="K291" s="363"/>
      <c r="L291" s="449" t="str">
        <f t="shared" si="1"/>
        <v/>
      </c>
    </row>
    <row r="292" spans="1:12" ht="48.75" customHeight="1" x14ac:dyDescent="0.2">
      <c r="A292" s="537" t="s">
        <v>1332</v>
      </c>
      <c r="B292" s="496" t="s">
        <v>149</v>
      </c>
      <c r="C292" s="557" t="s">
        <v>1333</v>
      </c>
      <c r="D292" s="495"/>
      <c r="E292" s="496" t="s">
        <v>1313</v>
      </c>
      <c r="F292" s="360">
        <v>36617</v>
      </c>
      <c r="G292" s="361">
        <v>8100</v>
      </c>
      <c r="H292" s="362"/>
      <c r="I292" s="363"/>
      <c r="J292" s="270"/>
      <c r="K292" s="363"/>
      <c r="L292" s="449" t="str">
        <f t="shared" si="1"/>
        <v/>
      </c>
    </row>
    <row r="293" spans="1:12" ht="48.75" customHeight="1" x14ac:dyDescent="0.2">
      <c r="A293" s="537" t="s">
        <v>1334</v>
      </c>
      <c r="B293" s="496" t="s">
        <v>149</v>
      </c>
      <c r="C293" s="557" t="s">
        <v>1335</v>
      </c>
      <c r="D293" s="495"/>
      <c r="E293" s="496" t="s">
        <v>1313</v>
      </c>
      <c r="F293" s="360">
        <v>43191</v>
      </c>
      <c r="G293" s="361">
        <v>33900</v>
      </c>
      <c r="H293" s="362"/>
      <c r="I293" s="363"/>
      <c r="J293" s="270"/>
      <c r="K293" s="363"/>
      <c r="L293" s="449" t="str">
        <f t="shared" si="1"/>
        <v/>
      </c>
    </row>
    <row r="294" spans="1:12" ht="48.75" customHeight="1" x14ac:dyDescent="0.2">
      <c r="A294" s="537" t="s">
        <v>1336</v>
      </c>
      <c r="B294" s="558" t="s">
        <v>149</v>
      </c>
      <c r="C294" s="559" t="s">
        <v>1337</v>
      </c>
      <c r="D294" s="502"/>
      <c r="E294" s="558" t="s">
        <v>1313</v>
      </c>
      <c r="F294" s="541">
        <v>43191</v>
      </c>
      <c r="G294" s="542">
        <v>15000</v>
      </c>
      <c r="H294" s="543"/>
      <c r="I294" s="544"/>
      <c r="J294" s="545"/>
      <c r="K294" s="544"/>
      <c r="L294" s="547" t="str">
        <f t="shared" si="1"/>
        <v/>
      </c>
    </row>
    <row r="295" spans="1:12" ht="51" customHeight="1" x14ac:dyDescent="0.2">
      <c r="A295" s="537" t="s">
        <v>1338</v>
      </c>
      <c r="B295" s="357" t="s">
        <v>1339</v>
      </c>
      <c r="C295" s="560" t="s">
        <v>1340</v>
      </c>
      <c r="D295" s="358" t="s">
        <v>1341</v>
      </c>
      <c r="E295" s="359" t="s">
        <v>1342</v>
      </c>
      <c r="F295" s="360">
        <v>41487</v>
      </c>
      <c r="G295" s="361">
        <v>3275000</v>
      </c>
      <c r="H295" s="360">
        <v>44991</v>
      </c>
      <c r="I295" s="363">
        <v>2557500</v>
      </c>
      <c r="J295" s="270">
        <v>12</v>
      </c>
      <c r="K295" s="363">
        <f>510*4650</f>
        <v>2371500</v>
      </c>
      <c r="L295" s="448">
        <f t="shared" si="1"/>
        <v>1.0784313725490196</v>
      </c>
    </row>
    <row r="296" spans="1:12" ht="51" customHeight="1" x14ac:dyDescent="0.2">
      <c r="A296" s="537" t="s">
        <v>1343</v>
      </c>
      <c r="B296" s="357" t="s">
        <v>1344</v>
      </c>
      <c r="C296" s="560" t="s">
        <v>1340</v>
      </c>
      <c r="D296" s="358" t="s">
        <v>1345</v>
      </c>
      <c r="E296" s="359" t="s">
        <v>1342</v>
      </c>
      <c r="F296" s="360">
        <v>43000</v>
      </c>
      <c r="G296" s="361">
        <v>446800</v>
      </c>
      <c r="H296" s="360">
        <v>45017</v>
      </c>
      <c r="I296" s="363">
        <v>352000</v>
      </c>
      <c r="J296" s="270">
        <v>12</v>
      </c>
      <c r="K296" s="363">
        <f>578*640</f>
        <v>369920</v>
      </c>
      <c r="L296" s="448">
        <f t="shared" si="1"/>
        <v>0.95155709342560557</v>
      </c>
    </row>
    <row r="297" spans="1:12" ht="51" customHeight="1" x14ac:dyDescent="0.2">
      <c r="A297" s="537" t="s">
        <v>1346</v>
      </c>
      <c r="B297" s="357" t="s">
        <v>1344</v>
      </c>
      <c r="C297" s="560" t="s">
        <v>1340</v>
      </c>
      <c r="D297" s="358" t="s">
        <v>1347</v>
      </c>
      <c r="E297" s="359" t="s">
        <v>1342</v>
      </c>
      <c r="F297" s="360">
        <v>41487</v>
      </c>
      <c r="G297" s="361">
        <v>442300</v>
      </c>
      <c r="H297" s="360">
        <v>45017</v>
      </c>
      <c r="I297" s="363">
        <v>352000</v>
      </c>
      <c r="J297" s="270">
        <v>12</v>
      </c>
      <c r="K297" s="363">
        <f>578*640</f>
        <v>369920</v>
      </c>
      <c r="L297" s="448">
        <f t="shared" si="1"/>
        <v>0.95155709342560557</v>
      </c>
    </row>
    <row r="298" spans="1:12" ht="51" customHeight="1" x14ac:dyDescent="0.2">
      <c r="A298" s="537" t="s">
        <v>1353</v>
      </c>
      <c r="B298" s="672" t="s">
        <v>1354</v>
      </c>
      <c r="C298" s="672" t="s">
        <v>145</v>
      </c>
      <c r="D298" s="673" t="s">
        <v>1355</v>
      </c>
      <c r="E298" s="674" t="s">
        <v>1356</v>
      </c>
      <c r="F298" s="546">
        <v>41730</v>
      </c>
      <c r="G298" s="675">
        <v>4050</v>
      </c>
      <c r="H298" s="676"/>
      <c r="I298" s="677"/>
      <c r="J298" s="678"/>
      <c r="K298" s="677"/>
      <c r="L298" s="448"/>
    </row>
    <row r="299" spans="1:12" ht="51" customHeight="1" x14ac:dyDescent="0.2">
      <c r="A299" s="537" t="s">
        <v>1357</v>
      </c>
      <c r="B299" s="672" t="s">
        <v>1350</v>
      </c>
      <c r="C299" s="672" t="s">
        <v>145</v>
      </c>
      <c r="D299" s="673" t="s">
        <v>1358</v>
      </c>
      <c r="E299" s="674" t="s">
        <v>1356</v>
      </c>
      <c r="F299" s="546">
        <v>41730</v>
      </c>
      <c r="G299" s="675">
        <v>600</v>
      </c>
      <c r="H299" s="676"/>
      <c r="I299" s="677"/>
      <c r="J299" s="678"/>
      <c r="K299" s="677"/>
      <c r="L299" s="448"/>
    </row>
    <row r="300" spans="1:12" ht="51" customHeight="1" x14ac:dyDescent="0.2">
      <c r="A300" s="537" t="s">
        <v>1359</v>
      </c>
      <c r="B300" s="672" t="s">
        <v>1350</v>
      </c>
      <c r="C300" s="672" t="s">
        <v>145</v>
      </c>
      <c r="D300" s="673" t="s">
        <v>1360</v>
      </c>
      <c r="E300" s="674" t="s">
        <v>1356</v>
      </c>
      <c r="F300" s="546">
        <v>41730</v>
      </c>
      <c r="G300" s="675">
        <v>600</v>
      </c>
      <c r="H300" s="676"/>
      <c r="I300" s="677"/>
      <c r="J300" s="678"/>
      <c r="K300" s="677"/>
      <c r="L300" s="448"/>
    </row>
    <row r="301" spans="1:12" ht="51" customHeight="1" x14ac:dyDescent="0.2">
      <c r="A301" s="537" t="s">
        <v>1361</v>
      </c>
      <c r="B301" s="672" t="s">
        <v>1350</v>
      </c>
      <c r="C301" s="672" t="s">
        <v>145</v>
      </c>
      <c r="D301" s="673" t="s">
        <v>1362</v>
      </c>
      <c r="E301" s="674" t="s">
        <v>1356</v>
      </c>
      <c r="F301" s="546">
        <v>41730</v>
      </c>
      <c r="G301" s="675">
        <v>240</v>
      </c>
      <c r="H301" s="676"/>
      <c r="I301" s="677"/>
      <c r="J301" s="678"/>
      <c r="K301" s="677"/>
      <c r="L301" s="448"/>
    </row>
    <row r="302" spans="1:12" ht="51" customHeight="1" x14ac:dyDescent="0.2">
      <c r="A302" s="537" t="s">
        <v>1363</v>
      </c>
      <c r="B302" s="672" t="s">
        <v>1364</v>
      </c>
      <c r="C302" s="672" t="s">
        <v>1365</v>
      </c>
      <c r="D302" s="673" t="s">
        <v>1355</v>
      </c>
      <c r="E302" s="674" t="s">
        <v>1356</v>
      </c>
      <c r="F302" s="546">
        <v>43191</v>
      </c>
      <c r="G302" s="675">
        <v>1520</v>
      </c>
      <c r="H302" s="676"/>
      <c r="I302" s="677"/>
      <c r="J302" s="678"/>
      <c r="K302" s="677"/>
      <c r="L302" s="448"/>
    </row>
    <row r="303" spans="1:12" ht="51" customHeight="1" x14ac:dyDescent="0.2">
      <c r="A303" s="537" t="s">
        <v>1366</v>
      </c>
      <c r="B303" s="672" t="s">
        <v>1364</v>
      </c>
      <c r="C303" s="672" t="s">
        <v>1365</v>
      </c>
      <c r="D303" s="673" t="s">
        <v>1358</v>
      </c>
      <c r="E303" s="674" t="s">
        <v>1356</v>
      </c>
      <c r="F303" s="546">
        <v>41730</v>
      </c>
      <c r="G303" s="675">
        <v>400</v>
      </c>
      <c r="H303" s="676"/>
      <c r="I303" s="677"/>
      <c r="J303" s="678"/>
      <c r="K303" s="677"/>
      <c r="L303" s="448"/>
    </row>
    <row r="304" spans="1:12" ht="51" customHeight="1" x14ac:dyDescent="0.2">
      <c r="A304" s="537" t="s">
        <v>1367</v>
      </c>
      <c r="B304" s="672" t="s">
        <v>1364</v>
      </c>
      <c r="C304" s="672" t="s">
        <v>1365</v>
      </c>
      <c r="D304" s="673" t="s">
        <v>1360</v>
      </c>
      <c r="E304" s="674" t="s">
        <v>1356</v>
      </c>
      <c r="F304" s="546">
        <v>41730</v>
      </c>
      <c r="G304" s="675">
        <v>400</v>
      </c>
      <c r="H304" s="676"/>
      <c r="I304" s="677"/>
      <c r="J304" s="678"/>
      <c r="K304" s="677"/>
      <c r="L304" s="448"/>
    </row>
    <row r="305" spans="1:12" ht="51" customHeight="1" x14ac:dyDescent="0.2">
      <c r="A305" s="537" t="s">
        <v>1368</v>
      </c>
      <c r="B305" s="672" t="s">
        <v>1364</v>
      </c>
      <c r="C305" s="672" t="s">
        <v>1365</v>
      </c>
      <c r="D305" s="673" t="s">
        <v>1362</v>
      </c>
      <c r="E305" s="674" t="s">
        <v>1356</v>
      </c>
      <c r="F305" s="546">
        <v>41730</v>
      </c>
      <c r="G305" s="675">
        <v>240</v>
      </c>
      <c r="H305" s="676"/>
      <c r="I305" s="677"/>
      <c r="J305" s="678"/>
      <c r="K305" s="677"/>
      <c r="L305" s="448"/>
    </row>
    <row r="306" spans="1:12" ht="51" customHeight="1" x14ac:dyDescent="0.2">
      <c r="A306" s="537" t="s">
        <v>1369</v>
      </c>
      <c r="B306" s="672" t="s">
        <v>1350</v>
      </c>
      <c r="C306" s="672" t="s">
        <v>1370</v>
      </c>
      <c r="D306" s="673" t="s">
        <v>1371</v>
      </c>
      <c r="E306" s="674" t="s">
        <v>1356</v>
      </c>
      <c r="F306" s="546">
        <v>41730</v>
      </c>
      <c r="G306" s="675">
        <v>2660</v>
      </c>
      <c r="H306" s="676"/>
      <c r="I306" s="677"/>
      <c r="J306" s="678"/>
      <c r="K306" s="677"/>
      <c r="L306" s="448"/>
    </row>
    <row r="307" spans="1:12" ht="51" customHeight="1" x14ac:dyDescent="0.2">
      <c r="A307" s="537" t="s">
        <v>1372</v>
      </c>
      <c r="B307" s="672" t="s">
        <v>1350</v>
      </c>
      <c r="C307" s="672" t="s">
        <v>1370</v>
      </c>
      <c r="D307" s="673" t="s">
        <v>1373</v>
      </c>
      <c r="E307" s="674" t="s">
        <v>1356</v>
      </c>
      <c r="F307" s="546">
        <v>41730</v>
      </c>
      <c r="G307" s="675">
        <v>1280</v>
      </c>
      <c r="H307" s="676"/>
      <c r="I307" s="677"/>
      <c r="J307" s="678"/>
      <c r="K307" s="677"/>
      <c r="L307" s="448"/>
    </row>
    <row r="308" spans="1:12" ht="51" customHeight="1" x14ac:dyDescent="0.2">
      <c r="A308" s="537" t="s">
        <v>1374</v>
      </c>
      <c r="B308" s="672" t="s">
        <v>1350</v>
      </c>
      <c r="C308" s="672" t="s">
        <v>1370</v>
      </c>
      <c r="D308" s="673" t="s">
        <v>1375</v>
      </c>
      <c r="E308" s="674" t="s">
        <v>1356</v>
      </c>
      <c r="F308" s="546">
        <v>41730</v>
      </c>
      <c r="G308" s="675">
        <v>1280</v>
      </c>
      <c r="H308" s="676"/>
      <c r="I308" s="677"/>
      <c r="J308" s="678"/>
      <c r="K308" s="677"/>
      <c r="L308" s="448"/>
    </row>
    <row r="309" spans="1:12" ht="51" customHeight="1" x14ac:dyDescent="0.2">
      <c r="A309" s="537" t="s">
        <v>1376</v>
      </c>
      <c r="B309" s="672" t="s">
        <v>1350</v>
      </c>
      <c r="C309" s="672" t="s">
        <v>1370</v>
      </c>
      <c r="D309" s="673" t="s">
        <v>1377</v>
      </c>
      <c r="E309" s="674" t="s">
        <v>1356</v>
      </c>
      <c r="F309" s="546">
        <v>41730</v>
      </c>
      <c r="G309" s="675">
        <v>520</v>
      </c>
      <c r="H309" s="676"/>
      <c r="I309" s="677"/>
      <c r="J309" s="678"/>
      <c r="K309" s="677"/>
      <c r="L309" s="448"/>
    </row>
    <row r="310" spans="1:12" ht="51" customHeight="1" x14ac:dyDescent="0.2">
      <c r="A310" s="537" t="s">
        <v>1378</v>
      </c>
      <c r="B310" s="672" t="s">
        <v>1350</v>
      </c>
      <c r="C310" s="672" t="s">
        <v>1370</v>
      </c>
      <c r="D310" s="673" t="s">
        <v>1379</v>
      </c>
      <c r="E310" s="674" t="s">
        <v>1356</v>
      </c>
      <c r="F310" s="546">
        <v>41730</v>
      </c>
      <c r="G310" s="675">
        <v>520</v>
      </c>
      <c r="H310" s="676"/>
      <c r="I310" s="677"/>
      <c r="J310" s="678"/>
      <c r="K310" s="677"/>
      <c r="L310" s="448" t="str">
        <f t="shared" si="1"/>
        <v/>
      </c>
    </row>
    <row r="312" spans="1:12" ht="13.2" x14ac:dyDescent="0.2">
      <c r="C312" s="60" t="s">
        <v>126</v>
      </c>
      <c r="E312" s="60" t="s">
        <v>131</v>
      </c>
    </row>
  </sheetData>
  <mergeCells count="15">
    <mergeCell ref="H5:H7"/>
    <mergeCell ref="I5:I6"/>
    <mergeCell ref="J5:J6"/>
    <mergeCell ref="K5:K6"/>
    <mergeCell ref="L5:L6"/>
    <mergeCell ref="A3:E3"/>
    <mergeCell ref="F3:G3"/>
    <mergeCell ref="H3:L3"/>
    <mergeCell ref="A5:A7"/>
    <mergeCell ref="B5:B7"/>
    <mergeCell ref="C5:C7"/>
    <mergeCell ref="D5:D7"/>
    <mergeCell ref="E5:E7"/>
    <mergeCell ref="F5:F7"/>
    <mergeCell ref="G5:G6"/>
  </mergeCells>
  <phoneticPr fontId="2"/>
  <hyperlinks>
    <hyperlink ref="E312" location="商工労働部!A1" display="商工労働部総括表へはこちらをクリック！"/>
    <hyperlink ref="C312" location="総括表!A1" display="総括表へはこちらをクリック！"/>
  </hyperlinks>
  <pageMargins left="0.78740157480314965" right="0.19685039370078741" top="0.74803149606299213" bottom="0.39370078740157483" header="0.51181102362204722" footer="0.19685039370078741"/>
  <pageSetup paperSize="9"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H19"/>
  <sheetViews>
    <sheetView view="pageBreakPreview" zoomScale="80" zoomScaleNormal="100" zoomScaleSheetLayoutView="80" workbookViewId="0">
      <selection activeCell="F27" sqref="F27"/>
    </sheetView>
  </sheetViews>
  <sheetFormatPr defaultColWidth="9" defaultRowHeight="13.2" x14ac:dyDescent="0.2"/>
  <cols>
    <col min="1" max="1" width="5.21875" style="21" bestFit="1" customWidth="1"/>
    <col min="2" max="2" width="28" style="21" customWidth="1"/>
    <col min="3" max="3" width="35.6640625" style="21" customWidth="1"/>
    <col min="4" max="4" width="13.6640625" style="21" customWidth="1"/>
    <col min="5" max="5" width="13.88671875" style="21" customWidth="1"/>
    <col min="6" max="8" width="10.6640625" style="21" customWidth="1"/>
    <col min="9" max="16384" width="9" style="21"/>
  </cols>
  <sheetData>
    <row r="2" spans="1:8" ht="23.25" customHeight="1" x14ac:dyDescent="0.2">
      <c r="A2" s="562" t="s">
        <v>123</v>
      </c>
      <c r="B2" s="562"/>
      <c r="C2" s="562"/>
      <c r="D2" s="562"/>
      <c r="E2" s="562"/>
      <c r="F2" s="562"/>
      <c r="G2" s="562"/>
      <c r="H2" s="562"/>
    </row>
    <row r="3" spans="1:8" x14ac:dyDescent="0.2">
      <c r="A3" s="40"/>
      <c r="B3" s="40"/>
      <c r="C3" s="40"/>
      <c r="D3" s="40"/>
      <c r="E3" s="40"/>
      <c r="F3" s="40"/>
      <c r="G3" s="40"/>
      <c r="H3" s="40"/>
    </row>
    <row r="4" spans="1:8" x14ac:dyDescent="0.2">
      <c r="A4" s="40"/>
      <c r="B4" s="40"/>
      <c r="C4" s="40"/>
      <c r="D4" s="40"/>
      <c r="E4" s="40"/>
      <c r="F4" s="41" t="s">
        <v>20</v>
      </c>
      <c r="G4" s="240"/>
      <c r="H4" s="41"/>
    </row>
    <row r="5" spans="1:8" x14ac:dyDescent="0.2">
      <c r="A5" s="40"/>
      <c r="B5" s="40"/>
      <c r="C5" s="40"/>
      <c r="D5" s="40"/>
      <c r="E5" s="40"/>
      <c r="F5" s="40"/>
      <c r="G5" s="40"/>
      <c r="H5" s="42" t="s">
        <v>115</v>
      </c>
    </row>
    <row r="6" spans="1:8" s="22" customFormat="1" ht="30" customHeight="1" x14ac:dyDescent="0.2">
      <c r="A6" s="420" t="s">
        <v>82</v>
      </c>
      <c r="B6" s="421" t="s">
        <v>120</v>
      </c>
      <c r="C6" s="421" t="s">
        <v>1</v>
      </c>
      <c r="D6" s="421" t="s">
        <v>2</v>
      </c>
      <c r="E6" s="421" t="s">
        <v>3</v>
      </c>
      <c r="F6" s="422" t="s">
        <v>4</v>
      </c>
      <c r="G6" s="419" t="s">
        <v>114</v>
      </c>
      <c r="H6" s="422" t="s">
        <v>5</v>
      </c>
    </row>
    <row r="7" spans="1:8" ht="40.5" customHeight="1" x14ac:dyDescent="0.2">
      <c r="A7" s="256"/>
      <c r="B7" s="255"/>
      <c r="C7" s="45"/>
      <c r="D7" s="44"/>
      <c r="E7" s="43"/>
      <c r="F7" s="235"/>
      <c r="G7" s="235"/>
      <c r="H7" s="235"/>
    </row>
    <row r="8" spans="1:8" s="23" customFormat="1" ht="40.5" customHeight="1" x14ac:dyDescent="0.2">
      <c r="A8" s="256"/>
      <c r="B8" s="46"/>
      <c r="C8" s="47"/>
      <c r="D8" s="47"/>
      <c r="E8" s="48"/>
      <c r="F8" s="236"/>
      <c r="G8" s="236"/>
      <c r="H8" s="237"/>
    </row>
    <row r="9" spans="1:8" s="23" customFormat="1" ht="40.5" customHeight="1" x14ac:dyDescent="0.2">
      <c r="A9" s="256"/>
      <c r="B9" s="46"/>
      <c r="C9" s="47"/>
      <c r="D9" s="47"/>
      <c r="E9" s="48"/>
      <c r="F9" s="236"/>
      <c r="G9" s="236"/>
      <c r="H9" s="237"/>
    </row>
    <row r="10" spans="1:8" ht="40.5" customHeight="1" x14ac:dyDescent="0.2">
      <c r="A10" s="256"/>
      <c r="B10" s="45"/>
      <c r="C10" s="49"/>
      <c r="D10" s="44"/>
      <c r="E10" s="43"/>
      <c r="F10" s="239"/>
      <c r="G10" s="239"/>
      <c r="H10" s="239"/>
    </row>
    <row r="11" spans="1:8" ht="40.5" customHeight="1" x14ac:dyDescent="0.2">
      <c r="A11" s="256"/>
      <c r="B11" s="120"/>
      <c r="C11" s="123"/>
      <c r="D11" s="121"/>
      <c r="E11" s="122"/>
      <c r="F11" s="238"/>
      <c r="G11" s="238"/>
      <c r="H11" s="238"/>
    </row>
    <row r="12" spans="1:8" ht="30" customHeight="1" x14ac:dyDescent="0.2">
      <c r="A12" s="414"/>
      <c r="B12" s="412" t="s">
        <v>21</v>
      </c>
      <c r="C12" s="409" t="s">
        <v>124</v>
      </c>
      <c r="D12" s="606" t="s">
        <v>128</v>
      </c>
      <c r="E12" s="607"/>
      <c r="F12" s="414">
        <f>SUM(F7:F11)</f>
        <v>0</v>
      </c>
      <c r="G12" s="414">
        <f>SUM(G7:G11)</f>
        <v>0</v>
      </c>
      <c r="H12" s="414">
        <f>SUM(H7:H11)</f>
        <v>0</v>
      </c>
    </row>
    <row r="13" spans="1:8" ht="30" customHeight="1" x14ac:dyDescent="0.2">
      <c r="A13" s="364"/>
      <c r="B13" s="364"/>
      <c r="C13" s="364"/>
      <c r="D13" s="364"/>
      <c r="E13" s="364"/>
      <c r="F13" s="364"/>
      <c r="G13" s="364"/>
      <c r="H13" s="364"/>
    </row>
    <row r="14" spans="1:8" ht="30" customHeight="1" x14ac:dyDescent="0.2">
      <c r="A14" s="365"/>
      <c r="B14" s="365"/>
      <c r="C14" s="365"/>
      <c r="D14" s="365"/>
      <c r="E14" s="365"/>
      <c r="F14" s="365"/>
      <c r="G14" s="365"/>
      <c r="H14" s="365"/>
    </row>
    <row r="15" spans="1:8" ht="30" customHeight="1" x14ac:dyDescent="0.2">
      <c r="A15" s="365"/>
      <c r="B15" s="365"/>
      <c r="C15" s="365"/>
      <c r="D15" s="365"/>
      <c r="E15" s="365"/>
      <c r="F15" s="365"/>
      <c r="G15" s="365"/>
      <c r="H15" s="365"/>
    </row>
    <row r="16" spans="1:8" ht="30" customHeight="1" x14ac:dyDescent="0.2">
      <c r="A16" s="365"/>
      <c r="B16" s="365"/>
      <c r="C16" s="365"/>
      <c r="D16" s="365"/>
      <c r="E16" s="365"/>
      <c r="F16" s="365"/>
      <c r="G16" s="365"/>
      <c r="H16" s="365"/>
    </row>
    <row r="17" spans="1:8" ht="30" customHeight="1" x14ac:dyDescent="0.2">
      <c r="A17" s="365"/>
      <c r="B17" s="365"/>
      <c r="C17" s="365"/>
      <c r="D17" s="365"/>
      <c r="E17" s="365"/>
      <c r="F17" s="365"/>
      <c r="G17" s="365"/>
      <c r="H17" s="365"/>
    </row>
    <row r="18" spans="1:8" ht="30" customHeight="1" x14ac:dyDescent="0.2">
      <c r="A18" s="365"/>
      <c r="B18" s="365"/>
      <c r="C18" s="365"/>
      <c r="D18" s="365"/>
      <c r="E18" s="365"/>
      <c r="F18" s="365"/>
      <c r="G18" s="365"/>
      <c r="H18" s="365"/>
    </row>
    <row r="19" spans="1:8" ht="30" customHeight="1" x14ac:dyDescent="0.2">
      <c r="A19" s="365"/>
      <c r="B19" s="365"/>
      <c r="C19" s="365"/>
      <c r="D19" s="365"/>
      <c r="E19" s="365"/>
      <c r="F19" s="365"/>
      <c r="G19" s="365"/>
      <c r="H19" s="365"/>
    </row>
  </sheetData>
  <mergeCells count="2">
    <mergeCell ref="A2:H2"/>
    <mergeCell ref="D12:E12"/>
  </mergeCells>
  <phoneticPr fontId="2"/>
  <hyperlinks>
    <hyperlink ref="C12" location="'文化観光スポーツ部（詳細）'!A1" display="詳細はこちらをクリック！"/>
    <hyperlink ref="D12:E12" location="総括表!A1" display="総括表へはこちらをクリック！"/>
  </hyperlinks>
  <printOptions horizontalCentered="1" verticalCentered="1"/>
  <pageMargins left="0.74803149606299213" right="0.55118110236220474" top="0.70866141732283472" bottom="0.55118110236220474" header="0.35433070866141736" footer="0.35433070866141736"/>
  <pageSetup paperSize="9" scale="95"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34"/>
  <sheetViews>
    <sheetView view="pageBreakPreview" zoomScale="80" zoomScaleNormal="100" zoomScaleSheetLayoutView="80" workbookViewId="0">
      <selection activeCell="L39" sqref="L39"/>
    </sheetView>
  </sheetViews>
  <sheetFormatPr defaultColWidth="9" defaultRowHeight="13.2" x14ac:dyDescent="0.2"/>
  <cols>
    <col min="1" max="1" width="5.109375" style="88" customWidth="1"/>
    <col min="2" max="2" width="29.6640625" style="88" customWidth="1"/>
    <col min="3" max="3" width="25.6640625" style="88" customWidth="1"/>
    <col min="4" max="4" width="26.6640625" style="88" customWidth="1"/>
    <col min="5" max="5" width="20.6640625" style="88" customWidth="1"/>
    <col min="6" max="6" width="9.6640625" style="94" customWidth="1"/>
    <col min="7" max="7" width="8.6640625" style="88" customWidth="1"/>
    <col min="8" max="8" width="10.109375" style="88" customWidth="1"/>
    <col min="9" max="12" width="8.6640625" style="88" customWidth="1"/>
    <col min="13" max="16384" width="9" style="88"/>
  </cols>
  <sheetData>
    <row r="1" spans="1:12" ht="14.25" customHeight="1" x14ac:dyDescent="0.2">
      <c r="A1" s="88" t="s">
        <v>87</v>
      </c>
      <c r="C1" s="89" t="s">
        <v>31</v>
      </c>
      <c r="D1" s="90" t="s">
        <v>63</v>
      </c>
      <c r="E1" s="91"/>
      <c r="F1" s="88"/>
      <c r="G1" s="92"/>
      <c r="H1" s="92"/>
      <c r="I1" s="92"/>
      <c r="J1" s="92"/>
    </row>
    <row r="2" spans="1:12" ht="14.25" customHeight="1" thickBot="1" x14ac:dyDescent="0.25">
      <c r="F2" s="93"/>
      <c r="G2" s="187"/>
      <c r="H2" s="187"/>
      <c r="I2" s="187"/>
      <c r="J2" s="188"/>
      <c r="K2" s="188"/>
      <c r="L2" s="188"/>
    </row>
    <row r="3" spans="1:12" ht="19.5" customHeight="1" x14ac:dyDescent="0.2">
      <c r="A3" s="567" t="s">
        <v>33</v>
      </c>
      <c r="B3" s="568"/>
      <c r="C3" s="568"/>
      <c r="D3" s="568"/>
      <c r="E3" s="568"/>
      <c r="F3" s="569" t="s">
        <v>49</v>
      </c>
      <c r="G3" s="598"/>
      <c r="H3" s="569" t="s">
        <v>118</v>
      </c>
      <c r="I3" s="584"/>
      <c r="J3" s="584"/>
      <c r="K3" s="584"/>
      <c r="L3" s="570"/>
    </row>
    <row r="4" spans="1:12" s="92" customFormat="1" ht="19.5" customHeight="1" x14ac:dyDescent="0.2">
      <c r="A4" s="426" t="s">
        <v>34</v>
      </c>
      <c r="B4" s="427" t="s">
        <v>35</v>
      </c>
      <c r="C4" s="427" t="s">
        <v>36</v>
      </c>
      <c r="D4" s="427" t="s">
        <v>37</v>
      </c>
      <c r="E4" s="428" t="s">
        <v>38</v>
      </c>
      <c r="F4" s="429" t="s">
        <v>64</v>
      </c>
      <c r="G4" s="430" t="s">
        <v>67</v>
      </c>
      <c r="H4" s="435" t="s">
        <v>89</v>
      </c>
      <c r="I4" s="432" t="s">
        <v>90</v>
      </c>
      <c r="J4" s="432" t="s">
        <v>91</v>
      </c>
      <c r="K4" s="432" t="s">
        <v>92</v>
      </c>
      <c r="L4" s="434" t="s">
        <v>93</v>
      </c>
    </row>
    <row r="5" spans="1:12" ht="23.25" customHeight="1" x14ac:dyDescent="0.2">
      <c r="A5" s="632" t="s">
        <v>85</v>
      </c>
      <c r="B5" s="635" t="s">
        <v>119</v>
      </c>
      <c r="C5" s="638" t="s">
        <v>40</v>
      </c>
      <c r="D5" s="638" t="s">
        <v>41</v>
      </c>
      <c r="E5" s="639" t="s">
        <v>42</v>
      </c>
      <c r="F5" s="642" t="s">
        <v>43</v>
      </c>
      <c r="G5" s="658" t="s">
        <v>44</v>
      </c>
      <c r="H5" s="647" t="s">
        <v>101</v>
      </c>
      <c r="I5" s="662" t="s">
        <v>68</v>
      </c>
      <c r="J5" s="662" t="s">
        <v>97</v>
      </c>
      <c r="K5" s="664" t="s">
        <v>45</v>
      </c>
      <c r="L5" s="596" t="s">
        <v>106</v>
      </c>
    </row>
    <row r="6" spans="1:12" ht="54.75" customHeight="1" x14ac:dyDescent="0.2">
      <c r="A6" s="633"/>
      <c r="B6" s="636"/>
      <c r="C6" s="636"/>
      <c r="D6" s="636"/>
      <c r="E6" s="640"/>
      <c r="F6" s="643"/>
      <c r="G6" s="659"/>
      <c r="H6" s="660"/>
      <c r="I6" s="663"/>
      <c r="J6" s="663"/>
      <c r="K6" s="665"/>
      <c r="L6" s="597"/>
    </row>
    <row r="7" spans="1:12" ht="19.5" customHeight="1" thickBot="1" x14ac:dyDescent="0.25">
      <c r="A7" s="634"/>
      <c r="B7" s="637"/>
      <c r="C7" s="637"/>
      <c r="D7" s="637"/>
      <c r="E7" s="641"/>
      <c r="F7" s="644"/>
      <c r="G7" s="135" t="s">
        <v>46</v>
      </c>
      <c r="H7" s="661"/>
      <c r="I7" s="86" t="s">
        <v>46</v>
      </c>
      <c r="J7" s="86" t="s">
        <v>47</v>
      </c>
      <c r="K7" s="86" t="s">
        <v>46</v>
      </c>
      <c r="L7" s="135" t="s">
        <v>61</v>
      </c>
    </row>
    <row r="8" spans="1:12" ht="19.5" customHeight="1" thickBot="1" x14ac:dyDescent="0.25">
      <c r="A8" s="119">
        <v>1</v>
      </c>
      <c r="B8" s="164"/>
      <c r="C8" s="164"/>
      <c r="D8" s="164"/>
      <c r="E8" s="165"/>
      <c r="F8" s="166"/>
      <c r="G8" s="140"/>
      <c r="H8" s="216"/>
      <c r="I8" s="141"/>
      <c r="J8" s="141"/>
      <c r="K8" s="141"/>
      <c r="L8" s="446" t="str">
        <f t="shared" ref="L8:L26" si="0">IF(I8=0,"",I8/K8)</f>
        <v/>
      </c>
    </row>
    <row r="9" spans="1:12" ht="19.5" customHeight="1" thickBot="1" x14ac:dyDescent="0.25">
      <c r="A9" s="119">
        <v>2</v>
      </c>
      <c r="B9" s="164"/>
      <c r="C9" s="164"/>
      <c r="D9" s="164"/>
      <c r="E9" s="165"/>
      <c r="F9" s="166"/>
      <c r="G9" s="140"/>
      <c r="H9" s="216"/>
      <c r="I9" s="141"/>
      <c r="J9" s="141"/>
      <c r="K9" s="141"/>
      <c r="L9" s="446" t="str">
        <f t="shared" si="0"/>
        <v/>
      </c>
    </row>
    <row r="10" spans="1:12" ht="19.5" customHeight="1" thickBot="1" x14ac:dyDescent="0.25">
      <c r="A10" s="119">
        <v>3</v>
      </c>
      <c r="B10" s="164"/>
      <c r="C10" s="164"/>
      <c r="D10" s="164"/>
      <c r="E10" s="165"/>
      <c r="F10" s="166"/>
      <c r="G10" s="140"/>
      <c r="H10" s="216"/>
      <c r="I10" s="141"/>
      <c r="J10" s="141"/>
      <c r="K10" s="141"/>
      <c r="L10" s="446" t="str">
        <f t="shared" si="0"/>
        <v/>
      </c>
    </row>
    <row r="11" spans="1:12" ht="19.5" customHeight="1" thickBot="1" x14ac:dyDescent="0.25">
      <c r="A11" s="119">
        <v>4</v>
      </c>
      <c r="B11" s="164"/>
      <c r="C11" s="164"/>
      <c r="D11" s="164"/>
      <c r="E11" s="165"/>
      <c r="F11" s="166"/>
      <c r="G11" s="140"/>
      <c r="H11" s="216"/>
      <c r="I11" s="141"/>
      <c r="J11" s="141"/>
      <c r="K11" s="141"/>
      <c r="L11" s="446" t="str">
        <f t="shared" si="0"/>
        <v/>
      </c>
    </row>
    <row r="12" spans="1:12" ht="19.5" customHeight="1" thickBot="1" x14ac:dyDescent="0.25">
      <c r="A12" s="119">
        <v>5</v>
      </c>
      <c r="B12" s="164"/>
      <c r="C12" s="164"/>
      <c r="D12" s="164"/>
      <c r="E12" s="165"/>
      <c r="F12" s="166"/>
      <c r="G12" s="140"/>
      <c r="H12" s="216"/>
      <c r="I12" s="141"/>
      <c r="J12" s="141"/>
      <c r="K12" s="141"/>
      <c r="L12" s="446" t="str">
        <f t="shared" si="0"/>
        <v/>
      </c>
    </row>
    <row r="13" spans="1:12" ht="19.5" customHeight="1" thickBot="1" x14ac:dyDescent="0.25">
      <c r="A13" s="119">
        <v>6</v>
      </c>
      <c r="B13" s="164"/>
      <c r="C13" s="164"/>
      <c r="D13" s="164"/>
      <c r="E13" s="165"/>
      <c r="F13" s="166"/>
      <c r="G13" s="140"/>
      <c r="H13" s="216"/>
      <c r="I13" s="141"/>
      <c r="J13" s="141"/>
      <c r="K13" s="141"/>
      <c r="L13" s="446" t="str">
        <f t="shared" si="0"/>
        <v/>
      </c>
    </row>
    <row r="14" spans="1:12" ht="19.5" customHeight="1" thickBot="1" x14ac:dyDescent="0.25">
      <c r="A14" s="119">
        <v>7</v>
      </c>
      <c r="B14" s="164"/>
      <c r="C14" s="164"/>
      <c r="D14" s="164"/>
      <c r="E14" s="165"/>
      <c r="F14" s="166"/>
      <c r="G14" s="140"/>
      <c r="H14" s="216"/>
      <c r="I14" s="141"/>
      <c r="J14" s="141"/>
      <c r="K14" s="141"/>
      <c r="L14" s="446" t="str">
        <f t="shared" si="0"/>
        <v/>
      </c>
    </row>
    <row r="15" spans="1:12" ht="19.5" customHeight="1" thickBot="1" x14ac:dyDescent="0.25">
      <c r="A15" s="119">
        <v>8</v>
      </c>
      <c r="B15" s="164"/>
      <c r="C15" s="164"/>
      <c r="D15" s="164"/>
      <c r="E15" s="165"/>
      <c r="F15" s="166"/>
      <c r="G15" s="140"/>
      <c r="H15" s="216"/>
      <c r="I15" s="141"/>
      <c r="J15" s="141"/>
      <c r="K15" s="141"/>
      <c r="L15" s="446" t="str">
        <f t="shared" si="0"/>
        <v/>
      </c>
    </row>
    <row r="16" spans="1:12" ht="19.5" customHeight="1" thickBot="1" x14ac:dyDescent="0.25">
      <c r="A16" s="119">
        <v>9</v>
      </c>
      <c r="B16" s="164"/>
      <c r="C16" s="164"/>
      <c r="D16" s="164"/>
      <c r="E16" s="165"/>
      <c r="F16" s="166"/>
      <c r="G16" s="140"/>
      <c r="H16" s="216"/>
      <c r="I16" s="141"/>
      <c r="J16" s="141"/>
      <c r="K16" s="141"/>
      <c r="L16" s="446" t="str">
        <f t="shared" si="0"/>
        <v/>
      </c>
    </row>
    <row r="17" spans="1:12" ht="19.5" customHeight="1" thickBot="1" x14ac:dyDescent="0.25">
      <c r="A17" s="119">
        <v>10</v>
      </c>
      <c r="B17" s="164"/>
      <c r="C17" s="164"/>
      <c r="D17" s="164"/>
      <c r="E17" s="165"/>
      <c r="F17" s="166"/>
      <c r="G17" s="140"/>
      <c r="H17" s="216"/>
      <c r="I17" s="141"/>
      <c r="J17" s="141"/>
      <c r="K17" s="141"/>
      <c r="L17" s="446" t="str">
        <f t="shared" si="0"/>
        <v/>
      </c>
    </row>
    <row r="18" spans="1:12" ht="19.5" customHeight="1" thickBot="1" x14ac:dyDescent="0.25">
      <c r="A18" s="119">
        <v>11</v>
      </c>
      <c r="B18" s="164"/>
      <c r="C18" s="164"/>
      <c r="D18" s="164"/>
      <c r="E18" s="165"/>
      <c r="F18" s="166"/>
      <c r="G18" s="140"/>
      <c r="H18" s="216"/>
      <c r="I18" s="141"/>
      <c r="J18" s="141"/>
      <c r="K18" s="141"/>
      <c r="L18" s="446" t="str">
        <f t="shared" si="0"/>
        <v/>
      </c>
    </row>
    <row r="19" spans="1:12" ht="19.5" customHeight="1" thickBot="1" x14ac:dyDescent="0.25">
      <c r="A19" s="119">
        <v>12</v>
      </c>
      <c r="B19" s="164"/>
      <c r="C19" s="164"/>
      <c r="D19" s="164"/>
      <c r="E19" s="165"/>
      <c r="F19" s="166"/>
      <c r="G19" s="140"/>
      <c r="H19" s="216"/>
      <c r="I19" s="141"/>
      <c r="J19" s="141"/>
      <c r="K19" s="141"/>
      <c r="L19" s="446" t="str">
        <f t="shared" si="0"/>
        <v/>
      </c>
    </row>
    <row r="20" spans="1:12" ht="19.5" customHeight="1" thickBot="1" x14ac:dyDescent="0.25">
      <c r="A20" s="119">
        <v>13</v>
      </c>
      <c r="B20" s="164"/>
      <c r="C20" s="164"/>
      <c r="D20" s="164"/>
      <c r="E20" s="165"/>
      <c r="F20" s="166"/>
      <c r="G20" s="140"/>
      <c r="H20" s="216"/>
      <c r="I20" s="141"/>
      <c r="J20" s="141"/>
      <c r="K20" s="141"/>
      <c r="L20" s="446" t="str">
        <f t="shared" si="0"/>
        <v/>
      </c>
    </row>
    <row r="21" spans="1:12" ht="19.5" customHeight="1" thickBot="1" x14ac:dyDescent="0.25">
      <c r="A21" s="119">
        <v>14</v>
      </c>
      <c r="B21" s="164"/>
      <c r="C21" s="164"/>
      <c r="D21" s="164"/>
      <c r="E21" s="165"/>
      <c r="F21" s="166"/>
      <c r="G21" s="140"/>
      <c r="H21" s="216"/>
      <c r="I21" s="141"/>
      <c r="J21" s="141"/>
      <c r="K21" s="141"/>
      <c r="L21" s="446" t="str">
        <f t="shared" si="0"/>
        <v/>
      </c>
    </row>
    <row r="22" spans="1:12" ht="19.5" customHeight="1" thickBot="1" x14ac:dyDescent="0.25">
      <c r="A22" s="119">
        <v>15</v>
      </c>
      <c r="B22" s="164"/>
      <c r="C22" s="164"/>
      <c r="D22" s="164"/>
      <c r="E22" s="165"/>
      <c r="F22" s="166"/>
      <c r="G22" s="140"/>
      <c r="H22" s="216"/>
      <c r="I22" s="141"/>
      <c r="J22" s="141"/>
      <c r="K22" s="141"/>
      <c r="L22" s="446" t="str">
        <f t="shared" si="0"/>
        <v/>
      </c>
    </row>
    <row r="23" spans="1:12" ht="19.5" customHeight="1" thickBot="1" x14ac:dyDescent="0.25">
      <c r="A23" s="119">
        <v>16</v>
      </c>
      <c r="B23" s="164"/>
      <c r="C23" s="164"/>
      <c r="D23" s="164"/>
      <c r="E23" s="165"/>
      <c r="F23" s="166"/>
      <c r="G23" s="140"/>
      <c r="H23" s="216"/>
      <c r="I23" s="141"/>
      <c r="J23" s="141"/>
      <c r="K23" s="141"/>
      <c r="L23" s="446" t="str">
        <f t="shared" si="0"/>
        <v/>
      </c>
    </row>
    <row r="24" spans="1:12" ht="19.5" customHeight="1" thickBot="1" x14ac:dyDescent="0.25">
      <c r="A24" s="119">
        <v>17</v>
      </c>
      <c r="B24" s="164"/>
      <c r="C24" s="164"/>
      <c r="D24" s="164"/>
      <c r="E24" s="165"/>
      <c r="F24" s="166"/>
      <c r="G24" s="140"/>
      <c r="H24" s="216"/>
      <c r="I24" s="141"/>
      <c r="J24" s="141"/>
      <c r="K24" s="141"/>
      <c r="L24" s="446" t="str">
        <f t="shared" si="0"/>
        <v/>
      </c>
    </row>
    <row r="25" spans="1:12" ht="19.5" customHeight="1" thickBot="1" x14ac:dyDescent="0.25">
      <c r="A25" s="119">
        <v>18</v>
      </c>
      <c r="B25" s="164"/>
      <c r="C25" s="164"/>
      <c r="D25" s="164"/>
      <c r="E25" s="165"/>
      <c r="F25" s="166"/>
      <c r="G25" s="140"/>
      <c r="H25" s="216"/>
      <c r="I25" s="141"/>
      <c r="J25" s="141"/>
      <c r="K25" s="141"/>
      <c r="L25" s="446" t="str">
        <f t="shared" si="0"/>
        <v/>
      </c>
    </row>
    <row r="26" spans="1:12" ht="19.5" customHeight="1" thickBot="1" x14ac:dyDescent="0.25">
      <c r="A26" s="119">
        <v>19</v>
      </c>
      <c r="B26" s="164"/>
      <c r="C26" s="164"/>
      <c r="D26" s="164"/>
      <c r="E26" s="165"/>
      <c r="F26" s="166"/>
      <c r="G26" s="140"/>
      <c r="H26" s="216"/>
      <c r="I26" s="141"/>
      <c r="J26" s="141"/>
      <c r="K26" s="141"/>
      <c r="L26" s="446" t="str">
        <f t="shared" si="0"/>
        <v/>
      </c>
    </row>
    <row r="27" spans="1:12" ht="19.5" customHeight="1" thickBot="1" x14ac:dyDescent="0.25">
      <c r="A27" s="119">
        <v>20</v>
      </c>
      <c r="B27" s="164"/>
      <c r="C27" s="164"/>
      <c r="D27" s="164"/>
      <c r="E27" s="165"/>
      <c r="F27" s="166"/>
      <c r="G27" s="140"/>
      <c r="H27" s="216"/>
      <c r="I27" s="141"/>
      <c r="J27" s="141"/>
      <c r="K27" s="141"/>
      <c r="L27" s="446" t="str">
        <f t="shared" ref="L27:L32" si="1">IF(I27=0,"",I27/K27)</f>
        <v/>
      </c>
    </row>
    <row r="28" spans="1:12" ht="19.5" customHeight="1" thickBot="1" x14ac:dyDescent="0.25">
      <c r="A28" s="119">
        <v>21</v>
      </c>
      <c r="B28" s="164"/>
      <c r="C28" s="164"/>
      <c r="D28" s="164"/>
      <c r="E28" s="165"/>
      <c r="F28" s="166"/>
      <c r="G28" s="140"/>
      <c r="H28" s="216"/>
      <c r="I28" s="141"/>
      <c r="J28" s="141"/>
      <c r="K28" s="141"/>
      <c r="L28" s="446" t="str">
        <f t="shared" si="1"/>
        <v/>
      </c>
    </row>
    <row r="29" spans="1:12" ht="19.5" customHeight="1" thickBot="1" x14ac:dyDescent="0.25">
      <c r="A29" s="119">
        <v>22</v>
      </c>
      <c r="B29" s="164"/>
      <c r="C29" s="164"/>
      <c r="D29" s="164"/>
      <c r="E29" s="165"/>
      <c r="F29" s="166"/>
      <c r="G29" s="140"/>
      <c r="H29" s="216"/>
      <c r="I29" s="141"/>
      <c r="J29" s="141"/>
      <c r="K29" s="141"/>
      <c r="L29" s="446" t="str">
        <f t="shared" si="1"/>
        <v/>
      </c>
    </row>
    <row r="30" spans="1:12" ht="19.5" customHeight="1" thickBot="1" x14ac:dyDescent="0.25">
      <c r="A30" s="119">
        <v>23</v>
      </c>
      <c r="B30" s="164"/>
      <c r="C30" s="164"/>
      <c r="D30" s="164"/>
      <c r="E30" s="165"/>
      <c r="F30" s="166"/>
      <c r="G30" s="140"/>
      <c r="H30" s="216"/>
      <c r="I30" s="141"/>
      <c r="J30" s="141"/>
      <c r="K30" s="141"/>
      <c r="L30" s="446" t="str">
        <f t="shared" si="1"/>
        <v/>
      </c>
    </row>
    <row r="31" spans="1:12" ht="19.5" customHeight="1" thickBot="1" x14ac:dyDescent="0.25">
      <c r="A31" s="119">
        <v>24</v>
      </c>
      <c r="B31" s="164"/>
      <c r="C31" s="164"/>
      <c r="D31" s="164"/>
      <c r="E31" s="165"/>
      <c r="F31" s="166"/>
      <c r="G31" s="140"/>
      <c r="H31" s="216"/>
      <c r="I31" s="141"/>
      <c r="J31" s="141"/>
      <c r="K31" s="141"/>
      <c r="L31" s="446" t="str">
        <f t="shared" si="1"/>
        <v/>
      </c>
    </row>
    <row r="32" spans="1:12" ht="19.5" customHeight="1" thickBot="1" x14ac:dyDescent="0.25">
      <c r="A32" s="119">
        <v>25</v>
      </c>
      <c r="B32" s="164"/>
      <c r="C32" s="164"/>
      <c r="D32" s="164"/>
      <c r="E32" s="165"/>
      <c r="F32" s="166"/>
      <c r="G32" s="140"/>
      <c r="H32" s="216"/>
      <c r="I32" s="141"/>
      <c r="J32" s="141"/>
      <c r="K32" s="141"/>
      <c r="L32" s="446" t="str">
        <f t="shared" si="1"/>
        <v/>
      </c>
    </row>
    <row r="34" spans="3:5" x14ac:dyDescent="0.2">
      <c r="C34" s="60" t="s">
        <v>126</v>
      </c>
      <c r="E34" s="60" t="s">
        <v>132</v>
      </c>
    </row>
  </sheetData>
  <mergeCells count="15">
    <mergeCell ref="G5:G6"/>
    <mergeCell ref="F3:G3"/>
    <mergeCell ref="H3:L3"/>
    <mergeCell ref="H5:H7"/>
    <mergeCell ref="I5:I6"/>
    <mergeCell ref="J5:J6"/>
    <mergeCell ref="K5:K6"/>
    <mergeCell ref="L5:L6"/>
    <mergeCell ref="A3:E3"/>
    <mergeCell ref="F5:F7"/>
    <mergeCell ref="E5:E7"/>
    <mergeCell ref="A5:A7"/>
    <mergeCell ref="B5:B7"/>
    <mergeCell ref="C5:C7"/>
    <mergeCell ref="D5:D7"/>
  </mergeCells>
  <phoneticPr fontId="9"/>
  <hyperlinks>
    <hyperlink ref="C34" location="総括表!A1" display="総括表へはこちらをクリック！"/>
    <hyperlink ref="E34" location="文化観光スポーツ部!A1" display="文化観光スポーツ部総括表へはこちらをクリック！"/>
  </hyperlinks>
  <pageMargins left="0.78740157480314965" right="0.19685039370078741" top="0.74803149606299213" bottom="0.39370078740157483" header="0.51181102362204722" footer="0.19685039370078741"/>
  <pageSetup paperSize="9" scale="75" fitToWidth="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20"/>
  <sheetViews>
    <sheetView view="pageBreakPreview" zoomScale="80" zoomScaleNormal="100" zoomScaleSheetLayoutView="80" workbookViewId="0">
      <selection activeCell="H32" sqref="H32"/>
    </sheetView>
  </sheetViews>
  <sheetFormatPr defaultRowHeight="13.2" x14ac:dyDescent="0.2"/>
  <cols>
    <col min="1" max="1" width="5.21875" bestFit="1" customWidth="1"/>
    <col min="2" max="2" width="28" customWidth="1"/>
    <col min="3" max="3" width="35.6640625" customWidth="1"/>
    <col min="4" max="4" width="13.6640625" customWidth="1"/>
    <col min="5" max="5" width="13.88671875" bestFit="1" customWidth="1"/>
    <col min="6" max="8" width="10.6640625" customWidth="1"/>
  </cols>
  <sheetData>
    <row r="1" spans="1:8" x14ac:dyDescent="0.2">
      <c r="A1" s="24"/>
      <c r="B1" s="24"/>
      <c r="C1" s="24"/>
      <c r="D1" s="24"/>
      <c r="E1" s="24"/>
      <c r="F1" s="24"/>
      <c r="G1" s="24"/>
      <c r="H1" s="24"/>
    </row>
    <row r="2" spans="1:8" ht="23.25" customHeight="1" x14ac:dyDescent="0.2">
      <c r="A2" s="562" t="s">
        <v>123</v>
      </c>
      <c r="B2" s="562"/>
      <c r="C2" s="562"/>
      <c r="D2" s="562"/>
      <c r="E2" s="562"/>
      <c r="F2" s="562"/>
      <c r="G2" s="562"/>
      <c r="H2" s="562"/>
    </row>
    <row r="3" spans="1:8" x14ac:dyDescent="0.2">
      <c r="A3" s="25"/>
      <c r="B3" s="25"/>
      <c r="C3" s="25"/>
      <c r="D3" s="25"/>
      <c r="E3" s="25"/>
      <c r="F3" s="25"/>
      <c r="G3" s="25"/>
      <c r="H3" s="25"/>
    </row>
    <row r="4" spans="1:8" x14ac:dyDescent="0.2">
      <c r="A4" s="25"/>
      <c r="B4" s="25"/>
      <c r="C4" s="25"/>
      <c r="D4" s="25"/>
      <c r="E4" s="25"/>
      <c r="F4" s="25"/>
      <c r="G4" s="27" t="s">
        <v>24</v>
      </c>
      <c r="H4" s="27"/>
    </row>
    <row r="5" spans="1:8" x14ac:dyDescent="0.2">
      <c r="A5" s="25"/>
      <c r="B5" s="25"/>
      <c r="C5" s="25"/>
      <c r="D5" s="25"/>
      <c r="E5" s="25"/>
      <c r="F5" s="25"/>
      <c r="G5" s="25"/>
      <c r="H5" s="28" t="s">
        <v>115</v>
      </c>
    </row>
    <row r="6" spans="1:8" s="1" customFormat="1" ht="30" customHeight="1" x14ac:dyDescent="0.2">
      <c r="A6" s="408" t="s">
        <v>82</v>
      </c>
      <c r="B6" s="408" t="s">
        <v>120</v>
      </c>
      <c r="C6" s="412" t="s">
        <v>1</v>
      </c>
      <c r="D6" s="412" t="s">
        <v>2</v>
      </c>
      <c r="E6" s="412" t="s">
        <v>3</v>
      </c>
      <c r="F6" s="418" t="s">
        <v>4</v>
      </c>
      <c r="G6" s="419" t="s">
        <v>114</v>
      </c>
      <c r="H6" s="418" t="s">
        <v>5</v>
      </c>
    </row>
    <row r="7" spans="1:8" ht="39.75" customHeight="1" x14ac:dyDescent="0.2">
      <c r="A7" s="26"/>
      <c r="B7" s="26"/>
      <c r="C7" s="31"/>
      <c r="D7" s="30"/>
      <c r="E7" s="29"/>
      <c r="F7" s="26"/>
      <c r="G7" s="26"/>
      <c r="H7" s="29"/>
    </row>
    <row r="8" spans="1:8" ht="39.75" customHeight="1" x14ac:dyDescent="0.2">
      <c r="A8" s="26"/>
      <c r="B8" s="26"/>
      <c r="C8" s="31"/>
      <c r="D8" s="30"/>
      <c r="E8" s="29"/>
      <c r="F8" s="26"/>
      <c r="G8" s="26"/>
      <c r="H8" s="29"/>
    </row>
    <row r="9" spans="1:8" ht="39.75" customHeight="1" x14ac:dyDescent="0.2">
      <c r="A9" s="26"/>
      <c r="B9" s="26"/>
      <c r="C9" s="31"/>
      <c r="D9" s="30"/>
      <c r="E9" s="29"/>
      <c r="F9" s="26"/>
      <c r="G9" s="26"/>
      <c r="H9" s="29"/>
    </row>
    <row r="10" spans="1:8" ht="39.75" customHeight="1" x14ac:dyDescent="0.2">
      <c r="A10" s="26"/>
      <c r="B10" s="26"/>
      <c r="C10" s="31"/>
      <c r="D10" s="30"/>
      <c r="E10" s="29"/>
      <c r="F10" s="26"/>
      <c r="G10" s="26"/>
      <c r="H10" s="29"/>
    </row>
    <row r="11" spans="1:8" ht="39.75" customHeight="1" x14ac:dyDescent="0.2">
      <c r="A11" s="26"/>
      <c r="B11" s="26"/>
      <c r="C11" s="31"/>
      <c r="D11" s="30"/>
      <c r="E11" s="29"/>
      <c r="F11" s="26"/>
      <c r="G11" s="26"/>
      <c r="H11" s="29"/>
    </row>
    <row r="12" spans="1:8" ht="31.5" customHeight="1" x14ac:dyDescent="0.2">
      <c r="A12" s="403"/>
      <c r="B12" s="408" t="s">
        <v>72</v>
      </c>
      <c r="C12" s="409" t="s">
        <v>124</v>
      </c>
      <c r="D12" s="565" t="s">
        <v>125</v>
      </c>
      <c r="E12" s="566"/>
      <c r="F12" s="403">
        <f>SUM(F7:F11)</f>
        <v>0</v>
      </c>
      <c r="G12" s="403">
        <f>SUM(G7:G11)</f>
        <v>0</v>
      </c>
      <c r="H12" s="403">
        <f>SUM(H7:H11)</f>
        <v>0</v>
      </c>
    </row>
    <row r="13" spans="1:8" ht="31.5" customHeight="1" x14ac:dyDescent="0.2">
      <c r="A13" s="282"/>
      <c r="B13" s="282"/>
      <c r="C13" s="283"/>
      <c r="D13" s="284"/>
      <c r="E13" s="284"/>
      <c r="F13" s="282"/>
      <c r="G13" s="282"/>
      <c r="H13" s="284"/>
    </row>
    <row r="14" spans="1:8" ht="31.5" customHeight="1" x14ac:dyDescent="0.2">
      <c r="A14" s="285"/>
      <c r="B14" s="285"/>
      <c r="C14" s="286"/>
      <c r="D14" s="287"/>
      <c r="E14" s="287"/>
      <c r="F14" s="285"/>
      <c r="G14" s="285"/>
      <c r="H14" s="287"/>
    </row>
    <row r="15" spans="1:8" ht="31.5" customHeight="1" x14ac:dyDescent="0.2">
      <c r="A15" s="285"/>
      <c r="B15" s="285"/>
      <c r="C15" s="286"/>
      <c r="D15" s="287"/>
      <c r="E15" s="287"/>
      <c r="F15" s="285"/>
      <c r="G15" s="285"/>
      <c r="H15" s="287"/>
    </row>
    <row r="16" spans="1:8" ht="31.5" customHeight="1" x14ac:dyDescent="0.2">
      <c r="A16" s="285"/>
      <c r="B16" s="285"/>
      <c r="C16" s="286"/>
      <c r="D16" s="287"/>
      <c r="E16" s="287"/>
      <c r="F16" s="285"/>
      <c r="G16" s="285"/>
      <c r="H16" s="287"/>
    </row>
    <row r="17" spans="1:8" ht="31.5" customHeight="1" x14ac:dyDescent="0.2">
      <c r="A17" s="285"/>
      <c r="B17" s="285"/>
      <c r="C17" s="286"/>
      <c r="D17" s="287"/>
      <c r="E17" s="287"/>
      <c r="F17" s="285"/>
      <c r="G17" s="285"/>
      <c r="H17" s="287"/>
    </row>
    <row r="18" spans="1:8" ht="31.5" customHeight="1" x14ac:dyDescent="0.2">
      <c r="A18" s="285"/>
      <c r="B18" s="285"/>
      <c r="C18" s="286"/>
      <c r="D18" s="287"/>
      <c r="E18" s="287"/>
      <c r="F18" s="285"/>
      <c r="G18" s="285"/>
      <c r="H18" s="287"/>
    </row>
    <row r="19" spans="1:8" ht="31.5" customHeight="1" x14ac:dyDescent="0.2">
      <c r="A19" s="285"/>
      <c r="B19" s="285"/>
      <c r="C19" s="286"/>
      <c r="D19" s="287"/>
      <c r="E19" s="287"/>
      <c r="F19" s="285"/>
      <c r="G19" s="285"/>
      <c r="H19" s="287"/>
    </row>
    <row r="20" spans="1:8" x14ac:dyDescent="0.2">
      <c r="A20" s="197"/>
    </row>
  </sheetData>
  <mergeCells count="2">
    <mergeCell ref="A2:H2"/>
    <mergeCell ref="D12:E12"/>
  </mergeCells>
  <phoneticPr fontId="2"/>
  <hyperlinks>
    <hyperlink ref="C12" location="'知事公室（詳細）'!Print_Titles" display="詳細はこちらをクリック！"/>
    <hyperlink ref="D12:E12" location="総括表!A1" display="総括表はこちらをクリック"/>
  </hyperlinks>
  <printOptions horizontalCentered="1" verticalCentered="1"/>
  <pageMargins left="0.74803149606299213" right="0.55118110236220474" top="0.70866141732283472" bottom="0.55118110236220474" header="0.35433070866141736" footer="0.35433070866141736"/>
  <pageSetup paperSize="9" scale="9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18"/>
  <sheetViews>
    <sheetView view="pageBreakPreview" zoomScale="80" zoomScaleNormal="100" zoomScaleSheetLayoutView="80" workbookViewId="0">
      <selection activeCell="N42" sqref="N42"/>
    </sheetView>
  </sheetViews>
  <sheetFormatPr defaultRowHeight="13.2" x14ac:dyDescent="0.2"/>
  <cols>
    <col min="1" max="1" width="5.21875" bestFit="1" customWidth="1"/>
    <col min="2" max="2" width="28" customWidth="1"/>
    <col min="3" max="3" width="35.6640625" customWidth="1"/>
    <col min="4" max="4" width="13.6640625" customWidth="1"/>
    <col min="5" max="5" width="13.88671875" bestFit="1" customWidth="1"/>
    <col min="6" max="8" width="10.6640625" customWidth="1"/>
  </cols>
  <sheetData>
    <row r="1" spans="1:8" x14ac:dyDescent="0.2">
      <c r="A1" s="24"/>
      <c r="B1" s="24"/>
      <c r="C1" s="24"/>
      <c r="D1" s="24"/>
      <c r="E1" s="24"/>
      <c r="F1" s="24"/>
      <c r="G1" s="24"/>
      <c r="H1" s="24"/>
    </row>
    <row r="2" spans="1:8" ht="23.25" customHeight="1" x14ac:dyDescent="0.2">
      <c r="A2" s="562" t="s">
        <v>123</v>
      </c>
      <c r="B2" s="562"/>
      <c r="C2" s="562"/>
      <c r="D2" s="562"/>
      <c r="E2" s="562"/>
      <c r="F2" s="562"/>
      <c r="G2" s="562"/>
      <c r="H2" s="562"/>
    </row>
    <row r="3" spans="1:8" x14ac:dyDescent="0.2">
      <c r="A3" s="24"/>
      <c r="B3" s="24"/>
      <c r="C3" s="24"/>
      <c r="D3" s="24"/>
      <c r="E3" s="24"/>
      <c r="F3" s="24"/>
      <c r="G3" s="24"/>
      <c r="H3" s="24"/>
    </row>
    <row r="4" spans="1:8" x14ac:dyDescent="0.2">
      <c r="A4" s="24"/>
      <c r="B4" s="24"/>
      <c r="C4" s="24"/>
      <c r="D4" s="24"/>
      <c r="E4" s="24"/>
      <c r="F4" s="24"/>
      <c r="G4" s="475" t="s">
        <v>28</v>
      </c>
      <c r="H4" s="475"/>
    </row>
    <row r="5" spans="1:8" x14ac:dyDescent="0.2">
      <c r="A5" s="24"/>
      <c r="B5" s="24"/>
      <c r="C5" s="24"/>
      <c r="D5" s="24"/>
      <c r="E5" s="24"/>
      <c r="F5" s="24"/>
      <c r="G5" s="24"/>
      <c r="H5" s="476" t="s">
        <v>115</v>
      </c>
    </row>
    <row r="6" spans="1:8" s="1" customFormat="1" ht="30" customHeight="1" x14ac:dyDescent="0.2">
      <c r="A6" s="408" t="s">
        <v>82</v>
      </c>
      <c r="B6" s="416" t="s">
        <v>120</v>
      </c>
      <c r="C6" s="416" t="s">
        <v>1</v>
      </c>
      <c r="D6" s="416" t="s">
        <v>2</v>
      </c>
      <c r="E6" s="416" t="s">
        <v>3</v>
      </c>
      <c r="F6" s="477" t="s">
        <v>4</v>
      </c>
      <c r="G6" s="419" t="s">
        <v>114</v>
      </c>
      <c r="H6" s="477" t="s">
        <v>5</v>
      </c>
    </row>
    <row r="7" spans="1:8" ht="40.5" customHeight="1" x14ac:dyDescent="0.2">
      <c r="A7" s="232">
        <v>1</v>
      </c>
      <c r="B7" s="222" t="s">
        <v>443</v>
      </c>
      <c r="C7" s="124" t="s">
        <v>444</v>
      </c>
      <c r="D7" s="124" t="s">
        <v>445</v>
      </c>
      <c r="E7" s="125" t="s">
        <v>446</v>
      </c>
      <c r="F7" s="126">
        <v>8</v>
      </c>
      <c r="G7" s="126">
        <v>0</v>
      </c>
      <c r="H7" s="126">
        <v>8</v>
      </c>
    </row>
    <row r="8" spans="1:8" ht="40.5" customHeight="1" x14ac:dyDescent="0.2">
      <c r="A8" s="232">
        <v>2</v>
      </c>
      <c r="B8" s="222" t="s">
        <v>447</v>
      </c>
      <c r="C8" s="124" t="s">
        <v>448</v>
      </c>
      <c r="D8" s="124" t="s">
        <v>449</v>
      </c>
      <c r="E8" s="125" t="s">
        <v>450</v>
      </c>
      <c r="F8" s="126">
        <v>287</v>
      </c>
      <c r="G8" s="126">
        <v>0</v>
      </c>
      <c r="H8" s="126">
        <v>287</v>
      </c>
    </row>
    <row r="9" spans="1:8" ht="40.5" customHeight="1" x14ac:dyDescent="0.2">
      <c r="A9" s="232">
        <v>3</v>
      </c>
      <c r="B9" s="124" t="s">
        <v>451</v>
      </c>
      <c r="C9" s="124" t="s">
        <v>452</v>
      </c>
      <c r="D9" s="124" t="s">
        <v>453</v>
      </c>
      <c r="E9" s="125" t="s">
        <v>454</v>
      </c>
      <c r="F9" s="126">
        <v>1</v>
      </c>
      <c r="G9" s="126">
        <v>0</v>
      </c>
      <c r="H9" s="126">
        <v>1</v>
      </c>
    </row>
    <row r="10" spans="1:8" ht="40.5" customHeight="1" x14ac:dyDescent="0.2">
      <c r="A10" s="232">
        <v>4</v>
      </c>
      <c r="B10" s="222" t="s">
        <v>455</v>
      </c>
      <c r="C10" s="124" t="s">
        <v>456</v>
      </c>
      <c r="D10" s="124" t="s">
        <v>453</v>
      </c>
      <c r="E10" s="125" t="s">
        <v>457</v>
      </c>
      <c r="F10" s="126">
        <v>1</v>
      </c>
      <c r="G10" s="126">
        <v>0</v>
      </c>
      <c r="H10" s="126">
        <v>1</v>
      </c>
    </row>
    <row r="11" spans="1:8" s="21" customFormat="1" ht="30" customHeight="1" x14ac:dyDescent="0.2">
      <c r="A11" s="478"/>
      <c r="B11" s="416" t="s">
        <v>22</v>
      </c>
      <c r="C11" s="409" t="s">
        <v>124</v>
      </c>
      <c r="D11" s="606" t="s">
        <v>128</v>
      </c>
      <c r="E11" s="607"/>
      <c r="F11" s="478">
        <f>SUM(F7:F10)</f>
        <v>297</v>
      </c>
      <c r="G11" s="478">
        <f>SUM(G7:G10)</f>
        <v>0</v>
      </c>
      <c r="H11" s="478">
        <f>SUM(H7:H10)</f>
        <v>297</v>
      </c>
    </row>
    <row r="12" spans="1:8" ht="30" customHeight="1" x14ac:dyDescent="0.2">
      <c r="A12" s="472"/>
      <c r="B12" s="479"/>
      <c r="C12" s="479"/>
      <c r="D12" s="479"/>
      <c r="E12" s="480"/>
      <c r="F12" s="472"/>
      <c r="G12" s="472"/>
      <c r="H12" s="472"/>
    </row>
    <row r="13" spans="1:8" ht="30" customHeight="1" x14ac:dyDescent="0.2">
      <c r="A13" s="474"/>
      <c r="B13" s="481"/>
      <c r="C13" s="481"/>
      <c r="D13" s="481"/>
      <c r="E13" s="482"/>
      <c r="F13" s="474"/>
      <c r="G13" s="474"/>
      <c r="H13" s="474"/>
    </row>
    <row r="14" spans="1:8" ht="30" customHeight="1" x14ac:dyDescent="0.2">
      <c r="A14" s="474"/>
      <c r="B14" s="481"/>
      <c r="C14" s="481"/>
      <c r="D14" s="481"/>
      <c r="E14" s="482"/>
      <c r="F14" s="474"/>
      <c r="G14" s="474"/>
      <c r="H14" s="474"/>
    </row>
    <row r="15" spans="1:8" ht="30" customHeight="1" x14ac:dyDescent="0.2">
      <c r="A15" s="474"/>
      <c r="B15" s="481"/>
      <c r="C15" s="481"/>
      <c r="D15" s="481"/>
      <c r="E15" s="482"/>
      <c r="F15" s="474"/>
      <c r="G15" s="474"/>
      <c r="H15" s="474"/>
    </row>
    <row r="16" spans="1:8" ht="30" customHeight="1" x14ac:dyDescent="0.2">
      <c r="A16" s="474"/>
      <c r="B16" s="481"/>
      <c r="C16" s="481"/>
      <c r="D16" s="481"/>
      <c r="E16" s="482"/>
      <c r="F16" s="474"/>
      <c r="G16" s="474"/>
      <c r="H16" s="474"/>
    </row>
    <row r="17" spans="1:8" ht="30" customHeight="1" x14ac:dyDescent="0.2">
      <c r="A17" s="474"/>
      <c r="B17" s="481"/>
      <c r="C17" s="481"/>
      <c r="D17" s="481"/>
      <c r="E17" s="482"/>
      <c r="F17" s="474"/>
      <c r="G17" s="474"/>
      <c r="H17" s="474"/>
    </row>
    <row r="18" spans="1:8" ht="30" customHeight="1" x14ac:dyDescent="0.2">
      <c r="A18" s="474"/>
      <c r="B18" s="481"/>
      <c r="C18" s="481"/>
      <c r="D18" s="481"/>
      <c r="E18" s="482"/>
      <c r="F18" s="474"/>
      <c r="G18" s="474"/>
      <c r="H18" s="474"/>
    </row>
  </sheetData>
  <mergeCells count="2">
    <mergeCell ref="A2:H2"/>
    <mergeCell ref="D11:E11"/>
  </mergeCells>
  <phoneticPr fontId="2"/>
  <hyperlinks>
    <hyperlink ref="C11" location="'土木建築部（詳細）'!A1" display="詳細はこちらをクリック！"/>
    <hyperlink ref="D11:E11" location="総括表!A1" display="総括表へはこちらをクリック！"/>
  </hyperlinks>
  <printOptions horizontalCentered="1" verticalCentered="1"/>
  <pageMargins left="0.74803149606299213" right="0.55118110236220474" top="0.70866141732283472" bottom="0.55118110236220474" header="0.35433070866141736" footer="0.35433070866141736"/>
  <pageSetup paperSize="9" scale="9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307"/>
  <sheetViews>
    <sheetView view="pageBreakPreview" zoomScale="80" zoomScaleNormal="100" zoomScaleSheetLayoutView="80" workbookViewId="0">
      <selection activeCell="D78" sqref="D78"/>
    </sheetView>
  </sheetViews>
  <sheetFormatPr defaultColWidth="9" defaultRowHeight="19.5" customHeight="1" x14ac:dyDescent="0.2"/>
  <cols>
    <col min="1" max="1" width="5.109375" style="95" customWidth="1"/>
    <col min="2" max="2" width="29.6640625" style="95" customWidth="1"/>
    <col min="3" max="3" width="25.6640625" style="95" customWidth="1"/>
    <col min="4" max="4" width="26.6640625" style="95" customWidth="1"/>
    <col min="5" max="5" width="20.6640625" style="95" customWidth="1"/>
    <col min="6" max="6" width="9.6640625" style="102" customWidth="1"/>
    <col min="7" max="7" width="8.6640625" style="95" customWidth="1"/>
    <col min="8" max="8" width="10.109375" style="95" customWidth="1"/>
    <col min="9" max="12" width="8.6640625" style="95" customWidth="1"/>
    <col min="13" max="13" width="9.44140625" style="95" bestFit="1" customWidth="1"/>
    <col min="14" max="16384" width="9" style="95"/>
  </cols>
  <sheetData>
    <row r="1" spans="1:13" ht="19.5" customHeight="1" x14ac:dyDescent="0.2">
      <c r="A1" s="95" t="s">
        <v>87</v>
      </c>
      <c r="C1" s="96" t="s">
        <v>31</v>
      </c>
      <c r="D1" s="97" t="s">
        <v>53</v>
      </c>
      <c r="E1" s="98"/>
      <c r="F1" s="95"/>
    </row>
    <row r="2" spans="1:13" ht="19.5" customHeight="1" thickBot="1" x14ac:dyDescent="0.25">
      <c r="F2" s="99"/>
      <c r="G2" s="185"/>
      <c r="H2" s="185"/>
      <c r="I2" s="185"/>
      <c r="J2" s="186"/>
      <c r="K2" s="186"/>
      <c r="L2" s="186"/>
    </row>
    <row r="3" spans="1:13" ht="19.5" customHeight="1" x14ac:dyDescent="0.2">
      <c r="A3" s="567" t="s">
        <v>33</v>
      </c>
      <c r="B3" s="568"/>
      <c r="C3" s="568"/>
      <c r="D3" s="568"/>
      <c r="E3" s="568"/>
      <c r="F3" s="569" t="s">
        <v>49</v>
      </c>
      <c r="G3" s="598"/>
      <c r="H3" s="569" t="s">
        <v>118</v>
      </c>
      <c r="I3" s="584"/>
      <c r="J3" s="584"/>
      <c r="K3" s="584"/>
      <c r="L3" s="570"/>
    </row>
    <row r="4" spans="1:13" s="100" customFormat="1" ht="19.5" customHeight="1" x14ac:dyDescent="0.2">
      <c r="A4" s="426" t="s">
        <v>34</v>
      </c>
      <c r="B4" s="427" t="s">
        <v>35</v>
      </c>
      <c r="C4" s="427" t="s">
        <v>36</v>
      </c>
      <c r="D4" s="427" t="s">
        <v>37</v>
      </c>
      <c r="E4" s="428" t="s">
        <v>38</v>
      </c>
      <c r="F4" s="429" t="s">
        <v>50</v>
      </c>
      <c r="G4" s="430" t="s">
        <v>39</v>
      </c>
      <c r="H4" s="435" t="s">
        <v>51</v>
      </c>
      <c r="I4" s="432" t="s">
        <v>73</v>
      </c>
      <c r="J4" s="432" t="s">
        <v>91</v>
      </c>
      <c r="K4" s="432" t="s">
        <v>96</v>
      </c>
      <c r="L4" s="434" t="s">
        <v>93</v>
      </c>
    </row>
    <row r="5" spans="1:13" ht="23.25" customHeight="1" x14ac:dyDescent="0.2">
      <c r="A5" s="632" t="s">
        <v>83</v>
      </c>
      <c r="B5" s="635" t="s">
        <v>119</v>
      </c>
      <c r="C5" s="638" t="s">
        <v>40</v>
      </c>
      <c r="D5" s="638" t="s">
        <v>41</v>
      </c>
      <c r="E5" s="639" t="s">
        <v>42</v>
      </c>
      <c r="F5" s="642" t="s">
        <v>43</v>
      </c>
      <c r="G5" s="658" t="s">
        <v>44</v>
      </c>
      <c r="H5" s="647" t="s">
        <v>101</v>
      </c>
      <c r="I5" s="662" t="s">
        <v>68</v>
      </c>
      <c r="J5" s="662" t="s">
        <v>97</v>
      </c>
      <c r="K5" s="664" t="s">
        <v>45</v>
      </c>
      <c r="L5" s="596" t="s">
        <v>102</v>
      </c>
    </row>
    <row r="6" spans="1:13" ht="54.75" customHeight="1" x14ac:dyDescent="0.2">
      <c r="A6" s="633"/>
      <c r="B6" s="636"/>
      <c r="C6" s="636"/>
      <c r="D6" s="636"/>
      <c r="E6" s="640"/>
      <c r="F6" s="643"/>
      <c r="G6" s="659"/>
      <c r="H6" s="660"/>
      <c r="I6" s="663"/>
      <c r="J6" s="663"/>
      <c r="K6" s="665"/>
      <c r="L6" s="597"/>
    </row>
    <row r="7" spans="1:13" ht="19.5" customHeight="1" thickBot="1" x14ac:dyDescent="0.25">
      <c r="A7" s="634"/>
      <c r="B7" s="637"/>
      <c r="C7" s="637"/>
      <c r="D7" s="637"/>
      <c r="E7" s="641"/>
      <c r="F7" s="644"/>
      <c r="G7" s="135" t="s">
        <v>46</v>
      </c>
      <c r="H7" s="661"/>
      <c r="I7" s="86" t="s">
        <v>46</v>
      </c>
      <c r="J7" s="86" t="s">
        <v>47</v>
      </c>
      <c r="K7" s="86" t="s">
        <v>46</v>
      </c>
      <c r="L7" s="135" t="s">
        <v>0</v>
      </c>
      <c r="M7" s="101"/>
    </row>
    <row r="8" spans="1:13" ht="19.5" customHeight="1" x14ac:dyDescent="0.2">
      <c r="A8" s="103">
        <v>1</v>
      </c>
      <c r="B8" s="159" t="s">
        <v>458</v>
      </c>
      <c r="C8" s="159" t="s">
        <v>459</v>
      </c>
      <c r="D8" s="159" t="s">
        <v>460</v>
      </c>
      <c r="E8" s="160" t="s">
        <v>461</v>
      </c>
      <c r="F8" s="161">
        <v>41183</v>
      </c>
      <c r="G8" s="162">
        <v>300</v>
      </c>
      <c r="H8" s="217"/>
      <c r="I8" s="163"/>
      <c r="J8" s="163"/>
      <c r="K8" s="163"/>
      <c r="L8" s="444" t="str">
        <f>IF(I8=0,"",I8/K8)</f>
        <v/>
      </c>
    </row>
    <row r="9" spans="1:13" ht="19.5" customHeight="1" x14ac:dyDescent="0.2">
      <c r="A9" s="366">
        <v>2</v>
      </c>
      <c r="B9" s="367" t="s">
        <v>458</v>
      </c>
      <c r="C9" s="367" t="s">
        <v>459</v>
      </c>
      <c r="D9" s="367" t="s">
        <v>462</v>
      </c>
      <c r="E9" s="368" t="s">
        <v>461</v>
      </c>
      <c r="F9" s="369">
        <v>41183</v>
      </c>
      <c r="G9" s="370">
        <v>100</v>
      </c>
      <c r="H9" s="371"/>
      <c r="I9" s="372"/>
      <c r="J9" s="372"/>
      <c r="K9" s="372"/>
      <c r="L9" s="445" t="str">
        <f t="shared" ref="L9:L15" si="0">IF(I9=0,"",I9/K9)</f>
        <v/>
      </c>
    </row>
    <row r="10" spans="1:13" ht="19.5" customHeight="1" x14ac:dyDescent="0.2">
      <c r="A10" s="366">
        <v>3</v>
      </c>
      <c r="B10" s="367" t="s">
        <v>458</v>
      </c>
      <c r="C10" s="367" t="s">
        <v>459</v>
      </c>
      <c r="D10" s="367" t="s">
        <v>463</v>
      </c>
      <c r="E10" s="368" t="s">
        <v>461</v>
      </c>
      <c r="F10" s="369">
        <v>41183</v>
      </c>
      <c r="G10" s="370">
        <v>22000</v>
      </c>
      <c r="H10" s="371"/>
      <c r="I10" s="372"/>
      <c r="J10" s="372"/>
      <c r="K10" s="372"/>
      <c r="L10" s="445" t="str">
        <f>IF(I10=0,"",I10/K10)</f>
        <v/>
      </c>
    </row>
    <row r="11" spans="1:13" ht="19.5" customHeight="1" x14ac:dyDescent="0.2">
      <c r="A11" s="366">
        <v>4</v>
      </c>
      <c r="B11" s="367" t="s">
        <v>458</v>
      </c>
      <c r="C11" s="367" t="s">
        <v>459</v>
      </c>
      <c r="D11" s="367" t="s">
        <v>464</v>
      </c>
      <c r="E11" s="368" t="s">
        <v>461</v>
      </c>
      <c r="F11" s="369">
        <v>41183</v>
      </c>
      <c r="G11" s="370">
        <v>7330</v>
      </c>
      <c r="H11" s="371"/>
      <c r="I11" s="372"/>
      <c r="J11" s="372"/>
      <c r="K11" s="372"/>
      <c r="L11" s="445" t="str">
        <f t="shared" si="0"/>
        <v/>
      </c>
    </row>
    <row r="12" spans="1:13" ht="19.5" customHeight="1" x14ac:dyDescent="0.2">
      <c r="A12" s="366">
        <v>5</v>
      </c>
      <c r="B12" s="367" t="s">
        <v>458</v>
      </c>
      <c r="C12" s="367" t="s">
        <v>459</v>
      </c>
      <c r="D12" s="367" t="s">
        <v>465</v>
      </c>
      <c r="E12" s="368" t="s">
        <v>461</v>
      </c>
      <c r="F12" s="369">
        <v>41183</v>
      </c>
      <c r="G12" s="370">
        <v>14660</v>
      </c>
      <c r="H12" s="371"/>
      <c r="I12" s="372"/>
      <c r="J12" s="372"/>
      <c r="K12" s="372"/>
      <c r="L12" s="445" t="str">
        <f t="shared" si="0"/>
        <v/>
      </c>
    </row>
    <row r="13" spans="1:13" ht="19.5" customHeight="1" x14ac:dyDescent="0.2">
      <c r="A13" s="366">
        <v>6</v>
      </c>
      <c r="B13" s="367" t="s">
        <v>458</v>
      </c>
      <c r="C13" s="367" t="s">
        <v>459</v>
      </c>
      <c r="D13" s="367" t="s">
        <v>466</v>
      </c>
      <c r="E13" s="368" t="s">
        <v>461</v>
      </c>
      <c r="F13" s="369">
        <v>41183</v>
      </c>
      <c r="G13" s="370">
        <v>4700</v>
      </c>
      <c r="H13" s="371"/>
      <c r="I13" s="372"/>
      <c r="J13" s="372"/>
      <c r="K13" s="372"/>
      <c r="L13" s="445" t="str">
        <f t="shared" si="0"/>
        <v/>
      </c>
    </row>
    <row r="14" spans="1:13" ht="19.5" customHeight="1" x14ac:dyDescent="0.2">
      <c r="A14" s="366">
        <v>7</v>
      </c>
      <c r="B14" s="367" t="s">
        <v>458</v>
      </c>
      <c r="C14" s="367" t="s">
        <v>459</v>
      </c>
      <c r="D14" s="367" t="s">
        <v>467</v>
      </c>
      <c r="E14" s="368" t="s">
        <v>461</v>
      </c>
      <c r="F14" s="369">
        <v>41183</v>
      </c>
      <c r="G14" s="370">
        <v>1100</v>
      </c>
      <c r="H14" s="371"/>
      <c r="I14" s="372"/>
      <c r="J14" s="372"/>
      <c r="K14" s="372"/>
      <c r="L14" s="445" t="str">
        <f t="shared" si="0"/>
        <v/>
      </c>
    </row>
    <row r="15" spans="1:13" ht="19.5" customHeight="1" x14ac:dyDescent="0.2">
      <c r="A15" s="366">
        <v>8</v>
      </c>
      <c r="B15" s="367" t="s">
        <v>458</v>
      </c>
      <c r="C15" s="373" t="s">
        <v>459</v>
      </c>
      <c r="D15" s="367" t="s">
        <v>468</v>
      </c>
      <c r="E15" s="483" t="s">
        <v>461</v>
      </c>
      <c r="F15" s="484">
        <v>41183</v>
      </c>
      <c r="G15" s="485">
        <v>360</v>
      </c>
      <c r="H15" s="486"/>
      <c r="I15" s="372"/>
      <c r="J15" s="372"/>
      <c r="K15" s="372"/>
      <c r="L15" s="445" t="str">
        <f t="shared" si="0"/>
        <v/>
      </c>
    </row>
    <row r="16" spans="1:13" ht="19.5" customHeight="1" x14ac:dyDescent="0.2">
      <c r="A16" s="366">
        <v>9</v>
      </c>
      <c r="B16" s="489" t="s">
        <v>469</v>
      </c>
      <c r="C16" s="490" t="s">
        <v>470</v>
      </c>
      <c r="D16" s="489" t="s">
        <v>471</v>
      </c>
      <c r="E16" s="491" t="s">
        <v>472</v>
      </c>
      <c r="F16" s="492">
        <v>41000</v>
      </c>
      <c r="G16" s="493">
        <v>950</v>
      </c>
      <c r="H16" s="494"/>
      <c r="I16" s="487"/>
      <c r="J16" s="487"/>
      <c r="K16" s="487"/>
      <c r="L16" s="488" t="str">
        <f>IF(I16=0,"",I16/K16)</f>
        <v/>
      </c>
    </row>
    <row r="17" spans="1:12" ht="19.5" customHeight="1" x14ac:dyDescent="0.2">
      <c r="A17" s="366">
        <v>10</v>
      </c>
      <c r="B17" s="495" t="s">
        <v>469</v>
      </c>
      <c r="C17" s="496" t="s">
        <v>473</v>
      </c>
      <c r="D17" s="495" t="s">
        <v>474</v>
      </c>
      <c r="E17" s="497" t="s">
        <v>472</v>
      </c>
      <c r="F17" s="498">
        <v>41730</v>
      </c>
      <c r="G17" s="499">
        <v>5310</v>
      </c>
      <c r="H17" s="371"/>
      <c r="I17" s="372"/>
      <c r="J17" s="372"/>
      <c r="K17" s="372"/>
      <c r="L17" s="445" t="str">
        <f t="shared" ref="L17:L36" si="1">IF(I17=0,"",I17/K17)</f>
        <v/>
      </c>
    </row>
    <row r="18" spans="1:12" ht="19.5" customHeight="1" x14ac:dyDescent="0.2">
      <c r="A18" s="366">
        <v>11</v>
      </c>
      <c r="B18" s="495" t="s">
        <v>469</v>
      </c>
      <c r="C18" s="496" t="s">
        <v>473</v>
      </c>
      <c r="D18" s="495" t="s">
        <v>475</v>
      </c>
      <c r="E18" s="497" t="s">
        <v>472</v>
      </c>
      <c r="F18" s="498">
        <v>41730</v>
      </c>
      <c r="G18" s="499">
        <v>1150</v>
      </c>
      <c r="H18" s="371"/>
      <c r="I18" s="372"/>
      <c r="J18" s="372"/>
      <c r="K18" s="372"/>
      <c r="L18" s="445" t="str">
        <f>IF(I18=0,"",I18/K18)</f>
        <v/>
      </c>
    </row>
    <row r="19" spans="1:12" ht="19.5" customHeight="1" x14ac:dyDescent="0.2">
      <c r="A19" s="366">
        <v>12</v>
      </c>
      <c r="B19" s="495" t="s">
        <v>469</v>
      </c>
      <c r="C19" s="496" t="s">
        <v>476</v>
      </c>
      <c r="D19" s="495" t="s">
        <v>477</v>
      </c>
      <c r="E19" s="497" t="s">
        <v>472</v>
      </c>
      <c r="F19" s="498">
        <v>40634</v>
      </c>
      <c r="G19" s="499">
        <v>1340</v>
      </c>
      <c r="H19" s="371"/>
      <c r="I19" s="372"/>
      <c r="J19" s="372"/>
      <c r="K19" s="372"/>
      <c r="L19" s="445" t="str">
        <f t="shared" si="1"/>
        <v/>
      </c>
    </row>
    <row r="20" spans="1:12" ht="19.5" customHeight="1" x14ac:dyDescent="0.2">
      <c r="A20" s="366">
        <v>13</v>
      </c>
      <c r="B20" s="495" t="s">
        <v>469</v>
      </c>
      <c r="C20" s="496" t="s">
        <v>476</v>
      </c>
      <c r="D20" s="495" t="s">
        <v>478</v>
      </c>
      <c r="E20" s="497" t="s">
        <v>472</v>
      </c>
      <c r="F20" s="498">
        <v>39173</v>
      </c>
      <c r="G20" s="499">
        <v>60</v>
      </c>
      <c r="H20" s="371"/>
      <c r="I20" s="372"/>
      <c r="J20" s="372"/>
      <c r="K20" s="372"/>
      <c r="L20" s="445" t="str">
        <f t="shared" si="1"/>
        <v/>
      </c>
    </row>
    <row r="21" spans="1:12" ht="19.5" customHeight="1" x14ac:dyDescent="0.2">
      <c r="A21" s="366">
        <v>14</v>
      </c>
      <c r="B21" s="495" t="s">
        <v>469</v>
      </c>
      <c r="C21" s="496" t="s">
        <v>476</v>
      </c>
      <c r="D21" s="495" t="s">
        <v>479</v>
      </c>
      <c r="E21" s="497" t="s">
        <v>472</v>
      </c>
      <c r="F21" s="498">
        <v>40634</v>
      </c>
      <c r="G21" s="499">
        <v>1070</v>
      </c>
      <c r="H21" s="371"/>
      <c r="I21" s="372"/>
      <c r="J21" s="372"/>
      <c r="K21" s="372"/>
      <c r="L21" s="445" t="str">
        <f t="shared" si="1"/>
        <v/>
      </c>
    </row>
    <row r="22" spans="1:12" ht="19.5" customHeight="1" x14ac:dyDescent="0.2">
      <c r="A22" s="366">
        <v>15</v>
      </c>
      <c r="B22" s="495" t="s">
        <v>469</v>
      </c>
      <c r="C22" s="496" t="s">
        <v>476</v>
      </c>
      <c r="D22" s="495" t="s">
        <v>480</v>
      </c>
      <c r="E22" s="497" t="s">
        <v>472</v>
      </c>
      <c r="F22" s="498">
        <v>40634</v>
      </c>
      <c r="G22" s="499">
        <v>270</v>
      </c>
      <c r="H22" s="371"/>
      <c r="I22" s="372"/>
      <c r="J22" s="372"/>
      <c r="K22" s="372"/>
      <c r="L22" s="445" t="str">
        <f t="shared" si="1"/>
        <v/>
      </c>
    </row>
    <row r="23" spans="1:12" ht="19.5" customHeight="1" x14ac:dyDescent="0.2">
      <c r="A23" s="366">
        <v>16</v>
      </c>
      <c r="B23" s="495" t="s">
        <v>469</v>
      </c>
      <c r="C23" s="496" t="s">
        <v>476</v>
      </c>
      <c r="D23" s="495" t="s">
        <v>481</v>
      </c>
      <c r="E23" s="497" t="s">
        <v>472</v>
      </c>
      <c r="F23" s="498">
        <v>40634</v>
      </c>
      <c r="G23" s="499">
        <v>510</v>
      </c>
      <c r="H23" s="371"/>
      <c r="I23" s="372"/>
      <c r="J23" s="372"/>
      <c r="K23" s="372"/>
      <c r="L23" s="445" t="str">
        <f t="shared" si="1"/>
        <v/>
      </c>
    </row>
    <row r="24" spans="1:12" ht="19.5" customHeight="1" x14ac:dyDescent="0.2">
      <c r="A24" s="366">
        <v>17</v>
      </c>
      <c r="B24" s="495" t="s">
        <v>469</v>
      </c>
      <c r="C24" s="496" t="s">
        <v>476</v>
      </c>
      <c r="D24" s="495" t="s">
        <v>482</v>
      </c>
      <c r="E24" s="497" t="s">
        <v>472</v>
      </c>
      <c r="F24" s="498">
        <v>40634</v>
      </c>
      <c r="G24" s="499">
        <v>750</v>
      </c>
      <c r="H24" s="371"/>
      <c r="I24" s="372"/>
      <c r="J24" s="372"/>
      <c r="K24" s="372"/>
      <c r="L24" s="445" t="str">
        <f t="shared" si="1"/>
        <v/>
      </c>
    </row>
    <row r="25" spans="1:12" ht="19.5" customHeight="1" x14ac:dyDescent="0.2">
      <c r="A25" s="366">
        <v>18</v>
      </c>
      <c r="B25" s="495" t="s">
        <v>469</v>
      </c>
      <c r="C25" s="496" t="s">
        <v>476</v>
      </c>
      <c r="D25" s="495" t="s">
        <v>483</v>
      </c>
      <c r="E25" s="497" t="s">
        <v>472</v>
      </c>
      <c r="F25" s="498">
        <v>39173</v>
      </c>
      <c r="G25" s="499">
        <v>410</v>
      </c>
      <c r="H25" s="371"/>
      <c r="I25" s="372"/>
      <c r="J25" s="372"/>
      <c r="K25" s="372"/>
      <c r="L25" s="445" t="str">
        <f t="shared" si="1"/>
        <v/>
      </c>
    </row>
    <row r="26" spans="1:12" ht="19.5" customHeight="1" x14ac:dyDescent="0.2">
      <c r="A26" s="366">
        <v>19</v>
      </c>
      <c r="B26" s="495" t="s">
        <v>469</v>
      </c>
      <c r="C26" s="496" t="s">
        <v>476</v>
      </c>
      <c r="D26" s="495" t="s">
        <v>484</v>
      </c>
      <c r="E26" s="497" t="s">
        <v>472</v>
      </c>
      <c r="F26" s="498">
        <v>39173</v>
      </c>
      <c r="G26" s="499">
        <v>360</v>
      </c>
      <c r="H26" s="371"/>
      <c r="I26" s="372"/>
      <c r="J26" s="372"/>
      <c r="K26" s="372"/>
      <c r="L26" s="445" t="str">
        <f t="shared" si="1"/>
        <v/>
      </c>
    </row>
    <row r="27" spans="1:12" ht="19.5" customHeight="1" x14ac:dyDescent="0.2">
      <c r="A27" s="366">
        <v>20</v>
      </c>
      <c r="B27" s="495" t="s">
        <v>469</v>
      </c>
      <c r="C27" s="496" t="s">
        <v>476</v>
      </c>
      <c r="D27" s="495" t="s">
        <v>485</v>
      </c>
      <c r="E27" s="497" t="s">
        <v>472</v>
      </c>
      <c r="F27" s="498">
        <v>39173</v>
      </c>
      <c r="G27" s="499">
        <v>780</v>
      </c>
      <c r="H27" s="371"/>
      <c r="I27" s="372"/>
      <c r="J27" s="372"/>
      <c r="K27" s="372"/>
      <c r="L27" s="445" t="str">
        <f t="shared" si="1"/>
        <v/>
      </c>
    </row>
    <row r="28" spans="1:12" ht="19.5" customHeight="1" x14ac:dyDescent="0.2">
      <c r="A28" s="366">
        <v>21</v>
      </c>
      <c r="B28" s="495" t="s">
        <v>469</v>
      </c>
      <c r="C28" s="496" t="s">
        <v>476</v>
      </c>
      <c r="D28" s="495" t="s">
        <v>486</v>
      </c>
      <c r="E28" s="497" t="s">
        <v>472</v>
      </c>
      <c r="F28" s="498">
        <v>40634</v>
      </c>
      <c r="G28" s="499">
        <v>20</v>
      </c>
      <c r="H28" s="371"/>
      <c r="I28" s="372"/>
      <c r="J28" s="372"/>
      <c r="K28" s="372"/>
      <c r="L28" s="445" t="str">
        <f t="shared" si="1"/>
        <v/>
      </c>
    </row>
    <row r="29" spans="1:12" ht="19.5" customHeight="1" x14ac:dyDescent="0.2">
      <c r="A29" s="366">
        <v>22</v>
      </c>
      <c r="B29" s="495" t="s">
        <v>469</v>
      </c>
      <c r="C29" s="496" t="s">
        <v>476</v>
      </c>
      <c r="D29" s="495" t="s">
        <v>487</v>
      </c>
      <c r="E29" s="497" t="s">
        <v>472</v>
      </c>
      <c r="F29" s="498">
        <v>40634</v>
      </c>
      <c r="G29" s="499">
        <v>920</v>
      </c>
      <c r="H29" s="371"/>
      <c r="I29" s="372"/>
      <c r="J29" s="372"/>
      <c r="K29" s="372"/>
      <c r="L29" s="445" t="str">
        <f t="shared" si="1"/>
        <v/>
      </c>
    </row>
    <row r="30" spans="1:12" ht="19.5" customHeight="1" x14ac:dyDescent="0.2">
      <c r="A30" s="366">
        <v>23</v>
      </c>
      <c r="B30" s="495" t="s">
        <v>469</v>
      </c>
      <c r="C30" s="496" t="s">
        <v>476</v>
      </c>
      <c r="D30" s="495" t="s">
        <v>488</v>
      </c>
      <c r="E30" s="497" t="s">
        <v>472</v>
      </c>
      <c r="F30" s="498">
        <v>39173</v>
      </c>
      <c r="G30" s="499">
        <v>280</v>
      </c>
      <c r="H30" s="371"/>
      <c r="I30" s="372"/>
      <c r="J30" s="372"/>
      <c r="K30" s="372"/>
      <c r="L30" s="445" t="str">
        <f t="shared" si="1"/>
        <v/>
      </c>
    </row>
    <row r="31" spans="1:12" ht="19.5" customHeight="1" x14ac:dyDescent="0.2">
      <c r="A31" s="366">
        <v>24</v>
      </c>
      <c r="B31" s="495" t="s">
        <v>469</v>
      </c>
      <c r="C31" s="496" t="s">
        <v>476</v>
      </c>
      <c r="D31" s="495" t="s">
        <v>489</v>
      </c>
      <c r="E31" s="497" t="s">
        <v>472</v>
      </c>
      <c r="F31" s="498">
        <v>40634</v>
      </c>
      <c r="G31" s="499">
        <v>240</v>
      </c>
      <c r="H31" s="371"/>
      <c r="I31" s="372"/>
      <c r="J31" s="372"/>
      <c r="K31" s="372"/>
      <c r="L31" s="445" t="str">
        <f t="shared" si="1"/>
        <v/>
      </c>
    </row>
    <row r="32" spans="1:12" ht="19.5" customHeight="1" x14ac:dyDescent="0.2">
      <c r="A32" s="366">
        <v>25</v>
      </c>
      <c r="B32" s="495" t="s">
        <v>469</v>
      </c>
      <c r="C32" s="496" t="s">
        <v>490</v>
      </c>
      <c r="D32" s="495" t="s">
        <v>491</v>
      </c>
      <c r="E32" s="497" t="s">
        <v>472</v>
      </c>
      <c r="F32" s="498">
        <v>36617</v>
      </c>
      <c r="G32" s="499">
        <v>260</v>
      </c>
      <c r="H32" s="371"/>
      <c r="I32" s="372"/>
      <c r="J32" s="372"/>
      <c r="K32" s="372"/>
      <c r="L32" s="445" t="str">
        <f t="shared" si="1"/>
        <v/>
      </c>
    </row>
    <row r="33" spans="1:12" ht="19.5" customHeight="1" x14ac:dyDescent="0.2">
      <c r="A33" s="366">
        <v>26</v>
      </c>
      <c r="B33" s="495" t="s">
        <v>469</v>
      </c>
      <c r="C33" s="496" t="s">
        <v>490</v>
      </c>
      <c r="D33" s="495" t="s">
        <v>492</v>
      </c>
      <c r="E33" s="497" t="s">
        <v>472</v>
      </c>
      <c r="F33" s="498">
        <v>41730</v>
      </c>
      <c r="G33" s="499">
        <v>430</v>
      </c>
      <c r="H33" s="371"/>
      <c r="I33" s="372"/>
      <c r="J33" s="372"/>
      <c r="K33" s="372"/>
      <c r="L33" s="445" t="str">
        <f t="shared" si="1"/>
        <v/>
      </c>
    </row>
    <row r="34" spans="1:12" ht="19.5" customHeight="1" x14ac:dyDescent="0.2">
      <c r="A34" s="366">
        <v>27</v>
      </c>
      <c r="B34" s="495" t="s">
        <v>469</v>
      </c>
      <c r="C34" s="496" t="s">
        <v>490</v>
      </c>
      <c r="D34" s="495" t="s">
        <v>493</v>
      </c>
      <c r="E34" s="497" t="s">
        <v>472</v>
      </c>
      <c r="F34" s="498">
        <v>41730</v>
      </c>
      <c r="G34" s="499">
        <v>9920</v>
      </c>
      <c r="H34" s="371"/>
      <c r="I34" s="372"/>
      <c r="J34" s="372"/>
      <c r="K34" s="372"/>
      <c r="L34" s="445" t="str">
        <f t="shared" si="1"/>
        <v/>
      </c>
    </row>
    <row r="35" spans="1:12" ht="19.5" customHeight="1" x14ac:dyDescent="0.2">
      <c r="A35" s="366">
        <v>28</v>
      </c>
      <c r="B35" s="495" t="s">
        <v>469</v>
      </c>
      <c r="C35" s="496" t="s">
        <v>490</v>
      </c>
      <c r="D35" s="495" t="s">
        <v>494</v>
      </c>
      <c r="E35" s="497" t="s">
        <v>472</v>
      </c>
      <c r="F35" s="498">
        <v>36617</v>
      </c>
      <c r="G35" s="499">
        <v>250</v>
      </c>
      <c r="H35" s="371"/>
      <c r="I35" s="372"/>
      <c r="J35" s="372"/>
      <c r="K35" s="372"/>
      <c r="L35" s="445" t="str">
        <f>IF(I35=0,"",I35/K35)</f>
        <v/>
      </c>
    </row>
    <row r="36" spans="1:12" ht="19.5" customHeight="1" x14ac:dyDescent="0.2">
      <c r="A36" s="366">
        <v>29</v>
      </c>
      <c r="B36" s="495" t="s">
        <v>469</v>
      </c>
      <c r="C36" s="496" t="s">
        <v>490</v>
      </c>
      <c r="D36" s="495" t="s">
        <v>495</v>
      </c>
      <c r="E36" s="497" t="s">
        <v>472</v>
      </c>
      <c r="F36" s="498">
        <v>36617</v>
      </c>
      <c r="G36" s="499">
        <v>250</v>
      </c>
      <c r="H36" s="371"/>
      <c r="I36" s="372"/>
      <c r="J36" s="372"/>
      <c r="K36" s="372"/>
      <c r="L36" s="445" t="str">
        <f t="shared" si="1"/>
        <v/>
      </c>
    </row>
    <row r="37" spans="1:12" ht="19.5" customHeight="1" x14ac:dyDescent="0.2">
      <c r="A37" s="366">
        <v>30</v>
      </c>
      <c r="B37" s="495" t="s">
        <v>469</v>
      </c>
      <c r="C37" s="496" t="s">
        <v>490</v>
      </c>
      <c r="D37" s="495" t="s">
        <v>496</v>
      </c>
      <c r="E37" s="497" t="s">
        <v>472</v>
      </c>
      <c r="F37" s="498">
        <v>41730</v>
      </c>
      <c r="G37" s="499">
        <v>10670</v>
      </c>
      <c r="H37" s="371"/>
      <c r="I37" s="372"/>
      <c r="J37" s="372"/>
      <c r="K37" s="372"/>
      <c r="L37" s="445" t="str">
        <f>IF(I37=0,"",I37/K37)</f>
        <v/>
      </c>
    </row>
    <row r="38" spans="1:12" ht="19.5" customHeight="1" x14ac:dyDescent="0.2">
      <c r="A38" s="366">
        <v>31</v>
      </c>
      <c r="B38" s="495" t="s">
        <v>469</v>
      </c>
      <c r="C38" s="496" t="s">
        <v>490</v>
      </c>
      <c r="D38" s="495" t="s">
        <v>497</v>
      </c>
      <c r="E38" s="497" t="s">
        <v>472</v>
      </c>
      <c r="F38" s="498">
        <v>41730</v>
      </c>
      <c r="G38" s="499">
        <v>10670</v>
      </c>
      <c r="H38" s="371"/>
      <c r="I38" s="372"/>
      <c r="J38" s="372"/>
      <c r="K38" s="372"/>
      <c r="L38" s="445" t="str">
        <f>IF(I38=0,"",I38/K38)</f>
        <v/>
      </c>
    </row>
    <row r="39" spans="1:12" ht="19.5" customHeight="1" x14ac:dyDescent="0.2">
      <c r="A39" s="366">
        <v>32</v>
      </c>
      <c r="B39" s="495" t="s">
        <v>469</v>
      </c>
      <c r="C39" s="496" t="s">
        <v>490</v>
      </c>
      <c r="D39" s="495" t="s">
        <v>498</v>
      </c>
      <c r="E39" s="497" t="s">
        <v>472</v>
      </c>
      <c r="F39" s="498">
        <v>41730</v>
      </c>
      <c r="G39" s="499">
        <v>21340</v>
      </c>
      <c r="H39" s="371"/>
      <c r="I39" s="372"/>
      <c r="J39" s="372"/>
      <c r="K39" s="372"/>
      <c r="L39" s="445" t="str">
        <f>IF(I39=0,"",I39/K39)</f>
        <v/>
      </c>
    </row>
    <row r="40" spans="1:12" ht="19.5" customHeight="1" x14ac:dyDescent="0.2">
      <c r="A40" s="366">
        <v>33</v>
      </c>
      <c r="B40" s="495" t="s">
        <v>469</v>
      </c>
      <c r="C40" s="496" t="s">
        <v>490</v>
      </c>
      <c r="D40" s="495" t="s">
        <v>499</v>
      </c>
      <c r="E40" s="497" t="s">
        <v>472</v>
      </c>
      <c r="F40" s="498">
        <v>41730</v>
      </c>
      <c r="G40" s="499">
        <v>3190</v>
      </c>
      <c r="H40" s="486"/>
      <c r="I40" s="500"/>
      <c r="J40" s="500"/>
      <c r="K40" s="500"/>
      <c r="L40" s="501"/>
    </row>
    <row r="41" spans="1:12" ht="19.5" customHeight="1" x14ac:dyDescent="0.2">
      <c r="A41" s="366">
        <v>34</v>
      </c>
      <c r="B41" s="495" t="s">
        <v>469</v>
      </c>
      <c r="C41" s="496" t="s">
        <v>490</v>
      </c>
      <c r="D41" s="495" t="s">
        <v>500</v>
      </c>
      <c r="E41" s="497" t="s">
        <v>472</v>
      </c>
      <c r="F41" s="498">
        <v>42461</v>
      </c>
      <c r="G41" s="499">
        <v>5330</v>
      </c>
      <c r="H41" s="486"/>
      <c r="I41" s="500"/>
      <c r="J41" s="500"/>
      <c r="K41" s="500"/>
      <c r="L41" s="501"/>
    </row>
    <row r="42" spans="1:12" ht="19.5" customHeight="1" x14ac:dyDescent="0.2">
      <c r="A42" s="366">
        <v>35</v>
      </c>
      <c r="B42" s="495" t="s">
        <v>469</v>
      </c>
      <c r="C42" s="496" t="s">
        <v>490</v>
      </c>
      <c r="D42" s="495" t="s">
        <v>501</v>
      </c>
      <c r="E42" s="497" t="s">
        <v>472</v>
      </c>
      <c r="F42" s="498">
        <v>42461</v>
      </c>
      <c r="G42" s="499">
        <v>5330</v>
      </c>
      <c r="H42" s="486"/>
      <c r="I42" s="500"/>
      <c r="J42" s="500"/>
      <c r="K42" s="500"/>
      <c r="L42" s="501"/>
    </row>
    <row r="43" spans="1:12" ht="19.5" customHeight="1" x14ac:dyDescent="0.2">
      <c r="A43" s="366">
        <v>36</v>
      </c>
      <c r="B43" s="495" t="s">
        <v>469</v>
      </c>
      <c r="C43" s="496" t="s">
        <v>490</v>
      </c>
      <c r="D43" s="495" t="s">
        <v>502</v>
      </c>
      <c r="E43" s="497" t="s">
        <v>472</v>
      </c>
      <c r="F43" s="498">
        <v>42461</v>
      </c>
      <c r="G43" s="499">
        <v>10660</v>
      </c>
      <c r="H43" s="486"/>
      <c r="I43" s="500"/>
      <c r="J43" s="500"/>
      <c r="K43" s="500"/>
      <c r="L43" s="501"/>
    </row>
    <row r="44" spans="1:12" ht="19.5" customHeight="1" x14ac:dyDescent="0.2">
      <c r="A44" s="366">
        <v>37</v>
      </c>
      <c r="B44" s="495" t="s">
        <v>469</v>
      </c>
      <c r="C44" s="496" t="s">
        <v>490</v>
      </c>
      <c r="D44" s="495" t="s">
        <v>503</v>
      </c>
      <c r="E44" s="497" t="s">
        <v>472</v>
      </c>
      <c r="F44" s="498">
        <v>42461</v>
      </c>
      <c r="G44" s="499">
        <v>1590</v>
      </c>
      <c r="H44" s="486"/>
      <c r="I44" s="500"/>
      <c r="J44" s="500"/>
      <c r="K44" s="500"/>
      <c r="L44" s="501"/>
    </row>
    <row r="45" spans="1:12" ht="19.5" customHeight="1" x14ac:dyDescent="0.2">
      <c r="A45" s="366">
        <v>38</v>
      </c>
      <c r="B45" s="495" t="s">
        <v>469</v>
      </c>
      <c r="C45" s="496" t="s">
        <v>490</v>
      </c>
      <c r="D45" s="495" t="s">
        <v>504</v>
      </c>
      <c r="E45" s="497" t="s">
        <v>472</v>
      </c>
      <c r="F45" s="498">
        <v>41730</v>
      </c>
      <c r="G45" s="499">
        <v>5320</v>
      </c>
      <c r="H45" s="486"/>
      <c r="I45" s="500"/>
      <c r="J45" s="500"/>
      <c r="K45" s="500"/>
      <c r="L45" s="501"/>
    </row>
    <row r="46" spans="1:12" ht="19.5" customHeight="1" x14ac:dyDescent="0.2">
      <c r="A46" s="366">
        <v>39</v>
      </c>
      <c r="B46" s="495" t="s">
        <v>469</v>
      </c>
      <c r="C46" s="496" t="s">
        <v>490</v>
      </c>
      <c r="D46" s="495" t="s">
        <v>505</v>
      </c>
      <c r="E46" s="497" t="s">
        <v>472</v>
      </c>
      <c r="F46" s="498">
        <v>41730</v>
      </c>
      <c r="G46" s="499">
        <v>5320</v>
      </c>
      <c r="H46" s="486"/>
      <c r="I46" s="500"/>
      <c r="J46" s="500"/>
      <c r="K46" s="500"/>
      <c r="L46" s="501"/>
    </row>
    <row r="47" spans="1:12" ht="19.5" customHeight="1" x14ac:dyDescent="0.2">
      <c r="A47" s="366">
        <v>40</v>
      </c>
      <c r="B47" s="495" t="s">
        <v>469</v>
      </c>
      <c r="C47" s="496" t="s">
        <v>490</v>
      </c>
      <c r="D47" s="495" t="s">
        <v>506</v>
      </c>
      <c r="E47" s="497" t="s">
        <v>472</v>
      </c>
      <c r="F47" s="498">
        <v>41730</v>
      </c>
      <c r="G47" s="499">
        <v>10640</v>
      </c>
      <c r="H47" s="486"/>
      <c r="I47" s="500"/>
      <c r="J47" s="500"/>
      <c r="K47" s="500"/>
      <c r="L47" s="501"/>
    </row>
    <row r="48" spans="1:12" ht="19.5" customHeight="1" x14ac:dyDescent="0.2">
      <c r="A48" s="366">
        <v>41</v>
      </c>
      <c r="B48" s="495" t="s">
        <v>469</v>
      </c>
      <c r="C48" s="496" t="s">
        <v>490</v>
      </c>
      <c r="D48" s="495" t="s">
        <v>507</v>
      </c>
      <c r="E48" s="497" t="s">
        <v>472</v>
      </c>
      <c r="F48" s="498">
        <v>41730</v>
      </c>
      <c r="G48" s="499">
        <v>1590</v>
      </c>
      <c r="H48" s="486"/>
      <c r="I48" s="500"/>
      <c r="J48" s="500"/>
      <c r="K48" s="500"/>
      <c r="L48" s="501"/>
    </row>
    <row r="49" spans="1:12" ht="19.5" customHeight="1" x14ac:dyDescent="0.2">
      <c r="A49" s="366">
        <v>42</v>
      </c>
      <c r="B49" s="495" t="s">
        <v>469</v>
      </c>
      <c r="C49" s="496" t="s">
        <v>490</v>
      </c>
      <c r="D49" s="495" t="s">
        <v>508</v>
      </c>
      <c r="E49" s="497" t="s">
        <v>472</v>
      </c>
      <c r="F49" s="498">
        <v>41730</v>
      </c>
      <c r="G49" s="499">
        <v>21340</v>
      </c>
      <c r="H49" s="486"/>
      <c r="I49" s="500"/>
      <c r="J49" s="500"/>
      <c r="K49" s="500"/>
      <c r="L49" s="501"/>
    </row>
    <row r="50" spans="1:12" ht="19.5" customHeight="1" x14ac:dyDescent="0.2">
      <c r="A50" s="366">
        <v>43</v>
      </c>
      <c r="B50" s="495" t="s">
        <v>469</v>
      </c>
      <c r="C50" s="496" t="s">
        <v>490</v>
      </c>
      <c r="D50" s="495" t="s">
        <v>509</v>
      </c>
      <c r="E50" s="497" t="s">
        <v>472</v>
      </c>
      <c r="F50" s="498">
        <v>41730</v>
      </c>
      <c r="G50" s="499">
        <v>21340</v>
      </c>
      <c r="H50" s="486"/>
      <c r="I50" s="500"/>
      <c r="J50" s="500"/>
      <c r="K50" s="500"/>
      <c r="L50" s="501"/>
    </row>
    <row r="51" spans="1:12" ht="19.5" customHeight="1" x14ac:dyDescent="0.2">
      <c r="A51" s="366">
        <v>44</v>
      </c>
      <c r="B51" s="495" t="s">
        <v>469</v>
      </c>
      <c r="C51" s="496" t="s">
        <v>490</v>
      </c>
      <c r="D51" s="495" t="s">
        <v>510</v>
      </c>
      <c r="E51" s="497" t="s">
        <v>472</v>
      </c>
      <c r="F51" s="498">
        <v>41730</v>
      </c>
      <c r="G51" s="499">
        <v>42680</v>
      </c>
      <c r="H51" s="486"/>
      <c r="I51" s="500"/>
      <c r="J51" s="500"/>
      <c r="K51" s="500"/>
      <c r="L51" s="501"/>
    </row>
    <row r="52" spans="1:12" ht="19.5" customHeight="1" x14ac:dyDescent="0.2">
      <c r="A52" s="366">
        <v>45</v>
      </c>
      <c r="B52" s="495" t="s">
        <v>469</v>
      </c>
      <c r="C52" s="496" t="s">
        <v>490</v>
      </c>
      <c r="D52" s="495" t="s">
        <v>511</v>
      </c>
      <c r="E52" s="497" t="s">
        <v>472</v>
      </c>
      <c r="F52" s="498">
        <v>41730</v>
      </c>
      <c r="G52" s="499">
        <v>6400</v>
      </c>
      <c r="H52" s="486"/>
      <c r="I52" s="500"/>
      <c r="J52" s="500"/>
      <c r="K52" s="500"/>
      <c r="L52" s="501"/>
    </row>
    <row r="53" spans="1:12" ht="19.5" customHeight="1" x14ac:dyDescent="0.2">
      <c r="A53" s="366">
        <v>46</v>
      </c>
      <c r="B53" s="495" t="s">
        <v>469</v>
      </c>
      <c r="C53" s="496" t="s">
        <v>490</v>
      </c>
      <c r="D53" s="495" t="s">
        <v>512</v>
      </c>
      <c r="E53" s="497" t="s">
        <v>472</v>
      </c>
      <c r="F53" s="498">
        <v>41000</v>
      </c>
      <c r="G53" s="499">
        <v>180</v>
      </c>
      <c r="H53" s="486"/>
      <c r="I53" s="500"/>
      <c r="J53" s="500"/>
      <c r="K53" s="500"/>
      <c r="L53" s="501"/>
    </row>
    <row r="54" spans="1:12" ht="19.5" customHeight="1" x14ac:dyDescent="0.2">
      <c r="A54" s="366">
        <v>47</v>
      </c>
      <c r="B54" s="495" t="s">
        <v>469</v>
      </c>
      <c r="C54" s="496" t="s">
        <v>490</v>
      </c>
      <c r="D54" s="495" t="s">
        <v>513</v>
      </c>
      <c r="E54" s="497" t="s">
        <v>472</v>
      </c>
      <c r="F54" s="498">
        <v>41000</v>
      </c>
      <c r="G54" s="499">
        <v>1800</v>
      </c>
      <c r="H54" s="486"/>
      <c r="I54" s="500"/>
      <c r="J54" s="500"/>
      <c r="K54" s="500"/>
      <c r="L54" s="501"/>
    </row>
    <row r="55" spans="1:12" ht="19.5" customHeight="1" x14ac:dyDescent="0.2">
      <c r="A55" s="366">
        <v>48</v>
      </c>
      <c r="B55" s="495" t="s">
        <v>469</v>
      </c>
      <c r="C55" s="496" t="s">
        <v>490</v>
      </c>
      <c r="D55" s="495" t="s">
        <v>514</v>
      </c>
      <c r="E55" s="497" t="s">
        <v>472</v>
      </c>
      <c r="F55" s="498">
        <v>42461</v>
      </c>
      <c r="G55" s="499">
        <v>90</v>
      </c>
      <c r="H55" s="486"/>
      <c r="I55" s="500"/>
      <c r="J55" s="500"/>
      <c r="K55" s="500"/>
      <c r="L55" s="501"/>
    </row>
    <row r="56" spans="1:12" ht="19.5" customHeight="1" x14ac:dyDescent="0.2">
      <c r="A56" s="366">
        <v>49</v>
      </c>
      <c r="B56" s="495" t="s">
        <v>469</v>
      </c>
      <c r="C56" s="496" t="s">
        <v>490</v>
      </c>
      <c r="D56" s="495" t="s">
        <v>515</v>
      </c>
      <c r="E56" s="497" t="s">
        <v>472</v>
      </c>
      <c r="F56" s="498">
        <v>42461</v>
      </c>
      <c r="G56" s="499">
        <v>900</v>
      </c>
      <c r="H56" s="486"/>
      <c r="I56" s="500"/>
      <c r="J56" s="500"/>
      <c r="K56" s="500"/>
      <c r="L56" s="501"/>
    </row>
    <row r="57" spans="1:12" ht="19.5" customHeight="1" x14ac:dyDescent="0.2">
      <c r="A57" s="366">
        <v>50</v>
      </c>
      <c r="B57" s="495" t="s">
        <v>469</v>
      </c>
      <c r="C57" s="496" t="s">
        <v>490</v>
      </c>
      <c r="D57" s="495" t="s">
        <v>516</v>
      </c>
      <c r="E57" s="497" t="s">
        <v>472</v>
      </c>
      <c r="F57" s="498">
        <v>41000</v>
      </c>
      <c r="G57" s="499">
        <v>90</v>
      </c>
      <c r="H57" s="486"/>
      <c r="I57" s="500"/>
      <c r="J57" s="500"/>
      <c r="K57" s="500"/>
      <c r="L57" s="501"/>
    </row>
    <row r="58" spans="1:12" ht="19.5" customHeight="1" x14ac:dyDescent="0.2">
      <c r="A58" s="366">
        <v>51</v>
      </c>
      <c r="B58" s="495" t="s">
        <v>469</v>
      </c>
      <c r="C58" s="496" t="s">
        <v>490</v>
      </c>
      <c r="D58" s="495" t="s">
        <v>517</v>
      </c>
      <c r="E58" s="497" t="s">
        <v>472</v>
      </c>
      <c r="F58" s="498">
        <v>41000</v>
      </c>
      <c r="G58" s="499">
        <v>900</v>
      </c>
      <c r="H58" s="486"/>
      <c r="I58" s="500"/>
      <c r="J58" s="500"/>
      <c r="K58" s="500"/>
      <c r="L58" s="501"/>
    </row>
    <row r="59" spans="1:12" ht="19.5" customHeight="1" x14ac:dyDescent="0.2">
      <c r="A59" s="366">
        <v>52</v>
      </c>
      <c r="B59" s="495" t="s">
        <v>469</v>
      </c>
      <c r="C59" s="496" t="s">
        <v>490</v>
      </c>
      <c r="D59" s="495" t="s">
        <v>518</v>
      </c>
      <c r="E59" s="497" t="s">
        <v>472</v>
      </c>
      <c r="F59" s="498">
        <v>41730</v>
      </c>
      <c r="G59" s="499">
        <v>1710</v>
      </c>
      <c r="H59" s="486"/>
      <c r="I59" s="500"/>
      <c r="J59" s="500"/>
      <c r="K59" s="500"/>
      <c r="L59" s="501"/>
    </row>
    <row r="60" spans="1:12" ht="19.5" customHeight="1" x14ac:dyDescent="0.2">
      <c r="A60" s="366">
        <v>53</v>
      </c>
      <c r="B60" s="495" t="s">
        <v>469</v>
      </c>
      <c r="C60" s="496" t="s">
        <v>490</v>
      </c>
      <c r="D60" s="495" t="s">
        <v>519</v>
      </c>
      <c r="E60" s="497" t="s">
        <v>472</v>
      </c>
      <c r="F60" s="498">
        <v>41730</v>
      </c>
      <c r="G60" s="499">
        <v>1710</v>
      </c>
      <c r="H60" s="486"/>
      <c r="I60" s="500"/>
      <c r="J60" s="500"/>
      <c r="K60" s="500"/>
      <c r="L60" s="501"/>
    </row>
    <row r="61" spans="1:12" ht="19.5" customHeight="1" x14ac:dyDescent="0.2">
      <c r="A61" s="366">
        <v>54</v>
      </c>
      <c r="B61" s="495" t="s">
        <v>469</v>
      </c>
      <c r="C61" s="496" t="s">
        <v>490</v>
      </c>
      <c r="D61" s="495" t="s">
        <v>520</v>
      </c>
      <c r="E61" s="497" t="s">
        <v>472</v>
      </c>
      <c r="F61" s="498">
        <v>41730</v>
      </c>
      <c r="G61" s="499">
        <v>3420</v>
      </c>
      <c r="H61" s="486"/>
      <c r="I61" s="500"/>
      <c r="J61" s="500"/>
      <c r="K61" s="500"/>
      <c r="L61" s="501"/>
    </row>
    <row r="62" spans="1:12" ht="19.5" customHeight="1" x14ac:dyDescent="0.2">
      <c r="A62" s="366">
        <v>55</v>
      </c>
      <c r="B62" s="502" t="s">
        <v>469</v>
      </c>
      <c r="C62" s="496" t="s">
        <v>490</v>
      </c>
      <c r="D62" s="495" t="s">
        <v>521</v>
      </c>
      <c r="E62" s="497" t="s">
        <v>472</v>
      </c>
      <c r="F62" s="503">
        <v>41730</v>
      </c>
      <c r="G62" s="504">
        <v>490</v>
      </c>
      <c r="H62" s="486"/>
      <c r="I62" s="500"/>
      <c r="J62" s="500"/>
      <c r="K62" s="500"/>
      <c r="L62" s="501"/>
    </row>
    <row r="63" spans="1:12" ht="19.5" customHeight="1" x14ac:dyDescent="0.2">
      <c r="A63" s="366">
        <v>56</v>
      </c>
      <c r="B63" s="502" t="s">
        <v>469</v>
      </c>
      <c r="C63" s="496" t="s">
        <v>490</v>
      </c>
      <c r="D63" s="495" t="s">
        <v>522</v>
      </c>
      <c r="E63" s="497" t="s">
        <v>472</v>
      </c>
      <c r="F63" s="498">
        <v>42461</v>
      </c>
      <c r="G63" s="504">
        <v>850</v>
      </c>
      <c r="H63" s="486"/>
      <c r="I63" s="500"/>
      <c r="J63" s="500"/>
      <c r="K63" s="500"/>
      <c r="L63" s="501"/>
    </row>
    <row r="64" spans="1:12" ht="19.5" customHeight="1" x14ac:dyDescent="0.2">
      <c r="A64" s="366">
        <v>57</v>
      </c>
      <c r="B64" s="502" t="s">
        <v>469</v>
      </c>
      <c r="C64" s="496" t="s">
        <v>490</v>
      </c>
      <c r="D64" s="495" t="s">
        <v>523</v>
      </c>
      <c r="E64" s="497" t="s">
        <v>472</v>
      </c>
      <c r="F64" s="498">
        <v>42461</v>
      </c>
      <c r="G64" s="504">
        <v>850</v>
      </c>
      <c r="H64" s="486"/>
      <c r="I64" s="500"/>
      <c r="J64" s="500"/>
      <c r="K64" s="500"/>
      <c r="L64" s="501"/>
    </row>
    <row r="65" spans="1:12" ht="19.5" customHeight="1" x14ac:dyDescent="0.2">
      <c r="A65" s="366">
        <v>58</v>
      </c>
      <c r="B65" s="502" t="s">
        <v>469</v>
      </c>
      <c r="C65" s="496" t="s">
        <v>490</v>
      </c>
      <c r="D65" s="495" t="s">
        <v>524</v>
      </c>
      <c r="E65" s="497" t="s">
        <v>472</v>
      </c>
      <c r="F65" s="498">
        <v>42461</v>
      </c>
      <c r="G65" s="504">
        <v>1700</v>
      </c>
      <c r="H65" s="486"/>
      <c r="I65" s="500"/>
      <c r="J65" s="500"/>
      <c r="K65" s="500"/>
      <c r="L65" s="501"/>
    </row>
    <row r="66" spans="1:12" ht="19.5" customHeight="1" x14ac:dyDescent="0.2">
      <c r="A66" s="366">
        <v>59</v>
      </c>
      <c r="B66" s="502" t="s">
        <v>469</v>
      </c>
      <c r="C66" s="496" t="s">
        <v>490</v>
      </c>
      <c r="D66" s="495" t="s">
        <v>525</v>
      </c>
      <c r="E66" s="497" t="s">
        <v>472</v>
      </c>
      <c r="F66" s="498">
        <v>42461</v>
      </c>
      <c r="G66" s="504">
        <v>240</v>
      </c>
      <c r="H66" s="486"/>
      <c r="I66" s="500"/>
      <c r="J66" s="500"/>
      <c r="K66" s="500"/>
      <c r="L66" s="501"/>
    </row>
    <row r="67" spans="1:12" ht="19.5" customHeight="1" x14ac:dyDescent="0.2">
      <c r="A67" s="366">
        <v>60</v>
      </c>
      <c r="B67" s="502" t="s">
        <v>469</v>
      </c>
      <c r="C67" s="496" t="s">
        <v>490</v>
      </c>
      <c r="D67" s="495" t="s">
        <v>526</v>
      </c>
      <c r="E67" s="497" t="s">
        <v>472</v>
      </c>
      <c r="F67" s="498">
        <v>41730</v>
      </c>
      <c r="G67" s="504">
        <v>850</v>
      </c>
      <c r="H67" s="486"/>
      <c r="I67" s="500"/>
      <c r="J67" s="500"/>
      <c r="K67" s="500"/>
      <c r="L67" s="501"/>
    </row>
    <row r="68" spans="1:12" ht="19.5" customHeight="1" x14ac:dyDescent="0.2">
      <c r="A68" s="366">
        <v>61</v>
      </c>
      <c r="B68" s="502" t="s">
        <v>469</v>
      </c>
      <c r="C68" s="496" t="s">
        <v>490</v>
      </c>
      <c r="D68" s="495" t="s">
        <v>527</v>
      </c>
      <c r="E68" s="497" t="s">
        <v>472</v>
      </c>
      <c r="F68" s="498">
        <v>41730</v>
      </c>
      <c r="G68" s="504">
        <v>850</v>
      </c>
      <c r="H68" s="486"/>
      <c r="I68" s="500"/>
      <c r="J68" s="500"/>
      <c r="K68" s="500"/>
      <c r="L68" s="501"/>
    </row>
    <row r="69" spans="1:12" ht="19.5" customHeight="1" x14ac:dyDescent="0.2">
      <c r="A69" s="366">
        <v>62</v>
      </c>
      <c r="B69" s="502" t="s">
        <v>469</v>
      </c>
      <c r="C69" s="496" t="s">
        <v>490</v>
      </c>
      <c r="D69" s="495" t="s">
        <v>528</v>
      </c>
      <c r="E69" s="497" t="s">
        <v>472</v>
      </c>
      <c r="F69" s="498">
        <v>41730</v>
      </c>
      <c r="G69" s="504">
        <v>1700</v>
      </c>
      <c r="H69" s="486"/>
      <c r="I69" s="500"/>
      <c r="J69" s="500"/>
      <c r="K69" s="500"/>
      <c r="L69" s="501"/>
    </row>
    <row r="70" spans="1:12" ht="19.5" customHeight="1" x14ac:dyDescent="0.2">
      <c r="A70" s="366">
        <v>63</v>
      </c>
      <c r="B70" s="502" t="s">
        <v>469</v>
      </c>
      <c r="C70" s="496" t="s">
        <v>490</v>
      </c>
      <c r="D70" s="495" t="s">
        <v>529</v>
      </c>
      <c r="E70" s="497" t="s">
        <v>472</v>
      </c>
      <c r="F70" s="498">
        <v>41000</v>
      </c>
      <c r="G70" s="504">
        <v>240</v>
      </c>
      <c r="H70" s="486"/>
      <c r="I70" s="500"/>
      <c r="J70" s="500"/>
      <c r="K70" s="500"/>
      <c r="L70" s="501"/>
    </row>
    <row r="71" spans="1:12" ht="19.5" customHeight="1" x14ac:dyDescent="0.2">
      <c r="A71" s="366">
        <v>64</v>
      </c>
      <c r="B71" s="502" t="s">
        <v>469</v>
      </c>
      <c r="C71" s="496" t="s">
        <v>490</v>
      </c>
      <c r="D71" s="495" t="s">
        <v>530</v>
      </c>
      <c r="E71" s="497" t="s">
        <v>472</v>
      </c>
      <c r="F71" s="498">
        <v>41000</v>
      </c>
      <c r="G71" s="504">
        <v>140</v>
      </c>
      <c r="H71" s="486"/>
      <c r="I71" s="500"/>
      <c r="J71" s="500"/>
      <c r="K71" s="500"/>
      <c r="L71" s="501"/>
    </row>
    <row r="72" spans="1:12" ht="19.5" customHeight="1" x14ac:dyDescent="0.2">
      <c r="A72" s="366">
        <v>65</v>
      </c>
      <c r="B72" s="502" t="s">
        <v>469</v>
      </c>
      <c r="C72" s="496" t="s">
        <v>490</v>
      </c>
      <c r="D72" s="495" t="s">
        <v>531</v>
      </c>
      <c r="E72" s="497" t="s">
        <v>472</v>
      </c>
      <c r="F72" s="498">
        <v>41000</v>
      </c>
      <c r="G72" s="504">
        <v>1400</v>
      </c>
      <c r="H72" s="486"/>
      <c r="I72" s="500"/>
      <c r="J72" s="500"/>
      <c r="K72" s="500"/>
      <c r="L72" s="501"/>
    </row>
    <row r="73" spans="1:12" ht="19.5" customHeight="1" x14ac:dyDescent="0.2">
      <c r="A73" s="366">
        <v>66</v>
      </c>
      <c r="B73" s="502" t="s">
        <v>469</v>
      </c>
      <c r="C73" s="496" t="s">
        <v>490</v>
      </c>
      <c r="D73" s="495" t="s">
        <v>532</v>
      </c>
      <c r="E73" s="497" t="s">
        <v>472</v>
      </c>
      <c r="F73" s="498">
        <v>42461</v>
      </c>
      <c r="G73" s="504">
        <v>70</v>
      </c>
      <c r="H73" s="486"/>
      <c r="I73" s="500"/>
      <c r="J73" s="500"/>
      <c r="K73" s="500"/>
      <c r="L73" s="501"/>
    </row>
    <row r="74" spans="1:12" ht="19.5" customHeight="1" x14ac:dyDescent="0.2">
      <c r="A74" s="366">
        <v>67</v>
      </c>
      <c r="B74" s="502" t="s">
        <v>469</v>
      </c>
      <c r="C74" s="496" t="s">
        <v>490</v>
      </c>
      <c r="D74" s="495" t="s">
        <v>533</v>
      </c>
      <c r="E74" s="497" t="s">
        <v>472</v>
      </c>
      <c r="F74" s="498">
        <v>42461</v>
      </c>
      <c r="G74" s="504">
        <v>700</v>
      </c>
      <c r="H74" s="486"/>
      <c r="I74" s="500"/>
      <c r="J74" s="500"/>
      <c r="K74" s="500"/>
      <c r="L74" s="501"/>
    </row>
    <row r="75" spans="1:12" ht="19.5" customHeight="1" x14ac:dyDescent="0.2">
      <c r="A75" s="366">
        <v>68</v>
      </c>
      <c r="B75" s="502" t="s">
        <v>469</v>
      </c>
      <c r="C75" s="496" t="s">
        <v>490</v>
      </c>
      <c r="D75" s="495" t="s">
        <v>534</v>
      </c>
      <c r="E75" s="497" t="s">
        <v>472</v>
      </c>
      <c r="F75" s="498">
        <v>41000</v>
      </c>
      <c r="G75" s="504">
        <v>70</v>
      </c>
      <c r="H75" s="486"/>
      <c r="I75" s="500"/>
      <c r="J75" s="500"/>
      <c r="K75" s="500"/>
      <c r="L75" s="501"/>
    </row>
    <row r="76" spans="1:12" ht="19.5" customHeight="1" x14ac:dyDescent="0.2">
      <c r="A76" s="366">
        <v>69</v>
      </c>
      <c r="B76" s="502" t="s">
        <v>469</v>
      </c>
      <c r="C76" s="496" t="s">
        <v>490</v>
      </c>
      <c r="D76" s="495" t="s">
        <v>535</v>
      </c>
      <c r="E76" s="497" t="s">
        <v>472</v>
      </c>
      <c r="F76" s="498">
        <v>41000</v>
      </c>
      <c r="G76" s="504">
        <v>700</v>
      </c>
      <c r="H76" s="486"/>
      <c r="I76" s="500"/>
      <c r="J76" s="500"/>
      <c r="K76" s="500"/>
      <c r="L76" s="501"/>
    </row>
    <row r="77" spans="1:12" ht="19.5" customHeight="1" x14ac:dyDescent="0.2">
      <c r="A77" s="366">
        <v>70</v>
      </c>
      <c r="B77" s="502" t="s">
        <v>469</v>
      </c>
      <c r="C77" s="496" t="s">
        <v>490</v>
      </c>
      <c r="D77" s="495" t="s">
        <v>536</v>
      </c>
      <c r="E77" s="497" t="s">
        <v>472</v>
      </c>
      <c r="F77" s="498">
        <v>42095</v>
      </c>
      <c r="G77" s="504">
        <v>2160</v>
      </c>
      <c r="H77" s="486"/>
      <c r="I77" s="500"/>
      <c r="J77" s="500"/>
      <c r="K77" s="500"/>
      <c r="L77" s="501"/>
    </row>
    <row r="78" spans="1:12" ht="19.5" customHeight="1" x14ac:dyDescent="0.2">
      <c r="A78" s="366">
        <v>71</v>
      </c>
      <c r="B78" s="502" t="s">
        <v>469</v>
      </c>
      <c r="C78" s="496" t="s">
        <v>490</v>
      </c>
      <c r="D78" s="495" t="s">
        <v>537</v>
      </c>
      <c r="E78" s="497" t="s">
        <v>472</v>
      </c>
      <c r="F78" s="498">
        <v>42095</v>
      </c>
      <c r="G78" s="504">
        <v>2100</v>
      </c>
      <c r="H78" s="486"/>
      <c r="I78" s="500"/>
      <c r="J78" s="500"/>
      <c r="K78" s="500"/>
      <c r="L78" s="501"/>
    </row>
    <row r="79" spans="1:12" ht="19.5" customHeight="1" x14ac:dyDescent="0.2">
      <c r="A79" s="366">
        <v>72</v>
      </c>
      <c r="B79" s="502" t="s">
        <v>469</v>
      </c>
      <c r="C79" s="496" t="s">
        <v>490</v>
      </c>
      <c r="D79" s="495" t="s">
        <v>538</v>
      </c>
      <c r="E79" s="497" t="s">
        <v>472</v>
      </c>
      <c r="F79" s="498">
        <v>41730</v>
      </c>
      <c r="G79" s="504">
        <v>810</v>
      </c>
      <c r="H79" s="486"/>
      <c r="I79" s="500"/>
      <c r="J79" s="500"/>
      <c r="K79" s="500"/>
      <c r="L79" s="501"/>
    </row>
    <row r="80" spans="1:12" ht="19.5" customHeight="1" x14ac:dyDescent="0.2">
      <c r="A80" s="366">
        <v>73</v>
      </c>
      <c r="B80" s="502" t="s">
        <v>469</v>
      </c>
      <c r="C80" s="496" t="s">
        <v>490</v>
      </c>
      <c r="D80" s="495" t="s">
        <v>539</v>
      </c>
      <c r="E80" s="497" t="s">
        <v>472</v>
      </c>
      <c r="F80" s="498">
        <v>41730</v>
      </c>
      <c r="G80" s="504">
        <v>810</v>
      </c>
      <c r="H80" s="486"/>
      <c r="I80" s="500"/>
      <c r="J80" s="500"/>
      <c r="K80" s="500"/>
      <c r="L80" s="501"/>
    </row>
    <row r="81" spans="1:12" ht="19.5" customHeight="1" x14ac:dyDescent="0.2">
      <c r="A81" s="366">
        <v>74</v>
      </c>
      <c r="B81" s="502" t="s">
        <v>469</v>
      </c>
      <c r="C81" s="496" t="s">
        <v>490</v>
      </c>
      <c r="D81" s="495" t="s">
        <v>540</v>
      </c>
      <c r="E81" s="497" t="s">
        <v>472</v>
      </c>
      <c r="F81" s="498">
        <v>41730</v>
      </c>
      <c r="G81" s="504">
        <v>1620</v>
      </c>
      <c r="H81" s="486"/>
      <c r="I81" s="500"/>
      <c r="J81" s="500"/>
      <c r="K81" s="500"/>
      <c r="L81" s="501"/>
    </row>
    <row r="82" spans="1:12" ht="19.5" customHeight="1" x14ac:dyDescent="0.2">
      <c r="A82" s="366">
        <v>75</v>
      </c>
      <c r="B82" s="502" t="s">
        <v>469</v>
      </c>
      <c r="C82" s="496" t="s">
        <v>490</v>
      </c>
      <c r="D82" s="495" t="s">
        <v>541</v>
      </c>
      <c r="E82" s="497" t="s">
        <v>472</v>
      </c>
      <c r="F82" s="498">
        <v>36617</v>
      </c>
      <c r="G82" s="504">
        <v>230</v>
      </c>
      <c r="H82" s="486"/>
      <c r="I82" s="500"/>
      <c r="J82" s="500"/>
      <c r="K82" s="500"/>
      <c r="L82" s="501"/>
    </row>
    <row r="83" spans="1:12" ht="19.5" customHeight="1" x14ac:dyDescent="0.2">
      <c r="A83" s="366">
        <v>76</v>
      </c>
      <c r="B83" s="502" t="s">
        <v>469</v>
      </c>
      <c r="C83" s="496" t="s">
        <v>490</v>
      </c>
      <c r="D83" s="495" t="s">
        <v>542</v>
      </c>
      <c r="E83" s="497" t="s">
        <v>472</v>
      </c>
      <c r="F83" s="498">
        <v>42095</v>
      </c>
      <c r="G83" s="504">
        <v>1420</v>
      </c>
      <c r="H83" s="486"/>
      <c r="I83" s="500"/>
      <c r="J83" s="500"/>
      <c r="K83" s="500"/>
      <c r="L83" s="501"/>
    </row>
    <row r="84" spans="1:12" ht="19.5" customHeight="1" x14ac:dyDescent="0.2">
      <c r="A84" s="366">
        <v>77</v>
      </c>
      <c r="B84" s="502" t="s">
        <v>469</v>
      </c>
      <c r="C84" s="496" t="s">
        <v>490</v>
      </c>
      <c r="D84" s="495" t="s">
        <v>543</v>
      </c>
      <c r="E84" s="497" t="s">
        <v>472</v>
      </c>
      <c r="F84" s="498">
        <v>42095</v>
      </c>
      <c r="G84" s="504">
        <v>1360</v>
      </c>
      <c r="H84" s="486"/>
      <c r="I84" s="500"/>
      <c r="J84" s="500"/>
      <c r="K84" s="500"/>
      <c r="L84" s="501"/>
    </row>
    <row r="85" spans="1:12" ht="19.5" customHeight="1" x14ac:dyDescent="0.2">
      <c r="A85" s="366">
        <v>78</v>
      </c>
      <c r="B85" s="502" t="s">
        <v>469</v>
      </c>
      <c r="C85" s="496" t="s">
        <v>490</v>
      </c>
      <c r="D85" s="495" t="s">
        <v>544</v>
      </c>
      <c r="E85" s="497" t="s">
        <v>472</v>
      </c>
      <c r="F85" s="498">
        <v>41730</v>
      </c>
      <c r="G85" s="504">
        <v>620</v>
      </c>
      <c r="H85" s="486"/>
      <c r="I85" s="500"/>
      <c r="J85" s="500"/>
      <c r="K85" s="500"/>
      <c r="L85" s="501"/>
    </row>
    <row r="86" spans="1:12" ht="19.5" customHeight="1" x14ac:dyDescent="0.2">
      <c r="A86" s="366">
        <v>79</v>
      </c>
      <c r="B86" s="502" t="s">
        <v>469</v>
      </c>
      <c r="C86" s="496" t="s">
        <v>490</v>
      </c>
      <c r="D86" s="495" t="s">
        <v>545</v>
      </c>
      <c r="E86" s="497" t="s">
        <v>472</v>
      </c>
      <c r="F86" s="498">
        <v>42095</v>
      </c>
      <c r="G86" s="504">
        <v>1340</v>
      </c>
      <c r="H86" s="486"/>
      <c r="I86" s="500"/>
      <c r="J86" s="500"/>
      <c r="K86" s="500"/>
      <c r="L86" s="501"/>
    </row>
    <row r="87" spans="1:12" ht="19.5" customHeight="1" x14ac:dyDescent="0.2">
      <c r="A87" s="366">
        <v>80</v>
      </c>
      <c r="B87" s="502" t="s">
        <v>469</v>
      </c>
      <c r="C87" s="496" t="s">
        <v>490</v>
      </c>
      <c r="D87" s="495" t="s">
        <v>546</v>
      </c>
      <c r="E87" s="497" t="s">
        <v>472</v>
      </c>
      <c r="F87" s="498">
        <v>42095</v>
      </c>
      <c r="G87" s="504">
        <v>650</v>
      </c>
      <c r="H87" s="486"/>
      <c r="I87" s="500"/>
      <c r="J87" s="500"/>
      <c r="K87" s="500"/>
      <c r="L87" s="501"/>
    </row>
    <row r="88" spans="1:12" ht="19.5" customHeight="1" x14ac:dyDescent="0.2">
      <c r="A88" s="366">
        <v>81</v>
      </c>
      <c r="B88" s="502" t="s">
        <v>469</v>
      </c>
      <c r="C88" s="496" t="s">
        <v>490</v>
      </c>
      <c r="D88" s="495" t="s">
        <v>547</v>
      </c>
      <c r="E88" s="497" t="s">
        <v>472</v>
      </c>
      <c r="F88" s="498">
        <v>42095</v>
      </c>
      <c r="G88" s="504">
        <v>570</v>
      </c>
      <c r="H88" s="486"/>
      <c r="I88" s="500"/>
      <c r="J88" s="500"/>
      <c r="K88" s="500"/>
      <c r="L88" s="501"/>
    </row>
    <row r="89" spans="1:12" ht="19.5" customHeight="1" x14ac:dyDescent="0.2">
      <c r="A89" s="366">
        <v>82</v>
      </c>
      <c r="B89" s="502" t="s">
        <v>469</v>
      </c>
      <c r="C89" s="496" t="s">
        <v>490</v>
      </c>
      <c r="D89" s="495" t="s">
        <v>548</v>
      </c>
      <c r="E89" s="497" t="s">
        <v>472</v>
      </c>
      <c r="F89" s="498">
        <v>42095</v>
      </c>
      <c r="G89" s="504">
        <v>220</v>
      </c>
      <c r="H89" s="486"/>
      <c r="I89" s="500"/>
      <c r="J89" s="500"/>
      <c r="K89" s="500"/>
      <c r="L89" s="501"/>
    </row>
    <row r="90" spans="1:12" ht="19.5" customHeight="1" x14ac:dyDescent="0.2">
      <c r="A90" s="366">
        <v>83</v>
      </c>
      <c r="B90" s="502" t="s">
        <v>469</v>
      </c>
      <c r="C90" s="496" t="s">
        <v>490</v>
      </c>
      <c r="D90" s="495" t="s">
        <v>549</v>
      </c>
      <c r="E90" s="497" t="s">
        <v>472</v>
      </c>
      <c r="F90" s="498">
        <v>42095</v>
      </c>
      <c r="G90" s="504">
        <v>25530</v>
      </c>
      <c r="H90" s="486"/>
      <c r="I90" s="500"/>
      <c r="J90" s="500"/>
      <c r="K90" s="500"/>
      <c r="L90" s="501"/>
    </row>
    <row r="91" spans="1:12" ht="19.5" customHeight="1" x14ac:dyDescent="0.2">
      <c r="A91" s="366">
        <v>84</v>
      </c>
      <c r="B91" s="502" t="s">
        <v>469</v>
      </c>
      <c r="C91" s="496" t="s">
        <v>490</v>
      </c>
      <c r="D91" s="495" t="s">
        <v>550</v>
      </c>
      <c r="E91" s="497" t="s">
        <v>472</v>
      </c>
      <c r="F91" s="498">
        <v>42095</v>
      </c>
      <c r="G91" s="504">
        <v>12760</v>
      </c>
      <c r="H91" s="486"/>
      <c r="I91" s="500"/>
      <c r="J91" s="500"/>
      <c r="K91" s="500"/>
      <c r="L91" s="501"/>
    </row>
    <row r="92" spans="1:12" ht="19.5" customHeight="1" x14ac:dyDescent="0.2">
      <c r="A92" s="366">
        <v>85</v>
      </c>
      <c r="B92" s="502" t="s">
        <v>469</v>
      </c>
      <c r="C92" s="496" t="s">
        <v>490</v>
      </c>
      <c r="D92" s="495" t="s">
        <v>551</v>
      </c>
      <c r="E92" s="497" t="s">
        <v>472</v>
      </c>
      <c r="F92" s="498">
        <v>42095</v>
      </c>
      <c r="G92" s="504">
        <v>6380</v>
      </c>
      <c r="H92" s="486"/>
      <c r="I92" s="500"/>
      <c r="J92" s="500"/>
      <c r="K92" s="500"/>
      <c r="L92" s="501"/>
    </row>
    <row r="93" spans="1:12" ht="19.5" customHeight="1" x14ac:dyDescent="0.2">
      <c r="A93" s="366">
        <v>86</v>
      </c>
      <c r="B93" s="502" t="s">
        <v>469</v>
      </c>
      <c r="C93" s="496" t="s">
        <v>490</v>
      </c>
      <c r="D93" s="495" t="s">
        <v>552</v>
      </c>
      <c r="E93" s="497" t="s">
        <v>472</v>
      </c>
      <c r="F93" s="498">
        <v>42095</v>
      </c>
      <c r="G93" s="504">
        <v>3190</v>
      </c>
      <c r="H93" s="486"/>
      <c r="I93" s="500"/>
      <c r="J93" s="500"/>
      <c r="K93" s="500"/>
      <c r="L93" s="501"/>
    </row>
    <row r="94" spans="1:12" ht="19.5" customHeight="1" x14ac:dyDescent="0.2">
      <c r="A94" s="366">
        <v>87</v>
      </c>
      <c r="B94" s="502" t="s">
        <v>469</v>
      </c>
      <c r="C94" s="496" t="s">
        <v>490</v>
      </c>
      <c r="D94" s="495" t="s">
        <v>553</v>
      </c>
      <c r="E94" s="497" t="s">
        <v>472</v>
      </c>
      <c r="F94" s="498">
        <v>42095</v>
      </c>
      <c r="G94" s="504">
        <v>11120</v>
      </c>
      <c r="H94" s="486"/>
      <c r="I94" s="500"/>
      <c r="J94" s="500"/>
      <c r="K94" s="500"/>
      <c r="L94" s="501"/>
    </row>
    <row r="95" spans="1:12" ht="19.5" customHeight="1" x14ac:dyDescent="0.2">
      <c r="A95" s="366">
        <v>88</v>
      </c>
      <c r="B95" s="502" t="s">
        <v>469</v>
      </c>
      <c r="C95" s="496" t="s">
        <v>490</v>
      </c>
      <c r="D95" s="495" t="s">
        <v>554</v>
      </c>
      <c r="E95" s="497" t="s">
        <v>472</v>
      </c>
      <c r="F95" s="498">
        <v>36617</v>
      </c>
      <c r="G95" s="504">
        <v>100</v>
      </c>
      <c r="H95" s="486"/>
      <c r="I95" s="500"/>
      <c r="J95" s="500"/>
      <c r="K95" s="500"/>
      <c r="L95" s="501"/>
    </row>
    <row r="96" spans="1:12" ht="19.5" customHeight="1" x14ac:dyDescent="0.2">
      <c r="A96" s="366">
        <v>89</v>
      </c>
      <c r="B96" s="502" t="s">
        <v>469</v>
      </c>
      <c r="C96" s="496" t="s">
        <v>490</v>
      </c>
      <c r="D96" s="495" t="s">
        <v>555</v>
      </c>
      <c r="E96" s="497" t="s">
        <v>472</v>
      </c>
      <c r="F96" s="498">
        <v>41730</v>
      </c>
      <c r="G96" s="504">
        <v>3410</v>
      </c>
      <c r="H96" s="486"/>
      <c r="I96" s="500"/>
      <c r="J96" s="500"/>
      <c r="K96" s="500"/>
      <c r="L96" s="501"/>
    </row>
    <row r="97" spans="1:12" ht="19.5" customHeight="1" x14ac:dyDescent="0.2">
      <c r="A97" s="366">
        <v>90</v>
      </c>
      <c r="B97" s="502" t="s">
        <v>469</v>
      </c>
      <c r="C97" s="496" t="s">
        <v>490</v>
      </c>
      <c r="D97" s="495" t="s">
        <v>556</v>
      </c>
      <c r="E97" s="497" t="s">
        <v>472</v>
      </c>
      <c r="F97" s="498">
        <v>41730</v>
      </c>
      <c r="G97" s="504">
        <v>3410</v>
      </c>
      <c r="H97" s="486"/>
      <c r="I97" s="500"/>
      <c r="J97" s="500"/>
      <c r="K97" s="500"/>
      <c r="L97" s="501"/>
    </row>
    <row r="98" spans="1:12" ht="19.5" customHeight="1" x14ac:dyDescent="0.2">
      <c r="A98" s="366">
        <v>91</v>
      </c>
      <c r="B98" s="502" t="s">
        <v>469</v>
      </c>
      <c r="C98" s="496" t="s">
        <v>490</v>
      </c>
      <c r="D98" s="495" t="s">
        <v>557</v>
      </c>
      <c r="E98" s="497" t="s">
        <v>472</v>
      </c>
      <c r="F98" s="498">
        <v>41730</v>
      </c>
      <c r="G98" s="504">
        <v>6820</v>
      </c>
      <c r="H98" s="486"/>
      <c r="I98" s="500"/>
      <c r="J98" s="500"/>
      <c r="K98" s="500"/>
      <c r="L98" s="501"/>
    </row>
    <row r="99" spans="1:12" ht="19.5" customHeight="1" x14ac:dyDescent="0.2">
      <c r="A99" s="366">
        <v>92</v>
      </c>
      <c r="B99" s="502" t="s">
        <v>469</v>
      </c>
      <c r="C99" s="496" t="s">
        <v>490</v>
      </c>
      <c r="D99" s="495" t="s">
        <v>558</v>
      </c>
      <c r="E99" s="497" t="s">
        <v>472</v>
      </c>
      <c r="F99" s="498">
        <v>41730</v>
      </c>
      <c r="G99" s="504">
        <v>1010</v>
      </c>
      <c r="H99" s="486"/>
      <c r="I99" s="500"/>
      <c r="J99" s="500"/>
      <c r="K99" s="500"/>
      <c r="L99" s="501"/>
    </row>
    <row r="100" spans="1:12" ht="19.5" customHeight="1" x14ac:dyDescent="0.2">
      <c r="A100" s="366">
        <v>93</v>
      </c>
      <c r="B100" s="502" t="s">
        <v>469</v>
      </c>
      <c r="C100" s="496" t="s">
        <v>490</v>
      </c>
      <c r="D100" s="495" t="s">
        <v>559</v>
      </c>
      <c r="E100" s="497" t="s">
        <v>472</v>
      </c>
      <c r="F100" s="498">
        <v>42461</v>
      </c>
      <c r="G100" s="504">
        <v>1700</v>
      </c>
      <c r="H100" s="486"/>
      <c r="I100" s="500"/>
      <c r="J100" s="500"/>
      <c r="K100" s="500"/>
      <c r="L100" s="501"/>
    </row>
    <row r="101" spans="1:12" ht="19.5" customHeight="1" x14ac:dyDescent="0.2">
      <c r="A101" s="366">
        <v>94</v>
      </c>
      <c r="B101" s="502" t="s">
        <v>469</v>
      </c>
      <c r="C101" s="496" t="s">
        <v>490</v>
      </c>
      <c r="D101" s="495" t="s">
        <v>560</v>
      </c>
      <c r="E101" s="497" t="s">
        <v>472</v>
      </c>
      <c r="F101" s="498">
        <v>42461</v>
      </c>
      <c r="G101" s="504">
        <v>1700</v>
      </c>
      <c r="H101" s="486"/>
      <c r="I101" s="500"/>
      <c r="J101" s="500"/>
      <c r="K101" s="500"/>
      <c r="L101" s="501"/>
    </row>
    <row r="102" spans="1:12" ht="19.5" customHeight="1" x14ac:dyDescent="0.2">
      <c r="A102" s="366">
        <v>95</v>
      </c>
      <c r="B102" s="502" t="s">
        <v>469</v>
      </c>
      <c r="C102" s="496" t="s">
        <v>490</v>
      </c>
      <c r="D102" s="495" t="s">
        <v>561</v>
      </c>
      <c r="E102" s="497" t="s">
        <v>472</v>
      </c>
      <c r="F102" s="498">
        <v>42461</v>
      </c>
      <c r="G102" s="504">
        <v>3400</v>
      </c>
      <c r="H102" s="486"/>
      <c r="I102" s="500"/>
      <c r="J102" s="500"/>
      <c r="K102" s="500"/>
      <c r="L102" s="501"/>
    </row>
    <row r="103" spans="1:12" ht="19.5" customHeight="1" x14ac:dyDescent="0.2">
      <c r="A103" s="366">
        <v>96</v>
      </c>
      <c r="B103" s="502" t="s">
        <v>469</v>
      </c>
      <c r="C103" s="496" t="s">
        <v>490</v>
      </c>
      <c r="D103" s="495" t="s">
        <v>562</v>
      </c>
      <c r="E103" s="497" t="s">
        <v>472</v>
      </c>
      <c r="F103" s="498">
        <v>42461</v>
      </c>
      <c r="G103" s="504">
        <v>500</v>
      </c>
      <c r="H103" s="486"/>
      <c r="I103" s="500"/>
      <c r="J103" s="500"/>
      <c r="K103" s="500"/>
      <c r="L103" s="501"/>
    </row>
    <row r="104" spans="1:12" ht="19.5" customHeight="1" x14ac:dyDescent="0.2">
      <c r="A104" s="366">
        <v>97</v>
      </c>
      <c r="B104" s="502" t="s">
        <v>469</v>
      </c>
      <c r="C104" s="496" t="s">
        <v>490</v>
      </c>
      <c r="D104" s="495" t="s">
        <v>563</v>
      </c>
      <c r="E104" s="497" t="s">
        <v>472</v>
      </c>
      <c r="F104" s="498">
        <v>41730</v>
      </c>
      <c r="G104" s="504">
        <v>1700</v>
      </c>
      <c r="H104" s="486"/>
      <c r="I104" s="500"/>
      <c r="J104" s="500"/>
      <c r="K104" s="500"/>
      <c r="L104" s="501"/>
    </row>
    <row r="105" spans="1:12" ht="19.5" customHeight="1" x14ac:dyDescent="0.2">
      <c r="A105" s="366">
        <v>98</v>
      </c>
      <c r="B105" s="502" t="s">
        <v>469</v>
      </c>
      <c r="C105" s="496" t="s">
        <v>490</v>
      </c>
      <c r="D105" s="495" t="s">
        <v>564</v>
      </c>
      <c r="E105" s="497" t="s">
        <v>472</v>
      </c>
      <c r="F105" s="498">
        <v>41730</v>
      </c>
      <c r="G105" s="504">
        <v>1700</v>
      </c>
      <c r="H105" s="486"/>
      <c r="I105" s="500"/>
      <c r="J105" s="500"/>
      <c r="K105" s="500"/>
      <c r="L105" s="501"/>
    </row>
    <row r="106" spans="1:12" ht="19.5" customHeight="1" x14ac:dyDescent="0.2">
      <c r="A106" s="366">
        <v>99</v>
      </c>
      <c r="B106" s="502" t="s">
        <v>469</v>
      </c>
      <c r="C106" s="496" t="s">
        <v>490</v>
      </c>
      <c r="D106" s="495" t="s">
        <v>565</v>
      </c>
      <c r="E106" s="497" t="s">
        <v>472</v>
      </c>
      <c r="F106" s="498">
        <v>41730</v>
      </c>
      <c r="G106" s="504">
        <v>3400</v>
      </c>
      <c r="H106" s="486"/>
      <c r="I106" s="500"/>
      <c r="J106" s="500"/>
      <c r="K106" s="500"/>
      <c r="L106" s="501"/>
    </row>
    <row r="107" spans="1:12" ht="19.5" customHeight="1" x14ac:dyDescent="0.2">
      <c r="A107" s="366">
        <v>100</v>
      </c>
      <c r="B107" s="502" t="s">
        <v>469</v>
      </c>
      <c r="C107" s="496" t="s">
        <v>490</v>
      </c>
      <c r="D107" s="495" t="s">
        <v>566</v>
      </c>
      <c r="E107" s="497" t="s">
        <v>472</v>
      </c>
      <c r="F107" s="498">
        <v>41730</v>
      </c>
      <c r="G107" s="504">
        <v>500</v>
      </c>
      <c r="H107" s="486"/>
      <c r="I107" s="500"/>
      <c r="J107" s="500"/>
      <c r="K107" s="500"/>
      <c r="L107" s="501"/>
    </row>
    <row r="108" spans="1:12" ht="19.5" customHeight="1" x14ac:dyDescent="0.2">
      <c r="A108" s="366">
        <v>101</v>
      </c>
      <c r="B108" s="502" t="s">
        <v>469</v>
      </c>
      <c r="C108" s="496" t="s">
        <v>490</v>
      </c>
      <c r="D108" s="495" t="s">
        <v>567</v>
      </c>
      <c r="E108" s="497" t="s">
        <v>472</v>
      </c>
      <c r="F108" s="498">
        <v>41730</v>
      </c>
      <c r="G108" s="504">
        <v>6820</v>
      </c>
      <c r="H108" s="486"/>
      <c r="I108" s="500"/>
      <c r="J108" s="500"/>
      <c r="K108" s="500"/>
      <c r="L108" s="501"/>
    </row>
    <row r="109" spans="1:12" ht="19.5" customHeight="1" x14ac:dyDescent="0.2">
      <c r="A109" s="366">
        <v>102</v>
      </c>
      <c r="B109" s="502" t="s">
        <v>469</v>
      </c>
      <c r="C109" s="496" t="s">
        <v>490</v>
      </c>
      <c r="D109" s="495" t="s">
        <v>568</v>
      </c>
      <c r="E109" s="497" t="s">
        <v>472</v>
      </c>
      <c r="F109" s="498">
        <v>41730</v>
      </c>
      <c r="G109" s="504">
        <v>6820</v>
      </c>
      <c r="H109" s="486"/>
      <c r="I109" s="500"/>
      <c r="J109" s="500"/>
      <c r="K109" s="500"/>
      <c r="L109" s="501"/>
    </row>
    <row r="110" spans="1:12" ht="19.5" customHeight="1" x14ac:dyDescent="0.2">
      <c r="A110" s="366">
        <v>103</v>
      </c>
      <c r="B110" s="502" t="s">
        <v>469</v>
      </c>
      <c r="C110" s="496" t="s">
        <v>490</v>
      </c>
      <c r="D110" s="495" t="s">
        <v>569</v>
      </c>
      <c r="E110" s="497" t="s">
        <v>472</v>
      </c>
      <c r="F110" s="498">
        <v>41730</v>
      </c>
      <c r="G110" s="504">
        <v>13640</v>
      </c>
      <c r="H110" s="486"/>
      <c r="I110" s="500"/>
      <c r="J110" s="500"/>
      <c r="K110" s="500"/>
      <c r="L110" s="501"/>
    </row>
    <row r="111" spans="1:12" ht="19.5" customHeight="1" x14ac:dyDescent="0.2">
      <c r="A111" s="366">
        <v>104</v>
      </c>
      <c r="B111" s="502" t="s">
        <v>469</v>
      </c>
      <c r="C111" s="496" t="s">
        <v>490</v>
      </c>
      <c r="D111" s="495" t="s">
        <v>570</v>
      </c>
      <c r="E111" s="497" t="s">
        <v>472</v>
      </c>
      <c r="F111" s="498">
        <v>41730</v>
      </c>
      <c r="G111" s="504">
        <v>2040</v>
      </c>
      <c r="H111" s="486"/>
      <c r="I111" s="500"/>
      <c r="J111" s="500"/>
      <c r="K111" s="500"/>
      <c r="L111" s="501"/>
    </row>
    <row r="112" spans="1:12" ht="19.5" customHeight="1" x14ac:dyDescent="0.2">
      <c r="A112" s="366">
        <v>105</v>
      </c>
      <c r="B112" s="502" t="s">
        <v>469</v>
      </c>
      <c r="C112" s="496" t="s">
        <v>490</v>
      </c>
      <c r="D112" s="495" t="s">
        <v>571</v>
      </c>
      <c r="E112" s="497" t="s">
        <v>472</v>
      </c>
      <c r="F112" s="498">
        <v>40634</v>
      </c>
      <c r="G112" s="504">
        <v>50</v>
      </c>
      <c r="H112" s="486"/>
      <c r="I112" s="500"/>
      <c r="J112" s="500"/>
      <c r="K112" s="500"/>
      <c r="L112" s="501"/>
    </row>
    <row r="113" spans="1:12" ht="19.5" customHeight="1" x14ac:dyDescent="0.2">
      <c r="A113" s="366">
        <v>106</v>
      </c>
      <c r="B113" s="502" t="s">
        <v>469</v>
      </c>
      <c r="C113" s="496" t="s">
        <v>490</v>
      </c>
      <c r="D113" s="495" t="s">
        <v>572</v>
      </c>
      <c r="E113" s="497" t="s">
        <v>472</v>
      </c>
      <c r="F113" s="498">
        <v>40634</v>
      </c>
      <c r="G113" s="504">
        <v>500</v>
      </c>
      <c r="H113" s="486"/>
      <c r="I113" s="500"/>
      <c r="J113" s="500"/>
      <c r="K113" s="500"/>
      <c r="L113" s="501"/>
    </row>
    <row r="114" spans="1:12" ht="19.5" customHeight="1" x14ac:dyDescent="0.2">
      <c r="A114" s="366">
        <v>107</v>
      </c>
      <c r="B114" s="502" t="s">
        <v>469</v>
      </c>
      <c r="C114" s="496" t="s">
        <v>490</v>
      </c>
      <c r="D114" s="495" t="s">
        <v>573</v>
      </c>
      <c r="E114" s="497" t="s">
        <v>472</v>
      </c>
      <c r="F114" s="498">
        <v>42461</v>
      </c>
      <c r="G114" s="504">
        <v>20</v>
      </c>
      <c r="H114" s="486"/>
      <c r="I114" s="500"/>
      <c r="J114" s="500"/>
      <c r="K114" s="500"/>
      <c r="L114" s="501"/>
    </row>
    <row r="115" spans="1:12" ht="19.5" customHeight="1" x14ac:dyDescent="0.2">
      <c r="A115" s="366">
        <v>108</v>
      </c>
      <c r="B115" s="502" t="s">
        <v>469</v>
      </c>
      <c r="C115" s="496" t="s">
        <v>490</v>
      </c>
      <c r="D115" s="495" t="s">
        <v>574</v>
      </c>
      <c r="E115" s="497" t="s">
        <v>472</v>
      </c>
      <c r="F115" s="498">
        <v>42461</v>
      </c>
      <c r="G115" s="504">
        <v>200</v>
      </c>
      <c r="H115" s="486"/>
      <c r="I115" s="500"/>
      <c r="J115" s="500"/>
      <c r="K115" s="500"/>
      <c r="L115" s="501"/>
    </row>
    <row r="116" spans="1:12" ht="19.5" customHeight="1" x14ac:dyDescent="0.2">
      <c r="A116" s="366">
        <v>109</v>
      </c>
      <c r="B116" s="502" t="s">
        <v>469</v>
      </c>
      <c r="C116" s="496" t="s">
        <v>490</v>
      </c>
      <c r="D116" s="495" t="s">
        <v>575</v>
      </c>
      <c r="E116" s="497" t="s">
        <v>472</v>
      </c>
      <c r="F116" s="498">
        <v>40634</v>
      </c>
      <c r="G116" s="504">
        <v>20</v>
      </c>
      <c r="H116" s="486"/>
      <c r="I116" s="500"/>
      <c r="J116" s="500"/>
      <c r="K116" s="500"/>
      <c r="L116" s="501"/>
    </row>
    <row r="117" spans="1:12" ht="19.5" customHeight="1" x14ac:dyDescent="0.2">
      <c r="A117" s="366">
        <v>110</v>
      </c>
      <c r="B117" s="502" t="s">
        <v>469</v>
      </c>
      <c r="C117" s="496" t="s">
        <v>490</v>
      </c>
      <c r="D117" s="495" t="s">
        <v>576</v>
      </c>
      <c r="E117" s="497" t="s">
        <v>472</v>
      </c>
      <c r="F117" s="498">
        <v>40634</v>
      </c>
      <c r="G117" s="504">
        <v>200</v>
      </c>
      <c r="H117" s="486"/>
      <c r="I117" s="500"/>
      <c r="J117" s="500"/>
      <c r="K117" s="500"/>
      <c r="L117" s="501"/>
    </row>
    <row r="118" spans="1:12" ht="19.5" customHeight="1" x14ac:dyDescent="0.2">
      <c r="A118" s="366">
        <v>111</v>
      </c>
      <c r="B118" s="502" t="s">
        <v>469</v>
      </c>
      <c r="C118" s="496" t="s">
        <v>490</v>
      </c>
      <c r="D118" s="495" t="s">
        <v>577</v>
      </c>
      <c r="E118" s="497" t="s">
        <v>472</v>
      </c>
      <c r="F118" s="498">
        <v>43105</v>
      </c>
      <c r="G118" s="504">
        <v>550</v>
      </c>
      <c r="H118" s="486"/>
      <c r="I118" s="500"/>
      <c r="J118" s="500"/>
      <c r="K118" s="500"/>
      <c r="L118" s="501"/>
    </row>
    <row r="119" spans="1:12" ht="19.5" customHeight="1" x14ac:dyDescent="0.2">
      <c r="A119" s="366">
        <v>112</v>
      </c>
      <c r="B119" s="502" t="s">
        <v>469</v>
      </c>
      <c r="C119" s="496" t="s">
        <v>490</v>
      </c>
      <c r="D119" s="495" t="s">
        <v>578</v>
      </c>
      <c r="E119" s="497" t="s">
        <v>472</v>
      </c>
      <c r="F119" s="498">
        <v>41730</v>
      </c>
      <c r="G119" s="504">
        <v>1940</v>
      </c>
      <c r="H119" s="486"/>
      <c r="I119" s="500"/>
      <c r="J119" s="500"/>
      <c r="K119" s="500"/>
      <c r="L119" s="501"/>
    </row>
    <row r="120" spans="1:12" ht="19.5" customHeight="1" x14ac:dyDescent="0.2">
      <c r="A120" s="366">
        <v>113</v>
      </c>
      <c r="B120" s="502" t="s">
        <v>469</v>
      </c>
      <c r="C120" s="496" t="s">
        <v>490</v>
      </c>
      <c r="D120" s="495" t="s">
        <v>579</v>
      </c>
      <c r="E120" s="497" t="s">
        <v>472</v>
      </c>
      <c r="F120" s="498">
        <v>41730</v>
      </c>
      <c r="G120" s="504">
        <v>970</v>
      </c>
      <c r="H120" s="486"/>
      <c r="I120" s="500"/>
      <c r="J120" s="500"/>
      <c r="K120" s="500"/>
      <c r="L120" s="501"/>
    </row>
    <row r="121" spans="1:12" ht="19.5" customHeight="1" x14ac:dyDescent="0.2">
      <c r="A121" s="366">
        <v>114</v>
      </c>
      <c r="B121" s="502" t="s">
        <v>469</v>
      </c>
      <c r="C121" s="496" t="s">
        <v>490</v>
      </c>
      <c r="D121" s="495" t="s">
        <v>580</v>
      </c>
      <c r="E121" s="497" t="s">
        <v>472</v>
      </c>
      <c r="F121" s="498">
        <v>43105</v>
      </c>
      <c r="G121" s="504">
        <v>100</v>
      </c>
      <c r="H121" s="486"/>
      <c r="I121" s="500"/>
      <c r="J121" s="500"/>
      <c r="K121" s="500"/>
      <c r="L121" s="501"/>
    </row>
    <row r="122" spans="1:12" ht="19.5" customHeight="1" x14ac:dyDescent="0.2">
      <c r="A122" s="366">
        <v>115</v>
      </c>
      <c r="B122" s="502" t="s">
        <v>469</v>
      </c>
      <c r="C122" s="496" t="s">
        <v>490</v>
      </c>
      <c r="D122" s="495" t="s">
        <v>581</v>
      </c>
      <c r="E122" s="497" t="s">
        <v>472</v>
      </c>
      <c r="F122" s="498">
        <v>41730</v>
      </c>
      <c r="G122" s="504">
        <v>470</v>
      </c>
      <c r="H122" s="486"/>
      <c r="I122" s="500"/>
      <c r="J122" s="500"/>
      <c r="K122" s="500"/>
      <c r="L122" s="501"/>
    </row>
    <row r="123" spans="1:12" ht="19.5" customHeight="1" x14ac:dyDescent="0.2">
      <c r="A123" s="366">
        <v>116</v>
      </c>
      <c r="B123" s="502" t="s">
        <v>469</v>
      </c>
      <c r="C123" s="496" t="s">
        <v>490</v>
      </c>
      <c r="D123" s="495" t="s">
        <v>582</v>
      </c>
      <c r="E123" s="497" t="s">
        <v>472</v>
      </c>
      <c r="F123" s="498">
        <v>41730</v>
      </c>
      <c r="G123" s="504">
        <v>560</v>
      </c>
      <c r="H123" s="486"/>
      <c r="I123" s="500"/>
      <c r="J123" s="500"/>
      <c r="K123" s="500"/>
      <c r="L123" s="501"/>
    </row>
    <row r="124" spans="1:12" ht="19.5" customHeight="1" x14ac:dyDescent="0.2">
      <c r="A124" s="366">
        <v>117</v>
      </c>
      <c r="B124" s="502" t="s">
        <v>469</v>
      </c>
      <c r="C124" s="496" t="s">
        <v>490</v>
      </c>
      <c r="D124" s="495" t="s">
        <v>583</v>
      </c>
      <c r="E124" s="497" t="s">
        <v>472</v>
      </c>
      <c r="F124" s="498">
        <v>42461</v>
      </c>
      <c r="G124" s="504">
        <v>230</v>
      </c>
      <c r="H124" s="486"/>
      <c r="I124" s="500"/>
      <c r="J124" s="500"/>
      <c r="K124" s="500"/>
      <c r="L124" s="501"/>
    </row>
    <row r="125" spans="1:12" ht="19.5" customHeight="1" x14ac:dyDescent="0.2">
      <c r="A125" s="366">
        <v>118</v>
      </c>
      <c r="B125" s="502" t="s">
        <v>469</v>
      </c>
      <c r="C125" s="496" t="s">
        <v>490</v>
      </c>
      <c r="D125" s="495" t="s">
        <v>584</v>
      </c>
      <c r="E125" s="497" t="s">
        <v>472</v>
      </c>
      <c r="F125" s="498">
        <v>42461</v>
      </c>
      <c r="G125" s="504">
        <v>270</v>
      </c>
      <c r="H125" s="486"/>
      <c r="I125" s="500"/>
      <c r="J125" s="500"/>
      <c r="K125" s="500"/>
      <c r="L125" s="501"/>
    </row>
    <row r="126" spans="1:12" ht="19.5" customHeight="1" x14ac:dyDescent="0.2">
      <c r="A126" s="366">
        <v>119</v>
      </c>
      <c r="B126" s="502" t="s">
        <v>469</v>
      </c>
      <c r="C126" s="496" t="s">
        <v>490</v>
      </c>
      <c r="D126" s="495" t="s">
        <v>585</v>
      </c>
      <c r="E126" s="497" t="s">
        <v>472</v>
      </c>
      <c r="F126" s="498">
        <v>40634</v>
      </c>
      <c r="G126" s="504">
        <v>230</v>
      </c>
      <c r="H126" s="486"/>
      <c r="I126" s="500"/>
      <c r="J126" s="500"/>
      <c r="K126" s="500"/>
      <c r="L126" s="501"/>
    </row>
    <row r="127" spans="1:12" ht="19.5" customHeight="1" x14ac:dyDescent="0.2">
      <c r="A127" s="366">
        <v>120</v>
      </c>
      <c r="B127" s="502" t="s">
        <v>469</v>
      </c>
      <c r="C127" s="496" t="s">
        <v>490</v>
      </c>
      <c r="D127" s="495" t="s">
        <v>586</v>
      </c>
      <c r="E127" s="497" t="s">
        <v>472</v>
      </c>
      <c r="F127" s="498">
        <v>40634</v>
      </c>
      <c r="G127" s="504">
        <v>270</v>
      </c>
      <c r="H127" s="486"/>
      <c r="I127" s="500"/>
      <c r="J127" s="500"/>
      <c r="K127" s="500"/>
      <c r="L127" s="501"/>
    </row>
    <row r="128" spans="1:12" ht="19.5" customHeight="1" x14ac:dyDescent="0.2">
      <c r="A128" s="366">
        <v>121</v>
      </c>
      <c r="B128" s="502" t="s">
        <v>469</v>
      </c>
      <c r="C128" s="496" t="s">
        <v>490</v>
      </c>
      <c r="D128" s="495" t="s">
        <v>587</v>
      </c>
      <c r="E128" s="497" t="s">
        <v>472</v>
      </c>
      <c r="F128" s="498">
        <v>41730</v>
      </c>
      <c r="G128" s="504">
        <v>400</v>
      </c>
      <c r="H128" s="486"/>
      <c r="I128" s="500"/>
      <c r="J128" s="500"/>
      <c r="K128" s="500"/>
      <c r="L128" s="501"/>
    </row>
    <row r="129" spans="1:12" ht="19.5" customHeight="1" x14ac:dyDescent="0.2">
      <c r="A129" s="366">
        <v>122</v>
      </c>
      <c r="B129" s="502" t="s">
        <v>469</v>
      </c>
      <c r="C129" s="496" t="s">
        <v>490</v>
      </c>
      <c r="D129" s="495" t="s">
        <v>588</v>
      </c>
      <c r="E129" s="497" t="s">
        <v>472</v>
      </c>
      <c r="F129" s="498">
        <v>41730</v>
      </c>
      <c r="G129" s="504">
        <v>470</v>
      </c>
      <c r="H129" s="486"/>
      <c r="I129" s="500"/>
      <c r="J129" s="500"/>
      <c r="K129" s="500"/>
      <c r="L129" s="501"/>
    </row>
    <row r="130" spans="1:12" ht="19.5" customHeight="1" x14ac:dyDescent="0.2">
      <c r="A130" s="366">
        <v>123</v>
      </c>
      <c r="B130" s="502" t="s">
        <v>469</v>
      </c>
      <c r="C130" s="496" t="s">
        <v>490</v>
      </c>
      <c r="D130" s="495" t="s">
        <v>589</v>
      </c>
      <c r="E130" s="497" t="s">
        <v>472</v>
      </c>
      <c r="F130" s="498">
        <v>42461</v>
      </c>
      <c r="G130" s="504">
        <v>200</v>
      </c>
      <c r="H130" s="486"/>
      <c r="I130" s="500"/>
      <c r="J130" s="500"/>
      <c r="K130" s="500"/>
      <c r="L130" s="501"/>
    </row>
    <row r="131" spans="1:12" ht="19.5" customHeight="1" x14ac:dyDescent="0.2">
      <c r="A131" s="366">
        <v>124</v>
      </c>
      <c r="B131" s="502" t="s">
        <v>469</v>
      </c>
      <c r="C131" s="496" t="s">
        <v>490</v>
      </c>
      <c r="D131" s="495" t="s">
        <v>590</v>
      </c>
      <c r="E131" s="497" t="s">
        <v>472</v>
      </c>
      <c r="F131" s="498">
        <v>42461</v>
      </c>
      <c r="G131" s="504">
        <v>230</v>
      </c>
      <c r="H131" s="486"/>
      <c r="I131" s="500"/>
      <c r="J131" s="500"/>
      <c r="K131" s="500"/>
      <c r="L131" s="501"/>
    </row>
    <row r="132" spans="1:12" ht="19.5" customHeight="1" x14ac:dyDescent="0.2">
      <c r="A132" s="366">
        <v>125</v>
      </c>
      <c r="B132" s="502" t="s">
        <v>469</v>
      </c>
      <c r="C132" s="496" t="s">
        <v>490</v>
      </c>
      <c r="D132" s="495" t="s">
        <v>591</v>
      </c>
      <c r="E132" s="497" t="s">
        <v>472</v>
      </c>
      <c r="F132" s="498">
        <v>41000</v>
      </c>
      <c r="G132" s="504">
        <v>190</v>
      </c>
      <c r="H132" s="486"/>
      <c r="I132" s="500"/>
      <c r="J132" s="500"/>
      <c r="K132" s="500"/>
      <c r="L132" s="501"/>
    </row>
    <row r="133" spans="1:12" ht="19.5" customHeight="1" x14ac:dyDescent="0.2">
      <c r="A133" s="366">
        <v>126</v>
      </c>
      <c r="B133" s="502" t="s">
        <v>469</v>
      </c>
      <c r="C133" s="496" t="s">
        <v>490</v>
      </c>
      <c r="D133" s="495" t="s">
        <v>592</v>
      </c>
      <c r="E133" s="497" t="s">
        <v>472</v>
      </c>
      <c r="F133" s="498">
        <v>41000</v>
      </c>
      <c r="G133" s="504">
        <v>230</v>
      </c>
      <c r="H133" s="486"/>
      <c r="I133" s="500"/>
      <c r="J133" s="500"/>
      <c r="K133" s="500"/>
      <c r="L133" s="501"/>
    </row>
    <row r="134" spans="1:12" ht="19.5" customHeight="1" x14ac:dyDescent="0.2">
      <c r="A134" s="366">
        <v>127</v>
      </c>
      <c r="B134" s="502" t="s">
        <v>469</v>
      </c>
      <c r="C134" s="496" t="s">
        <v>490</v>
      </c>
      <c r="D134" s="495" t="s">
        <v>593</v>
      </c>
      <c r="E134" s="497" t="s">
        <v>472</v>
      </c>
      <c r="F134" s="498">
        <v>36617</v>
      </c>
      <c r="G134" s="504">
        <v>210</v>
      </c>
      <c r="H134" s="486"/>
      <c r="I134" s="500"/>
      <c r="J134" s="500"/>
      <c r="K134" s="500"/>
      <c r="L134" s="501"/>
    </row>
    <row r="135" spans="1:12" ht="19.5" customHeight="1" x14ac:dyDescent="0.2">
      <c r="A135" s="366">
        <v>128</v>
      </c>
      <c r="B135" s="502" t="s">
        <v>469</v>
      </c>
      <c r="C135" s="496" t="s">
        <v>490</v>
      </c>
      <c r="D135" s="495" t="s">
        <v>594</v>
      </c>
      <c r="E135" s="497" t="s">
        <v>472</v>
      </c>
      <c r="F135" s="498">
        <v>36617</v>
      </c>
      <c r="G135" s="504">
        <v>30</v>
      </c>
      <c r="H135" s="486"/>
      <c r="I135" s="500"/>
      <c r="J135" s="500"/>
      <c r="K135" s="500"/>
      <c r="L135" s="501"/>
    </row>
    <row r="136" spans="1:12" ht="19.5" customHeight="1" x14ac:dyDescent="0.2">
      <c r="A136" s="366">
        <v>129</v>
      </c>
      <c r="B136" s="502" t="s">
        <v>469</v>
      </c>
      <c r="C136" s="496" t="s">
        <v>490</v>
      </c>
      <c r="D136" s="495" t="s">
        <v>595</v>
      </c>
      <c r="E136" s="497" t="s">
        <v>472</v>
      </c>
      <c r="F136" s="498">
        <v>41730</v>
      </c>
      <c r="G136" s="504">
        <v>6320</v>
      </c>
      <c r="H136" s="486"/>
      <c r="I136" s="500"/>
      <c r="J136" s="500"/>
      <c r="K136" s="500"/>
      <c r="L136" s="501"/>
    </row>
    <row r="137" spans="1:12" ht="19.5" customHeight="1" x14ac:dyDescent="0.2">
      <c r="A137" s="366">
        <v>130</v>
      </c>
      <c r="B137" s="502" t="s">
        <v>469</v>
      </c>
      <c r="C137" s="496" t="s">
        <v>490</v>
      </c>
      <c r="D137" s="495" t="s">
        <v>596</v>
      </c>
      <c r="E137" s="497" t="s">
        <v>472</v>
      </c>
      <c r="F137" s="498">
        <v>41730</v>
      </c>
      <c r="G137" s="504">
        <v>6320</v>
      </c>
      <c r="H137" s="486"/>
      <c r="I137" s="500"/>
      <c r="J137" s="500"/>
      <c r="K137" s="500"/>
      <c r="L137" s="501"/>
    </row>
    <row r="138" spans="1:12" ht="19.5" customHeight="1" x14ac:dyDescent="0.2">
      <c r="A138" s="366">
        <v>131</v>
      </c>
      <c r="B138" s="502" t="s">
        <v>469</v>
      </c>
      <c r="C138" s="496" t="s">
        <v>490</v>
      </c>
      <c r="D138" s="495" t="s">
        <v>597</v>
      </c>
      <c r="E138" s="497" t="s">
        <v>472</v>
      </c>
      <c r="F138" s="498">
        <v>41730</v>
      </c>
      <c r="G138" s="504">
        <v>12640</v>
      </c>
      <c r="H138" s="486"/>
      <c r="I138" s="500"/>
      <c r="J138" s="500"/>
      <c r="K138" s="500"/>
      <c r="L138" s="501"/>
    </row>
    <row r="139" spans="1:12" ht="19.5" customHeight="1" x14ac:dyDescent="0.2">
      <c r="A139" s="366">
        <v>132</v>
      </c>
      <c r="B139" s="502" t="s">
        <v>469</v>
      </c>
      <c r="C139" s="496" t="s">
        <v>490</v>
      </c>
      <c r="D139" s="495" t="s">
        <v>598</v>
      </c>
      <c r="E139" s="497" t="s">
        <v>472</v>
      </c>
      <c r="F139" s="498">
        <v>41730</v>
      </c>
      <c r="G139" s="504">
        <v>1880</v>
      </c>
      <c r="H139" s="486"/>
      <c r="I139" s="500"/>
      <c r="J139" s="500"/>
      <c r="K139" s="500"/>
      <c r="L139" s="501"/>
    </row>
    <row r="140" spans="1:12" ht="19.5" customHeight="1" x14ac:dyDescent="0.2">
      <c r="A140" s="366">
        <v>133</v>
      </c>
      <c r="B140" s="502" t="s">
        <v>469</v>
      </c>
      <c r="C140" s="496" t="s">
        <v>490</v>
      </c>
      <c r="D140" s="495" t="s">
        <v>599</v>
      </c>
      <c r="E140" s="497" t="s">
        <v>472</v>
      </c>
      <c r="F140" s="498">
        <v>42461</v>
      </c>
      <c r="G140" s="504">
        <v>3150</v>
      </c>
      <c r="H140" s="486"/>
      <c r="I140" s="500"/>
      <c r="J140" s="500"/>
      <c r="K140" s="500"/>
      <c r="L140" s="501"/>
    </row>
    <row r="141" spans="1:12" ht="19.5" customHeight="1" x14ac:dyDescent="0.2">
      <c r="A141" s="366">
        <v>134</v>
      </c>
      <c r="B141" s="502" t="s">
        <v>469</v>
      </c>
      <c r="C141" s="496" t="s">
        <v>490</v>
      </c>
      <c r="D141" s="495" t="s">
        <v>600</v>
      </c>
      <c r="E141" s="497" t="s">
        <v>472</v>
      </c>
      <c r="F141" s="498">
        <v>42461</v>
      </c>
      <c r="G141" s="504">
        <v>3150</v>
      </c>
      <c r="H141" s="486"/>
      <c r="I141" s="500"/>
      <c r="J141" s="500"/>
      <c r="K141" s="500"/>
      <c r="L141" s="501"/>
    </row>
    <row r="142" spans="1:12" ht="19.5" customHeight="1" x14ac:dyDescent="0.2">
      <c r="A142" s="366">
        <v>135</v>
      </c>
      <c r="B142" s="502" t="s">
        <v>469</v>
      </c>
      <c r="C142" s="496" t="s">
        <v>490</v>
      </c>
      <c r="D142" s="495" t="s">
        <v>601</v>
      </c>
      <c r="E142" s="497" t="s">
        <v>472</v>
      </c>
      <c r="F142" s="498">
        <v>42461</v>
      </c>
      <c r="G142" s="504">
        <v>6300</v>
      </c>
      <c r="H142" s="486"/>
      <c r="I142" s="500"/>
      <c r="J142" s="500"/>
      <c r="K142" s="500"/>
      <c r="L142" s="501"/>
    </row>
    <row r="143" spans="1:12" ht="19.5" customHeight="1" x14ac:dyDescent="0.2">
      <c r="A143" s="366">
        <v>136</v>
      </c>
      <c r="B143" s="502" t="s">
        <v>469</v>
      </c>
      <c r="C143" s="496" t="s">
        <v>490</v>
      </c>
      <c r="D143" s="495" t="s">
        <v>602</v>
      </c>
      <c r="E143" s="497" t="s">
        <v>472</v>
      </c>
      <c r="F143" s="498">
        <v>42461</v>
      </c>
      <c r="G143" s="504">
        <v>930</v>
      </c>
      <c r="H143" s="486"/>
      <c r="I143" s="500"/>
      <c r="J143" s="500"/>
      <c r="K143" s="500"/>
      <c r="L143" s="501"/>
    </row>
    <row r="144" spans="1:12" ht="19.5" customHeight="1" x14ac:dyDescent="0.2">
      <c r="A144" s="366">
        <v>137</v>
      </c>
      <c r="B144" s="502" t="s">
        <v>469</v>
      </c>
      <c r="C144" s="496" t="s">
        <v>490</v>
      </c>
      <c r="D144" s="495" t="s">
        <v>603</v>
      </c>
      <c r="E144" s="497" t="s">
        <v>472</v>
      </c>
      <c r="F144" s="498">
        <v>41730</v>
      </c>
      <c r="G144" s="504">
        <v>3150</v>
      </c>
      <c r="H144" s="486"/>
      <c r="I144" s="500"/>
      <c r="J144" s="500"/>
      <c r="K144" s="500"/>
      <c r="L144" s="501"/>
    </row>
    <row r="145" spans="1:12" ht="19.5" customHeight="1" x14ac:dyDescent="0.2">
      <c r="A145" s="366">
        <v>138</v>
      </c>
      <c r="B145" s="502" t="s">
        <v>469</v>
      </c>
      <c r="C145" s="496" t="s">
        <v>490</v>
      </c>
      <c r="D145" s="495" t="s">
        <v>604</v>
      </c>
      <c r="E145" s="497" t="s">
        <v>472</v>
      </c>
      <c r="F145" s="498">
        <v>41730</v>
      </c>
      <c r="G145" s="504">
        <v>3150</v>
      </c>
      <c r="H145" s="486"/>
      <c r="I145" s="500"/>
      <c r="J145" s="500"/>
      <c r="K145" s="500"/>
      <c r="L145" s="501"/>
    </row>
    <row r="146" spans="1:12" ht="19.5" customHeight="1" x14ac:dyDescent="0.2">
      <c r="A146" s="366">
        <v>139</v>
      </c>
      <c r="B146" s="502" t="s">
        <v>469</v>
      </c>
      <c r="C146" s="496" t="s">
        <v>490</v>
      </c>
      <c r="D146" s="495" t="s">
        <v>605</v>
      </c>
      <c r="E146" s="497" t="s">
        <v>472</v>
      </c>
      <c r="F146" s="498">
        <v>41730</v>
      </c>
      <c r="G146" s="504">
        <v>6300</v>
      </c>
      <c r="H146" s="486"/>
      <c r="I146" s="500"/>
      <c r="J146" s="500"/>
      <c r="K146" s="500"/>
      <c r="L146" s="501"/>
    </row>
    <row r="147" spans="1:12" ht="19.5" customHeight="1" x14ac:dyDescent="0.2">
      <c r="A147" s="366">
        <v>140</v>
      </c>
      <c r="B147" s="502" t="s">
        <v>469</v>
      </c>
      <c r="C147" s="496" t="s">
        <v>490</v>
      </c>
      <c r="D147" s="495" t="s">
        <v>606</v>
      </c>
      <c r="E147" s="497" t="s">
        <v>472</v>
      </c>
      <c r="F147" s="498">
        <v>41730</v>
      </c>
      <c r="G147" s="504">
        <v>930</v>
      </c>
      <c r="H147" s="486"/>
      <c r="I147" s="500"/>
      <c r="J147" s="500"/>
      <c r="K147" s="500"/>
      <c r="L147" s="501"/>
    </row>
    <row r="148" spans="1:12" ht="19.5" customHeight="1" x14ac:dyDescent="0.2">
      <c r="A148" s="366">
        <v>141</v>
      </c>
      <c r="B148" s="502" t="s">
        <v>469</v>
      </c>
      <c r="C148" s="496" t="s">
        <v>490</v>
      </c>
      <c r="D148" s="495" t="s">
        <v>607</v>
      </c>
      <c r="E148" s="497" t="s">
        <v>472</v>
      </c>
      <c r="F148" s="498">
        <v>41730</v>
      </c>
      <c r="G148" s="504">
        <v>12650</v>
      </c>
      <c r="H148" s="486"/>
      <c r="I148" s="500"/>
      <c r="J148" s="500"/>
      <c r="K148" s="500"/>
      <c r="L148" s="501"/>
    </row>
    <row r="149" spans="1:12" ht="19.5" customHeight="1" x14ac:dyDescent="0.2">
      <c r="A149" s="366">
        <v>142</v>
      </c>
      <c r="B149" s="502" t="s">
        <v>469</v>
      </c>
      <c r="C149" s="496" t="s">
        <v>490</v>
      </c>
      <c r="D149" s="495" t="s">
        <v>608</v>
      </c>
      <c r="E149" s="497" t="s">
        <v>472</v>
      </c>
      <c r="F149" s="498">
        <v>41730</v>
      </c>
      <c r="G149" s="504">
        <v>12650</v>
      </c>
      <c r="H149" s="486"/>
      <c r="I149" s="500"/>
      <c r="J149" s="500"/>
      <c r="K149" s="500"/>
      <c r="L149" s="501"/>
    </row>
    <row r="150" spans="1:12" ht="19.5" customHeight="1" x14ac:dyDescent="0.2">
      <c r="A150" s="366">
        <v>143</v>
      </c>
      <c r="B150" s="502" t="s">
        <v>469</v>
      </c>
      <c r="C150" s="496" t="s">
        <v>490</v>
      </c>
      <c r="D150" s="495" t="s">
        <v>609</v>
      </c>
      <c r="E150" s="497" t="s">
        <v>472</v>
      </c>
      <c r="F150" s="498">
        <v>41730</v>
      </c>
      <c r="G150" s="504">
        <v>25300</v>
      </c>
      <c r="H150" s="486"/>
      <c r="I150" s="500"/>
      <c r="J150" s="500"/>
      <c r="K150" s="500"/>
      <c r="L150" s="501"/>
    </row>
    <row r="151" spans="1:12" ht="19.5" customHeight="1" x14ac:dyDescent="0.2">
      <c r="A151" s="366">
        <v>144</v>
      </c>
      <c r="B151" s="502" t="s">
        <v>469</v>
      </c>
      <c r="C151" s="496" t="s">
        <v>490</v>
      </c>
      <c r="D151" s="495" t="s">
        <v>610</v>
      </c>
      <c r="E151" s="497" t="s">
        <v>472</v>
      </c>
      <c r="F151" s="498">
        <v>41730</v>
      </c>
      <c r="G151" s="504">
        <v>3760</v>
      </c>
      <c r="H151" s="486"/>
      <c r="I151" s="500"/>
      <c r="J151" s="500"/>
      <c r="K151" s="500"/>
      <c r="L151" s="501"/>
    </row>
    <row r="152" spans="1:12" ht="19.5" customHeight="1" x14ac:dyDescent="0.2">
      <c r="A152" s="366">
        <v>145</v>
      </c>
      <c r="B152" s="502" t="s">
        <v>469</v>
      </c>
      <c r="C152" s="496" t="s">
        <v>490</v>
      </c>
      <c r="D152" s="495" t="s">
        <v>611</v>
      </c>
      <c r="E152" s="497" t="s">
        <v>472</v>
      </c>
      <c r="F152" s="498">
        <v>41000</v>
      </c>
      <c r="G152" s="504">
        <v>140</v>
      </c>
      <c r="H152" s="486"/>
      <c r="I152" s="500"/>
      <c r="J152" s="500"/>
      <c r="K152" s="500"/>
      <c r="L152" s="501"/>
    </row>
    <row r="153" spans="1:12" ht="19.5" customHeight="1" x14ac:dyDescent="0.2">
      <c r="A153" s="366">
        <v>146</v>
      </c>
      <c r="B153" s="502" t="s">
        <v>469</v>
      </c>
      <c r="C153" s="496" t="s">
        <v>490</v>
      </c>
      <c r="D153" s="495" t="s">
        <v>612</v>
      </c>
      <c r="E153" s="497" t="s">
        <v>472</v>
      </c>
      <c r="F153" s="498">
        <v>41000</v>
      </c>
      <c r="G153" s="504">
        <v>1400</v>
      </c>
      <c r="H153" s="486"/>
      <c r="I153" s="500"/>
      <c r="J153" s="500"/>
      <c r="K153" s="500"/>
      <c r="L153" s="501"/>
    </row>
    <row r="154" spans="1:12" ht="19.5" customHeight="1" x14ac:dyDescent="0.2">
      <c r="A154" s="366">
        <v>147</v>
      </c>
      <c r="B154" s="502" t="s">
        <v>469</v>
      </c>
      <c r="C154" s="496" t="s">
        <v>490</v>
      </c>
      <c r="D154" s="495" t="s">
        <v>613</v>
      </c>
      <c r="E154" s="497" t="s">
        <v>472</v>
      </c>
      <c r="F154" s="498">
        <v>42461</v>
      </c>
      <c r="G154" s="504">
        <v>70</v>
      </c>
      <c r="H154" s="486"/>
      <c r="I154" s="500"/>
      <c r="J154" s="500"/>
      <c r="K154" s="500"/>
      <c r="L154" s="501"/>
    </row>
    <row r="155" spans="1:12" ht="19.5" customHeight="1" x14ac:dyDescent="0.2">
      <c r="A155" s="366">
        <v>148</v>
      </c>
      <c r="B155" s="502" t="s">
        <v>469</v>
      </c>
      <c r="C155" s="496" t="s">
        <v>490</v>
      </c>
      <c r="D155" s="495" t="s">
        <v>614</v>
      </c>
      <c r="E155" s="497" t="s">
        <v>472</v>
      </c>
      <c r="F155" s="498">
        <v>42461</v>
      </c>
      <c r="G155" s="504">
        <v>700</v>
      </c>
      <c r="H155" s="486"/>
      <c r="I155" s="500"/>
      <c r="J155" s="500"/>
      <c r="K155" s="500"/>
      <c r="L155" s="501"/>
    </row>
    <row r="156" spans="1:12" ht="19.5" customHeight="1" x14ac:dyDescent="0.2">
      <c r="A156" s="366">
        <v>149</v>
      </c>
      <c r="B156" s="502" t="s">
        <v>469</v>
      </c>
      <c r="C156" s="496" t="s">
        <v>490</v>
      </c>
      <c r="D156" s="495" t="s">
        <v>615</v>
      </c>
      <c r="E156" s="497" t="s">
        <v>472</v>
      </c>
      <c r="F156" s="498">
        <v>41000</v>
      </c>
      <c r="G156" s="504">
        <v>70</v>
      </c>
      <c r="H156" s="486"/>
      <c r="I156" s="500"/>
      <c r="J156" s="500"/>
      <c r="K156" s="500"/>
      <c r="L156" s="501"/>
    </row>
    <row r="157" spans="1:12" ht="19.5" customHeight="1" x14ac:dyDescent="0.2">
      <c r="A157" s="366">
        <v>150</v>
      </c>
      <c r="B157" s="502" t="s">
        <v>469</v>
      </c>
      <c r="C157" s="496" t="s">
        <v>490</v>
      </c>
      <c r="D157" s="495" t="s">
        <v>616</v>
      </c>
      <c r="E157" s="497" t="s">
        <v>472</v>
      </c>
      <c r="F157" s="498">
        <v>41000</v>
      </c>
      <c r="G157" s="504">
        <v>700</v>
      </c>
      <c r="H157" s="486"/>
      <c r="I157" s="500"/>
      <c r="J157" s="500"/>
      <c r="K157" s="500"/>
      <c r="L157" s="501"/>
    </row>
    <row r="158" spans="1:12" ht="19.5" customHeight="1" x14ac:dyDescent="0.2">
      <c r="A158" s="366">
        <v>151</v>
      </c>
      <c r="B158" s="502" t="s">
        <v>469</v>
      </c>
      <c r="C158" s="496" t="s">
        <v>490</v>
      </c>
      <c r="D158" s="495" t="s">
        <v>617</v>
      </c>
      <c r="E158" s="497" t="s">
        <v>472</v>
      </c>
      <c r="F158" s="498">
        <v>41730</v>
      </c>
      <c r="G158" s="504">
        <v>1650</v>
      </c>
      <c r="H158" s="486"/>
      <c r="I158" s="500"/>
      <c r="J158" s="500"/>
      <c r="K158" s="500"/>
      <c r="L158" s="501"/>
    </row>
    <row r="159" spans="1:12" ht="19.5" customHeight="1" x14ac:dyDescent="0.2">
      <c r="A159" s="366">
        <v>152</v>
      </c>
      <c r="B159" s="502" t="s">
        <v>469</v>
      </c>
      <c r="C159" s="496" t="s">
        <v>490</v>
      </c>
      <c r="D159" s="495" t="s">
        <v>618</v>
      </c>
      <c r="E159" s="497" t="s">
        <v>472</v>
      </c>
      <c r="F159" s="498">
        <v>41730</v>
      </c>
      <c r="G159" s="504">
        <v>1650</v>
      </c>
      <c r="H159" s="486"/>
      <c r="I159" s="500"/>
      <c r="J159" s="500"/>
      <c r="K159" s="500"/>
      <c r="L159" s="501"/>
    </row>
    <row r="160" spans="1:12" ht="19.5" customHeight="1" x14ac:dyDescent="0.2">
      <c r="A160" s="366">
        <v>153</v>
      </c>
      <c r="B160" s="502" t="s">
        <v>469</v>
      </c>
      <c r="C160" s="496" t="s">
        <v>490</v>
      </c>
      <c r="D160" s="495" t="s">
        <v>619</v>
      </c>
      <c r="E160" s="497" t="s">
        <v>472</v>
      </c>
      <c r="F160" s="498">
        <v>41730</v>
      </c>
      <c r="G160" s="504">
        <v>3300</v>
      </c>
      <c r="H160" s="486"/>
      <c r="I160" s="500"/>
      <c r="J160" s="500"/>
      <c r="K160" s="500"/>
      <c r="L160" s="501"/>
    </row>
    <row r="161" spans="1:12" ht="19.5" customHeight="1" x14ac:dyDescent="0.2">
      <c r="A161" s="366">
        <v>154</v>
      </c>
      <c r="B161" s="502" t="s">
        <v>469</v>
      </c>
      <c r="C161" s="496" t="s">
        <v>490</v>
      </c>
      <c r="D161" s="495" t="s">
        <v>620</v>
      </c>
      <c r="E161" s="497" t="s">
        <v>472</v>
      </c>
      <c r="F161" s="498">
        <v>41730</v>
      </c>
      <c r="G161" s="504">
        <v>470</v>
      </c>
      <c r="H161" s="486"/>
      <c r="I161" s="500"/>
      <c r="J161" s="500"/>
      <c r="K161" s="500"/>
      <c r="L161" s="501"/>
    </row>
    <row r="162" spans="1:12" ht="19.5" customHeight="1" x14ac:dyDescent="0.2">
      <c r="A162" s="366">
        <v>155</v>
      </c>
      <c r="B162" s="502" t="s">
        <v>469</v>
      </c>
      <c r="C162" s="496" t="s">
        <v>490</v>
      </c>
      <c r="D162" s="495" t="s">
        <v>621</v>
      </c>
      <c r="E162" s="497" t="s">
        <v>472</v>
      </c>
      <c r="F162" s="498">
        <v>42461</v>
      </c>
      <c r="G162" s="504">
        <v>820</v>
      </c>
      <c r="H162" s="486"/>
      <c r="I162" s="500"/>
      <c r="J162" s="500"/>
      <c r="K162" s="500"/>
      <c r="L162" s="501"/>
    </row>
    <row r="163" spans="1:12" ht="19.5" customHeight="1" x14ac:dyDescent="0.2">
      <c r="A163" s="366">
        <v>156</v>
      </c>
      <c r="B163" s="502" t="s">
        <v>469</v>
      </c>
      <c r="C163" s="496" t="s">
        <v>490</v>
      </c>
      <c r="D163" s="495" t="s">
        <v>622</v>
      </c>
      <c r="E163" s="497" t="s">
        <v>472</v>
      </c>
      <c r="F163" s="498">
        <v>42461</v>
      </c>
      <c r="G163" s="504">
        <v>820</v>
      </c>
      <c r="H163" s="486"/>
      <c r="I163" s="500"/>
      <c r="J163" s="500"/>
      <c r="K163" s="500"/>
      <c r="L163" s="501"/>
    </row>
    <row r="164" spans="1:12" ht="19.5" customHeight="1" x14ac:dyDescent="0.2">
      <c r="A164" s="366">
        <v>157</v>
      </c>
      <c r="B164" s="502" t="s">
        <v>469</v>
      </c>
      <c r="C164" s="496" t="s">
        <v>490</v>
      </c>
      <c r="D164" s="495" t="s">
        <v>623</v>
      </c>
      <c r="E164" s="497" t="s">
        <v>472</v>
      </c>
      <c r="F164" s="498">
        <v>42461</v>
      </c>
      <c r="G164" s="504">
        <v>1640</v>
      </c>
      <c r="H164" s="486"/>
      <c r="I164" s="500"/>
      <c r="J164" s="500"/>
      <c r="K164" s="500"/>
      <c r="L164" s="501"/>
    </row>
    <row r="165" spans="1:12" ht="19.5" customHeight="1" x14ac:dyDescent="0.2">
      <c r="A165" s="366">
        <v>158</v>
      </c>
      <c r="B165" s="502" t="s">
        <v>469</v>
      </c>
      <c r="C165" s="496" t="s">
        <v>490</v>
      </c>
      <c r="D165" s="495" t="s">
        <v>624</v>
      </c>
      <c r="E165" s="497" t="s">
        <v>472</v>
      </c>
      <c r="F165" s="498">
        <v>42461</v>
      </c>
      <c r="G165" s="504">
        <v>230</v>
      </c>
      <c r="H165" s="486"/>
      <c r="I165" s="500"/>
      <c r="J165" s="500"/>
      <c r="K165" s="500"/>
      <c r="L165" s="501"/>
    </row>
    <row r="166" spans="1:12" ht="19.5" customHeight="1" x14ac:dyDescent="0.2">
      <c r="A166" s="366">
        <v>159</v>
      </c>
      <c r="B166" s="502" t="s">
        <v>469</v>
      </c>
      <c r="C166" s="496" t="s">
        <v>490</v>
      </c>
      <c r="D166" s="495" t="s">
        <v>625</v>
      </c>
      <c r="E166" s="497" t="s">
        <v>472</v>
      </c>
      <c r="F166" s="498">
        <v>41730</v>
      </c>
      <c r="G166" s="504">
        <v>820</v>
      </c>
      <c r="H166" s="486"/>
      <c r="I166" s="500"/>
      <c r="J166" s="500"/>
      <c r="K166" s="500"/>
      <c r="L166" s="501"/>
    </row>
    <row r="167" spans="1:12" ht="19.5" customHeight="1" x14ac:dyDescent="0.2">
      <c r="A167" s="366">
        <v>160</v>
      </c>
      <c r="B167" s="502" t="s">
        <v>469</v>
      </c>
      <c r="C167" s="496" t="s">
        <v>490</v>
      </c>
      <c r="D167" s="495" t="s">
        <v>626</v>
      </c>
      <c r="E167" s="497" t="s">
        <v>472</v>
      </c>
      <c r="F167" s="498">
        <v>41730</v>
      </c>
      <c r="G167" s="504">
        <v>820</v>
      </c>
      <c r="H167" s="486"/>
      <c r="I167" s="500"/>
      <c r="J167" s="500"/>
      <c r="K167" s="500"/>
      <c r="L167" s="501"/>
    </row>
    <row r="168" spans="1:12" ht="19.5" customHeight="1" x14ac:dyDescent="0.2">
      <c r="A168" s="366">
        <v>161</v>
      </c>
      <c r="B168" s="502" t="s">
        <v>469</v>
      </c>
      <c r="C168" s="496" t="s">
        <v>490</v>
      </c>
      <c r="D168" s="495" t="s">
        <v>627</v>
      </c>
      <c r="E168" s="497" t="s">
        <v>472</v>
      </c>
      <c r="F168" s="498">
        <v>41730</v>
      </c>
      <c r="G168" s="504">
        <v>1640</v>
      </c>
      <c r="H168" s="486"/>
      <c r="I168" s="500"/>
      <c r="J168" s="500"/>
      <c r="K168" s="500"/>
      <c r="L168" s="501"/>
    </row>
    <row r="169" spans="1:12" ht="19.5" customHeight="1" x14ac:dyDescent="0.2">
      <c r="A169" s="366">
        <v>162</v>
      </c>
      <c r="B169" s="502" t="s">
        <v>469</v>
      </c>
      <c r="C169" s="496" t="s">
        <v>490</v>
      </c>
      <c r="D169" s="495" t="s">
        <v>628</v>
      </c>
      <c r="E169" s="497" t="s">
        <v>472</v>
      </c>
      <c r="F169" s="498">
        <v>41000</v>
      </c>
      <c r="G169" s="504">
        <v>230</v>
      </c>
      <c r="H169" s="486"/>
      <c r="I169" s="500"/>
      <c r="J169" s="500"/>
      <c r="K169" s="500"/>
      <c r="L169" s="501"/>
    </row>
    <row r="170" spans="1:12" ht="19.5" customHeight="1" x14ac:dyDescent="0.2">
      <c r="A170" s="366">
        <v>163</v>
      </c>
      <c r="B170" s="502" t="s">
        <v>469</v>
      </c>
      <c r="C170" s="496" t="s">
        <v>490</v>
      </c>
      <c r="D170" s="495" t="s">
        <v>629</v>
      </c>
      <c r="E170" s="497" t="s">
        <v>472</v>
      </c>
      <c r="F170" s="498">
        <v>41730</v>
      </c>
      <c r="G170" s="504">
        <v>3310</v>
      </c>
      <c r="H170" s="486"/>
      <c r="I170" s="500"/>
      <c r="J170" s="500"/>
      <c r="K170" s="500"/>
      <c r="L170" s="501"/>
    </row>
    <row r="171" spans="1:12" ht="19.5" customHeight="1" x14ac:dyDescent="0.2">
      <c r="A171" s="366">
        <v>164</v>
      </c>
      <c r="B171" s="502" t="s">
        <v>469</v>
      </c>
      <c r="C171" s="496" t="s">
        <v>490</v>
      </c>
      <c r="D171" s="495" t="s">
        <v>630</v>
      </c>
      <c r="E171" s="497" t="s">
        <v>472</v>
      </c>
      <c r="F171" s="498">
        <v>41730</v>
      </c>
      <c r="G171" s="504">
        <v>3310</v>
      </c>
      <c r="H171" s="486"/>
      <c r="I171" s="500"/>
      <c r="J171" s="500"/>
      <c r="K171" s="500"/>
      <c r="L171" s="501"/>
    </row>
    <row r="172" spans="1:12" ht="19.5" customHeight="1" x14ac:dyDescent="0.2">
      <c r="A172" s="366">
        <v>165</v>
      </c>
      <c r="B172" s="502" t="s">
        <v>469</v>
      </c>
      <c r="C172" s="496" t="s">
        <v>490</v>
      </c>
      <c r="D172" s="495" t="s">
        <v>631</v>
      </c>
      <c r="E172" s="497" t="s">
        <v>472</v>
      </c>
      <c r="F172" s="498">
        <v>41730</v>
      </c>
      <c r="G172" s="504">
        <v>6620</v>
      </c>
      <c r="H172" s="486"/>
      <c r="I172" s="500"/>
      <c r="J172" s="500"/>
      <c r="K172" s="500"/>
      <c r="L172" s="501"/>
    </row>
    <row r="173" spans="1:12" ht="19.5" customHeight="1" x14ac:dyDescent="0.2">
      <c r="A173" s="366">
        <v>166</v>
      </c>
      <c r="B173" s="502" t="s">
        <v>469</v>
      </c>
      <c r="C173" s="496" t="s">
        <v>490</v>
      </c>
      <c r="D173" s="495" t="s">
        <v>632</v>
      </c>
      <c r="E173" s="497" t="s">
        <v>472</v>
      </c>
      <c r="F173" s="498">
        <v>41730</v>
      </c>
      <c r="G173" s="504">
        <v>950</v>
      </c>
      <c r="H173" s="486"/>
      <c r="I173" s="500"/>
      <c r="J173" s="500"/>
      <c r="K173" s="500"/>
      <c r="L173" s="501"/>
    </row>
    <row r="174" spans="1:12" ht="19.5" customHeight="1" x14ac:dyDescent="0.2">
      <c r="A174" s="366">
        <v>167</v>
      </c>
      <c r="B174" s="502" t="s">
        <v>469</v>
      </c>
      <c r="C174" s="496" t="s">
        <v>490</v>
      </c>
      <c r="D174" s="495" t="s">
        <v>633</v>
      </c>
      <c r="E174" s="497" t="s">
        <v>472</v>
      </c>
      <c r="F174" s="498">
        <v>41000</v>
      </c>
      <c r="G174" s="504">
        <v>140</v>
      </c>
      <c r="H174" s="486"/>
      <c r="I174" s="500"/>
      <c r="J174" s="500"/>
      <c r="K174" s="500"/>
      <c r="L174" s="501"/>
    </row>
    <row r="175" spans="1:12" ht="19.5" customHeight="1" x14ac:dyDescent="0.2">
      <c r="A175" s="366">
        <v>168</v>
      </c>
      <c r="B175" s="502" t="s">
        <v>469</v>
      </c>
      <c r="C175" s="496" t="s">
        <v>490</v>
      </c>
      <c r="D175" s="495" t="s">
        <v>634</v>
      </c>
      <c r="E175" s="497" t="s">
        <v>472</v>
      </c>
      <c r="F175" s="498">
        <v>41000</v>
      </c>
      <c r="G175" s="504">
        <v>1400</v>
      </c>
      <c r="H175" s="486"/>
      <c r="I175" s="500"/>
      <c r="J175" s="500"/>
      <c r="K175" s="500"/>
      <c r="L175" s="501"/>
    </row>
    <row r="176" spans="1:12" ht="19.5" customHeight="1" x14ac:dyDescent="0.2">
      <c r="A176" s="366">
        <v>169</v>
      </c>
      <c r="B176" s="502" t="s">
        <v>469</v>
      </c>
      <c r="C176" s="496" t="s">
        <v>490</v>
      </c>
      <c r="D176" s="495" t="s">
        <v>635</v>
      </c>
      <c r="E176" s="497" t="s">
        <v>472</v>
      </c>
      <c r="F176" s="498">
        <v>42461</v>
      </c>
      <c r="G176" s="504">
        <v>70</v>
      </c>
      <c r="H176" s="486"/>
      <c r="I176" s="500"/>
      <c r="J176" s="500"/>
      <c r="K176" s="500"/>
      <c r="L176" s="501"/>
    </row>
    <row r="177" spans="1:12" ht="19.5" customHeight="1" x14ac:dyDescent="0.2">
      <c r="A177" s="366">
        <v>170</v>
      </c>
      <c r="B177" s="502" t="s">
        <v>469</v>
      </c>
      <c r="C177" s="496" t="s">
        <v>490</v>
      </c>
      <c r="D177" s="495" t="s">
        <v>636</v>
      </c>
      <c r="E177" s="497" t="s">
        <v>472</v>
      </c>
      <c r="F177" s="498">
        <v>42461</v>
      </c>
      <c r="G177" s="504">
        <v>700</v>
      </c>
      <c r="H177" s="486"/>
      <c r="I177" s="500"/>
      <c r="J177" s="500"/>
      <c r="K177" s="500"/>
      <c r="L177" s="501"/>
    </row>
    <row r="178" spans="1:12" ht="19.5" customHeight="1" x14ac:dyDescent="0.2">
      <c r="A178" s="366">
        <v>171</v>
      </c>
      <c r="B178" s="502" t="s">
        <v>469</v>
      </c>
      <c r="C178" s="496" t="s">
        <v>490</v>
      </c>
      <c r="D178" s="495" t="s">
        <v>637</v>
      </c>
      <c r="E178" s="497" t="s">
        <v>472</v>
      </c>
      <c r="F178" s="498">
        <v>41000</v>
      </c>
      <c r="G178" s="504">
        <v>70</v>
      </c>
      <c r="H178" s="486"/>
      <c r="I178" s="500"/>
      <c r="J178" s="500"/>
      <c r="K178" s="500"/>
      <c r="L178" s="501"/>
    </row>
    <row r="179" spans="1:12" ht="19.5" customHeight="1" x14ac:dyDescent="0.2">
      <c r="A179" s="366">
        <v>172</v>
      </c>
      <c r="B179" s="502" t="s">
        <v>469</v>
      </c>
      <c r="C179" s="496" t="s">
        <v>490</v>
      </c>
      <c r="D179" s="495" t="s">
        <v>638</v>
      </c>
      <c r="E179" s="497" t="s">
        <v>472</v>
      </c>
      <c r="F179" s="498">
        <v>41000</v>
      </c>
      <c r="G179" s="504">
        <v>700</v>
      </c>
      <c r="H179" s="486"/>
      <c r="I179" s="500"/>
      <c r="J179" s="500"/>
      <c r="K179" s="500"/>
      <c r="L179" s="501"/>
    </row>
    <row r="180" spans="1:12" ht="19.5" customHeight="1" x14ac:dyDescent="0.2">
      <c r="A180" s="366">
        <v>173</v>
      </c>
      <c r="B180" s="502" t="s">
        <v>469</v>
      </c>
      <c r="C180" s="496" t="s">
        <v>490</v>
      </c>
      <c r="D180" s="495" t="s">
        <v>639</v>
      </c>
      <c r="E180" s="497" t="s">
        <v>472</v>
      </c>
      <c r="F180" s="498">
        <v>41730</v>
      </c>
      <c r="G180" s="504">
        <v>1710</v>
      </c>
      <c r="H180" s="486"/>
      <c r="I180" s="500"/>
      <c r="J180" s="500"/>
      <c r="K180" s="500"/>
      <c r="L180" s="501"/>
    </row>
    <row r="181" spans="1:12" ht="19.5" customHeight="1" x14ac:dyDescent="0.2">
      <c r="A181" s="366">
        <v>174</v>
      </c>
      <c r="B181" s="502" t="s">
        <v>469</v>
      </c>
      <c r="C181" s="496" t="s">
        <v>490</v>
      </c>
      <c r="D181" s="495" t="s">
        <v>640</v>
      </c>
      <c r="E181" s="497" t="s">
        <v>472</v>
      </c>
      <c r="F181" s="498">
        <v>41730</v>
      </c>
      <c r="G181" s="504">
        <v>1710</v>
      </c>
      <c r="H181" s="486"/>
      <c r="I181" s="500"/>
      <c r="J181" s="500"/>
      <c r="K181" s="500"/>
      <c r="L181" s="501"/>
    </row>
    <row r="182" spans="1:12" ht="19.5" customHeight="1" x14ac:dyDescent="0.2">
      <c r="A182" s="366">
        <v>175</v>
      </c>
      <c r="B182" s="502" t="s">
        <v>469</v>
      </c>
      <c r="C182" s="496" t="s">
        <v>490</v>
      </c>
      <c r="D182" s="495" t="s">
        <v>641</v>
      </c>
      <c r="E182" s="497" t="s">
        <v>472</v>
      </c>
      <c r="F182" s="498">
        <v>41730</v>
      </c>
      <c r="G182" s="504">
        <v>3420</v>
      </c>
      <c r="H182" s="486"/>
      <c r="I182" s="500"/>
      <c r="J182" s="500"/>
      <c r="K182" s="500"/>
      <c r="L182" s="501"/>
    </row>
    <row r="183" spans="1:12" ht="19.5" customHeight="1" x14ac:dyDescent="0.2">
      <c r="A183" s="366">
        <v>176</v>
      </c>
      <c r="B183" s="502" t="s">
        <v>469</v>
      </c>
      <c r="C183" s="496" t="s">
        <v>490</v>
      </c>
      <c r="D183" s="495" t="s">
        <v>642</v>
      </c>
      <c r="E183" s="497" t="s">
        <v>472</v>
      </c>
      <c r="F183" s="498">
        <v>41730</v>
      </c>
      <c r="G183" s="504">
        <v>490</v>
      </c>
      <c r="H183" s="486"/>
      <c r="I183" s="500"/>
      <c r="J183" s="500"/>
      <c r="K183" s="500"/>
      <c r="L183" s="501"/>
    </row>
    <row r="184" spans="1:12" ht="19.5" customHeight="1" x14ac:dyDescent="0.2">
      <c r="A184" s="366">
        <v>177</v>
      </c>
      <c r="B184" s="502" t="s">
        <v>469</v>
      </c>
      <c r="C184" s="496" t="s">
        <v>490</v>
      </c>
      <c r="D184" s="495" t="s">
        <v>643</v>
      </c>
      <c r="E184" s="497" t="s">
        <v>472</v>
      </c>
      <c r="F184" s="498">
        <v>42461</v>
      </c>
      <c r="G184" s="504">
        <v>850</v>
      </c>
      <c r="H184" s="486"/>
      <c r="I184" s="500"/>
      <c r="J184" s="500"/>
      <c r="K184" s="500"/>
      <c r="L184" s="501"/>
    </row>
    <row r="185" spans="1:12" ht="19.5" customHeight="1" x14ac:dyDescent="0.2">
      <c r="A185" s="366">
        <v>178</v>
      </c>
      <c r="B185" s="502" t="s">
        <v>469</v>
      </c>
      <c r="C185" s="496" t="s">
        <v>490</v>
      </c>
      <c r="D185" s="495" t="s">
        <v>644</v>
      </c>
      <c r="E185" s="497" t="s">
        <v>472</v>
      </c>
      <c r="F185" s="498">
        <v>42461</v>
      </c>
      <c r="G185" s="504">
        <v>850</v>
      </c>
      <c r="H185" s="486"/>
      <c r="I185" s="500"/>
      <c r="J185" s="500"/>
      <c r="K185" s="500"/>
      <c r="L185" s="501"/>
    </row>
    <row r="186" spans="1:12" ht="19.5" customHeight="1" x14ac:dyDescent="0.2">
      <c r="A186" s="366">
        <v>179</v>
      </c>
      <c r="B186" s="502" t="s">
        <v>469</v>
      </c>
      <c r="C186" s="496" t="s">
        <v>490</v>
      </c>
      <c r="D186" s="495" t="s">
        <v>645</v>
      </c>
      <c r="E186" s="497" t="s">
        <v>472</v>
      </c>
      <c r="F186" s="498">
        <v>42461</v>
      </c>
      <c r="G186" s="504">
        <v>1700</v>
      </c>
      <c r="H186" s="486"/>
      <c r="I186" s="500"/>
      <c r="J186" s="500"/>
      <c r="K186" s="500"/>
      <c r="L186" s="501"/>
    </row>
    <row r="187" spans="1:12" ht="19.5" customHeight="1" x14ac:dyDescent="0.2">
      <c r="A187" s="366">
        <v>180</v>
      </c>
      <c r="B187" s="502" t="s">
        <v>469</v>
      </c>
      <c r="C187" s="496" t="s">
        <v>490</v>
      </c>
      <c r="D187" s="495" t="s">
        <v>646</v>
      </c>
      <c r="E187" s="497" t="s">
        <v>472</v>
      </c>
      <c r="F187" s="498">
        <v>42461</v>
      </c>
      <c r="G187" s="504">
        <v>240</v>
      </c>
      <c r="H187" s="486"/>
      <c r="I187" s="500"/>
      <c r="J187" s="500"/>
      <c r="K187" s="500"/>
      <c r="L187" s="501"/>
    </row>
    <row r="188" spans="1:12" ht="19.5" customHeight="1" x14ac:dyDescent="0.2">
      <c r="A188" s="366">
        <v>181</v>
      </c>
      <c r="B188" s="502" t="s">
        <v>469</v>
      </c>
      <c r="C188" s="496" t="s">
        <v>490</v>
      </c>
      <c r="D188" s="495" t="s">
        <v>647</v>
      </c>
      <c r="E188" s="497" t="s">
        <v>472</v>
      </c>
      <c r="F188" s="498">
        <v>41730</v>
      </c>
      <c r="G188" s="504">
        <v>850</v>
      </c>
      <c r="H188" s="486"/>
      <c r="I188" s="500"/>
      <c r="J188" s="500"/>
      <c r="K188" s="500"/>
      <c r="L188" s="501"/>
    </row>
    <row r="189" spans="1:12" ht="19.5" customHeight="1" x14ac:dyDescent="0.2">
      <c r="A189" s="366">
        <v>182</v>
      </c>
      <c r="B189" s="502" t="s">
        <v>469</v>
      </c>
      <c r="C189" s="496" t="s">
        <v>490</v>
      </c>
      <c r="D189" s="495" t="s">
        <v>648</v>
      </c>
      <c r="E189" s="497" t="s">
        <v>472</v>
      </c>
      <c r="F189" s="498">
        <v>41730</v>
      </c>
      <c r="G189" s="504">
        <v>850</v>
      </c>
      <c r="H189" s="486"/>
      <c r="I189" s="500"/>
      <c r="J189" s="500"/>
      <c r="K189" s="500"/>
      <c r="L189" s="501"/>
    </row>
    <row r="190" spans="1:12" ht="19.5" customHeight="1" x14ac:dyDescent="0.2">
      <c r="A190" s="366">
        <v>183</v>
      </c>
      <c r="B190" s="502" t="s">
        <v>469</v>
      </c>
      <c r="C190" s="496" t="s">
        <v>490</v>
      </c>
      <c r="D190" s="495" t="s">
        <v>649</v>
      </c>
      <c r="E190" s="497" t="s">
        <v>472</v>
      </c>
      <c r="F190" s="498">
        <v>41730</v>
      </c>
      <c r="G190" s="504">
        <v>1700</v>
      </c>
      <c r="H190" s="486"/>
      <c r="I190" s="500"/>
      <c r="J190" s="500"/>
      <c r="K190" s="500"/>
      <c r="L190" s="501"/>
    </row>
    <row r="191" spans="1:12" ht="19.5" customHeight="1" x14ac:dyDescent="0.2">
      <c r="A191" s="366">
        <v>184</v>
      </c>
      <c r="B191" s="502" t="s">
        <v>469</v>
      </c>
      <c r="C191" s="496" t="s">
        <v>490</v>
      </c>
      <c r="D191" s="495" t="s">
        <v>650</v>
      </c>
      <c r="E191" s="497" t="s">
        <v>472</v>
      </c>
      <c r="F191" s="498">
        <v>36617</v>
      </c>
      <c r="G191" s="504">
        <v>240</v>
      </c>
      <c r="H191" s="486"/>
      <c r="I191" s="500"/>
      <c r="J191" s="500"/>
      <c r="K191" s="500"/>
      <c r="L191" s="501"/>
    </row>
    <row r="192" spans="1:12" ht="19.5" customHeight="1" x14ac:dyDescent="0.2">
      <c r="A192" s="366">
        <v>185</v>
      </c>
      <c r="B192" s="502" t="s">
        <v>469</v>
      </c>
      <c r="C192" s="496" t="s">
        <v>490</v>
      </c>
      <c r="D192" s="495" t="s">
        <v>651</v>
      </c>
      <c r="E192" s="497" t="s">
        <v>472</v>
      </c>
      <c r="F192" s="498">
        <v>36617</v>
      </c>
      <c r="G192" s="504">
        <v>140</v>
      </c>
      <c r="H192" s="486"/>
      <c r="I192" s="500"/>
      <c r="J192" s="500"/>
      <c r="K192" s="500"/>
      <c r="L192" s="501"/>
    </row>
    <row r="193" spans="1:12" ht="19.5" customHeight="1" x14ac:dyDescent="0.2">
      <c r="A193" s="366">
        <v>186</v>
      </c>
      <c r="B193" s="502" t="s">
        <v>469</v>
      </c>
      <c r="C193" s="496" t="s">
        <v>490</v>
      </c>
      <c r="D193" s="495" t="s">
        <v>652</v>
      </c>
      <c r="E193" s="497" t="s">
        <v>472</v>
      </c>
      <c r="F193" s="498">
        <v>36617</v>
      </c>
      <c r="G193" s="504">
        <v>1400</v>
      </c>
      <c r="H193" s="486"/>
      <c r="I193" s="500"/>
      <c r="J193" s="500"/>
      <c r="K193" s="500"/>
      <c r="L193" s="501"/>
    </row>
    <row r="194" spans="1:12" ht="19.5" customHeight="1" x14ac:dyDescent="0.2">
      <c r="A194" s="366">
        <v>187</v>
      </c>
      <c r="B194" s="502" t="s">
        <v>469</v>
      </c>
      <c r="C194" s="496" t="s">
        <v>490</v>
      </c>
      <c r="D194" s="495" t="s">
        <v>653</v>
      </c>
      <c r="E194" s="497" t="s">
        <v>472</v>
      </c>
      <c r="F194" s="498">
        <v>42461</v>
      </c>
      <c r="G194" s="504">
        <v>70</v>
      </c>
      <c r="H194" s="486"/>
      <c r="I194" s="500"/>
      <c r="J194" s="500"/>
      <c r="K194" s="500"/>
      <c r="L194" s="501"/>
    </row>
    <row r="195" spans="1:12" ht="19.5" customHeight="1" x14ac:dyDescent="0.2">
      <c r="A195" s="366">
        <v>188</v>
      </c>
      <c r="B195" s="502" t="s">
        <v>469</v>
      </c>
      <c r="C195" s="496" t="s">
        <v>490</v>
      </c>
      <c r="D195" s="495" t="s">
        <v>654</v>
      </c>
      <c r="E195" s="497" t="s">
        <v>472</v>
      </c>
      <c r="F195" s="498">
        <v>42461</v>
      </c>
      <c r="G195" s="504">
        <v>700</v>
      </c>
      <c r="H195" s="486"/>
      <c r="I195" s="500"/>
      <c r="J195" s="500"/>
      <c r="K195" s="500"/>
      <c r="L195" s="501"/>
    </row>
    <row r="196" spans="1:12" ht="19.5" customHeight="1" x14ac:dyDescent="0.2">
      <c r="A196" s="366">
        <v>189</v>
      </c>
      <c r="B196" s="502" t="s">
        <v>469</v>
      </c>
      <c r="C196" s="496" t="s">
        <v>490</v>
      </c>
      <c r="D196" s="495" t="s">
        <v>655</v>
      </c>
      <c r="E196" s="497" t="s">
        <v>472</v>
      </c>
      <c r="F196" s="498">
        <v>36617</v>
      </c>
      <c r="G196" s="504">
        <v>70</v>
      </c>
      <c r="H196" s="486"/>
      <c r="I196" s="500"/>
      <c r="J196" s="500"/>
      <c r="K196" s="500"/>
      <c r="L196" s="501"/>
    </row>
    <row r="197" spans="1:12" ht="19.5" customHeight="1" x14ac:dyDescent="0.2">
      <c r="A197" s="366">
        <v>190</v>
      </c>
      <c r="B197" s="502" t="s">
        <v>469</v>
      </c>
      <c r="C197" s="496" t="s">
        <v>490</v>
      </c>
      <c r="D197" s="495" t="s">
        <v>656</v>
      </c>
      <c r="E197" s="497" t="s">
        <v>472</v>
      </c>
      <c r="F197" s="498">
        <v>36617</v>
      </c>
      <c r="G197" s="504">
        <v>700</v>
      </c>
      <c r="H197" s="486"/>
      <c r="I197" s="500"/>
      <c r="J197" s="500"/>
      <c r="K197" s="500"/>
      <c r="L197" s="501"/>
    </row>
    <row r="198" spans="1:12" ht="19.5" customHeight="1" x14ac:dyDescent="0.2">
      <c r="A198" s="366">
        <v>191</v>
      </c>
      <c r="B198" s="502" t="s">
        <v>469</v>
      </c>
      <c r="C198" s="496" t="s">
        <v>490</v>
      </c>
      <c r="D198" s="495" t="s">
        <v>657</v>
      </c>
      <c r="E198" s="497" t="s">
        <v>472</v>
      </c>
      <c r="F198" s="498">
        <v>41730</v>
      </c>
      <c r="G198" s="504">
        <v>620</v>
      </c>
      <c r="H198" s="486"/>
      <c r="I198" s="500"/>
      <c r="J198" s="500"/>
      <c r="K198" s="500"/>
      <c r="L198" s="501"/>
    </row>
    <row r="199" spans="1:12" ht="19.5" customHeight="1" x14ac:dyDescent="0.2">
      <c r="A199" s="366">
        <v>192</v>
      </c>
      <c r="B199" s="502" t="s">
        <v>469</v>
      </c>
      <c r="C199" s="496" t="s">
        <v>490</v>
      </c>
      <c r="D199" s="495" t="s">
        <v>658</v>
      </c>
      <c r="E199" s="497" t="s">
        <v>472</v>
      </c>
      <c r="F199" s="498">
        <v>41730</v>
      </c>
      <c r="G199" s="504">
        <v>3760</v>
      </c>
      <c r="H199" s="486"/>
      <c r="I199" s="500"/>
      <c r="J199" s="500"/>
      <c r="K199" s="500"/>
      <c r="L199" s="501"/>
    </row>
    <row r="200" spans="1:12" ht="19.5" customHeight="1" x14ac:dyDescent="0.2">
      <c r="A200" s="366">
        <v>193</v>
      </c>
      <c r="B200" s="502" t="s">
        <v>469</v>
      </c>
      <c r="C200" s="496" t="s">
        <v>490</v>
      </c>
      <c r="D200" s="495" t="s">
        <v>659</v>
      </c>
      <c r="E200" s="497" t="s">
        <v>472</v>
      </c>
      <c r="F200" s="498">
        <v>36617</v>
      </c>
      <c r="G200" s="504">
        <v>290</v>
      </c>
      <c r="H200" s="486"/>
      <c r="I200" s="500"/>
      <c r="J200" s="500"/>
      <c r="K200" s="500"/>
      <c r="L200" s="501"/>
    </row>
    <row r="201" spans="1:12" ht="19.5" customHeight="1" x14ac:dyDescent="0.2">
      <c r="A201" s="366">
        <v>194</v>
      </c>
      <c r="B201" s="502" t="s">
        <v>469</v>
      </c>
      <c r="C201" s="496" t="s">
        <v>490</v>
      </c>
      <c r="D201" s="495" t="s">
        <v>660</v>
      </c>
      <c r="E201" s="497" t="s">
        <v>472</v>
      </c>
      <c r="F201" s="498">
        <v>36617</v>
      </c>
      <c r="G201" s="504">
        <v>100</v>
      </c>
      <c r="H201" s="486"/>
      <c r="I201" s="500"/>
      <c r="J201" s="500"/>
      <c r="K201" s="500"/>
      <c r="L201" s="501"/>
    </row>
    <row r="202" spans="1:12" ht="19.5" customHeight="1" x14ac:dyDescent="0.2">
      <c r="A202" s="366">
        <v>195</v>
      </c>
      <c r="B202" s="502" t="s">
        <v>469</v>
      </c>
      <c r="C202" s="496" t="s">
        <v>490</v>
      </c>
      <c r="D202" s="495" t="s">
        <v>661</v>
      </c>
      <c r="E202" s="497" t="s">
        <v>472</v>
      </c>
      <c r="F202" s="498">
        <v>41730</v>
      </c>
      <c r="G202" s="504">
        <v>7570</v>
      </c>
      <c r="H202" s="486"/>
      <c r="I202" s="500"/>
      <c r="J202" s="500"/>
      <c r="K202" s="500"/>
      <c r="L202" s="501"/>
    </row>
    <row r="203" spans="1:12" ht="19.5" customHeight="1" x14ac:dyDescent="0.2">
      <c r="A203" s="366">
        <v>196</v>
      </c>
      <c r="B203" s="502" t="s">
        <v>469</v>
      </c>
      <c r="C203" s="496" t="s">
        <v>490</v>
      </c>
      <c r="D203" s="495" t="s">
        <v>662</v>
      </c>
      <c r="E203" s="497" t="s">
        <v>472</v>
      </c>
      <c r="F203" s="498">
        <v>41730</v>
      </c>
      <c r="G203" s="504">
        <v>7570</v>
      </c>
      <c r="H203" s="486"/>
      <c r="I203" s="500"/>
      <c r="J203" s="500"/>
      <c r="K203" s="500"/>
      <c r="L203" s="501"/>
    </row>
    <row r="204" spans="1:12" ht="19.5" customHeight="1" x14ac:dyDescent="0.2">
      <c r="A204" s="366">
        <v>197</v>
      </c>
      <c r="B204" s="502" t="s">
        <v>469</v>
      </c>
      <c r="C204" s="496" t="s">
        <v>490</v>
      </c>
      <c r="D204" s="495" t="s">
        <v>663</v>
      </c>
      <c r="E204" s="497" t="s">
        <v>472</v>
      </c>
      <c r="F204" s="498">
        <v>41730</v>
      </c>
      <c r="G204" s="504">
        <v>15140</v>
      </c>
      <c r="H204" s="486"/>
      <c r="I204" s="500"/>
      <c r="J204" s="500"/>
      <c r="K204" s="500"/>
      <c r="L204" s="501"/>
    </row>
    <row r="205" spans="1:12" ht="19.5" customHeight="1" x14ac:dyDescent="0.2">
      <c r="A205" s="366">
        <v>198</v>
      </c>
      <c r="B205" s="502" t="s">
        <v>469</v>
      </c>
      <c r="C205" s="496" t="s">
        <v>490</v>
      </c>
      <c r="D205" s="495" t="s">
        <v>664</v>
      </c>
      <c r="E205" s="497" t="s">
        <v>472</v>
      </c>
      <c r="F205" s="498">
        <v>41730</v>
      </c>
      <c r="G205" s="504">
        <v>2260</v>
      </c>
      <c r="H205" s="486"/>
      <c r="I205" s="500"/>
      <c r="J205" s="500"/>
      <c r="K205" s="500"/>
      <c r="L205" s="501"/>
    </row>
    <row r="206" spans="1:12" ht="19.5" customHeight="1" x14ac:dyDescent="0.2">
      <c r="A206" s="366">
        <v>199</v>
      </c>
      <c r="B206" s="502" t="s">
        <v>469</v>
      </c>
      <c r="C206" s="496" t="s">
        <v>490</v>
      </c>
      <c r="D206" s="495" t="s">
        <v>665</v>
      </c>
      <c r="E206" s="497" t="s">
        <v>472</v>
      </c>
      <c r="F206" s="498">
        <v>42461</v>
      </c>
      <c r="G206" s="504">
        <v>3780</v>
      </c>
      <c r="H206" s="486"/>
      <c r="I206" s="500"/>
      <c r="J206" s="500"/>
      <c r="K206" s="500"/>
      <c r="L206" s="501"/>
    </row>
    <row r="207" spans="1:12" ht="19.5" customHeight="1" x14ac:dyDescent="0.2">
      <c r="A207" s="366">
        <v>200</v>
      </c>
      <c r="B207" s="502" t="s">
        <v>469</v>
      </c>
      <c r="C207" s="496" t="s">
        <v>490</v>
      </c>
      <c r="D207" s="495" t="s">
        <v>666</v>
      </c>
      <c r="E207" s="497" t="s">
        <v>472</v>
      </c>
      <c r="F207" s="498">
        <v>42461</v>
      </c>
      <c r="G207" s="504">
        <v>3780</v>
      </c>
      <c r="H207" s="486"/>
      <c r="I207" s="500"/>
      <c r="J207" s="500"/>
      <c r="K207" s="500"/>
      <c r="L207" s="501"/>
    </row>
    <row r="208" spans="1:12" ht="19.5" customHeight="1" x14ac:dyDescent="0.2">
      <c r="A208" s="366">
        <v>201</v>
      </c>
      <c r="B208" s="502" t="s">
        <v>469</v>
      </c>
      <c r="C208" s="496" t="s">
        <v>490</v>
      </c>
      <c r="D208" s="495" t="s">
        <v>667</v>
      </c>
      <c r="E208" s="497" t="s">
        <v>472</v>
      </c>
      <c r="F208" s="498">
        <v>42461</v>
      </c>
      <c r="G208" s="504">
        <v>7560</v>
      </c>
      <c r="H208" s="486"/>
      <c r="I208" s="500"/>
      <c r="J208" s="500"/>
      <c r="K208" s="500"/>
      <c r="L208" s="501"/>
    </row>
    <row r="209" spans="1:12" ht="19.5" customHeight="1" x14ac:dyDescent="0.2">
      <c r="A209" s="366">
        <v>202</v>
      </c>
      <c r="B209" s="502" t="s">
        <v>469</v>
      </c>
      <c r="C209" s="496" t="s">
        <v>490</v>
      </c>
      <c r="D209" s="495" t="s">
        <v>668</v>
      </c>
      <c r="E209" s="497" t="s">
        <v>472</v>
      </c>
      <c r="F209" s="498">
        <v>42461</v>
      </c>
      <c r="G209" s="504">
        <v>1130</v>
      </c>
      <c r="H209" s="486"/>
      <c r="I209" s="500"/>
      <c r="J209" s="500"/>
      <c r="K209" s="500"/>
      <c r="L209" s="501"/>
    </row>
    <row r="210" spans="1:12" ht="19.5" customHeight="1" x14ac:dyDescent="0.2">
      <c r="A210" s="366">
        <v>203</v>
      </c>
      <c r="B210" s="502" t="s">
        <v>469</v>
      </c>
      <c r="C210" s="496" t="s">
        <v>490</v>
      </c>
      <c r="D210" s="495" t="s">
        <v>669</v>
      </c>
      <c r="E210" s="497" t="s">
        <v>472</v>
      </c>
      <c r="F210" s="498">
        <v>41730</v>
      </c>
      <c r="G210" s="504">
        <v>3780</v>
      </c>
      <c r="H210" s="486"/>
      <c r="I210" s="500"/>
      <c r="J210" s="500"/>
      <c r="K210" s="500"/>
      <c r="L210" s="501"/>
    </row>
    <row r="211" spans="1:12" ht="19.5" customHeight="1" x14ac:dyDescent="0.2">
      <c r="A211" s="366">
        <v>204</v>
      </c>
      <c r="B211" s="502" t="s">
        <v>469</v>
      </c>
      <c r="C211" s="496" t="s">
        <v>490</v>
      </c>
      <c r="D211" s="495" t="s">
        <v>670</v>
      </c>
      <c r="E211" s="497" t="s">
        <v>472</v>
      </c>
      <c r="F211" s="498">
        <v>41730</v>
      </c>
      <c r="G211" s="504">
        <v>3780</v>
      </c>
      <c r="H211" s="486"/>
      <c r="I211" s="500"/>
      <c r="J211" s="500"/>
      <c r="K211" s="500"/>
      <c r="L211" s="501"/>
    </row>
    <row r="212" spans="1:12" ht="19.5" customHeight="1" x14ac:dyDescent="0.2">
      <c r="A212" s="366">
        <v>205</v>
      </c>
      <c r="B212" s="502" t="s">
        <v>469</v>
      </c>
      <c r="C212" s="496" t="s">
        <v>490</v>
      </c>
      <c r="D212" s="495" t="s">
        <v>671</v>
      </c>
      <c r="E212" s="497" t="s">
        <v>472</v>
      </c>
      <c r="F212" s="498">
        <v>41730</v>
      </c>
      <c r="G212" s="504">
        <v>7560</v>
      </c>
      <c r="H212" s="486"/>
      <c r="I212" s="500"/>
      <c r="J212" s="500"/>
      <c r="K212" s="500"/>
      <c r="L212" s="501"/>
    </row>
    <row r="213" spans="1:12" ht="19.5" customHeight="1" x14ac:dyDescent="0.2">
      <c r="A213" s="366">
        <v>206</v>
      </c>
      <c r="B213" s="502" t="s">
        <v>469</v>
      </c>
      <c r="C213" s="496" t="s">
        <v>490</v>
      </c>
      <c r="D213" s="495" t="s">
        <v>672</v>
      </c>
      <c r="E213" s="497" t="s">
        <v>472</v>
      </c>
      <c r="F213" s="498">
        <v>41730</v>
      </c>
      <c r="G213" s="504">
        <v>1130</v>
      </c>
      <c r="H213" s="486"/>
      <c r="I213" s="500"/>
      <c r="J213" s="500"/>
      <c r="K213" s="500"/>
      <c r="L213" s="501"/>
    </row>
    <row r="214" spans="1:12" ht="19.5" customHeight="1" x14ac:dyDescent="0.2">
      <c r="A214" s="366">
        <v>207</v>
      </c>
      <c r="B214" s="502" t="s">
        <v>469</v>
      </c>
      <c r="C214" s="496" t="s">
        <v>490</v>
      </c>
      <c r="D214" s="495" t="s">
        <v>673</v>
      </c>
      <c r="E214" s="497" t="s">
        <v>472</v>
      </c>
      <c r="F214" s="498">
        <v>41730</v>
      </c>
      <c r="G214" s="504">
        <v>3780</v>
      </c>
      <c r="H214" s="486"/>
      <c r="I214" s="500"/>
      <c r="J214" s="500"/>
      <c r="K214" s="500"/>
      <c r="L214" s="501"/>
    </row>
    <row r="215" spans="1:12" ht="19.5" customHeight="1" x14ac:dyDescent="0.2">
      <c r="A215" s="366">
        <v>208</v>
      </c>
      <c r="B215" s="502" t="s">
        <v>469</v>
      </c>
      <c r="C215" s="496" t="s">
        <v>490</v>
      </c>
      <c r="D215" s="495" t="s">
        <v>674</v>
      </c>
      <c r="E215" s="497" t="s">
        <v>472</v>
      </c>
      <c r="F215" s="498">
        <v>41730</v>
      </c>
      <c r="G215" s="504">
        <v>3780</v>
      </c>
      <c r="H215" s="486"/>
      <c r="I215" s="500"/>
      <c r="J215" s="500"/>
      <c r="K215" s="500"/>
      <c r="L215" s="501"/>
    </row>
    <row r="216" spans="1:12" ht="19.5" customHeight="1" x14ac:dyDescent="0.2">
      <c r="A216" s="366">
        <v>209</v>
      </c>
      <c r="B216" s="502" t="s">
        <v>469</v>
      </c>
      <c r="C216" s="496" t="s">
        <v>490</v>
      </c>
      <c r="D216" s="495" t="s">
        <v>675</v>
      </c>
      <c r="E216" s="497" t="s">
        <v>472</v>
      </c>
      <c r="F216" s="498">
        <v>41730</v>
      </c>
      <c r="G216" s="504">
        <v>7560</v>
      </c>
      <c r="H216" s="486"/>
      <c r="I216" s="500"/>
      <c r="J216" s="500"/>
      <c r="K216" s="500"/>
      <c r="L216" s="501"/>
    </row>
    <row r="217" spans="1:12" ht="19.5" customHeight="1" x14ac:dyDescent="0.2">
      <c r="A217" s="366">
        <v>210</v>
      </c>
      <c r="B217" s="502" t="s">
        <v>469</v>
      </c>
      <c r="C217" s="496" t="s">
        <v>490</v>
      </c>
      <c r="D217" s="495" t="s">
        <v>676</v>
      </c>
      <c r="E217" s="497" t="s">
        <v>472</v>
      </c>
      <c r="F217" s="498">
        <v>41730</v>
      </c>
      <c r="G217" s="504">
        <v>1130</v>
      </c>
      <c r="H217" s="486"/>
      <c r="I217" s="500"/>
      <c r="J217" s="500"/>
      <c r="K217" s="500"/>
      <c r="L217" s="501"/>
    </row>
    <row r="218" spans="1:12" ht="19.5" customHeight="1" x14ac:dyDescent="0.2">
      <c r="A218" s="366">
        <v>211</v>
      </c>
      <c r="B218" s="502" t="s">
        <v>469</v>
      </c>
      <c r="C218" s="496" t="s">
        <v>490</v>
      </c>
      <c r="D218" s="495" t="s">
        <v>677</v>
      </c>
      <c r="E218" s="497" t="s">
        <v>472</v>
      </c>
      <c r="F218" s="498">
        <v>42461</v>
      </c>
      <c r="G218" s="505">
        <v>1890</v>
      </c>
      <c r="H218" s="486"/>
      <c r="I218" s="500"/>
      <c r="J218" s="500"/>
      <c r="K218" s="500"/>
      <c r="L218" s="501"/>
    </row>
    <row r="219" spans="1:12" ht="19.5" customHeight="1" x14ac:dyDescent="0.2">
      <c r="A219" s="366">
        <v>212</v>
      </c>
      <c r="B219" s="502" t="s">
        <v>469</v>
      </c>
      <c r="C219" s="496" t="s">
        <v>490</v>
      </c>
      <c r="D219" s="495" t="s">
        <v>678</v>
      </c>
      <c r="E219" s="497" t="s">
        <v>472</v>
      </c>
      <c r="F219" s="498">
        <v>42461</v>
      </c>
      <c r="G219" s="504">
        <v>1890</v>
      </c>
      <c r="H219" s="486"/>
      <c r="I219" s="500"/>
      <c r="J219" s="500"/>
      <c r="K219" s="500"/>
      <c r="L219" s="501"/>
    </row>
    <row r="220" spans="1:12" ht="19.5" customHeight="1" x14ac:dyDescent="0.2">
      <c r="A220" s="366">
        <v>213</v>
      </c>
      <c r="B220" s="502" t="s">
        <v>469</v>
      </c>
      <c r="C220" s="496" t="s">
        <v>490</v>
      </c>
      <c r="D220" s="495" t="s">
        <v>679</v>
      </c>
      <c r="E220" s="497" t="s">
        <v>472</v>
      </c>
      <c r="F220" s="498">
        <v>42461</v>
      </c>
      <c r="G220" s="504">
        <v>3780</v>
      </c>
      <c r="H220" s="486"/>
      <c r="I220" s="500"/>
      <c r="J220" s="500"/>
      <c r="K220" s="500"/>
      <c r="L220" s="501"/>
    </row>
    <row r="221" spans="1:12" ht="19.5" customHeight="1" x14ac:dyDescent="0.2">
      <c r="A221" s="366">
        <v>214</v>
      </c>
      <c r="B221" s="502" t="s">
        <v>469</v>
      </c>
      <c r="C221" s="496" t="s">
        <v>490</v>
      </c>
      <c r="D221" s="495" t="s">
        <v>680</v>
      </c>
      <c r="E221" s="497" t="s">
        <v>472</v>
      </c>
      <c r="F221" s="498">
        <v>42461</v>
      </c>
      <c r="G221" s="504">
        <v>560</v>
      </c>
      <c r="H221" s="486"/>
      <c r="I221" s="500"/>
      <c r="J221" s="500"/>
      <c r="K221" s="500"/>
      <c r="L221" s="501"/>
    </row>
    <row r="222" spans="1:12" ht="19.5" customHeight="1" x14ac:dyDescent="0.2">
      <c r="A222" s="366">
        <v>215</v>
      </c>
      <c r="B222" s="502" t="s">
        <v>469</v>
      </c>
      <c r="C222" s="496" t="s">
        <v>490</v>
      </c>
      <c r="D222" s="495" t="s">
        <v>681</v>
      </c>
      <c r="E222" s="497" t="s">
        <v>472</v>
      </c>
      <c r="F222" s="498">
        <v>41730</v>
      </c>
      <c r="G222" s="504">
        <v>1890</v>
      </c>
      <c r="H222" s="486"/>
      <c r="I222" s="500"/>
      <c r="J222" s="500"/>
      <c r="K222" s="500"/>
      <c r="L222" s="501"/>
    </row>
    <row r="223" spans="1:12" ht="19.5" customHeight="1" x14ac:dyDescent="0.2">
      <c r="A223" s="366">
        <v>216</v>
      </c>
      <c r="B223" s="502" t="s">
        <v>469</v>
      </c>
      <c r="C223" s="496" t="s">
        <v>490</v>
      </c>
      <c r="D223" s="495" t="s">
        <v>682</v>
      </c>
      <c r="E223" s="497" t="s">
        <v>472</v>
      </c>
      <c r="F223" s="498">
        <v>41730</v>
      </c>
      <c r="G223" s="504">
        <v>1890</v>
      </c>
      <c r="H223" s="486"/>
      <c r="I223" s="500"/>
      <c r="J223" s="500"/>
      <c r="K223" s="500"/>
      <c r="L223" s="501"/>
    </row>
    <row r="224" spans="1:12" ht="19.5" customHeight="1" x14ac:dyDescent="0.2">
      <c r="A224" s="366">
        <v>217</v>
      </c>
      <c r="B224" s="502" t="s">
        <v>469</v>
      </c>
      <c r="C224" s="496" t="s">
        <v>490</v>
      </c>
      <c r="D224" s="495" t="s">
        <v>683</v>
      </c>
      <c r="E224" s="497" t="s">
        <v>472</v>
      </c>
      <c r="F224" s="498">
        <v>41730</v>
      </c>
      <c r="G224" s="504">
        <v>3780</v>
      </c>
      <c r="H224" s="486"/>
      <c r="I224" s="500"/>
      <c r="J224" s="500"/>
      <c r="K224" s="500"/>
      <c r="L224" s="501"/>
    </row>
    <row r="225" spans="1:12" ht="19.5" customHeight="1" x14ac:dyDescent="0.2">
      <c r="A225" s="366">
        <v>218</v>
      </c>
      <c r="B225" s="502" t="s">
        <v>469</v>
      </c>
      <c r="C225" s="496" t="s">
        <v>490</v>
      </c>
      <c r="D225" s="495" t="s">
        <v>684</v>
      </c>
      <c r="E225" s="497" t="s">
        <v>472</v>
      </c>
      <c r="F225" s="498">
        <v>41730</v>
      </c>
      <c r="G225" s="504">
        <v>560</v>
      </c>
      <c r="H225" s="486"/>
      <c r="I225" s="500"/>
      <c r="J225" s="500"/>
      <c r="K225" s="500"/>
      <c r="L225" s="501"/>
    </row>
    <row r="226" spans="1:12" ht="19.5" customHeight="1" x14ac:dyDescent="0.2">
      <c r="A226" s="366">
        <v>219</v>
      </c>
      <c r="B226" s="502" t="s">
        <v>469</v>
      </c>
      <c r="C226" s="496" t="s">
        <v>490</v>
      </c>
      <c r="D226" s="495" t="s">
        <v>685</v>
      </c>
      <c r="E226" s="497" t="s">
        <v>472</v>
      </c>
      <c r="F226" s="498">
        <v>41730</v>
      </c>
      <c r="G226" s="504">
        <v>7570</v>
      </c>
      <c r="H226" s="486"/>
      <c r="I226" s="500"/>
      <c r="J226" s="500"/>
      <c r="K226" s="500"/>
      <c r="L226" s="501"/>
    </row>
    <row r="227" spans="1:12" ht="19.5" customHeight="1" x14ac:dyDescent="0.2">
      <c r="A227" s="366">
        <v>220</v>
      </c>
      <c r="B227" s="502" t="s">
        <v>469</v>
      </c>
      <c r="C227" s="496" t="s">
        <v>490</v>
      </c>
      <c r="D227" s="495" t="s">
        <v>686</v>
      </c>
      <c r="E227" s="497" t="s">
        <v>472</v>
      </c>
      <c r="F227" s="498">
        <v>41730</v>
      </c>
      <c r="G227" s="504">
        <v>7570</v>
      </c>
      <c r="H227" s="486"/>
      <c r="I227" s="500"/>
      <c r="J227" s="500"/>
      <c r="K227" s="500"/>
      <c r="L227" s="501"/>
    </row>
    <row r="228" spans="1:12" ht="19.5" customHeight="1" x14ac:dyDescent="0.2">
      <c r="A228" s="366">
        <v>221</v>
      </c>
      <c r="B228" s="502" t="s">
        <v>469</v>
      </c>
      <c r="C228" s="496" t="s">
        <v>490</v>
      </c>
      <c r="D228" s="495" t="s">
        <v>687</v>
      </c>
      <c r="E228" s="497" t="s">
        <v>472</v>
      </c>
      <c r="F228" s="498">
        <v>41730</v>
      </c>
      <c r="G228" s="504">
        <v>15140</v>
      </c>
      <c r="H228" s="486"/>
      <c r="I228" s="500"/>
      <c r="J228" s="500"/>
      <c r="K228" s="500"/>
      <c r="L228" s="501"/>
    </row>
    <row r="229" spans="1:12" ht="19.5" customHeight="1" x14ac:dyDescent="0.2">
      <c r="A229" s="366">
        <v>222</v>
      </c>
      <c r="B229" s="502" t="s">
        <v>469</v>
      </c>
      <c r="C229" s="496" t="s">
        <v>490</v>
      </c>
      <c r="D229" s="495" t="s">
        <v>688</v>
      </c>
      <c r="E229" s="497" t="s">
        <v>472</v>
      </c>
      <c r="F229" s="498">
        <v>41730</v>
      </c>
      <c r="G229" s="504">
        <v>2260</v>
      </c>
      <c r="H229" s="486"/>
      <c r="I229" s="500"/>
      <c r="J229" s="500"/>
      <c r="K229" s="500"/>
      <c r="L229" s="501"/>
    </row>
    <row r="230" spans="1:12" ht="19.5" customHeight="1" x14ac:dyDescent="0.2">
      <c r="A230" s="366">
        <v>223</v>
      </c>
      <c r="B230" s="502" t="s">
        <v>469</v>
      </c>
      <c r="C230" s="496" t="s">
        <v>490</v>
      </c>
      <c r="D230" s="495" t="s">
        <v>689</v>
      </c>
      <c r="E230" s="497" t="s">
        <v>472</v>
      </c>
      <c r="F230" s="498">
        <v>42461</v>
      </c>
      <c r="G230" s="504">
        <v>3780</v>
      </c>
      <c r="H230" s="486"/>
      <c r="I230" s="500"/>
      <c r="J230" s="500"/>
      <c r="K230" s="500"/>
      <c r="L230" s="501"/>
    </row>
    <row r="231" spans="1:12" ht="19.5" customHeight="1" x14ac:dyDescent="0.2">
      <c r="A231" s="366">
        <v>224</v>
      </c>
      <c r="B231" s="502" t="s">
        <v>469</v>
      </c>
      <c r="C231" s="496" t="s">
        <v>490</v>
      </c>
      <c r="D231" s="495" t="s">
        <v>690</v>
      </c>
      <c r="E231" s="497" t="s">
        <v>472</v>
      </c>
      <c r="F231" s="498">
        <v>42461</v>
      </c>
      <c r="G231" s="504">
        <v>3780</v>
      </c>
      <c r="H231" s="486"/>
      <c r="I231" s="500"/>
      <c r="J231" s="500"/>
      <c r="K231" s="500"/>
      <c r="L231" s="501"/>
    </row>
    <row r="232" spans="1:12" ht="19.5" customHeight="1" x14ac:dyDescent="0.2">
      <c r="A232" s="366">
        <v>225</v>
      </c>
      <c r="B232" s="502" t="s">
        <v>469</v>
      </c>
      <c r="C232" s="496" t="s">
        <v>490</v>
      </c>
      <c r="D232" s="495" t="s">
        <v>691</v>
      </c>
      <c r="E232" s="497" t="s">
        <v>472</v>
      </c>
      <c r="F232" s="498">
        <v>42461</v>
      </c>
      <c r="G232" s="504">
        <v>7560</v>
      </c>
      <c r="H232" s="486"/>
      <c r="I232" s="500"/>
      <c r="J232" s="500"/>
      <c r="K232" s="500"/>
      <c r="L232" s="501"/>
    </row>
    <row r="233" spans="1:12" ht="19.5" customHeight="1" x14ac:dyDescent="0.2">
      <c r="A233" s="366">
        <v>226</v>
      </c>
      <c r="B233" s="502" t="s">
        <v>469</v>
      </c>
      <c r="C233" s="496" t="s">
        <v>490</v>
      </c>
      <c r="D233" s="495" t="s">
        <v>692</v>
      </c>
      <c r="E233" s="497" t="s">
        <v>472</v>
      </c>
      <c r="F233" s="498">
        <v>42461</v>
      </c>
      <c r="G233" s="504">
        <v>1130</v>
      </c>
      <c r="H233" s="486"/>
      <c r="I233" s="500"/>
      <c r="J233" s="500"/>
      <c r="K233" s="500"/>
      <c r="L233" s="501"/>
    </row>
    <row r="234" spans="1:12" ht="19.5" customHeight="1" x14ac:dyDescent="0.2">
      <c r="A234" s="366">
        <v>227</v>
      </c>
      <c r="B234" s="502" t="s">
        <v>469</v>
      </c>
      <c r="C234" s="496" t="s">
        <v>490</v>
      </c>
      <c r="D234" s="495" t="s">
        <v>693</v>
      </c>
      <c r="E234" s="497" t="s">
        <v>472</v>
      </c>
      <c r="F234" s="498">
        <v>41730</v>
      </c>
      <c r="G234" s="504">
        <v>3780</v>
      </c>
      <c r="H234" s="486"/>
      <c r="I234" s="500"/>
      <c r="J234" s="500"/>
      <c r="K234" s="500"/>
      <c r="L234" s="501"/>
    </row>
    <row r="235" spans="1:12" ht="19.5" customHeight="1" x14ac:dyDescent="0.2">
      <c r="A235" s="366">
        <v>228</v>
      </c>
      <c r="B235" s="502" t="s">
        <v>469</v>
      </c>
      <c r="C235" s="496" t="s">
        <v>490</v>
      </c>
      <c r="D235" s="495" t="s">
        <v>694</v>
      </c>
      <c r="E235" s="497" t="s">
        <v>472</v>
      </c>
      <c r="F235" s="498">
        <v>41730</v>
      </c>
      <c r="G235" s="504">
        <v>3780</v>
      </c>
      <c r="H235" s="486"/>
      <c r="I235" s="500"/>
      <c r="J235" s="500"/>
      <c r="K235" s="500"/>
      <c r="L235" s="501"/>
    </row>
    <row r="236" spans="1:12" ht="19.5" customHeight="1" x14ac:dyDescent="0.2">
      <c r="A236" s="366">
        <v>229</v>
      </c>
      <c r="B236" s="502" t="s">
        <v>469</v>
      </c>
      <c r="C236" s="496" t="s">
        <v>490</v>
      </c>
      <c r="D236" s="495" t="s">
        <v>695</v>
      </c>
      <c r="E236" s="497" t="s">
        <v>472</v>
      </c>
      <c r="F236" s="498">
        <v>41730</v>
      </c>
      <c r="G236" s="504">
        <v>7560</v>
      </c>
      <c r="H236" s="486"/>
      <c r="I236" s="500"/>
      <c r="J236" s="500"/>
      <c r="K236" s="500"/>
      <c r="L236" s="501"/>
    </row>
    <row r="237" spans="1:12" ht="19.5" customHeight="1" x14ac:dyDescent="0.2">
      <c r="A237" s="366">
        <v>230</v>
      </c>
      <c r="B237" s="502" t="s">
        <v>469</v>
      </c>
      <c r="C237" s="496" t="s">
        <v>490</v>
      </c>
      <c r="D237" s="495" t="s">
        <v>696</v>
      </c>
      <c r="E237" s="497" t="s">
        <v>472</v>
      </c>
      <c r="F237" s="498">
        <v>41730</v>
      </c>
      <c r="G237" s="504">
        <v>1130</v>
      </c>
      <c r="H237" s="486"/>
      <c r="I237" s="500"/>
      <c r="J237" s="500"/>
      <c r="K237" s="500"/>
      <c r="L237" s="501"/>
    </row>
    <row r="238" spans="1:12" ht="19.5" customHeight="1" x14ac:dyDescent="0.2">
      <c r="A238" s="366">
        <v>231</v>
      </c>
      <c r="B238" s="502" t="s">
        <v>469</v>
      </c>
      <c r="C238" s="496" t="s">
        <v>490</v>
      </c>
      <c r="D238" s="495" t="s">
        <v>697</v>
      </c>
      <c r="E238" s="497" t="s">
        <v>472</v>
      </c>
      <c r="F238" s="498">
        <v>41000</v>
      </c>
      <c r="G238" s="504">
        <v>240</v>
      </c>
      <c r="H238" s="486"/>
      <c r="I238" s="500"/>
      <c r="J238" s="500"/>
      <c r="K238" s="500"/>
      <c r="L238" s="501"/>
    </row>
    <row r="239" spans="1:12" ht="19.5" customHeight="1" x14ac:dyDescent="0.2">
      <c r="A239" s="366">
        <v>232</v>
      </c>
      <c r="B239" s="502" t="s">
        <v>469</v>
      </c>
      <c r="C239" s="496" t="s">
        <v>490</v>
      </c>
      <c r="D239" s="495" t="s">
        <v>698</v>
      </c>
      <c r="E239" s="497" t="s">
        <v>472</v>
      </c>
      <c r="F239" s="498">
        <v>41000</v>
      </c>
      <c r="G239" s="504">
        <v>2400</v>
      </c>
      <c r="H239" s="486"/>
      <c r="I239" s="500"/>
      <c r="J239" s="500"/>
      <c r="K239" s="500"/>
      <c r="L239" s="501"/>
    </row>
    <row r="240" spans="1:12" ht="19.5" customHeight="1" x14ac:dyDescent="0.2">
      <c r="A240" s="366">
        <v>233</v>
      </c>
      <c r="B240" s="502" t="s">
        <v>469</v>
      </c>
      <c r="C240" s="496" t="s">
        <v>490</v>
      </c>
      <c r="D240" s="495" t="s">
        <v>699</v>
      </c>
      <c r="E240" s="497" t="s">
        <v>472</v>
      </c>
      <c r="F240" s="498">
        <v>42461</v>
      </c>
      <c r="G240" s="504">
        <v>120</v>
      </c>
      <c r="H240" s="486"/>
      <c r="I240" s="500"/>
      <c r="J240" s="500"/>
      <c r="K240" s="500"/>
      <c r="L240" s="501"/>
    </row>
    <row r="241" spans="1:12" ht="19.5" customHeight="1" x14ac:dyDescent="0.2">
      <c r="A241" s="366">
        <v>234</v>
      </c>
      <c r="B241" s="502" t="s">
        <v>469</v>
      </c>
      <c r="C241" s="496" t="s">
        <v>490</v>
      </c>
      <c r="D241" s="495" t="s">
        <v>700</v>
      </c>
      <c r="E241" s="497" t="s">
        <v>472</v>
      </c>
      <c r="F241" s="498">
        <v>42461</v>
      </c>
      <c r="G241" s="504">
        <v>1200</v>
      </c>
      <c r="H241" s="486"/>
      <c r="I241" s="500"/>
      <c r="J241" s="500"/>
      <c r="K241" s="500"/>
      <c r="L241" s="501"/>
    </row>
    <row r="242" spans="1:12" ht="19.5" customHeight="1" x14ac:dyDescent="0.2">
      <c r="A242" s="366">
        <v>235</v>
      </c>
      <c r="B242" s="502" t="s">
        <v>469</v>
      </c>
      <c r="C242" s="496" t="s">
        <v>490</v>
      </c>
      <c r="D242" s="495" t="s">
        <v>701</v>
      </c>
      <c r="E242" s="497" t="s">
        <v>472</v>
      </c>
      <c r="F242" s="498">
        <v>41000</v>
      </c>
      <c r="G242" s="504">
        <v>120</v>
      </c>
      <c r="H242" s="486"/>
      <c r="I242" s="500"/>
      <c r="J242" s="500"/>
      <c r="K242" s="500"/>
      <c r="L242" s="501"/>
    </row>
    <row r="243" spans="1:12" ht="19.5" customHeight="1" x14ac:dyDescent="0.2">
      <c r="A243" s="366">
        <v>236</v>
      </c>
      <c r="B243" s="502" t="s">
        <v>469</v>
      </c>
      <c r="C243" s="496" t="s">
        <v>490</v>
      </c>
      <c r="D243" s="495" t="s">
        <v>702</v>
      </c>
      <c r="E243" s="497" t="s">
        <v>472</v>
      </c>
      <c r="F243" s="498">
        <v>41000</v>
      </c>
      <c r="G243" s="504">
        <v>1200</v>
      </c>
      <c r="H243" s="486"/>
      <c r="I243" s="500"/>
      <c r="J243" s="500"/>
      <c r="K243" s="500"/>
      <c r="L243" s="501"/>
    </row>
    <row r="244" spans="1:12" ht="19.5" customHeight="1" x14ac:dyDescent="0.2">
      <c r="A244" s="366">
        <v>237</v>
      </c>
      <c r="B244" s="502" t="s">
        <v>469</v>
      </c>
      <c r="C244" s="496" t="s">
        <v>490</v>
      </c>
      <c r="D244" s="495" t="s">
        <v>703</v>
      </c>
      <c r="E244" s="497" t="s">
        <v>472</v>
      </c>
      <c r="F244" s="498">
        <v>41000</v>
      </c>
      <c r="G244" s="504">
        <v>240</v>
      </c>
      <c r="H244" s="486"/>
      <c r="I244" s="500"/>
      <c r="J244" s="500"/>
      <c r="K244" s="500"/>
      <c r="L244" s="501"/>
    </row>
    <row r="245" spans="1:12" ht="19.5" customHeight="1" x14ac:dyDescent="0.2">
      <c r="A245" s="366">
        <v>238</v>
      </c>
      <c r="B245" s="502" t="s">
        <v>469</v>
      </c>
      <c r="C245" s="496" t="s">
        <v>490</v>
      </c>
      <c r="D245" s="495" t="s">
        <v>704</v>
      </c>
      <c r="E245" s="497" t="s">
        <v>472</v>
      </c>
      <c r="F245" s="498">
        <v>41000</v>
      </c>
      <c r="G245" s="504">
        <v>2400</v>
      </c>
      <c r="H245" s="486"/>
      <c r="I245" s="500"/>
      <c r="J245" s="500"/>
      <c r="K245" s="500"/>
      <c r="L245" s="501"/>
    </row>
    <row r="246" spans="1:12" ht="19.5" customHeight="1" x14ac:dyDescent="0.2">
      <c r="A246" s="366">
        <v>239</v>
      </c>
      <c r="B246" s="502" t="s">
        <v>469</v>
      </c>
      <c r="C246" s="496" t="s">
        <v>490</v>
      </c>
      <c r="D246" s="495" t="s">
        <v>705</v>
      </c>
      <c r="E246" s="497" t="s">
        <v>472</v>
      </c>
      <c r="F246" s="498">
        <v>42461</v>
      </c>
      <c r="G246" s="504">
        <v>120</v>
      </c>
      <c r="H246" s="486"/>
      <c r="I246" s="500"/>
      <c r="J246" s="500"/>
      <c r="K246" s="500"/>
      <c r="L246" s="501"/>
    </row>
    <row r="247" spans="1:12" ht="19.5" customHeight="1" x14ac:dyDescent="0.2">
      <c r="A247" s="366">
        <v>240</v>
      </c>
      <c r="B247" s="502" t="s">
        <v>469</v>
      </c>
      <c r="C247" s="496" t="s">
        <v>490</v>
      </c>
      <c r="D247" s="495" t="s">
        <v>706</v>
      </c>
      <c r="E247" s="497" t="s">
        <v>472</v>
      </c>
      <c r="F247" s="498">
        <v>42461</v>
      </c>
      <c r="G247" s="504">
        <v>1200</v>
      </c>
      <c r="H247" s="486"/>
      <c r="I247" s="500"/>
      <c r="J247" s="500"/>
      <c r="K247" s="500"/>
      <c r="L247" s="501"/>
    </row>
    <row r="248" spans="1:12" ht="19.5" customHeight="1" x14ac:dyDescent="0.2">
      <c r="A248" s="366">
        <v>241</v>
      </c>
      <c r="B248" s="502" t="s">
        <v>469</v>
      </c>
      <c r="C248" s="496" t="s">
        <v>490</v>
      </c>
      <c r="D248" s="495" t="s">
        <v>707</v>
      </c>
      <c r="E248" s="497" t="s">
        <v>472</v>
      </c>
      <c r="F248" s="498">
        <v>41000</v>
      </c>
      <c r="G248" s="504">
        <v>120</v>
      </c>
      <c r="H248" s="486"/>
      <c r="I248" s="500"/>
      <c r="J248" s="500"/>
      <c r="K248" s="500"/>
      <c r="L248" s="501"/>
    </row>
    <row r="249" spans="1:12" ht="19.5" customHeight="1" x14ac:dyDescent="0.2">
      <c r="A249" s="366">
        <v>242</v>
      </c>
      <c r="B249" s="502" t="s">
        <v>469</v>
      </c>
      <c r="C249" s="496" t="s">
        <v>490</v>
      </c>
      <c r="D249" s="495" t="s">
        <v>708</v>
      </c>
      <c r="E249" s="497" t="s">
        <v>472</v>
      </c>
      <c r="F249" s="498">
        <v>41000</v>
      </c>
      <c r="G249" s="504">
        <v>1200</v>
      </c>
      <c r="H249" s="486"/>
      <c r="I249" s="500"/>
      <c r="J249" s="500"/>
      <c r="K249" s="500"/>
      <c r="L249" s="501"/>
    </row>
    <row r="250" spans="1:12" ht="19.5" customHeight="1" x14ac:dyDescent="0.2">
      <c r="A250" s="366">
        <v>243</v>
      </c>
      <c r="B250" s="502" t="s">
        <v>469</v>
      </c>
      <c r="C250" s="496" t="s">
        <v>490</v>
      </c>
      <c r="D250" s="495" t="s">
        <v>709</v>
      </c>
      <c r="E250" s="497" t="s">
        <v>472</v>
      </c>
      <c r="F250" s="498">
        <v>41730</v>
      </c>
      <c r="G250" s="504">
        <v>490</v>
      </c>
      <c r="H250" s="486"/>
      <c r="I250" s="500"/>
      <c r="J250" s="500"/>
      <c r="K250" s="500"/>
      <c r="L250" s="501"/>
    </row>
    <row r="251" spans="1:12" ht="19.5" customHeight="1" x14ac:dyDescent="0.2">
      <c r="A251" s="366">
        <v>244</v>
      </c>
      <c r="B251" s="502" t="s">
        <v>469</v>
      </c>
      <c r="C251" s="496" t="s">
        <v>490</v>
      </c>
      <c r="D251" s="495" t="s">
        <v>710</v>
      </c>
      <c r="E251" s="497" t="s">
        <v>472</v>
      </c>
      <c r="F251" s="498">
        <v>41730</v>
      </c>
      <c r="G251" s="504">
        <v>4900</v>
      </c>
      <c r="H251" s="486"/>
      <c r="I251" s="500"/>
      <c r="J251" s="500"/>
      <c r="K251" s="500"/>
      <c r="L251" s="501"/>
    </row>
    <row r="252" spans="1:12" ht="19.5" customHeight="1" x14ac:dyDescent="0.2">
      <c r="A252" s="366">
        <v>245</v>
      </c>
      <c r="B252" s="502" t="s">
        <v>469</v>
      </c>
      <c r="C252" s="496" t="s">
        <v>490</v>
      </c>
      <c r="D252" s="495" t="s">
        <v>711</v>
      </c>
      <c r="E252" s="497" t="s">
        <v>472</v>
      </c>
      <c r="F252" s="498">
        <v>42461</v>
      </c>
      <c r="G252" s="504">
        <v>240</v>
      </c>
      <c r="H252" s="486"/>
      <c r="I252" s="500"/>
      <c r="J252" s="500"/>
      <c r="K252" s="500"/>
      <c r="L252" s="501"/>
    </row>
    <row r="253" spans="1:12" ht="19.5" customHeight="1" x14ac:dyDescent="0.2">
      <c r="A253" s="366">
        <v>246</v>
      </c>
      <c r="B253" s="502" t="s">
        <v>469</v>
      </c>
      <c r="C253" s="496" t="s">
        <v>490</v>
      </c>
      <c r="D253" s="495" t="s">
        <v>712</v>
      </c>
      <c r="E253" s="497" t="s">
        <v>472</v>
      </c>
      <c r="F253" s="498">
        <v>42461</v>
      </c>
      <c r="G253" s="504">
        <v>2400</v>
      </c>
      <c r="H253" s="486"/>
      <c r="I253" s="500"/>
      <c r="J253" s="500"/>
      <c r="K253" s="500"/>
      <c r="L253" s="501"/>
    </row>
    <row r="254" spans="1:12" ht="19.5" customHeight="1" x14ac:dyDescent="0.2">
      <c r="A254" s="366">
        <v>247</v>
      </c>
      <c r="B254" s="502" t="s">
        <v>469</v>
      </c>
      <c r="C254" s="496" t="s">
        <v>490</v>
      </c>
      <c r="D254" s="495" t="s">
        <v>713</v>
      </c>
      <c r="E254" s="497" t="s">
        <v>472</v>
      </c>
      <c r="F254" s="498">
        <v>41000</v>
      </c>
      <c r="G254" s="504">
        <v>240</v>
      </c>
      <c r="H254" s="486"/>
      <c r="I254" s="500"/>
      <c r="J254" s="500"/>
      <c r="K254" s="500"/>
      <c r="L254" s="501"/>
    </row>
    <row r="255" spans="1:12" ht="19.5" customHeight="1" x14ac:dyDescent="0.2">
      <c r="A255" s="366">
        <v>248</v>
      </c>
      <c r="B255" s="502" t="s">
        <v>469</v>
      </c>
      <c r="C255" s="496" t="s">
        <v>490</v>
      </c>
      <c r="D255" s="495" t="s">
        <v>714</v>
      </c>
      <c r="E255" s="497" t="s">
        <v>472</v>
      </c>
      <c r="F255" s="498">
        <v>41000</v>
      </c>
      <c r="G255" s="504">
        <v>2400</v>
      </c>
      <c r="H255" s="486"/>
      <c r="I255" s="500"/>
      <c r="J255" s="500"/>
      <c r="K255" s="500"/>
      <c r="L255" s="501"/>
    </row>
    <row r="256" spans="1:12" ht="19.5" customHeight="1" x14ac:dyDescent="0.2">
      <c r="A256" s="366">
        <v>249</v>
      </c>
      <c r="B256" s="502" t="s">
        <v>469</v>
      </c>
      <c r="C256" s="496" t="s">
        <v>490</v>
      </c>
      <c r="D256" s="495" t="s">
        <v>715</v>
      </c>
      <c r="E256" s="497" t="s">
        <v>472</v>
      </c>
      <c r="F256" s="498">
        <v>41730</v>
      </c>
      <c r="G256" s="504">
        <v>870</v>
      </c>
      <c r="H256" s="486"/>
      <c r="I256" s="500"/>
      <c r="J256" s="500"/>
      <c r="K256" s="500"/>
      <c r="L256" s="501"/>
    </row>
    <row r="257" spans="1:12" ht="19.5" customHeight="1" x14ac:dyDescent="0.2">
      <c r="A257" s="366">
        <v>250</v>
      </c>
      <c r="B257" s="502" t="s">
        <v>469</v>
      </c>
      <c r="C257" s="496" t="s">
        <v>490</v>
      </c>
      <c r="D257" s="495" t="s">
        <v>716</v>
      </c>
      <c r="E257" s="497" t="s">
        <v>472</v>
      </c>
      <c r="F257" s="498">
        <v>41730</v>
      </c>
      <c r="G257" s="504">
        <v>8700</v>
      </c>
      <c r="H257" s="486"/>
      <c r="I257" s="500"/>
      <c r="J257" s="500"/>
      <c r="K257" s="500"/>
      <c r="L257" s="501"/>
    </row>
    <row r="258" spans="1:12" ht="19.5" customHeight="1" x14ac:dyDescent="0.2">
      <c r="A258" s="366">
        <v>251</v>
      </c>
      <c r="B258" s="502" t="s">
        <v>469</v>
      </c>
      <c r="C258" s="496" t="s">
        <v>490</v>
      </c>
      <c r="D258" s="495" t="s">
        <v>717</v>
      </c>
      <c r="E258" s="497" t="s">
        <v>472</v>
      </c>
      <c r="F258" s="498">
        <v>42461</v>
      </c>
      <c r="G258" s="504">
        <v>430</v>
      </c>
      <c r="H258" s="486"/>
      <c r="I258" s="500"/>
      <c r="J258" s="500"/>
      <c r="K258" s="500"/>
      <c r="L258" s="501"/>
    </row>
    <row r="259" spans="1:12" ht="19.5" customHeight="1" x14ac:dyDescent="0.2">
      <c r="A259" s="366">
        <v>252</v>
      </c>
      <c r="B259" s="502" t="s">
        <v>469</v>
      </c>
      <c r="C259" s="496" t="s">
        <v>490</v>
      </c>
      <c r="D259" s="495" t="s">
        <v>718</v>
      </c>
      <c r="E259" s="497" t="s">
        <v>472</v>
      </c>
      <c r="F259" s="498">
        <v>42461</v>
      </c>
      <c r="G259" s="504">
        <v>4300</v>
      </c>
      <c r="H259" s="486"/>
      <c r="I259" s="500"/>
      <c r="J259" s="500"/>
      <c r="K259" s="500"/>
      <c r="L259" s="501"/>
    </row>
    <row r="260" spans="1:12" ht="19.5" customHeight="1" x14ac:dyDescent="0.2">
      <c r="A260" s="366">
        <v>253</v>
      </c>
      <c r="B260" s="502" t="s">
        <v>469</v>
      </c>
      <c r="C260" s="496" t="s">
        <v>490</v>
      </c>
      <c r="D260" s="495" t="s">
        <v>719</v>
      </c>
      <c r="E260" s="497" t="s">
        <v>472</v>
      </c>
      <c r="F260" s="498">
        <v>41000</v>
      </c>
      <c r="G260" s="504">
        <v>310</v>
      </c>
      <c r="H260" s="486"/>
      <c r="I260" s="500"/>
      <c r="J260" s="500"/>
      <c r="K260" s="500"/>
      <c r="L260" s="501"/>
    </row>
    <row r="261" spans="1:12" ht="19.5" customHeight="1" x14ac:dyDescent="0.2">
      <c r="A261" s="366">
        <v>254</v>
      </c>
      <c r="B261" s="502" t="s">
        <v>469</v>
      </c>
      <c r="C261" s="496" t="s">
        <v>490</v>
      </c>
      <c r="D261" s="495" t="s">
        <v>720</v>
      </c>
      <c r="E261" s="497" t="s">
        <v>472</v>
      </c>
      <c r="F261" s="498">
        <v>41000</v>
      </c>
      <c r="G261" s="504">
        <v>3100</v>
      </c>
      <c r="H261" s="486"/>
      <c r="I261" s="500"/>
      <c r="J261" s="500"/>
      <c r="K261" s="500"/>
      <c r="L261" s="501"/>
    </row>
    <row r="262" spans="1:12" ht="19.5" customHeight="1" x14ac:dyDescent="0.2">
      <c r="A262" s="366">
        <v>255</v>
      </c>
      <c r="B262" s="502" t="s">
        <v>469</v>
      </c>
      <c r="C262" s="496" t="s">
        <v>490</v>
      </c>
      <c r="D262" s="495" t="s">
        <v>721</v>
      </c>
      <c r="E262" s="497" t="s">
        <v>472</v>
      </c>
      <c r="F262" s="498">
        <v>41000</v>
      </c>
      <c r="G262" s="504">
        <v>100</v>
      </c>
      <c r="H262" s="486"/>
      <c r="I262" s="500"/>
      <c r="J262" s="500"/>
      <c r="K262" s="500"/>
      <c r="L262" s="501"/>
    </row>
    <row r="263" spans="1:12" ht="19.5" customHeight="1" x14ac:dyDescent="0.2">
      <c r="A263" s="366">
        <v>256</v>
      </c>
      <c r="B263" s="502" t="s">
        <v>469</v>
      </c>
      <c r="C263" s="496" t="s">
        <v>490</v>
      </c>
      <c r="D263" s="495" t="s">
        <v>722</v>
      </c>
      <c r="E263" s="497" t="s">
        <v>472</v>
      </c>
      <c r="F263" s="498">
        <v>41000</v>
      </c>
      <c r="G263" s="504">
        <v>1000</v>
      </c>
      <c r="H263" s="486"/>
      <c r="I263" s="500"/>
      <c r="J263" s="500"/>
      <c r="K263" s="500"/>
      <c r="L263" s="501"/>
    </row>
    <row r="264" spans="1:12" ht="19.5" customHeight="1" x14ac:dyDescent="0.2">
      <c r="A264" s="366">
        <v>257</v>
      </c>
      <c r="B264" s="502" t="s">
        <v>469</v>
      </c>
      <c r="C264" s="496" t="s">
        <v>490</v>
      </c>
      <c r="D264" s="495" t="s">
        <v>723</v>
      </c>
      <c r="E264" s="497" t="s">
        <v>472</v>
      </c>
      <c r="F264" s="498">
        <v>41730</v>
      </c>
      <c r="G264" s="504">
        <v>3130</v>
      </c>
      <c r="H264" s="486"/>
      <c r="I264" s="500"/>
      <c r="J264" s="500"/>
      <c r="K264" s="500"/>
      <c r="L264" s="501"/>
    </row>
    <row r="265" spans="1:12" ht="19.5" customHeight="1" x14ac:dyDescent="0.2">
      <c r="A265" s="366">
        <v>258</v>
      </c>
      <c r="B265" s="502" t="s">
        <v>469</v>
      </c>
      <c r="C265" s="496" t="s">
        <v>490</v>
      </c>
      <c r="D265" s="495" t="s">
        <v>724</v>
      </c>
      <c r="E265" s="497" t="s">
        <v>472</v>
      </c>
      <c r="F265" s="498">
        <v>42461</v>
      </c>
      <c r="G265" s="504">
        <v>1560</v>
      </c>
      <c r="H265" s="486"/>
      <c r="I265" s="500"/>
      <c r="J265" s="500"/>
      <c r="K265" s="500"/>
      <c r="L265" s="501"/>
    </row>
    <row r="266" spans="1:12" ht="19.5" customHeight="1" x14ac:dyDescent="0.2">
      <c r="A266" s="366">
        <v>259</v>
      </c>
      <c r="B266" s="502" t="s">
        <v>469</v>
      </c>
      <c r="C266" s="496" t="s">
        <v>490</v>
      </c>
      <c r="D266" s="495" t="s">
        <v>725</v>
      </c>
      <c r="E266" s="497" t="s">
        <v>472</v>
      </c>
      <c r="F266" s="498">
        <v>41730</v>
      </c>
      <c r="G266" s="504">
        <v>1560</v>
      </c>
      <c r="H266" s="486"/>
      <c r="I266" s="500"/>
      <c r="J266" s="500"/>
      <c r="K266" s="500"/>
      <c r="L266" s="501"/>
    </row>
    <row r="267" spans="1:12" ht="19.5" customHeight="1" x14ac:dyDescent="0.2">
      <c r="A267" s="366">
        <v>260</v>
      </c>
      <c r="B267" s="502" t="s">
        <v>469</v>
      </c>
      <c r="C267" s="496" t="s">
        <v>490</v>
      </c>
      <c r="D267" s="495" t="s">
        <v>726</v>
      </c>
      <c r="E267" s="497" t="s">
        <v>472</v>
      </c>
      <c r="F267" s="498">
        <v>41730</v>
      </c>
      <c r="G267" s="504">
        <v>1560</v>
      </c>
      <c r="H267" s="486"/>
      <c r="I267" s="500"/>
      <c r="J267" s="500"/>
      <c r="K267" s="500"/>
      <c r="L267" s="501"/>
    </row>
    <row r="268" spans="1:12" ht="19.5" customHeight="1" x14ac:dyDescent="0.2">
      <c r="A268" s="366">
        <v>261</v>
      </c>
      <c r="B268" s="502" t="s">
        <v>469</v>
      </c>
      <c r="C268" s="496" t="s">
        <v>490</v>
      </c>
      <c r="D268" s="495" t="s">
        <v>727</v>
      </c>
      <c r="E268" s="497" t="s">
        <v>472</v>
      </c>
      <c r="F268" s="498">
        <v>42461</v>
      </c>
      <c r="G268" s="504">
        <v>780</v>
      </c>
      <c r="H268" s="486"/>
      <c r="I268" s="500"/>
      <c r="J268" s="500"/>
      <c r="K268" s="500"/>
      <c r="L268" s="501"/>
    </row>
    <row r="269" spans="1:12" ht="19.5" customHeight="1" x14ac:dyDescent="0.2">
      <c r="A269" s="366">
        <v>262</v>
      </c>
      <c r="B269" s="502" t="s">
        <v>469</v>
      </c>
      <c r="C269" s="496" t="s">
        <v>490</v>
      </c>
      <c r="D269" s="495" t="s">
        <v>728</v>
      </c>
      <c r="E269" s="497" t="s">
        <v>472</v>
      </c>
      <c r="F269" s="498">
        <v>41730</v>
      </c>
      <c r="G269" s="504">
        <v>780</v>
      </c>
      <c r="H269" s="486"/>
      <c r="I269" s="500"/>
      <c r="J269" s="500"/>
      <c r="K269" s="500"/>
      <c r="L269" s="501"/>
    </row>
    <row r="270" spans="1:12" ht="19.5" customHeight="1" x14ac:dyDescent="0.2">
      <c r="A270" s="366">
        <v>263</v>
      </c>
      <c r="B270" s="502" t="s">
        <v>469</v>
      </c>
      <c r="C270" s="496" t="s">
        <v>490</v>
      </c>
      <c r="D270" s="495" t="s">
        <v>729</v>
      </c>
      <c r="E270" s="497" t="s">
        <v>472</v>
      </c>
      <c r="F270" s="498">
        <v>41730</v>
      </c>
      <c r="G270" s="504">
        <v>780</v>
      </c>
      <c r="H270" s="486"/>
      <c r="I270" s="500"/>
      <c r="J270" s="500"/>
      <c r="K270" s="500"/>
      <c r="L270" s="501"/>
    </row>
    <row r="271" spans="1:12" ht="19.5" customHeight="1" x14ac:dyDescent="0.2">
      <c r="A271" s="366">
        <v>264</v>
      </c>
      <c r="B271" s="502" t="s">
        <v>469</v>
      </c>
      <c r="C271" s="496" t="s">
        <v>490</v>
      </c>
      <c r="D271" s="495" t="s">
        <v>730</v>
      </c>
      <c r="E271" s="497" t="s">
        <v>472</v>
      </c>
      <c r="F271" s="498">
        <v>42461</v>
      </c>
      <c r="G271" s="504">
        <v>390</v>
      </c>
      <c r="H271" s="486"/>
      <c r="I271" s="500"/>
      <c r="J271" s="500"/>
      <c r="K271" s="500"/>
      <c r="L271" s="501"/>
    </row>
    <row r="272" spans="1:12" ht="19.5" customHeight="1" x14ac:dyDescent="0.2">
      <c r="A272" s="366">
        <v>265</v>
      </c>
      <c r="B272" s="502" t="s">
        <v>469</v>
      </c>
      <c r="C272" s="496" t="s">
        <v>490</v>
      </c>
      <c r="D272" s="495" t="s">
        <v>731</v>
      </c>
      <c r="E272" s="497" t="s">
        <v>472</v>
      </c>
      <c r="F272" s="498">
        <v>41730</v>
      </c>
      <c r="G272" s="504">
        <v>390</v>
      </c>
      <c r="H272" s="486"/>
      <c r="I272" s="500"/>
      <c r="J272" s="500"/>
      <c r="K272" s="500"/>
      <c r="L272" s="501"/>
    </row>
    <row r="273" spans="1:12" ht="19.5" customHeight="1" x14ac:dyDescent="0.2">
      <c r="A273" s="366">
        <v>266</v>
      </c>
      <c r="B273" s="502" t="s">
        <v>469</v>
      </c>
      <c r="C273" s="496" t="s">
        <v>490</v>
      </c>
      <c r="D273" s="495" t="s">
        <v>732</v>
      </c>
      <c r="E273" s="497" t="s">
        <v>472</v>
      </c>
      <c r="F273" s="498">
        <v>41730</v>
      </c>
      <c r="G273" s="504">
        <v>26560</v>
      </c>
      <c r="H273" s="486"/>
      <c r="I273" s="500"/>
      <c r="J273" s="500"/>
      <c r="K273" s="500"/>
      <c r="L273" s="501"/>
    </row>
    <row r="274" spans="1:12" ht="19.5" customHeight="1" x14ac:dyDescent="0.2">
      <c r="A274" s="366">
        <v>267</v>
      </c>
      <c r="B274" s="502" t="s">
        <v>469</v>
      </c>
      <c r="C274" s="496" t="s">
        <v>490</v>
      </c>
      <c r="D274" s="495" t="s">
        <v>733</v>
      </c>
      <c r="E274" s="497" t="s">
        <v>472</v>
      </c>
      <c r="F274" s="498">
        <v>41730</v>
      </c>
      <c r="G274" s="504">
        <v>2260</v>
      </c>
      <c r="H274" s="486"/>
      <c r="I274" s="500"/>
      <c r="J274" s="500"/>
      <c r="K274" s="500"/>
      <c r="L274" s="501"/>
    </row>
    <row r="275" spans="1:12" ht="19.5" customHeight="1" x14ac:dyDescent="0.2">
      <c r="A275" s="366">
        <v>268</v>
      </c>
      <c r="B275" s="502" t="s">
        <v>469</v>
      </c>
      <c r="C275" s="496" t="s">
        <v>490</v>
      </c>
      <c r="D275" s="495" t="s">
        <v>734</v>
      </c>
      <c r="E275" s="497" t="s">
        <v>472</v>
      </c>
      <c r="F275" s="498">
        <v>41730</v>
      </c>
      <c r="G275" s="504">
        <v>1130</v>
      </c>
      <c r="H275" s="486"/>
      <c r="I275" s="500"/>
      <c r="J275" s="500"/>
      <c r="K275" s="500"/>
      <c r="L275" s="501"/>
    </row>
    <row r="276" spans="1:12" ht="19.5" customHeight="1" x14ac:dyDescent="0.2">
      <c r="A276" s="366">
        <v>269</v>
      </c>
      <c r="B276" s="502" t="s">
        <v>469</v>
      </c>
      <c r="C276" s="496" t="s">
        <v>490</v>
      </c>
      <c r="D276" s="495" t="s">
        <v>735</v>
      </c>
      <c r="E276" s="497" t="s">
        <v>472</v>
      </c>
      <c r="F276" s="498">
        <v>41730</v>
      </c>
      <c r="G276" s="504">
        <v>560</v>
      </c>
      <c r="H276" s="486"/>
      <c r="I276" s="500"/>
      <c r="J276" s="500"/>
      <c r="K276" s="500"/>
      <c r="L276" s="501"/>
    </row>
    <row r="277" spans="1:12" ht="19.5" customHeight="1" x14ac:dyDescent="0.2">
      <c r="A277" s="366">
        <v>270</v>
      </c>
      <c r="B277" s="502" t="s">
        <v>469</v>
      </c>
      <c r="C277" s="496" t="s">
        <v>490</v>
      </c>
      <c r="D277" s="495" t="s">
        <v>736</v>
      </c>
      <c r="E277" s="497" t="s">
        <v>472</v>
      </c>
      <c r="F277" s="498">
        <v>36617</v>
      </c>
      <c r="G277" s="504">
        <v>100</v>
      </c>
      <c r="H277" s="486"/>
      <c r="I277" s="500"/>
      <c r="J277" s="500"/>
      <c r="K277" s="500"/>
      <c r="L277" s="501"/>
    </row>
    <row r="278" spans="1:12" ht="19.5" customHeight="1" x14ac:dyDescent="0.2">
      <c r="A278" s="366">
        <v>271</v>
      </c>
      <c r="B278" s="502" t="s">
        <v>469</v>
      </c>
      <c r="C278" s="496" t="s">
        <v>490</v>
      </c>
      <c r="D278" s="495" t="s">
        <v>737</v>
      </c>
      <c r="E278" s="497" t="s">
        <v>472</v>
      </c>
      <c r="F278" s="498">
        <v>40634</v>
      </c>
      <c r="G278" s="504">
        <v>2760</v>
      </c>
      <c r="H278" s="486"/>
      <c r="I278" s="500"/>
      <c r="J278" s="500"/>
      <c r="K278" s="500"/>
      <c r="L278" s="501"/>
    </row>
    <row r="279" spans="1:12" ht="19.5" customHeight="1" x14ac:dyDescent="0.2">
      <c r="A279" s="366">
        <v>272</v>
      </c>
      <c r="B279" s="502" t="s">
        <v>469</v>
      </c>
      <c r="C279" s="496" t="s">
        <v>490</v>
      </c>
      <c r="D279" s="495" t="s">
        <v>738</v>
      </c>
      <c r="E279" s="497" t="s">
        <v>472</v>
      </c>
      <c r="F279" s="498">
        <v>41730</v>
      </c>
      <c r="G279" s="504">
        <v>1370</v>
      </c>
      <c r="H279" s="486"/>
      <c r="I279" s="500"/>
      <c r="J279" s="500"/>
      <c r="K279" s="500"/>
      <c r="L279" s="501"/>
    </row>
    <row r="280" spans="1:12" ht="19.5" customHeight="1" x14ac:dyDescent="0.2">
      <c r="A280" s="366">
        <v>273</v>
      </c>
      <c r="B280" s="502" t="s">
        <v>469</v>
      </c>
      <c r="C280" s="496" t="s">
        <v>490</v>
      </c>
      <c r="D280" s="495" t="s">
        <v>739</v>
      </c>
      <c r="E280" s="497" t="s">
        <v>472</v>
      </c>
      <c r="F280" s="498">
        <v>36617</v>
      </c>
      <c r="G280" s="504">
        <v>100</v>
      </c>
      <c r="H280" s="486"/>
      <c r="I280" s="500"/>
      <c r="J280" s="500"/>
      <c r="K280" s="500"/>
      <c r="L280" s="501"/>
    </row>
    <row r="281" spans="1:12" ht="19.5" customHeight="1" x14ac:dyDescent="0.2">
      <c r="A281" s="366">
        <v>274</v>
      </c>
      <c r="B281" s="502" t="s">
        <v>469</v>
      </c>
      <c r="C281" s="496" t="s">
        <v>490</v>
      </c>
      <c r="D281" s="495" t="s">
        <v>740</v>
      </c>
      <c r="E281" s="497" t="s">
        <v>472</v>
      </c>
      <c r="F281" s="498">
        <v>42095</v>
      </c>
      <c r="G281" s="504">
        <v>330</v>
      </c>
      <c r="H281" s="486"/>
      <c r="I281" s="500"/>
      <c r="J281" s="500"/>
      <c r="K281" s="500"/>
      <c r="L281" s="501"/>
    </row>
    <row r="282" spans="1:12" ht="19.5" customHeight="1" x14ac:dyDescent="0.2">
      <c r="A282" s="366">
        <v>275</v>
      </c>
      <c r="B282" s="502" t="s">
        <v>469</v>
      </c>
      <c r="C282" s="496" t="s">
        <v>490</v>
      </c>
      <c r="D282" s="495" t="s">
        <v>741</v>
      </c>
      <c r="E282" s="497" t="s">
        <v>472</v>
      </c>
      <c r="F282" s="498">
        <v>43105</v>
      </c>
      <c r="G282" s="504">
        <v>1010</v>
      </c>
      <c r="H282" s="486"/>
      <c r="I282" s="500"/>
      <c r="J282" s="500"/>
      <c r="K282" s="500"/>
      <c r="L282" s="501"/>
    </row>
    <row r="283" spans="1:12" ht="19.5" customHeight="1" x14ac:dyDescent="0.2">
      <c r="A283" s="366">
        <v>276</v>
      </c>
      <c r="B283" s="502" t="s">
        <v>469</v>
      </c>
      <c r="C283" s="496" t="s">
        <v>490</v>
      </c>
      <c r="D283" s="495" t="s">
        <v>742</v>
      </c>
      <c r="E283" s="497" t="s">
        <v>472</v>
      </c>
      <c r="F283" s="498">
        <v>42095</v>
      </c>
      <c r="G283" s="504">
        <v>370</v>
      </c>
      <c r="H283" s="486"/>
      <c r="I283" s="500"/>
      <c r="J283" s="500"/>
      <c r="K283" s="500"/>
      <c r="L283" s="501"/>
    </row>
    <row r="284" spans="1:12" ht="19.5" customHeight="1" x14ac:dyDescent="0.2">
      <c r="A284" s="366">
        <v>277</v>
      </c>
      <c r="B284" s="502" t="s">
        <v>469</v>
      </c>
      <c r="C284" s="496" t="s">
        <v>490</v>
      </c>
      <c r="D284" s="495" t="s">
        <v>743</v>
      </c>
      <c r="E284" s="497" t="s">
        <v>472</v>
      </c>
      <c r="F284" s="498">
        <v>41730</v>
      </c>
      <c r="G284" s="504">
        <v>2540</v>
      </c>
      <c r="H284" s="486"/>
      <c r="I284" s="500"/>
      <c r="J284" s="500"/>
      <c r="K284" s="500"/>
      <c r="L284" s="501"/>
    </row>
    <row r="285" spans="1:12" ht="19.5" customHeight="1" x14ac:dyDescent="0.2">
      <c r="A285" s="366">
        <v>278</v>
      </c>
      <c r="B285" s="502" t="s">
        <v>469</v>
      </c>
      <c r="C285" s="496" t="s">
        <v>490</v>
      </c>
      <c r="D285" s="495" t="s">
        <v>744</v>
      </c>
      <c r="E285" s="497" t="s">
        <v>472</v>
      </c>
      <c r="F285" s="498">
        <v>42461</v>
      </c>
      <c r="G285" s="504">
        <v>1270</v>
      </c>
      <c r="H285" s="486"/>
      <c r="I285" s="500"/>
      <c r="J285" s="500"/>
      <c r="K285" s="500"/>
      <c r="L285" s="501"/>
    </row>
    <row r="286" spans="1:12" ht="19.5" customHeight="1" x14ac:dyDescent="0.2">
      <c r="A286" s="366">
        <v>279</v>
      </c>
      <c r="B286" s="502" t="s">
        <v>469</v>
      </c>
      <c r="C286" s="496" t="s">
        <v>490</v>
      </c>
      <c r="D286" s="495" t="s">
        <v>745</v>
      </c>
      <c r="E286" s="497" t="s">
        <v>472</v>
      </c>
      <c r="F286" s="498">
        <v>41730</v>
      </c>
      <c r="G286" s="504">
        <v>1270</v>
      </c>
      <c r="H286" s="486"/>
      <c r="I286" s="500"/>
      <c r="J286" s="500"/>
      <c r="K286" s="500"/>
      <c r="L286" s="501"/>
    </row>
    <row r="287" spans="1:12" ht="19.5" customHeight="1" x14ac:dyDescent="0.2">
      <c r="A287" s="366">
        <v>280</v>
      </c>
      <c r="B287" s="502" t="s">
        <v>469</v>
      </c>
      <c r="C287" s="496" t="s">
        <v>490</v>
      </c>
      <c r="D287" s="495" t="s">
        <v>746</v>
      </c>
      <c r="E287" s="497" t="s">
        <v>472</v>
      </c>
      <c r="F287" s="498">
        <v>41730</v>
      </c>
      <c r="G287" s="504">
        <v>1800</v>
      </c>
      <c r="H287" s="486"/>
      <c r="I287" s="500"/>
      <c r="J287" s="500"/>
      <c r="K287" s="500"/>
      <c r="L287" s="501"/>
    </row>
    <row r="288" spans="1:12" ht="19.5" customHeight="1" x14ac:dyDescent="0.2">
      <c r="A288" s="366">
        <v>281</v>
      </c>
      <c r="B288" s="502" t="s">
        <v>469</v>
      </c>
      <c r="C288" s="496" t="s">
        <v>490</v>
      </c>
      <c r="D288" s="495" t="s">
        <v>747</v>
      </c>
      <c r="E288" s="497" t="s">
        <v>472</v>
      </c>
      <c r="F288" s="498">
        <v>41730</v>
      </c>
      <c r="G288" s="504">
        <v>1800</v>
      </c>
      <c r="H288" s="486"/>
      <c r="I288" s="500"/>
      <c r="J288" s="500"/>
      <c r="K288" s="500"/>
      <c r="L288" s="501"/>
    </row>
    <row r="289" spans="1:12" ht="19.5" customHeight="1" x14ac:dyDescent="0.2">
      <c r="A289" s="366">
        <v>282</v>
      </c>
      <c r="B289" s="502" t="s">
        <v>469</v>
      </c>
      <c r="C289" s="496" t="s">
        <v>490</v>
      </c>
      <c r="D289" s="495" t="s">
        <v>748</v>
      </c>
      <c r="E289" s="497" t="s">
        <v>472</v>
      </c>
      <c r="F289" s="498">
        <v>41730</v>
      </c>
      <c r="G289" s="504">
        <v>3600</v>
      </c>
      <c r="H289" s="486"/>
      <c r="I289" s="500"/>
      <c r="J289" s="500"/>
      <c r="K289" s="500"/>
      <c r="L289" s="501"/>
    </row>
    <row r="290" spans="1:12" ht="19.5" customHeight="1" x14ac:dyDescent="0.2">
      <c r="A290" s="366">
        <v>283</v>
      </c>
      <c r="B290" s="502" t="s">
        <v>469</v>
      </c>
      <c r="C290" s="496" t="s">
        <v>490</v>
      </c>
      <c r="D290" s="495" t="s">
        <v>749</v>
      </c>
      <c r="E290" s="497" t="s">
        <v>472</v>
      </c>
      <c r="F290" s="498">
        <v>41730</v>
      </c>
      <c r="G290" s="504">
        <v>510</v>
      </c>
      <c r="H290" s="486"/>
      <c r="I290" s="500"/>
      <c r="J290" s="500"/>
      <c r="K290" s="500"/>
      <c r="L290" s="501"/>
    </row>
    <row r="291" spans="1:12" ht="19.5" customHeight="1" x14ac:dyDescent="0.2">
      <c r="A291" s="366">
        <v>284</v>
      </c>
      <c r="B291" s="502" t="s">
        <v>469</v>
      </c>
      <c r="C291" s="496" t="s">
        <v>490</v>
      </c>
      <c r="D291" s="495" t="s">
        <v>750</v>
      </c>
      <c r="E291" s="497" t="s">
        <v>472</v>
      </c>
      <c r="F291" s="498">
        <v>42461</v>
      </c>
      <c r="G291" s="504">
        <v>890</v>
      </c>
      <c r="H291" s="486"/>
      <c r="I291" s="500"/>
      <c r="J291" s="500"/>
      <c r="K291" s="500"/>
      <c r="L291" s="501"/>
    </row>
    <row r="292" spans="1:12" ht="19.5" customHeight="1" x14ac:dyDescent="0.2">
      <c r="A292" s="366">
        <v>285</v>
      </c>
      <c r="B292" s="502" t="s">
        <v>469</v>
      </c>
      <c r="C292" s="496" t="s">
        <v>490</v>
      </c>
      <c r="D292" s="495" t="s">
        <v>751</v>
      </c>
      <c r="E292" s="497" t="s">
        <v>472</v>
      </c>
      <c r="F292" s="498">
        <v>42461</v>
      </c>
      <c r="G292" s="504">
        <v>890</v>
      </c>
      <c r="H292" s="486"/>
      <c r="I292" s="500"/>
      <c r="J292" s="500"/>
      <c r="K292" s="500"/>
      <c r="L292" s="501"/>
    </row>
    <row r="293" spans="1:12" ht="19.5" customHeight="1" x14ac:dyDescent="0.2">
      <c r="A293" s="366">
        <v>286</v>
      </c>
      <c r="B293" s="502" t="s">
        <v>469</v>
      </c>
      <c r="C293" s="496" t="s">
        <v>490</v>
      </c>
      <c r="D293" s="495" t="s">
        <v>752</v>
      </c>
      <c r="E293" s="497" t="s">
        <v>472</v>
      </c>
      <c r="F293" s="498">
        <v>42461</v>
      </c>
      <c r="G293" s="504">
        <v>1780</v>
      </c>
      <c r="H293" s="486"/>
      <c r="I293" s="500"/>
      <c r="J293" s="500"/>
      <c r="K293" s="500"/>
      <c r="L293" s="501"/>
    </row>
    <row r="294" spans="1:12" ht="19.5" customHeight="1" x14ac:dyDescent="0.2">
      <c r="A294" s="366">
        <v>287</v>
      </c>
      <c r="B294" s="502" t="s">
        <v>469</v>
      </c>
      <c r="C294" s="496" t="s">
        <v>490</v>
      </c>
      <c r="D294" s="495" t="s">
        <v>753</v>
      </c>
      <c r="E294" s="497" t="s">
        <v>472</v>
      </c>
      <c r="F294" s="498">
        <v>42461</v>
      </c>
      <c r="G294" s="504">
        <v>250</v>
      </c>
      <c r="H294" s="486"/>
      <c r="I294" s="500"/>
      <c r="J294" s="500"/>
      <c r="K294" s="500"/>
      <c r="L294" s="501"/>
    </row>
    <row r="295" spans="1:12" ht="19.5" customHeight="1" x14ac:dyDescent="0.2">
      <c r="A295" s="366">
        <v>288</v>
      </c>
      <c r="B295" s="502" t="s">
        <v>469</v>
      </c>
      <c r="C295" s="496" t="s">
        <v>490</v>
      </c>
      <c r="D295" s="495" t="s">
        <v>754</v>
      </c>
      <c r="E295" s="497" t="s">
        <v>472</v>
      </c>
      <c r="F295" s="498">
        <v>41730</v>
      </c>
      <c r="G295" s="504">
        <v>890</v>
      </c>
      <c r="H295" s="486"/>
      <c r="I295" s="500"/>
      <c r="J295" s="500"/>
      <c r="K295" s="500"/>
      <c r="L295" s="501"/>
    </row>
    <row r="296" spans="1:12" ht="19.5" customHeight="1" x14ac:dyDescent="0.2">
      <c r="A296" s="366">
        <v>289</v>
      </c>
      <c r="B296" s="502" t="s">
        <v>469</v>
      </c>
      <c r="C296" s="496" t="s">
        <v>490</v>
      </c>
      <c r="D296" s="495" t="s">
        <v>755</v>
      </c>
      <c r="E296" s="497" t="s">
        <v>472</v>
      </c>
      <c r="F296" s="498">
        <v>41730</v>
      </c>
      <c r="G296" s="504">
        <v>890</v>
      </c>
      <c r="H296" s="486"/>
      <c r="I296" s="500"/>
      <c r="J296" s="500"/>
      <c r="K296" s="500"/>
      <c r="L296" s="501"/>
    </row>
    <row r="297" spans="1:12" ht="19.5" customHeight="1" x14ac:dyDescent="0.2">
      <c r="A297" s="366">
        <v>290</v>
      </c>
      <c r="B297" s="502" t="s">
        <v>469</v>
      </c>
      <c r="C297" s="496" t="s">
        <v>490</v>
      </c>
      <c r="D297" s="495" t="s">
        <v>756</v>
      </c>
      <c r="E297" s="497" t="s">
        <v>472</v>
      </c>
      <c r="F297" s="498">
        <v>41730</v>
      </c>
      <c r="G297" s="504">
        <v>1780</v>
      </c>
      <c r="H297" s="486"/>
      <c r="I297" s="500"/>
      <c r="J297" s="500"/>
      <c r="K297" s="500"/>
      <c r="L297" s="501"/>
    </row>
    <row r="298" spans="1:12" ht="19.5" customHeight="1" x14ac:dyDescent="0.2">
      <c r="A298" s="366">
        <v>291</v>
      </c>
      <c r="B298" s="502" t="s">
        <v>469</v>
      </c>
      <c r="C298" s="496" t="s">
        <v>490</v>
      </c>
      <c r="D298" s="495" t="s">
        <v>757</v>
      </c>
      <c r="E298" s="497" t="s">
        <v>472</v>
      </c>
      <c r="F298" s="498">
        <v>40634</v>
      </c>
      <c r="G298" s="504">
        <v>250</v>
      </c>
      <c r="H298" s="486"/>
      <c r="I298" s="500"/>
      <c r="J298" s="500"/>
      <c r="K298" s="500"/>
      <c r="L298" s="501"/>
    </row>
    <row r="299" spans="1:12" ht="19.5" customHeight="1" x14ac:dyDescent="0.2">
      <c r="A299" s="366">
        <v>292</v>
      </c>
      <c r="B299" s="502" t="s">
        <v>469</v>
      </c>
      <c r="C299" s="496" t="s">
        <v>490</v>
      </c>
      <c r="D299" s="495" t="s">
        <v>758</v>
      </c>
      <c r="E299" s="497" t="s">
        <v>472</v>
      </c>
      <c r="F299" s="498">
        <v>41730</v>
      </c>
      <c r="G299" s="504">
        <v>450</v>
      </c>
      <c r="H299" s="486"/>
      <c r="I299" s="500"/>
      <c r="J299" s="500"/>
      <c r="K299" s="500"/>
      <c r="L299" s="501"/>
    </row>
    <row r="300" spans="1:12" ht="19.5" customHeight="1" x14ac:dyDescent="0.2">
      <c r="A300" s="366">
        <v>293</v>
      </c>
      <c r="B300" s="502" t="s">
        <v>469</v>
      </c>
      <c r="C300" s="496" t="s">
        <v>490</v>
      </c>
      <c r="D300" s="495" t="s">
        <v>759</v>
      </c>
      <c r="E300" s="497" t="s">
        <v>472</v>
      </c>
      <c r="F300" s="498">
        <v>36617</v>
      </c>
      <c r="G300" s="504">
        <v>220</v>
      </c>
      <c r="H300" s="486"/>
      <c r="I300" s="500"/>
      <c r="J300" s="500"/>
      <c r="K300" s="500"/>
      <c r="L300" s="501"/>
    </row>
    <row r="301" spans="1:12" ht="19.5" customHeight="1" x14ac:dyDescent="0.2">
      <c r="A301" s="366">
        <v>294</v>
      </c>
      <c r="B301" s="502" t="s">
        <v>469</v>
      </c>
      <c r="C301" s="496" t="s">
        <v>490</v>
      </c>
      <c r="D301" s="495" t="s">
        <v>760</v>
      </c>
      <c r="E301" s="497" t="s">
        <v>472</v>
      </c>
      <c r="F301" s="498">
        <v>36617</v>
      </c>
      <c r="G301" s="504">
        <v>110</v>
      </c>
      <c r="H301" s="486"/>
      <c r="I301" s="500"/>
      <c r="J301" s="500"/>
      <c r="K301" s="500"/>
      <c r="L301" s="501"/>
    </row>
    <row r="302" spans="1:12" ht="19.5" customHeight="1" x14ac:dyDescent="0.2">
      <c r="A302" s="366">
        <v>295</v>
      </c>
      <c r="B302" s="495" t="s">
        <v>469</v>
      </c>
      <c r="C302" s="496" t="s">
        <v>490</v>
      </c>
      <c r="D302" s="495" t="s">
        <v>761</v>
      </c>
      <c r="E302" s="506" t="s">
        <v>472</v>
      </c>
      <c r="F302" s="498">
        <v>41730</v>
      </c>
      <c r="G302" s="499">
        <v>30980</v>
      </c>
      <c r="H302" s="371"/>
      <c r="I302" s="372"/>
      <c r="J302" s="372"/>
      <c r="K302" s="372"/>
      <c r="L302" s="445"/>
    </row>
    <row r="303" spans="1:12" ht="32.25" customHeight="1" x14ac:dyDescent="0.2">
      <c r="A303" s="366">
        <v>296</v>
      </c>
      <c r="B303" s="507" t="s">
        <v>762</v>
      </c>
      <c r="C303" s="508" t="s">
        <v>763</v>
      </c>
      <c r="D303" s="507" t="s">
        <v>764</v>
      </c>
      <c r="E303" s="509" t="s">
        <v>765</v>
      </c>
      <c r="F303" s="510">
        <v>34973</v>
      </c>
      <c r="G303" s="511">
        <v>3200</v>
      </c>
      <c r="H303" s="512"/>
      <c r="I303" s="513"/>
      <c r="J303" s="513"/>
      <c r="K303" s="513"/>
      <c r="L303" s="514" t="s">
        <v>766</v>
      </c>
    </row>
    <row r="304" spans="1:12" ht="32.25" customHeight="1" x14ac:dyDescent="0.2">
      <c r="A304" s="366">
        <v>297</v>
      </c>
      <c r="B304" s="367" t="s">
        <v>208</v>
      </c>
      <c r="C304" s="367" t="s">
        <v>767</v>
      </c>
      <c r="D304" s="367"/>
      <c r="E304" s="368" t="s">
        <v>765</v>
      </c>
      <c r="F304" s="369">
        <v>41730</v>
      </c>
      <c r="G304" s="370">
        <v>24000</v>
      </c>
      <c r="H304" s="371"/>
      <c r="I304" s="372"/>
      <c r="J304" s="372"/>
      <c r="K304" s="372"/>
      <c r="L304" s="445" t="str">
        <f>IF(I304=0,"",I304/K304)</f>
        <v/>
      </c>
    </row>
    <row r="305" spans="3:5" ht="13.5" customHeight="1" x14ac:dyDescent="0.2"/>
    <row r="306" spans="3:5" ht="13.5" customHeight="1" x14ac:dyDescent="0.2">
      <c r="C306" s="60" t="s">
        <v>126</v>
      </c>
      <c r="E306" s="60" t="s">
        <v>133</v>
      </c>
    </row>
    <row r="307" spans="3:5" ht="13.5" customHeight="1" x14ac:dyDescent="0.2"/>
  </sheetData>
  <mergeCells count="15">
    <mergeCell ref="A3:E3"/>
    <mergeCell ref="F3:G3"/>
    <mergeCell ref="H3:L3"/>
    <mergeCell ref="A5:A7"/>
    <mergeCell ref="B5:B7"/>
    <mergeCell ref="C5:C7"/>
    <mergeCell ref="D5:D7"/>
    <mergeCell ref="E5:E7"/>
    <mergeCell ref="F5:F7"/>
    <mergeCell ref="G5:G6"/>
    <mergeCell ref="H5:H7"/>
    <mergeCell ref="I5:I6"/>
    <mergeCell ref="J5:J6"/>
    <mergeCell ref="K5:K6"/>
    <mergeCell ref="L5:L6"/>
  </mergeCells>
  <phoneticPr fontId="2"/>
  <hyperlinks>
    <hyperlink ref="C306" location="総括表!A1" display="総括表へはこちらをクリック！"/>
    <hyperlink ref="E306" location="土木建築部!A1" display="土木建築部総括表へはこちらをクリック！"/>
  </hyperlinks>
  <pageMargins left="0.78740157480314965" right="0.19685039370078741" top="0.74803149606299213" bottom="0.39370078740157483" header="0.51181102362204722" footer="0.19685039370078741"/>
  <pageSetup paperSize="9" scale="7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32"/>
  <sheetViews>
    <sheetView view="pageBreakPreview" zoomScale="80" zoomScaleNormal="100" zoomScaleSheetLayoutView="80" workbookViewId="0">
      <selection activeCell="F78" sqref="F78"/>
    </sheetView>
  </sheetViews>
  <sheetFormatPr defaultRowHeight="13.2" x14ac:dyDescent="0.2"/>
  <cols>
    <col min="1" max="1" width="5.21875" bestFit="1" customWidth="1"/>
    <col min="2" max="2" width="28" customWidth="1"/>
    <col min="3" max="3" width="35.6640625" customWidth="1"/>
    <col min="4" max="4" width="13.6640625" customWidth="1"/>
    <col min="5" max="5" width="13.88671875" bestFit="1" customWidth="1"/>
    <col min="6" max="8" width="10.6640625" customWidth="1"/>
    <col min="9" max="9" width="10.88671875" customWidth="1"/>
  </cols>
  <sheetData>
    <row r="1" spans="1:9" x14ac:dyDescent="0.2">
      <c r="A1" s="24"/>
      <c r="B1" s="24"/>
      <c r="C1" s="24"/>
      <c r="D1" s="24"/>
      <c r="E1" s="24"/>
      <c r="F1" s="24"/>
      <c r="G1" s="24"/>
      <c r="H1" s="24"/>
    </row>
    <row r="2" spans="1:9" ht="23.25" customHeight="1" x14ac:dyDescent="0.2">
      <c r="A2" s="562" t="s">
        <v>123</v>
      </c>
      <c r="B2" s="562"/>
      <c r="C2" s="562"/>
      <c r="D2" s="562"/>
      <c r="E2" s="562"/>
      <c r="F2" s="562"/>
      <c r="G2" s="562"/>
      <c r="H2" s="562"/>
    </row>
    <row r="3" spans="1:9" x14ac:dyDescent="0.2">
      <c r="A3" s="25"/>
      <c r="B3" s="25"/>
      <c r="C3" s="25"/>
      <c r="D3" s="25"/>
      <c r="E3" s="25"/>
      <c r="F3" s="25"/>
      <c r="G3" s="25"/>
      <c r="H3" s="25"/>
    </row>
    <row r="4" spans="1:9" x14ac:dyDescent="0.2">
      <c r="A4" s="25"/>
      <c r="B4" s="25"/>
      <c r="C4" s="25"/>
      <c r="D4" s="25"/>
      <c r="E4" s="25"/>
      <c r="F4" s="25"/>
      <c r="G4" s="27" t="s">
        <v>29</v>
      </c>
      <c r="H4" s="27"/>
    </row>
    <row r="5" spans="1:9" x14ac:dyDescent="0.2">
      <c r="A5" s="25"/>
      <c r="B5" s="25"/>
      <c r="C5" s="25"/>
      <c r="D5" s="25"/>
      <c r="E5" s="25"/>
      <c r="F5" s="25"/>
      <c r="G5" s="25"/>
      <c r="H5" s="28" t="s">
        <v>115</v>
      </c>
    </row>
    <row r="6" spans="1:9" s="1" customFormat="1" ht="30" customHeight="1" x14ac:dyDescent="0.2">
      <c r="A6" s="408" t="s">
        <v>82</v>
      </c>
      <c r="B6" s="412" t="s">
        <v>120</v>
      </c>
      <c r="C6" s="412" t="s">
        <v>1</v>
      </c>
      <c r="D6" s="412" t="s">
        <v>2</v>
      </c>
      <c r="E6" s="412" t="s">
        <v>3</v>
      </c>
      <c r="F6" s="418" t="s">
        <v>4</v>
      </c>
      <c r="G6" s="419" t="s">
        <v>114</v>
      </c>
      <c r="H6" s="418" t="s">
        <v>5</v>
      </c>
      <c r="I6" s="201"/>
    </row>
    <row r="7" spans="1:9" ht="40.5" customHeight="1" x14ac:dyDescent="0.2">
      <c r="A7" s="222" t="s">
        <v>768</v>
      </c>
      <c r="B7" s="31" t="s">
        <v>769</v>
      </c>
      <c r="C7" s="31" t="s">
        <v>770</v>
      </c>
      <c r="D7" s="124" t="s">
        <v>771</v>
      </c>
      <c r="E7" s="130" t="s">
        <v>772</v>
      </c>
      <c r="F7" s="51">
        <v>8</v>
      </c>
      <c r="G7" s="51">
        <v>0</v>
      </c>
      <c r="H7" s="51">
        <v>8</v>
      </c>
      <c r="I7" s="204"/>
    </row>
    <row r="8" spans="1:9" ht="40.5" customHeight="1" x14ac:dyDescent="0.2">
      <c r="A8" s="222"/>
      <c r="B8" s="31"/>
      <c r="C8" s="31"/>
      <c r="D8" s="124"/>
      <c r="E8" s="130"/>
      <c r="F8" s="51"/>
      <c r="G8" s="51"/>
      <c r="H8" s="51"/>
      <c r="I8" s="204"/>
    </row>
    <row r="9" spans="1:9" ht="40.5" customHeight="1" x14ac:dyDescent="0.2">
      <c r="A9" s="222"/>
      <c r="B9" s="31"/>
      <c r="C9" s="31"/>
      <c r="D9" s="124"/>
      <c r="E9" s="130"/>
      <c r="F9" s="51"/>
      <c r="G9" s="51"/>
      <c r="H9" s="51"/>
      <c r="I9" s="204"/>
    </row>
    <row r="10" spans="1:9" ht="40.5" customHeight="1" x14ac:dyDescent="0.2">
      <c r="A10" s="222"/>
      <c r="B10" s="31"/>
      <c r="C10" s="31"/>
      <c r="D10" s="131"/>
      <c r="E10" s="130"/>
      <c r="F10" s="51"/>
      <c r="G10" s="51"/>
      <c r="H10" s="51"/>
      <c r="I10" s="204"/>
    </row>
    <row r="11" spans="1:9" ht="40.5" customHeight="1" x14ac:dyDescent="0.2">
      <c r="A11" s="222"/>
      <c r="B11" s="50"/>
      <c r="C11" s="50"/>
      <c r="D11" s="132"/>
      <c r="E11" s="133"/>
      <c r="F11" s="52"/>
      <c r="G11" s="52"/>
      <c r="H11" s="52"/>
      <c r="I11" s="205"/>
    </row>
    <row r="12" spans="1:9" ht="30" customHeight="1" x14ac:dyDescent="0.2">
      <c r="A12" s="403"/>
      <c r="B12" s="412" t="s">
        <v>23</v>
      </c>
      <c r="C12" s="411" t="s">
        <v>124</v>
      </c>
      <c r="D12" s="669" t="s">
        <v>128</v>
      </c>
      <c r="E12" s="566"/>
      <c r="F12" s="413">
        <f>SUM(F7:F11)</f>
        <v>8</v>
      </c>
      <c r="G12" s="413">
        <f>SUM(G7:G11)</f>
        <v>0</v>
      </c>
      <c r="H12" s="413">
        <f>SUM(H7:H11)</f>
        <v>8</v>
      </c>
      <c r="I12" s="205"/>
    </row>
    <row r="13" spans="1:9" ht="30" customHeight="1" x14ac:dyDescent="0.2">
      <c r="A13" s="282"/>
      <c r="B13" s="282"/>
      <c r="C13" s="282"/>
      <c r="D13" s="282"/>
      <c r="E13" s="282"/>
      <c r="F13" s="282"/>
      <c r="G13" s="282"/>
      <c r="H13" s="282"/>
      <c r="I13" s="202"/>
    </row>
    <row r="14" spans="1:9" ht="30" customHeight="1" x14ac:dyDescent="0.2">
      <c r="A14" s="285"/>
      <c r="B14" s="285"/>
      <c r="C14" s="285"/>
      <c r="D14" s="285"/>
      <c r="E14" s="285"/>
      <c r="F14" s="285"/>
      <c r="G14" s="285"/>
      <c r="H14" s="285"/>
      <c r="I14" s="202"/>
    </row>
    <row r="15" spans="1:9" ht="30" customHeight="1" x14ac:dyDescent="0.2">
      <c r="A15" s="285"/>
      <c r="B15" s="285"/>
      <c r="C15" s="285"/>
      <c r="D15" s="285"/>
      <c r="E15" s="285"/>
      <c r="F15" s="285"/>
      <c r="G15" s="285"/>
      <c r="H15" s="285"/>
      <c r="I15" s="202"/>
    </row>
    <row r="16" spans="1:9" ht="30" customHeight="1" x14ac:dyDescent="0.2">
      <c r="A16" s="285"/>
      <c r="B16" s="286"/>
      <c r="C16" s="375"/>
      <c r="D16" s="376"/>
      <c r="E16" s="377"/>
      <c r="F16" s="374"/>
      <c r="G16" s="374"/>
      <c r="H16" s="374"/>
      <c r="I16" s="206"/>
    </row>
    <row r="17" spans="1:9" ht="30" customHeight="1" x14ac:dyDescent="0.2">
      <c r="A17" s="374"/>
      <c r="B17" s="374"/>
      <c r="C17" s="374"/>
      <c r="D17" s="374"/>
      <c r="E17" s="374"/>
      <c r="F17" s="374"/>
      <c r="G17" s="374"/>
      <c r="H17" s="374"/>
      <c r="I17" s="206"/>
    </row>
    <row r="18" spans="1:9" ht="30" customHeight="1" x14ac:dyDescent="0.2">
      <c r="A18" s="374"/>
      <c r="B18" s="374"/>
      <c r="C18" s="374"/>
      <c r="D18" s="374"/>
      <c r="E18" s="374"/>
      <c r="F18" s="374"/>
      <c r="G18" s="374"/>
      <c r="H18" s="374"/>
      <c r="I18" s="206"/>
    </row>
    <row r="19" spans="1:9" ht="30" customHeight="1" x14ac:dyDescent="0.2">
      <c r="A19" s="374"/>
      <c r="B19" s="374"/>
      <c r="C19" s="374"/>
      <c r="D19" s="374"/>
      <c r="E19" s="374"/>
      <c r="F19" s="374"/>
      <c r="G19" s="374"/>
      <c r="H19" s="374"/>
      <c r="I19" s="206"/>
    </row>
    <row r="20" spans="1:9" x14ac:dyDescent="0.2">
      <c r="I20" s="197"/>
    </row>
    <row r="21" spans="1:9" x14ac:dyDescent="0.2">
      <c r="I21" s="197"/>
    </row>
    <row r="22" spans="1:9" x14ac:dyDescent="0.2">
      <c r="I22" s="197"/>
    </row>
    <row r="23" spans="1:9" x14ac:dyDescent="0.2">
      <c r="I23" s="197"/>
    </row>
    <row r="24" spans="1:9" x14ac:dyDescent="0.2">
      <c r="I24" s="197"/>
    </row>
    <row r="25" spans="1:9" x14ac:dyDescent="0.2">
      <c r="I25" s="197"/>
    </row>
    <row r="26" spans="1:9" x14ac:dyDescent="0.2">
      <c r="I26" s="197"/>
    </row>
    <row r="27" spans="1:9" x14ac:dyDescent="0.2">
      <c r="I27" s="197"/>
    </row>
    <row r="28" spans="1:9" x14ac:dyDescent="0.2">
      <c r="I28" s="197"/>
    </row>
    <row r="29" spans="1:9" x14ac:dyDescent="0.2">
      <c r="I29" s="197"/>
    </row>
    <row r="30" spans="1:9" x14ac:dyDescent="0.2">
      <c r="I30" s="197"/>
    </row>
    <row r="31" spans="1:9" x14ac:dyDescent="0.2">
      <c r="I31" s="197"/>
    </row>
    <row r="32" spans="1:9" x14ac:dyDescent="0.2">
      <c r="I32" s="197"/>
    </row>
  </sheetData>
  <mergeCells count="2">
    <mergeCell ref="A2:H2"/>
    <mergeCell ref="D12:E12"/>
  </mergeCells>
  <phoneticPr fontId="2"/>
  <hyperlinks>
    <hyperlink ref="C12" location="'教育委員会（詳細）'!A1" display="詳細はこちらをクリック！"/>
    <hyperlink ref="D12:E12" location="総括表!A1" display="総括表へはこちらをクリック！"/>
  </hyperlinks>
  <printOptions horizontalCentered="1" verticalCentered="1"/>
  <pageMargins left="0.78740157480314965" right="0.6692913385826772" top="0.82677165354330717" bottom="0.55118110236220474" header="0.35433070866141736" footer="0.35433070866141736"/>
  <pageSetup paperSize="9" scale="95" orientation="landscape" cellComments="asDisplayed"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sheetPr>
  <dimension ref="A1:L28"/>
  <sheetViews>
    <sheetView view="pageBreakPreview" zoomScale="80" zoomScaleNormal="100" zoomScaleSheetLayoutView="80" workbookViewId="0">
      <selection activeCell="E37" sqref="E37"/>
    </sheetView>
  </sheetViews>
  <sheetFormatPr defaultColWidth="9" defaultRowHeight="13.2" x14ac:dyDescent="0.2"/>
  <cols>
    <col min="1" max="1" width="5.109375" style="111" customWidth="1"/>
    <col min="2" max="2" width="29.6640625" style="111" customWidth="1"/>
    <col min="3" max="3" width="25.6640625" style="111" customWidth="1"/>
    <col min="4" max="4" width="26.6640625" style="111" customWidth="1"/>
    <col min="5" max="5" width="20.6640625" style="111" customWidth="1"/>
    <col min="6" max="6" width="9.6640625" style="117" customWidth="1"/>
    <col min="7" max="7" width="8.6640625" style="111" customWidth="1"/>
    <col min="8" max="8" width="9.44140625" style="111" customWidth="1"/>
    <col min="9" max="12" width="8.6640625" style="111" customWidth="1"/>
    <col min="13" max="16384" width="9" style="111"/>
  </cols>
  <sheetData>
    <row r="1" spans="1:12" ht="14.25" customHeight="1" x14ac:dyDescent="0.2">
      <c r="A1" s="111" t="s">
        <v>87</v>
      </c>
      <c r="C1" s="112" t="s">
        <v>31</v>
      </c>
      <c r="D1" s="113" t="s">
        <v>52</v>
      </c>
      <c r="E1" s="114"/>
      <c r="F1" s="111"/>
    </row>
    <row r="2" spans="1:12" ht="14.25" customHeight="1" thickBot="1" x14ac:dyDescent="0.25">
      <c r="F2" s="115"/>
      <c r="G2" s="183"/>
      <c r="H2" s="183"/>
      <c r="I2" s="183"/>
      <c r="J2" s="184"/>
      <c r="K2" s="184"/>
      <c r="L2" s="184"/>
    </row>
    <row r="3" spans="1:12" ht="19.5" customHeight="1" x14ac:dyDescent="0.2">
      <c r="A3" s="567" t="s">
        <v>33</v>
      </c>
      <c r="B3" s="568"/>
      <c r="C3" s="568"/>
      <c r="D3" s="568"/>
      <c r="E3" s="568"/>
      <c r="F3" s="569" t="s">
        <v>49</v>
      </c>
      <c r="G3" s="598"/>
      <c r="H3" s="569" t="s">
        <v>118</v>
      </c>
      <c r="I3" s="584"/>
      <c r="J3" s="584"/>
      <c r="K3" s="584"/>
      <c r="L3" s="570"/>
    </row>
    <row r="4" spans="1:12" s="116" customFormat="1" ht="19.5" customHeight="1" x14ac:dyDescent="0.2">
      <c r="A4" s="426" t="s">
        <v>34</v>
      </c>
      <c r="B4" s="427" t="s">
        <v>35</v>
      </c>
      <c r="C4" s="427" t="s">
        <v>36</v>
      </c>
      <c r="D4" s="427" t="s">
        <v>37</v>
      </c>
      <c r="E4" s="428" t="s">
        <v>38</v>
      </c>
      <c r="F4" s="429" t="s">
        <v>64</v>
      </c>
      <c r="G4" s="430" t="s">
        <v>67</v>
      </c>
      <c r="H4" s="435" t="s">
        <v>89</v>
      </c>
      <c r="I4" s="432" t="s">
        <v>90</v>
      </c>
      <c r="J4" s="432" t="s">
        <v>91</v>
      </c>
      <c r="K4" s="432" t="s">
        <v>96</v>
      </c>
      <c r="L4" s="434" t="s">
        <v>93</v>
      </c>
    </row>
    <row r="5" spans="1:12" ht="23.25" customHeight="1" x14ac:dyDescent="0.2">
      <c r="A5" s="632" t="s">
        <v>85</v>
      </c>
      <c r="B5" s="635" t="s">
        <v>119</v>
      </c>
      <c r="C5" s="638" t="s">
        <v>40</v>
      </c>
      <c r="D5" s="638" t="s">
        <v>41</v>
      </c>
      <c r="E5" s="639" t="s">
        <v>42</v>
      </c>
      <c r="F5" s="642" t="s">
        <v>43</v>
      </c>
      <c r="G5" s="658" t="s">
        <v>44</v>
      </c>
      <c r="H5" s="647" t="s">
        <v>101</v>
      </c>
      <c r="I5" s="662" t="s">
        <v>68</v>
      </c>
      <c r="J5" s="662" t="s">
        <v>97</v>
      </c>
      <c r="K5" s="664" t="s">
        <v>45</v>
      </c>
      <c r="L5" s="670" t="s">
        <v>106</v>
      </c>
    </row>
    <row r="6" spans="1:12" ht="54.75" customHeight="1" x14ac:dyDescent="0.2">
      <c r="A6" s="633"/>
      <c r="B6" s="636"/>
      <c r="C6" s="636"/>
      <c r="D6" s="636"/>
      <c r="E6" s="640"/>
      <c r="F6" s="643"/>
      <c r="G6" s="659"/>
      <c r="H6" s="648"/>
      <c r="I6" s="663"/>
      <c r="J6" s="663"/>
      <c r="K6" s="665"/>
      <c r="L6" s="671"/>
    </row>
    <row r="7" spans="1:12" ht="19.5" customHeight="1" thickBot="1" x14ac:dyDescent="0.25">
      <c r="A7" s="634"/>
      <c r="B7" s="637"/>
      <c r="C7" s="637"/>
      <c r="D7" s="637"/>
      <c r="E7" s="641"/>
      <c r="F7" s="644"/>
      <c r="G7" s="135" t="s">
        <v>46</v>
      </c>
      <c r="H7" s="649"/>
      <c r="I7" s="86" t="s">
        <v>46</v>
      </c>
      <c r="J7" s="86" t="s">
        <v>47</v>
      </c>
      <c r="K7" s="86" t="s">
        <v>46</v>
      </c>
      <c r="L7" s="135" t="s">
        <v>61</v>
      </c>
    </row>
    <row r="8" spans="1:12" ht="39" customHeight="1" x14ac:dyDescent="0.2">
      <c r="A8" s="118">
        <v>1</v>
      </c>
      <c r="B8" s="155" t="s">
        <v>769</v>
      </c>
      <c r="C8" s="155" t="s">
        <v>773</v>
      </c>
      <c r="D8" s="155" t="s">
        <v>774</v>
      </c>
      <c r="E8" s="156" t="s">
        <v>771</v>
      </c>
      <c r="F8" s="241">
        <v>37803</v>
      </c>
      <c r="G8" s="157">
        <v>320</v>
      </c>
      <c r="H8" s="218" t="s">
        <v>775</v>
      </c>
      <c r="I8" s="158"/>
      <c r="J8" s="158"/>
      <c r="K8" s="158"/>
      <c r="L8" s="442" t="str">
        <f>IF(I8=0,"",I8/K8)</f>
        <v/>
      </c>
    </row>
    <row r="9" spans="1:12" ht="39" customHeight="1" x14ac:dyDescent="0.2">
      <c r="A9" s="378">
        <v>2</v>
      </c>
      <c r="B9" s="379" t="s">
        <v>769</v>
      </c>
      <c r="C9" s="379" t="s">
        <v>773</v>
      </c>
      <c r="D9" s="379" t="s">
        <v>776</v>
      </c>
      <c r="E9" s="380" t="s">
        <v>771</v>
      </c>
      <c r="F9" s="381">
        <v>37803</v>
      </c>
      <c r="G9" s="382">
        <v>630</v>
      </c>
      <c r="H9" s="383" t="s">
        <v>775</v>
      </c>
      <c r="I9" s="384"/>
      <c r="J9" s="384"/>
      <c r="K9" s="384"/>
      <c r="L9" s="443" t="str">
        <f t="shared" ref="L9:L26" si="0">IF(I9=0,"",I9/K9)</f>
        <v/>
      </c>
    </row>
    <row r="10" spans="1:12" ht="39" customHeight="1" x14ac:dyDescent="0.2">
      <c r="A10" s="378">
        <v>3</v>
      </c>
      <c r="B10" s="379" t="s">
        <v>769</v>
      </c>
      <c r="C10" s="379" t="s">
        <v>773</v>
      </c>
      <c r="D10" s="379" t="s">
        <v>777</v>
      </c>
      <c r="E10" s="380" t="s">
        <v>771</v>
      </c>
      <c r="F10" s="381">
        <v>37803</v>
      </c>
      <c r="G10" s="382">
        <v>150</v>
      </c>
      <c r="H10" s="383" t="s">
        <v>775</v>
      </c>
      <c r="I10" s="384"/>
      <c r="J10" s="384"/>
      <c r="K10" s="384"/>
      <c r="L10" s="443" t="str">
        <f t="shared" si="0"/>
        <v/>
      </c>
    </row>
    <row r="11" spans="1:12" ht="39" customHeight="1" x14ac:dyDescent="0.2">
      <c r="A11" s="378">
        <v>4</v>
      </c>
      <c r="B11" s="379" t="s">
        <v>769</v>
      </c>
      <c r="C11" s="379" t="s">
        <v>773</v>
      </c>
      <c r="D11" s="379" t="s">
        <v>778</v>
      </c>
      <c r="E11" s="380" t="s">
        <v>771</v>
      </c>
      <c r="F11" s="381">
        <v>37803</v>
      </c>
      <c r="G11" s="382">
        <v>260</v>
      </c>
      <c r="H11" s="383" t="s">
        <v>775</v>
      </c>
      <c r="I11" s="384"/>
      <c r="J11" s="384"/>
      <c r="K11" s="384"/>
      <c r="L11" s="443" t="str">
        <f>IF(I11=0,"",I11/K11)</f>
        <v/>
      </c>
    </row>
    <row r="12" spans="1:12" ht="39" customHeight="1" x14ac:dyDescent="0.2">
      <c r="A12" s="378">
        <v>5</v>
      </c>
      <c r="B12" s="379" t="s">
        <v>769</v>
      </c>
      <c r="C12" s="379" t="s">
        <v>773</v>
      </c>
      <c r="D12" s="379" t="s">
        <v>779</v>
      </c>
      <c r="E12" s="380" t="s">
        <v>771</v>
      </c>
      <c r="F12" s="381">
        <v>37803</v>
      </c>
      <c r="G12" s="382">
        <v>150</v>
      </c>
      <c r="H12" s="383" t="s">
        <v>775</v>
      </c>
      <c r="I12" s="384"/>
      <c r="J12" s="384"/>
      <c r="K12" s="384"/>
      <c r="L12" s="443" t="str">
        <f t="shared" si="0"/>
        <v/>
      </c>
    </row>
    <row r="13" spans="1:12" ht="39" customHeight="1" x14ac:dyDescent="0.2">
      <c r="A13" s="378">
        <v>6</v>
      </c>
      <c r="B13" s="379" t="s">
        <v>769</v>
      </c>
      <c r="C13" s="379" t="s">
        <v>773</v>
      </c>
      <c r="D13" s="379" t="s">
        <v>780</v>
      </c>
      <c r="E13" s="380" t="s">
        <v>771</v>
      </c>
      <c r="F13" s="381">
        <v>37803</v>
      </c>
      <c r="G13" s="382">
        <v>370</v>
      </c>
      <c r="H13" s="383" t="s">
        <v>775</v>
      </c>
      <c r="I13" s="384"/>
      <c r="J13" s="384"/>
      <c r="K13" s="384"/>
      <c r="L13" s="443" t="str">
        <f t="shared" si="0"/>
        <v/>
      </c>
    </row>
    <row r="14" spans="1:12" ht="39" customHeight="1" x14ac:dyDescent="0.2">
      <c r="A14" s="378">
        <v>7</v>
      </c>
      <c r="B14" s="379" t="s">
        <v>769</v>
      </c>
      <c r="C14" s="379" t="s">
        <v>773</v>
      </c>
      <c r="D14" s="379" t="s">
        <v>781</v>
      </c>
      <c r="E14" s="380" t="s">
        <v>771</v>
      </c>
      <c r="F14" s="381">
        <v>37803</v>
      </c>
      <c r="G14" s="382">
        <v>370</v>
      </c>
      <c r="H14" s="383" t="s">
        <v>775</v>
      </c>
      <c r="I14" s="384"/>
      <c r="J14" s="384"/>
      <c r="K14" s="384"/>
      <c r="L14" s="443" t="str">
        <f t="shared" si="0"/>
        <v/>
      </c>
    </row>
    <row r="15" spans="1:12" ht="39" customHeight="1" x14ac:dyDescent="0.2">
      <c r="A15" s="378">
        <v>8</v>
      </c>
      <c r="B15" s="379" t="s">
        <v>769</v>
      </c>
      <c r="C15" s="379" t="s">
        <v>773</v>
      </c>
      <c r="D15" s="379" t="s">
        <v>782</v>
      </c>
      <c r="E15" s="380" t="s">
        <v>771</v>
      </c>
      <c r="F15" s="381">
        <v>37803</v>
      </c>
      <c r="G15" s="382">
        <v>730</v>
      </c>
      <c r="H15" s="383" t="s">
        <v>775</v>
      </c>
      <c r="I15" s="384"/>
      <c r="J15" s="384"/>
      <c r="K15" s="384"/>
      <c r="L15" s="443" t="str">
        <f t="shared" si="0"/>
        <v/>
      </c>
    </row>
    <row r="16" spans="1:12" ht="19.5" customHeight="1" x14ac:dyDescent="0.2">
      <c r="A16" s="378">
        <v>9</v>
      </c>
      <c r="B16" s="379"/>
      <c r="C16" s="379"/>
      <c r="D16" s="379"/>
      <c r="E16" s="380"/>
      <c r="F16" s="381"/>
      <c r="G16" s="382"/>
      <c r="H16" s="383"/>
      <c r="I16" s="384"/>
      <c r="J16" s="384"/>
      <c r="K16" s="384"/>
      <c r="L16" s="443" t="str">
        <f t="shared" si="0"/>
        <v/>
      </c>
    </row>
    <row r="17" spans="1:12" ht="19.5" customHeight="1" x14ac:dyDescent="0.2">
      <c r="A17" s="378">
        <v>10</v>
      </c>
      <c r="B17" s="379"/>
      <c r="C17" s="379"/>
      <c r="D17" s="379"/>
      <c r="E17" s="380"/>
      <c r="F17" s="381"/>
      <c r="G17" s="382"/>
      <c r="H17" s="383"/>
      <c r="I17" s="384"/>
      <c r="J17" s="384"/>
      <c r="K17" s="384"/>
      <c r="L17" s="443"/>
    </row>
    <row r="18" spans="1:12" ht="19.5" customHeight="1" x14ac:dyDescent="0.2">
      <c r="A18" s="378">
        <v>11</v>
      </c>
      <c r="B18" s="379"/>
      <c r="C18" s="379"/>
      <c r="D18" s="379"/>
      <c r="E18" s="380"/>
      <c r="F18" s="381"/>
      <c r="G18" s="382"/>
      <c r="H18" s="383"/>
      <c r="I18" s="384"/>
      <c r="J18" s="384"/>
      <c r="K18" s="384"/>
      <c r="L18" s="443"/>
    </row>
    <row r="19" spans="1:12" ht="19.5" customHeight="1" x14ac:dyDescent="0.2">
      <c r="A19" s="378">
        <v>12</v>
      </c>
      <c r="B19" s="379"/>
      <c r="C19" s="379"/>
      <c r="D19" s="379"/>
      <c r="E19" s="380"/>
      <c r="F19" s="381"/>
      <c r="G19" s="382"/>
      <c r="H19" s="383"/>
      <c r="I19" s="384"/>
      <c r="J19" s="384"/>
      <c r="K19" s="384"/>
      <c r="L19" s="443"/>
    </row>
    <row r="20" spans="1:12" ht="19.5" customHeight="1" x14ac:dyDescent="0.2">
      <c r="A20" s="378">
        <v>13</v>
      </c>
      <c r="B20" s="379"/>
      <c r="C20" s="379"/>
      <c r="D20" s="379"/>
      <c r="E20" s="380"/>
      <c r="F20" s="381"/>
      <c r="G20" s="382"/>
      <c r="H20" s="383"/>
      <c r="I20" s="384"/>
      <c r="J20" s="384"/>
      <c r="K20" s="384"/>
      <c r="L20" s="443"/>
    </row>
    <row r="21" spans="1:12" ht="19.5" customHeight="1" x14ac:dyDescent="0.2">
      <c r="A21" s="378">
        <v>14</v>
      </c>
      <c r="B21" s="379"/>
      <c r="C21" s="379"/>
      <c r="D21" s="379"/>
      <c r="E21" s="380"/>
      <c r="F21" s="381"/>
      <c r="G21" s="382"/>
      <c r="H21" s="383"/>
      <c r="I21" s="384"/>
      <c r="J21" s="384"/>
      <c r="K21" s="384"/>
      <c r="L21" s="443"/>
    </row>
    <row r="22" spans="1:12" ht="19.5" customHeight="1" x14ac:dyDescent="0.2">
      <c r="A22" s="378">
        <v>15</v>
      </c>
      <c r="B22" s="379"/>
      <c r="C22" s="379"/>
      <c r="D22" s="379"/>
      <c r="E22" s="380"/>
      <c r="F22" s="381"/>
      <c r="G22" s="382"/>
      <c r="H22" s="383"/>
      <c r="I22" s="384"/>
      <c r="J22" s="384"/>
      <c r="K22" s="384"/>
      <c r="L22" s="443"/>
    </row>
    <row r="23" spans="1:12" ht="19.5" customHeight="1" x14ac:dyDescent="0.2">
      <c r="A23" s="378">
        <v>16</v>
      </c>
      <c r="B23" s="379"/>
      <c r="C23" s="379"/>
      <c r="D23" s="379"/>
      <c r="E23" s="380"/>
      <c r="F23" s="381"/>
      <c r="G23" s="382"/>
      <c r="H23" s="383"/>
      <c r="I23" s="384"/>
      <c r="J23" s="384"/>
      <c r="K23" s="384"/>
      <c r="L23" s="443"/>
    </row>
    <row r="24" spans="1:12" ht="19.5" customHeight="1" x14ac:dyDescent="0.2">
      <c r="A24" s="378">
        <v>17</v>
      </c>
      <c r="B24" s="379"/>
      <c r="C24" s="379"/>
      <c r="D24" s="379"/>
      <c r="E24" s="380"/>
      <c r="F24" s="381"/>
      <c r="G24" s="382"/>
      <c r="H24" s="383"/>
      <c r="I24" s="384"/>
      <c r="J24" s="384"/>
      <c r="K24" s="384"/>
      <c r="L24" s="443" t="str">
        <f t="shared" si="0"/>
        <v/>
      </c>
    </row>
    <row r="25" spans="1:12" ht="19.5" customHeight="1" x14ac:dyDescent="0.2">
      <c r="A25" s="378">
        <v>18</v>
      </c>
      <c r="B25" s="379"/>
      <c r="C25" s="379"/>
      <c r="D25" s="379"/>
      <c r="E25" s="380"/>
      <c r="F25" s="381"/>
      <c r="G25" s="382"/>
      <c r="H25" s="383"/>
      <c r="I25" s="384"/>
      <c r="J25" s="384"/>
      <c r="K25" s="384"/>
      <c r="L25" s="443" t="str">
        <f t="shared" si="0"/>
        <v/>
      </c>
    </row>
    <row r="26" spans="1:12" ht="19.5" customHeight="1" x14ac:dyDescent="0.2">
      <c r="A26" s="378">
        <v>19</v>
      </c>
      <c r="B26" s="379"/>
      <c r="C26" s="379"/>
      <c r="D26" s="379"/>
      <c r="E26" s="380"/>
      <c r="F26" s="381"/>
      <c r="G26" s="382"/>
      <c r="H26" s="383"/>
      <c r="I26" s="384"/>
      <c r="J26" s="384"/>
      <c r="K26" s="384"/>
      <c r="L26" s="443" t="str">
        <f t="shared" si="0"/>
        <v/>
      </c>
    </row>
    <row r="28" spans="1:12" x14ac:dyDescent="0.2">
      <c r="C28" s="60" t="s">
        <v>126</v>
      </c>
      <c r="E28" s="60" t="s">
        <v>134</v>
      </c>
    </row>
  </sheetData>
  <mergeCells count="15">
    <mergeCell ref="H3:L3"/>
    <mergeCell ref="G5:G6"/>
    <mergeCell ref="H5:H7"/>
    <mergeCell ref="I5:I6"/>
    <mergeCell ref="J5:J6"/>
    <mergeCell ref="K5:K6"/>
    <mergeCell ref="L5:L6"/>
    <mergeCell ref="F3:G3"/>
    <mergeCell ref="A3:E3"/>
    <mergeCell ref="F5:F7"/>
    <mergeCell ref="E5:E7"/>
    <mergeCell ref="A5:A7"/>
    <mergeCell ref="B5:B7"/>
    <mergeCell ref="C5:C7"/>
    <mergeCell ref="D5:D7"/>
  </mergeCells>
  <phoneticPr fontId="9"/>
  <hyperlinks>
    <hyperlink ref="C28" location="総括表!A1" display="総括表へはこちらをクリック！"/>
    <hyperlink ref="E28" location="教育委員会!A1" display="教育委員会総括表へはこちらをクリック！"/>
  </hyperlinks>
  <pageMargins left="0.78740157480314965" right="0.19685039370078741" top="0.74803149606299213" bottom="0.39370078740157483" header="0.51181102362204722" footer="0.19685039370078741"/>
  <pageSetup paperSize="9" scale="75" fitToWidth="3" fitToHeight="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58"/>
  <sheetViews>
    <sheetView view="pageBreakPreview" zoomScale="80" zoomScaleNormal="100" zoomScaleSheetLayoutView="80" workbookViewId="0">
      <selection activeCell="N32" sqref="N32"/>
    </sheetView>
  </sheetViews>
  <sheetFormatPr defaultRowHeight="13.2" x14ac:dyDescent="0.2"/>
  <cols>
    <col min="1" max="1" width="5.21875" bestFit="1" customWidth="1"/>
    <col min="2" max="2" width="28" customWidth="1"/>
    <col min="3" max="3" width="35.6640625" customWidth="1"/>
    <col min="4" max="4" width="13.6640625" customWidth="1"/>
    <col min="5" max="5" width="13.88671875" bestFit="1" customWidth="1"/>
    <col min="6" max="8" width="10.6640625" customWidth="1"/>
    <col min="9" max="9" width="10.88671875" customWidth="1"/>
  </cols>
  <sheetData>
    <row r="1" spans="1:9" x14ac:dyDescent="0.2">
      <c r="A1" s="24"/>
      <c r="B1" s="24"/>
      <c r="C1" s="24"/>
      <c r="D1" s="24"/>
      <c r="E1" s="24"/>
      <c r="F1" s="24"/>
      <c r="G1" s="24"/>
      <c r="H1" s="24"/>
    </row>
    <row r="2" spans="1:9" ht="23.25" customHeight="1" x14ac:dyDescent="0.2">
      <c r="A2" s="562" t="s">
        <v>123</v>
      </c>
      <c r="B2" s="562"/>
      <c r="C2" s="562"/>
      <c r="D2" s="562"/>
      <c r="E2" s="562"/>
      <c r="F2" s="562"/>
      <c r="G2" s="562"/>
      <c r="H2" s="562"/>
    </row>
    <row r="3" spans="1:9" x14ac:dyDescent="0.2">
      <c r="A3" s="25"/>
      <c r="B3" s="25"/>
      <c r="C3" s="25"/>
      <c r="D3" s="25"/>
      <c r="E3" s="25"/>
      <c r="F3" s="25"/>
      <c r="G3" s="25"/>
      <c r="H3" s="25"/>
    </row>
    <row r="4" spans="1:9" x14ac:dyDescent="0.2">
      <c r="A4" s="25"/>
      <c r="B4" s="25"/>
      <c r="C4" s="25"/>
      <c r="D4" s="25"/>
      <c r="E4" s="25"/>
      <c r="F4" s="25"/>
      <c r="G4" s="27" t="s">
        <v>30</v>
      </c>
      <c r="H4" s="27"/>
    </row>
    <row r="5" spans="1:9" x14ac:dyDescent="0.2">
      <c r="A5" s="25"/>
      <c r="B5" s="25"/>
      <c r="C5" s="25"/>
      <c r="D5" s="25"/>
      <c r="E5" s="25"/>
      <c r="F5" s="25"/>
      <c r="G5" s="25"/>
      <c r="H5" s="28" t="s">
        <v>115</v>
      </c>
    </row>
    <row r="6" spans="1:9" s="1" customFormat="1" ht="30" customHeight="1" x14ac:dyDescent="0.2">
      <c r="A6" s="408" t="s">
        <v>82</v>
      </c>
      <c r="B6" s="412" t="s">
        <v>120</v>
      </c>
      <c r="C6" s="412" t="s">
        <v>1</v>
      </c>
      <c r="D6" s="412" t="s">
        <v>2</v>
      </c>
      <c r="E6" s="412" t="s">
        <v>3</v>
      </c>
      <c r="F6" s="418" t="s">
        <v>4</v>
      </c>
      <c r="G6" s="419" t="s">
        <v>114</v>
      </c>
      <c r="H6" s="418" t="s">
        <v>5</v>
      </c>
      <c r="I6" s="201"/>
    </row>
    <row r="7" spans="1:9" ht="40.5" customHeight="1" x14ac:dyDescent="0.2">
      <c r="A7" s="243" t="s">
        <v>783</v>
      </c>
      <c r="B7" s="31" t="s">
        <v>784</v>
      </c>
      <c r="C7" s="31" t="s">
        <v>785</v>
      </c>
      <c r="D7" s="31" t="s">
        <v>786</v>
      </c>
      <c r="E7" s="242" t="s">
        <v>787</v>
      </c>
      <c r="F7" s="26">
        <v>6</v>
      </c>
      <c r="G7" s="26">
        <v>0</v>
      </c>
      <c r="H7" s="26">
        <v>6</v>
      </c>
      <c r="I7" s="202"/>
    </row>
    <row r="8" spans="1:9" ht="40.5" customHeight="1" x14ac:dyDescent="0.2">
      <c r="A8" s="243">
        <v>7</v>
      </c>
      <c r="B8" s="31" t="s">
        <v>784</v>
      </c>
      <c r="C8" s="31" t="s">
        <v>788</v>
      </c>
      <c r="D8" s="31" t="s">
        <v>789</v>
      </c>
      <c r="E8" s="242" t="s">
        <v>787</v>
      </c>
      <c r="F8" s="26">
        <v>1</v>
      </c>
      <c r="G8" s="26">
        <v>0</v>
      </c>
      <c r="H8" s="26">
        <v>1</v>
      </c>
      <c r="I8" s="202"/>
    </row>
    <row r="9" spans="1:9" ht="40.5" customHeight="1" x14ac:dyDescent="0.2">
      <c r="A9" s="243"/>
      <c r="B9" s="31"/>
      <c r="C9" s="31"/>
      <c r="D9" s="31"/>
      <c r="E9" s="242"/>
      <c r="F9" s="26"/>
      <c r="G9" s="26"/>
      <c r="H9" s="26"/>
      <c r="I9" s="202"/>
    </row>
    <row r="10" spans="1:9" ht="40.5" customHeight="1" x14ac:dyDescent="0.2">
      <c r="A10" s="231"/>
      <c r="B10" s="31"/>
      <c r="C10" s="31"/>
      <c r="D10" s="31"/>
      <c r="E10" s="242"/>
      <c r="F10" s="26"/>
      <c r="G10" s="26"/>
      <c r="H10" s="26"/>
      <c r="I10" s="202"/>
    </row>
    <row r="11" spans="1:9" ht="40.5" customHeight="1" x14ac:dyDescent="0.2">
      <c r="A11" s="232"/>
      <c r="B11" s="31"/>
      <c r="C11" s="31"/>
      <c r="D11" s="31"/>
      <c r="E11" s="29"/>
      <c r="F11" s="26"/>
      <c r="G11" s="26"/>
      <c r="H11" s="26"/>
      <c r="I11" s="202"/>
    </row>
    <row r="12" spans="1:9" ht="30" customHeight="1" x14ac:dyDescent="0.2">
      <c r="A12" s="403"/>
      <c r="B12" s="410" t="s">
        <v>66</v>
      </c>
      <c r="C12" s="411" t="s">
        <v>124</v>
      </c>
      <c r="D12" s="669" t="s">
        <v>128</v>
      </c>
      <c r="E12" s="566"/>
      <c r="F12" s="403">
        <f>SUM(F7:F11)</f>
        <v>7</v>
      </c>
      <c r="G12" s="403">
        <f>SUM(G7:G11)</f>
        <v>0</v>
      </c>
      <c r="H12" s="403">
        <f>SUM(H7:H11)</f>
        <v>7</v>
      </c>
      <c r="I12" s="202"/>
    </row>
    <row r="13" spans="1:9" ht="30" customHeight="1" x14ac:dyDescent="0.2">
      <c r="A13" s="282"/>
      <c r="B13" s="283"/>
      <c r="C13" s="283"/>
      <c r="D13" s="283"/>
      <c r="E13" s="284"/>
      <c r="F13" s="282"/>
      <c r="G13" s="282"/>
      <c r="H13" s="282"/>
      <c r="I13" s="202"/>
    </row>
    <row r="14" spans="1:9" ht="30" customHeight="1" x14ac:dyDescent="0.2">
      <c r="A14" s="285"/>
      <c r="B14" s="286"/>
      <c r="C14" s="285"/>
      <c r="D14" s="286"/>
      <c r="E14" s="287"/>
      <c r="F14" s="285"/>
      <c r="G14" s="285"/>
      <c r="H14" s="285"/>
      <c r="I14" s="202"/>
    </row>
    <row r="15" spans="1:9" ht="30" customHeight="1" x14ac:dyDescent="0.2">
      <c r="A15" s="285"/>
      <c r="B15" s="286"/>
      <c r="C15" s="285"/>
      <c r="D15" s="286"/>
      <c r="E15" s="287"/>
      <c r="F15" s="285"/>
      <c r="G15" s="285"/>
      <c r="H15" s="285"/>
      <c r="I15" s="202"/>
    </row>
    <row r="16" spans="1:9" ht="30" customHeight="1" x14ac:dyDescent="0.2">
      <c r="A16" s="285"/>
      <c r="B16" s="286"/>
      <c r="C16" s="286"/>
      <c r="D16" s="286"/>
      <c r="E16" s="287"/>
      <c r="F16" s="285"/>
      <c r="G16" s="285"/>
      <c r="H16" s="285"/>
      <c r="I16" s="202"/>
    </row>
    <row r="17" spans="1:9" ht="30" customHeight="1" x14ac:dyDescent="0.2">
      <c r="A17" s="285"/>
      <c r="B17" s="285"/>
      <c r="C17" s="285"/>
      <c r="D17" s="285"/>
      <c r="E17" s="285"/>
      <c r="F17" s="285"/>
      <c r="G17" s="285"/>
      <c r="H17" s="285"/>
      <c r="I17" s="202"/>
    </row>
    <row r="18" spans="1:9" ht="30" customHeight="1" x14ac:dyDescent="0.2">
      <c r="A18" s="285"/>
      <c r="B18" s="285"/>
      <c r="C18" s="285"/>
      <c r="D18" s="285"/>
      <c r="E18" s="285"/>
      <c r="F18" s="285"/>
      <c r="G18" s="285"/>
      <c r="H18" s="285"/>
      <c r="I18" s="202"/>
    </row>
    <row r="19" spans="1:9" ht="30" customHeight="1" x14ac:dyDescent="0.2">
      <c r="A19" s="285"/>
      <c r="B19" s="285"/>
      <c r="C19" s="285"/>
      <c r="D19" s="285"/>
      <c r="E19" s="285"/>
      <c r="F19" s="285"/>
      <c r="G19" s="285"/>
      <c r="H19" s="285"/>
      <c r="I19" s="202"/>
    </row>
    <row r="20" spans="1:9" x14ac:dyDescent="0.2">
      <c r="I20" s="203"/>
    </row>
    <row r="21" spans="1:9" x14ac:dyDescent="0.2">
      <c r="I21" s="203"/>
    </row>
    <row r="22" spans="1:9" x14ac:dyDescent="0.2">
      <c r="I22" s="203"/>
    </row>
    <row r="23" spans="1:9" x14ac:dyDescent="0.2">
      <c r="I23" s="203"/>
    </row>
    <row r="24" spans="1:9" x14ac:dyDescent="0.2">
      <c r="I24" s="203"/>
    </row>
    <row r="25" spans="1:9" x14ac:dyDescent="0.2">
      <c r="I25" s="203"/>
    </row>
    <row r="26" spans="1:9" x14ac:dyDescent="0.2">
      <c r="I26" s="203"/>
    </row>
    <row r="27" spans="1:9" x14ac:dyDescent="0.2">
      <c r="I27" s="203"/>
    </row>
    <row r="28" spans="1:9" x14ac:dyDescent="0.2">
      <c r="I28" s="203"/>
    </row>
    <row r="29" spans="1:9" x14ac:dyDescent="0.2">
      <c r="I29" s="203"/>
    </row>
    <row r="30" spans="1:9" x14ac:dyDescent="0.2">
      <c r="I30" s="203"/>
    </row>
    <row r="31" spans="1:9" x14ac:dyDescent="0.2">
      <c r="I31" s="203"/>
    </row>
    <row r="32" spans="1:9" x14ac:dyDescent="0.2">
      <c r="I32" s="203"/>
    </row>
    <row r="33" spans="9:9" x14ac:dyDescent="0.2">
      <c r="I33" s="203"/>
    </row>
    <row r="34" spans="9:9" x14ac:dyDescent="0.2">
      <c r="I34" s="203"/>
    </row>
    <row r="35" spans="9:9" x14ac:dyDescent="0.2">
      <c r="I35" s="203"/>
    </row>
    <row r="36" spans="9:9" x14ac:dyDescent="0.2">
      <c r="I36" s="197"/>
    </row>
    <row r="37" spans="9:9" x14ac:dyDescent="0.2">
      <c r="I37" s="197"/>
    </row>
    <row r="38" spans="9:9" x14ac:dyDescent="0.2">
      <c r="I38" s="197"/>
    </row>
    <row r="39" spans="9:9" x14ac:dyDescent="0.2">
      <c r="I39" s="197"/>
    </row>
    <row r="40" spans="9:9" x14ac:dyDescent="0.2">
      <c r="I40" s="197"/>
    </row>
    <row r="41" spans="9:9" x14ac:dyDescent="0.2">
      <c r="I41" s="197"/>
    </row>
    <row r="42" spans="9:9" x14ac:dyDescent="0.2">
      <c r="I42" s="197"/>
    </row>
    <row r="43" spans="9:9" x14ac:dyDescent="0.2">
      <c r="I43" s="197"/>
    </row>
    <row r="44" spans="9:9" x14ac:dyDescent="0.2">
      <c r="I44" s="197"/>
    </row>
    <row r="45" spans="9:9" x14ac:dyDescent="0.2">
      <c r="I45" s="197"/>
    </row>
    <row r="46" spans="9:9" x14ac:dyDescent="0.2">
      <c r="I46" s="197"/>
    </row>
    <row r="47" spans="9:9" x14ac:dyDescent="0.2">
      <c r="I47" s="197"/>
    </row>
    <row r="48" spans="9:9" x14ac:dyDescent="0.2">
      <c r="I48" s="197"/>
    </row>
    <row r="49" spans="9:9" x14ac:dyDescent="0.2">
      <c r="I49" s="197"/>
    </row>
    <row r="50" spans="9:9" x14ac:dyDescent="0.2">
      <c r="I50" s="197"/>
    </row>
    <row r="51" spans="9:9" x14ac:dyDescent="0.2">
      <c r="I51" s="197"/>
    </row>
    <row r="52" spans="9:9" x14ac:dyDescent="0.2">
      <c r="I52" s="197"/>
    </row>
    <row r="53" spans="9:9" x14ac:dyDescent="0.2">
      <c r="I53" s="197"/>
    </row>
    <row r="54" spans="9:9" x14ac:dyDescent="0.2">
      <c r="I54" s="197"/>
    </row>
    <row r="55" spans="9:9" x14ac:dyDescent="0.2">
      <c r="I55" s="197"/>
    </row>
    <row r="56" spans="9:9" x14ac:dyDescent="0.2">
      <c r="I56" s="197"/>
    </row>
    <row r="57" spans="9:9" x14ac:dyDescent="0.2">
      <c r="I57" s="197"/>
    </row>
    <row r="58" spans="9:9" x14ac:dyDescent="0.2">
      <c r="I58" s="197"/>
    </row>
  </sheetData>
  <mergeCells count="2">
    <mergeCell ref="A2:H2"/>
    <mergeCell ref="D12:E12"/>
  </mergeCells>
  <phoneticPr fontId="2"/>
  <hyperlinks>
    <hyperlink ref="C12" location="'公安委員会（詳細）'!A1" display="詳細はこちらをクリック！"/>
    <hyperlink ref="D12:E12" location="総括表!A1" display="総括表へはこちらをクリック！"/>
  </hyperlinks>
  <printOptions horizontalCentered="1" verticalCentered="1"/>
  <pageMargins left="0.74803149606299213" right="0.55118110236220474" top="0.70866141732283472" bottom="0.55118110236220474" header="0.35433070866141736" footer="0.35433070866141736"/>
  <pageSetup paperSize="9" scale="95"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270"/>
  <sheetViews>
    <sheetView view="pageBreakPreview" zoomScale="80" zoomScaleNormal="100" zoomScaleSheetLayoutView="80" workbookViewId="0">
      <selection activeCell="K40" sqref="K40"/>
    </sheetView>
  </sheetViews>
  <sheetFormatPr defaultColWidth="9" defaultRowHeight="13.2" x14ac:dyDescent="0.2"/>
  <cols>
    <col min="1" max="1" width="5.109375" style="104" customWidth="1"/>
    <col min="2" max="2" width="29.6640625" style="104" customWidth="1"/>
    <col min="3" max="3" width="25.6640625" style="104" customWidth="1"/>
    <col min="4" max="4" width="26.6640625" style="104" customWidth="1"/>
    <col min="5" max="5" width="20.6640625" style="104" customWidth="1"/>
    <col min="6" max="6" width="9.6640625" style="109" customWidth="1"/>
    <col min="7" max="7" width="8.6640625" style="104" customWidth="1"/>
    <col min="8" max="8" width="11.109375" style="104" customWidth="1"/>
    <col min="9" max="12" width="8.6640625" style="104" customWidth="1"/>
    <col min="13" max="16384" width="9" style="104"/>
  </cols>
  <sheetData>
    <row r="1" spans="1:12" ht="14.25" customHeight="1" x14ac:dyDescent="0.2">
      <c r="A1" s="104" t="s">
        <v>87</v>
      </c>
      <c r="C1" s="105" t="s">
        <v>31</v>
      </c>
      <c r="D1" s="399" t="s">
        <v>54</v>
      </c>
      <c r="E1" s="106"/>
      <c r="F1" s="104"/>
    </row>
    <row r="2" spans="1:12" ht="14.25" customHeight="1" thickBot="1" x14ac:dyDescent="0.25">
      <c r="F2" s="107"/>
      <c r="G2" s="181"/>
      <c r="H2" s="181"/>
      <c r="I2" s="181"/>
      <c r="J2" s="182"/>
      <c r="K2" s="182"/>
      <c r="L2" s="182"/>
    </row>
    <row r="3" spans="1:12" ht="19.5" customHeight="1" x14ac:dyDescent="0.2">
      <c r="A3" s="567" t="s">
        <v>33</v>
      </c>
      <c r="B3" s="568"/>
      <c r="C3" s="568"/>
      <c r="D3" s="568"/>
      <c r="E3" s="568"/>
      <c r="F3" s="569" t="s">
        <v>49</v>
      </c>
      <c r="G3" s="598"/>
      <c r="H3" s="569" t="s">
        <v>118</v>
      </c>
      <c r="I3" s="584"/>
      <c r="J3" s="584"/>
      <c r="K3" s="584"/>
      <c r="L3" s="570"/>
    </row>
    <row r="4" spans="1:12" s="108" customFormat="1" ht="19.5" customHeight="1" x14ac:dyDescent="0.2">
      <c r="A4" s="426" t="s">
        <v>34</v>
      </c>
      <c r="B4" s="427" t="s">
        <v>35</v>
      </c>
      <c r="C4" s="427" t="s">
        <v>36</v>
      </c>
      <c r="D4" s="427" t="s">
        <v>37</v>
      </c>
      <c r="E4" s="428" t="s">
        <v>38</v>
      </c>
      <c r="F4" s="429" t="s">
        <v>64</v>
      </c>
      <c r="G4" s="430" t="s">
        <v>67</v>
      </c>
      <c r="H4" s="435" t="s">
        <v>89</v>
      </c>
      <c r="I4" s="432" t="s">
        <v>90</v>
      </c>
      <c r="J4" s="433" t="s">
        <v>107</v>
      </c>
      <c r="K4" s="433" t="s">
        <v>96</v>
      </c>
      <c r="L4" s="434" t="s">
        <v>108</v>
      </c>
    </row>
    <row r="5" spans="1:12" ht="23.25" customHeight="1" x14ac:dyDescent="0.2">
      <c r="A5" s="632" t="s">
        <v>85</v>
      </c>
      <c r="B5" s="635" t="s">
        <v>119</v>
      </c>
      <c r="C5" s="638" t="s">
        <v>40</v>
      </c>
      <c r="D5" s="638" t="s">
        <v>41</v>
      </c>
      <c r="E5" s="639" t="s">
        <v>42</v>
      </c>
      <c r="F5" s="642" t="s">
        <v>43</v>
      </c>
      <c r="G5" s="658" t="s">
        <v>44</v>
      </c>
      <c r="H5" s="647" t="s">
        <v>101</v>
      </c>
      <c r="I5" s="662" t="s">
        <v>68</v>
      </c>
      <c r="J5" s="662" t="s">
        <v>97</v>
      </c>
      <c r="K5" s="664" t="s">
        <v>45</v>
      </c>
      <c r="L5" s="658" t="s">
        <v>102</v>
      </c>
    </row>
    <row r="6" spans="1:12" ht="54.75" customHeight="1" x14ac:dyDescent="0.2">
      <c r="A6" s="633"/>
      <c r="B6" s="636"/>
      <c r="C6" s="636"/>
      <c r="D6" s="636"/>
      <c r="E6" s="640"/>
      <c r="F6" s="643"/>
      <c r="G6" s="659"/>
      <c r="H6" s="660"/>
      <c r="I6" s="663"/>
      <c r="J6" s="663"/>
      <c r="K6" s="665"/>
      <c r="L6" s="659"/>
    </row>
    <row r="7" spans="1:12" ht="19.5" customHeight="1" thickBot="1" x14ac:dyDescent="0.25">
      <c r="A7" s="634"/>
      <c r="B7" s="637"/>
      <c r="C7" s="637"/>
      <c r="D7" s="637"/>
      <c r="E7" s="641"/>
      <c r="F7" s="644"/>
      <c r="G7" s="135" t="s">
        <v>46</v>
      </c>
      <c r="H7" s="661"/>
      <c r="I7" s="86" t="s">
        <v>46</v>
      </c>
      <c r="J7" s="86" t="s">
        <v>47</v>
      </c>
      <c r="K7" s="86" t="s">
        <v>46</v>
      </c>
      <c r="L7" s="135" t="s">
        <v>61</v>
      </c>
    </row>
    <row r="8" spans="1:12" ht="27" customHeight="1" x14ac:dyDescent="0.2">
      <c r="A8" s="385">
        <v>1</v>
      </c>
      <c r="B8" s="386" t="s">
        <v>784</v>
      </c>
      <c r="C8" s="386" t="s">
        <v>790</v>
      </c>
      <c r="D8" s="386"/>
      <c r="E8" s="387" t="s">
        <v>791</v>
      </c>
      <c r="F8" s="388">
        <v>36251</v>
      </c>
      <c r="G8" s="389">
        <v>2400</v>
      </c>
      <c r="H8" s="390"/>
      <c r="I8" s="391"/>
      <c r="J8" s="391"/>
      <c r="K8" s="391"/>
      <c r="L8" s="439"/>
    </row>
    <row r="9" spans="1:12" ht="27" customHeight="1" x14ac:dyDescent="0.2">
      <c r="A9" s="110">
        <v>2</v>
      </c>
      <c r="B9" s="152" t="s">
        <v>784</v>
      </c>
      <c r="C9" s="152" t="s">
        <v>792</v>
      </c>
      <c r="D9" s="152" t="s">
        <v>793</v>
      </c>
      <c r="E9" s="153" t="s">
        <v>791</v>
      </c>
      <c r="F9" s="154">
        <v>36251</v>
      </c>
      <c r="G9" s="138">
        <v>600</v>
      </c>
      <c r="H9" s="258"/>
      <c r="I9" s="139"/>
      <c r="J9" s="139"/>
      <c r="K9" s="139"/>
      <c r="L9" s="440"/>
    </row>
    <row r="10" spans="1:12" ht="27" customHeight="1" x14ac:dyDescent="0.2">
      <c r="A10" s="110">
        <v>3</v>
      </c>
      <c r="B10" s="152" t="s">
        <v>784</v>
      </c>
      <c r="C10" s="152" t="s">
        <v>794</v>
      </c>
      <c r="D10" s="152"/>
      <c r="E10" s="153" t="s">
        <v>791</v>
      </c>
      <c r="F10" s="154">
        <v>36251</v>
      </c>
      <c r="G10" s="138">
        <v>2200</v>
      </c>
      <c r="H10" s="258"/>
      <c r="I10" s="139"/>
      <c r="J10" s="139"/>
      <c r="K10" s="139"/>
      <c r="L10" s="440"/>
    </row>
    <row r="11" spans="1:12" ht="27" customHeight="1" x14ac:dyDescent="0.2">
      <c r="A11" s="110">
        <v>4</v>
      </c>
      <c r="B11" s="152" t="s">
        <v>784</v>
      </c>
      <c r="C11" s="152" t="s">
        <v>795</v>
      </c>
      <c r="D11" s="152" t="s">
        <v>793</v>
      </c>
      <c r="E11" s="153" t="s">
        <v>791</v>
      </c>
      <c r="F11" s="154">
        <v>36251</v>
      </c>
      <c r="G11" s="138">
        <v>300</v>
      </c>
      <c r="H11" s="258"/>
      <c r="I11" s="139"/>
      <c r="J11" s="139"/>
      <c r="K11" s="139"/>
      <c r="L11" s="440"/>
    </row>
    <row r="12" spans="1:12" ht="27" customHeight="1" x14ac:dyDescent="0.2">
      <c r="A12" s="110">
        <v>5</v>
      </c>
      <c r="B12" s="152" t="s">
        <v>784</v>
      </c>
      <c r="C12" s="152" t="s">
        <v>796</v>
      </c>
      <c r="D12" s="152"/>
      <c r="E12" s="153" t="s">
        <v>791</v>
      </c>
      <c r="F12" s="154">
        <v>36251</v>
      </c>
      <c r="G12" s="138">
        <v>550</v>
      </c>
      <c r="H12" s="258"/>
      <c r="I12" s="139"/>
      <c r="J12" s="139"/>
      <c r="K12" s="139"/>
      <c r="L12" s="440"/>
    </row>
    <row r="13" spans="1:12" ht="27" customHeight="1" x14ac:dyDescent="0.2">
      <c r="A13" s="110">
        <v>6</v>
      </c>
      <c r="B13" s="152" t="s">
        <v>784</v>
      </c>
      <c r="C13" s="152" t="s">
        <v>797</v>
      </c>
      <c r="D13" s="152" t="s">
        <v>793</v>
      </c>
      <c r="E13" s="153" t="s">
        <v>791</v>
      </c>
      <c r="F13" s="154">
        <v>36251</v>
      </c>
      <c r="G13" s="138">
        <v>550</v>
      </c>
      <c r="H13" s="258"/>
      <c r="I13" s="139"/>
      <c r="J13" s="139"/>
      <c r="K13" s="139"/>
      <c r="L13" s="440"/>
    </row>
    <row r="14" spans="1:12" ht="27" customHeight="1" x14ac:dyDescent="0.2">
      <c r="A14" s="110">
        <v>7</v>
      </c>
      <c r="B14" s="152" t="s">
        <v>784</v>
      </c>
      <c r="C14" s="152" t="s">
        <v>798</v>
      </c>
      <c r="D14" s="152"/>
      <c r="E14" s="153" t="s">
        <v>799</v>
      </c>
      <c r="F14" s="154">
        <v>36615</v>
      </c>
      <c r="G14" s="138">
        <v>7000</v>
      </c>
      <c r="H14" s="258"/>
      <c r="I14" s="139"/>
      <c r="J14" s="139"/>
      <c r="K14" s="139"/>
      <c r="L14" s="440"/>
    </row>
    <row r="15" spans="1:12" ht="19.5" customHeight="1" x14ac:dyDescent="0.2">
      <c r="A15" s="110">
        <v>8</v>
      </c>
      <c r="B15" s="152"/>
      <c r="C15" s="152"/>
      <c r="D15" s="152"/>
      <c r="E15" s="153"/>
      <c r="F15" s="154"/>
      <c r="G15" s="138"/>
      <c r="H15" s="258"/>
      <c r="I15" s="139"/>
      <c r="J15" s="139"/>
      <c r="K15" s="139"/>
      <c r="L15" s="440"/>
    </row>
    <row r="16" spans="1:12" ht="19.5" customHeight="1" x14ac:dyDescent="0.2">
      <c r="A16" s="110">
        <v>9</v>
      </c>
      <c r="B16" s="152"/>
      <c r="C16" s="152"/>
      <c r="D16" s="152"/>
      <c r="E16" s="153"/>
      <c r="F16" s="154"/>
      <c r="G16" s="138"/>
      <c r="H16" s="258"/>
      <c r="I16" s="139"/>
      <c r="J16" s="139"/>
      <c r="K16" s="139"/>
      <c r="L16" s="440"/>
    </row>
    <row r="17" spans="1:12" ht="19.5" customHeight="1" x14ac:dyDescent="0.2">
      <c r="A17" s="110">
        <v>10</v>
      </c>
      <c r="B17" s="152"/>
      <c r="C17" s="152"/>
      <c r="D17" s="152"/>
      <c r="E17" s="153"/>
      <c r="F17" s="154"/>
      <c r="G17" s="138"/>
      <c r="H17" s="258"/>
      <c r="I17" s="139"/>
      <c r="J17" s="139"/>
      <c r="K17" s="139"/>
      <c r="L17" s="440"/>
    </row>
    <row r="18" spans="1:12" ht="19.5" customHeight="1" x14ac:dyDescent="0.2">
      <c r="A18" s="110">
        <v>11</v>
      </c>
      <c r="B18" s="152"/>
      <c r="C18" s="152"/>
      <c r="D18" s="152"/>
      <c r="E18" s="153"/>
      <c r="F18" s="154"/>
      <c r="G18" s="138"/>
      <c r="H18" s="258"/>
      <c r="I18" s="139"/>
      <c r="J18" s="139"/>
      <c r="K18" s="139"/>
      <c r="L18" s="440"/>
    </row>
    <row r="19" spans="1:12" ht="19.5" customHeight="1" x14ac:dyDescent="0.2">
      <c r="A19" s="110">
        <v>12</v>
      </c>
      <c r="B19" s="152"/>
      <c r="C19" s="152"/>
      <c r="D19" s="152"/>
      <c r="E19" s="153"/>
      <c r="F19" s="154"/>
      <c r="G19" s="138"/>
      <c r="H19" s="258"/>
      <c r="I19" s="139"/>
      <c r="J19" s="139"/>
      <c r="K19" s="139"/>
      <c r="L19" s="440"/>
    </row>
    <row r="20" spans="1:12" ht="19.5" customHeight="1" x14ac:dyDescent="0.2">
      <c r="A20" s="110">
        <v>13</v>
      </c>
      <c r="B20" s="152"/>
      <c r="C20" s="152"/>
      <c r="D20" s="152"/>
      <c r="E20" s="153"/>
      <c r="F20" s="154"/>
      <c r="G20" s="138"/>
      <c r="H20" s="258"/>
      <c r="I20" s="139"/>
      <c r="J20" s="139"/>
      <c r="K20" s="139"/>
      <c r="L20" s="440"/>
    </row>
    <row r="21" spans="1:12" ht="19.5" customHeight="1" x14ac:dyDescent="0.2">
      <c r="A21" s="110">
        <v>14</v>
      </c>
      <c r="B21" s="152"/>
      <c r="C21" s="152"/>
      <c r="D21" s="152"/>
      <c r="E21" s="153"/>
      <c r="F21" s="154"/>
      <c r="G21" s="138"/>
      <c r="H21" s="258"/>
      <c r="I21" s="139"/>
      <c r="J21" s="139"/>
      <c r="K21" s="139"/>
      <c r="L21" s="440"/>
    </row>
    <row r="22" spans="1:12" ht="19.5" customHeight="1" x14ac:dyDescent="0.2">
      <c r="A22" s="110">
        <v>15</v>
      </c>
      <c r="B22" s="152"/>
      <c r="C22" s="152"/>
      <c r="D22" s="152"/>
      <c r="E22" s="153"/>
      <c r="F22" s="154"/>
      <c r="G22" s="138"/>
      <c r="H22" s="258"/>
      <c r="I22" s="139"/>
      <c r="J22" s="139"/>
      <c r="K22" s="139"/>
      <c r="L22" s="440"/>
    </row>
    <row r="23" spans="1:12" ht="19.5" customHeight="1" x14ac:dyDescent="0.2">
      <c r="A23" s="110">
        <v>16</v>
      </c>
      <c r="B23" s="152"/>
      <c r="C23" s="152"/>
      <c r="D23" s="152"/>
      <c r="E23" s="153"/>
      <c r="F23" s="154"/>
      <c r="G23" s="138"/>
      <c r="H23" s="258"/>
      <c r="I23" s="139"/>
      <c r="J23" s="139"/>
      <c r="K23" s="139"/>
      <c r="L23" s="440"/>
    </row>
    <row r="24" spans="1:12" ht="19.5" customHeight="1" x14ac:dyDescent="0.2">
      <c r="A24" s="110">
        <v>17</v>
      </c>
      <c r="B24" s="152"/>
      <c r="C24" s="152"/>
      <c r="D24" s="152"/>
      <c r="E24" s="153"/>
      <c r="F24" s="154"/>
      <c r="G24" s="138"/>
      <c r="H24" s="258"/>
      <c r="I24" s="139"/>
      <c r="J24" s="139"/>
      <c r="K24" s="139"/>
      <c r="L24" s="440"/>
    </row>
    <row r="25" spans="1:12" ht="19.5" customHeight="1" x14ac:dyDescent="0.2">
      <c r="A25" s="110">
        <v>18</v>
      </c>
      <c r="B25" s="152"/>
      <c r="C25" s="152"/>
      <c r="D25" s="152"/>
      <c r="E25" s="153"/>
      <c r="F25" s="154"/>
      <c r="G25" s="138"/>
      <c r="H25" s="258"/>
      <c r="I25" s="139"/>
      <c r="J25" s="139"/>
      <c r="K25" s="139"/>
      <c r="L25" s="440"/>
    </row>
    <row r="26" spans="1:12" ht="19.5" customHeight="1" x14ac:dyDescent="0.2">
      <c r="A26" s="110">
        <v>19</v>
      </c>
      <c r="B26" s="152"/>
      <c r="C26" s="152"/>
      <c r="D26" s="152"/>
      <c r="E26" s="153"/>
      <c r="F26" s="154"/>
      <c r="G26" s="138"/>
      <c r="H26" s="258"/>
      <c r="I26" s="139"/>
      <c r="J26" s="139"/>
      <c r="K26" s="139"/>
      <c r="L26" s="440"/>
    </row>
    <row r="27" spans="1:12" ht="19.5" customHeight="1" x14ac:dyDescent="0.2">
      <c r="A27" s="110">
        <v>20</v>
      </c>
      <c r="B27" s="152"/>
      <c r="C27" s="152"/>
      <c r="D27" s="152"/>
      <c r="E27" s="153"/>
      <c r="F27" s="154"/>
      <c r="G27" s="138"/>
      <c r="H27" s="259"/>
      <c r="I27" s="139"/>
      <c r="J27" s="139"/>
      <c r="K27" s="139"/>
      <c r="L27" s="440"/>
    </row>
    <row r="28" spans="1:12" ht="19.5" customHeight="1" x14ac:dyDescent="0.2">
      <c r="A28" s="110">
        <v>21</v>
      </c>
      <c r="B28" s="152"/>
      <c r="C28" s="152"/>
      <c r="D28" s="152"/>
      <c r="E28" s="153"/>
      <c r="F28" s="154"/>
      <c r="G28" s="138"/>
      <c r="H28" s="259"/>
      <c r="I28" s="139"/>
      <c r="J28" s="139"/>
      <c r="K28" s="139"/>
      <c r="L28" s="440"/>
    </row>
    <row r="29" spans="1:12" ht="19.5" customHeight="1" x14ac:dyDescent="0.2">
      <c r="A29" s="110">
        <v>22</v>
      </c>
      <c r="B29" s="152"/>
      <c r="C29" s="152"/>
      <c r="D29" s="152"/>
      <c r="E29" s="153"/>
      <c r="F29" s="154"/>
      <c r="G29" s="138"/>
      <c r="H29" s="259"/>
      <c r="I29" s="139"/>
      <c r="J29" s="139"/>
      <c r="K29" s="139"/>
      <c r="L29" s="440"/>
    </row>
    <row r="30" spans="1:12" ht="19.5" customHeight="1" x14ac:dyDescent="0.2">
      <c r="A30" s="110">
        <v>23</v>
      </c>
      <c r="B30" s="152"/>
      <c r="C30" s="152"/>
      <c r="D30" s="152"/>
      <c r="E30" s="153"/>
      <c r="F30" s="154"/>
      <c r="G30" s="138"/>
      <c r="H30" s="258"/>
      <c r="I30" s="139"/>
      <c r="J30" s="139"/>
      <c r="K30" s="139"/>
      <c r="L30" s="440"/>
    </row>
    <row r="31" spans="1:12" ht="19.5" customHeight="1" x14ac:dyDescent="0.2">
      <c r="A31" s="110">
        <v>24</v>
      </c>
      <c r="B31" s="152"/>
      <c r="C31" s="152"/>
      <c r="D31" s="152"/>
      <c r="E31" s="153"/>
      <c r="F31" s="154"/>
      <c r="G31" s="138"/>
      <c r="H31" s="258"/>
      <c r="I31" s="139"/>
      <c r="J31" s="139"/>
      <c r="K31" s="139"/>
      <c r="L31" s="440"/>
    </row>
    <row r="32" spans="1:12" ht="19.5" customHeight="1" thickBot="1" x14ac:dyDescent="0.25">
      <c r="A32" s="392">
        <v>25</v>
      </c>
      <c r="B32" s="393"/>
      <c r="C32" s="393"/>
      <c r="D32" s="393"/>
      <c r="E32" s="394"/>
      <c r="F32" s="395"/>
      <c r="G32" s="396"/>
      <c r="H32" s="397"/>
      <c r="I32" s="398"/>
      <c r="J32" s="398"/>
      <c r="K32" s="398"/>
      <c r="L32" s="441"/>
    </row>
    <row r="33" spans="3:14" ht="13.5" customHeight="1" x14ac:dyDescent="0.2">
      <c r="F33" s="104"/>
    </row>
    <row r="34" spans="3:14" ht="13.5" customHeight="1" x14ac:dyDescent="0.2">
      <c r="C34" s="60" t="s">
        <v>126</v>
      </c>
      <c r="E34" s="60" t="s">
        <v>135</v>
      </c>
      <c r="F34" s="104"/>
    </row>
    <row r="35" spans="3:14" ht="13.5" customHeight="1" x14ac:dyDescent="0.2">
      <c r="F35" s="104"/>
      <c r="N35" s="105"/>
    </row>
    <row r="36" spans="3:14" ht="13.5" customHeight="1" x14ac:dyDescent="0.2">
      <c r="F36" s="104"/>
    </row>
    <row r="37" spans="3:14" ht="13.5" customHeight="1" x14ac:dyDescent="0.2">
      <c r="F37" s="104"/>
    </row>
    <row r="38" spans="3:14" ht="13.5" customHeight="1" x14ac:dyDescent="0.2">
      <c r="F38" s="104"/>
    </row>
    <row r="39" spans="3:14" ht="13.5" customHeight="1" x14ac:dyDescent="0.2">
      <c r="F39" s="104"/>
    </row>
    <row r="40" spans="3:14" ht="13.5" customHeight="1" x14ac:dyDescent="0.2">
      <c r="F40" s="104"/>
    </row>
    <row r="41" spans="3:14" ht="13.5" customHeight="1" x14ac:dyDescent="0.2">
      <c r="F41" s="104"/>
    </row>
    <row r="42" spans="3:14" ht="13.5" customHeight="1" x14ac:dyDescent="0.2">
      <c r="F42" s="104"/>
    </row>
    <row r="43" spans="3:14" ht="13.5" customHeight="1" x14ac:dyDescent="0.2">
      <c r="F43" s="104"/>
    </row>
    <row r="44" spans="3:14" ht="13.5" customHeight="1" x14ac:dyDescent="0.2">
      <c r="F44" s="104"/>
    </row>
    <row r="45" spans="3:14" ht="13.5" customHeight="1" x14ac:dyDescent="0.2">
      <c r="F45" s="104"/>
    </row>
    <row r="46" spans="3:14" ht="13.5" customHeight="1" x14ac:dyDescent="0.2">
      <c r="F46" s="104"/>
    </row>
    <row r="47" spans="3:14" ht="13.5" customHeight="1" x14ac:dyDescent="0.2">
      <c r="F47" s="104"/>
    </row>
    <row r="48" spans="3:14" ht="13.5" customHeight="1" x14ac:dyDescent="0.2">
      <c r="F48" s="104"/>
    </row>
    <row r="49" spans="6:6" ht="13.5" customHeight="1" x14ac:dyDescent="0.2">
      <c r="F49" s="104"/>
    </row>
    <row r="50" spans="6:6" ht="13.5" customHeight="1" x14ac:dyDescent="0.2">
      <c r="F50" s="104"/>
    </row>
    <row r="51" spans="6:6" ht="13.5" customHeight="1" x14ac:dyDescent="0.2">
      <c r="F51" s="104"/>
    </row>
    <row r="52" spans="6:6" ht="13.5" customHeight="1" x14ac:dyDescent="0.2">
      <c r="F52" s="104"/>
    </row>
    <row r="53" spans="6:6" ht="13.5" customHeight="1" x14ac:dyDescent="0.2">
      <c r="F53" s="104"/>
    </row>
    <row r="54" spans="6:6" ht="13.5" customHeight="1" x14ac:dyDescent="0.2">
      <c r="F54" s="104"/>
    </row>
    <row r="55" spans="6:6" ht="13.5" customHeight="1" x14ac:dyDescent="0.2">
      <c r="F55" s="104"/>
    </row>
    <row r="56" spans="6:6" ht="13.5" customHeight="1" x14ac:dyDescent="0.2">
      <c r="F56" s="104"/>
    </row>
    <row r="57" spans="6:6" ht="13.5" customHeight="1" x14ac:dyDescent="0.2">
      <c r="F57" s="104"/>
    </row>
    <row r="58" spans="6:6" ht="13.5" customHeight="1" x14ac:dyDescent="0.2">
      <c r="F58" s="104"/>
    </row>
    <row r="59" spans="6:6" ht="13.5" customHeight="1" x14ac:dyDescent="0.2">
      <c r="F59" s="104"/>
    </row>
    <row r="60" spans="6:6" ht="13.5" customHeight="1" x14ac:dyDescent="0.2">
      <c r="F60" s="104"/>
    </row>
    <row r="61" spans="6:6" ht="13.5" customHeight="1" x14ac:dyDescent="0.2">
      <c r="F61" s="104"/>
    </row>
    <row r="62" spans="6:6" ht="13.5" customHeight="1" x14ac:dyDescent="0.2">
      <c r="F62" s="104"/>
    </row>
    <row r="63" spans="6:6" ht="13.5" customHeight="1" x14ac:dyDescent="0.2">
      <c r="F63" s="104"/>
    </row>
    <row r="64" spans="6:6" ht="13.5" customHeight="1" x14ac:dyDescent="0.2">
      <c r="F64" s="104"/>
    </row>
    <row r="65" spans="6:6" ht="13.5" customHeight="1" x14ac:dyDescent="0.2">
      <c r="F65" s="104"/>
    </row>
    <row r="66" spans="6:6" ht="13.5" customHeight="1" x14ac:dyDescent="0.2">
      <c r="F66" s="104"/>
    </row>
    <row r="67" spans="6:6" ht="13.5" customHeight="1" x14ac:dyDescent="0.2">
      <c r="F67" s="104"/>
    </row>
    <row r="68" spans="6:6" ht="13.5" customHeight="1" x14ac:dyDescent="0.2">
      <c r="F68" s="104"/>
    </row>
    <row r="69" spans="6:6" ht="13.5" customHeight="1" x14ac:dyDescent="0.2">
      <c r="F69" s="104"/>
    </row>
    <row r="70" spans="6:6" ht="13.5" customHeight="1" x14ac:dyDescent="0.2">
      <c r="F70" s="104"/>
    </row>
    <row r="71" spans="6:6" ht="13.5" customHeight="1" x14ac:dyDescent="0.2">
      <c r="F71" s="104"/>
    </row>
    <row r="72" spans="6:6" ht="13.5" customHeight="1" x14ac:dyDescent="0.2">
      <c r="F72" s="104"/>
    </row>
    <row r="73" spans="6:6" ht="13.5" customHeight="1" x14ac:dyDescent="0.2">
      <c r="F73" s="104"/>
    </row>
    <row r="74" spans="6:6" ht="13.5" customHeight="1" x14ac:dyDescent="0.2">
      <c r="F74" s="104"/>
    </row>
    <row r="75" spans="6:6" ht="13.5" customHeight="1" x14ac:dyDescent="0.2">
      <c r="F75" s="104"/>
    </row>
    <row r="76" spans="6:6" ht="13.5" customHeight="1" x14ac:dyDescent="0.2">
      <c r="F76" s="104"/>
    </row>
    <row r="77" spans="6:6" ht="13.5" customHeight="1" x14ac:dyDescent="0.2">
      <c r="F77" s="104"/>
    </row>
    <row r="78" spans="6:6" ht="13.5" customHeight="1" x14ac:dyDescent="0.2">
      <c r="F78" s="104"/>
    </row>
    <row r="79" spans="6:6" ht="13.5" customHeight="1" x14ac:dyDescent="0.2">
      <c r="F79" s="104"/>
    </row>
    <row r="80" spans="6:6" ht="13.5" customHeight="1" x14ac:dyDescent="0.2">
      <c r="F80" s="104"/>
    </row>
    <row r="81" spans="6:6" ht="13.5" customHeight="1" x14ac:dyDescent="0.2">
      <c r="F81" s="104"/>
    </row>
    <row r="82" spans="6:6" ht="13.5" customHeight="1" x14ac:dyDescent="0.2">
      <c r="F82" s="104"/>
    </row>
    <row r="83" spans="6:6" ht="13.5" customHeight="1" x14ac:dyDescent="0.2">
      <c r="F83" s="104"/>
    </row>
    <row r="84" spans="6:6" ht="13.5" customHeight="1" x14ac:dyDescent="0.2">
      <c r="F84" s="104"/>
    </row>
    <row r="85" spans="6:6" ht="13.5" customHeight="1" x14ac:dyDescent="0.2">
      <c r="F85" s="104"/>
    </row>
    <row r="86" spans="6:6" ht="13.5" customHeight="1" x14ac:dyDescent="0.2">
      <c r="F86" s="104"/>
    </row>
    <row r="87" spans="6:6" ht="13.5" customHeight="1" x14ac:dyDescent="0.2">
      <c r="F87" s="104"/>
    </row>
    <row r="88" spans="6:6" ht="13.5" customHeight="1" x14ac:dyDescent="0.2">
      <c r="F88" s="104"/>
    </row>
    <row r="89" spans="6:6" ht="13.5" customHeight="1" x14ac:dyDescent="0.2">
      <c r="F89" s="104"/>
    </row>
    <row r="90" spans="6:6" ht="13.5" customHeight="1" x14ac:dyDescent="0.2">
      <c r="F90" s="104"/>
    </row>
    <row r="91" spans="6:6" ht="13.5" customHeight="1" x14ac:dyDescent="0.2">
      <c r="F91" s="104"/>
    </row>
    <row r="92" spans="6:6" ht="13.5" customHeight="1" x14ac:dyDescent="0.2">
      <c r="F92" s="104"/>
    </row>
    <row r="93" spans="6:6" ht="13.5" customHeight="1" x14ac:dyDescent="0.2">
      <c r="F93" s="104"/>
    </row>
    <row r="94" spans="6:6" ht="13.5" customHeight="1" x14ac:dyDescent="0.2">
      <c r="F94" s="104"/>
    </row>
    <row r="95" spans="6:6" ht="13.5" customHeight="1" x14ac:dyDescent="0.2">
      <c r="F95" s="104"/>
    </row>
    <row r="96" spans="6:6" ht="13.5" customHeight="1" x14ac:dyDescent="0.2">
      <c r="F96" s="104"/>
    </row>
    <row r="97" spans="6:6" ht="13.5" customHeight="1" x14ac:dyDescent="0.2">
      <c r="F97" s="104"/>
    </row>
    <row r="98" spans="6:6" ht="13.5" customHeight="1" x14ac:dyDescent="0.2">
      <c r="F98" s="104"/>
    </row>
    <row r="99" spans="6:6" ht="13.5" customHeight="1" x14ac:dyDescent="0.2">
      <c r="F99" s="104"/>
    </row>
    <row r="100" spans="6:6" ht="13.5" customHeight="1" x14ac:dyDescent="0.2">
      <c r="F100" s="104"/>
    </row>
    <row r="101" spans="6:6" ht="13.5" customHeight="1" x14ac:dyDescent="0.2">
      <c r="F101" s="104"/>
    </row>
    <row r="102" spans="6:6" ht="13.5" customHeight="1" x14ac:dyDescent="0.2">
      <c r="F102" s="104"/>
    </row>
    <row r="103" spans="6:6" ht="13.5" customHeight="1" x14ac:dyDescent="0.2">
      <c r="F103" s="104"/>
    </row>
    <row r="104" spans="6:6" ht="13.5" customHeight="1" x14ac:dyDescent="0.2">
      <c r="F104" s="104"/>
    </row>
    <row r="105" spans="6:6" ht="13.5" customHeight="1" x14ac:dyDescent="0.2">
      <c r="F105" s="104"/>
    </row>
    <row r="106" spans="6:6" ht="13.5" customHeight="1" x14ac:dyDescent="0.2">
      <c r="F106" s="104"/>
    </row>
    <row r="107" spans="6:6" ht="13.5" customHeight="1" x14ac:dyDescent="0.2">
      <c r="F107" s="104"/>
    </row>
    <row r="108" spans="6:6" ht="13.5" customHeight="1" x14ac:dyDescent="0.2">
      <c r="F108" s="104"/>
    </row>
    <row r="109" spans="6:6" ht="13.5" customHeight="1" x14ac:dyDescent="0.2">
      <c r="F109" s="104"/>
    </row>
    <row r="110" spans="6:6" ht="13.5" customHeight="1" x14ac:dyDescent="0.2">
      <c r="F110" s="104"/>
    </row>
    <row r="111" spans="6:6" ht="13.5" customHeight="1" x14ac:dyDescent="0.2">
      <c r="F111" s="104"/>
    </row>
    <row r="112" spans="6:6" ht="13.5" customHeight="1" x14ac:dyDescent="0.2">
      <c r="F112" s="104"/>
    </row>
    <row r="113" spans="6:6" ht="13.5" customHeight="1" x14ac:dyDescent="0.2">
      <c r="F113" s="104"/>
    </row>
    <row r="114" spans="6:6" ht="13.5" customHeight="1" x14ac:dyDescent="0.2">
      <c r="F114" s="104"/>
    </row>
    <row r="115" spans="6:6" ht="13.5" customHeight="1" x14ac:dyDescent="0.2">
      <c r="F115" s="104"/>
    </row>
    <row r="116" spans="6:6" ht="13.5" customHeight="1" x14ac:dyDescent="0.2">
      <c r="F116" s="104"/>
    </row>
    <row r="117" spans="6:6" ht="13.5" customHeight="1" x14ac:dyDescent="0.2">
      <c r="F117" s="104"/>
    </row>
    <row r="118" spans="6:6" ht="13.5" customHeight="1" x14ac:dyDescent="0.2">
      <c r="F118" s="104"/>
    </row>
    <row r="119" spans="6:6" ht="13.5" customHeight="1" x14ac:dyDescent="0.2">
      <c r="F119" s="104"/>
    </row>
    <row r="120" spans="6:6" ht="13.5" customHeight="1" x14ac:dyDescent="0.2">
      <c r="F120" s="104"/>
    </row>
    <row r="121" spans="6:6" ht="13.5" customHeight="1" x14ac:dyDescent="0.2">
      <c r="F121" s="104"/>
    </row>
    <row r="122" spans="6:6" ht="13.5" customHeight="1" x14ac:dyDescent="0.2">
      <c r="F122" s="104"/>
    </row>
    <row r="123" spans="6:6" ht="13.5" customHeight="1" x14ac:dyDescent="0.2">
      <c r="F123" s="104"/>
    </row>
    <row r="124" spans="6:6" ht="13.5" customHeight="1" x14ac:dyDescent="0.2">
      <c r="F124" s="104"/>
    </row>
    <row r="125" spans="6:6" ht="13.5" customHeight="1" x14ac:dyDescent="0.2">
      <c r="F125" s="104"/>
    </row>
    <row r="126" spans="6:6" ht="13.5" customHeight="1" x14ac:dyDescent="0.2">
      <c r="F126" s="104"/>
    </row>
    <row r="127" spans="6:6" ht="13.5" customHeight="1" x14ac:dyDescent="0.2">
      <c r="F127" s="104"/>
    </row>
    <row r="128" spans="6:6" ht="13.5" customHeight="1" x14ac:dyDescent="0.2">
      <c r="F128" s="104"/>
    </row>
    <row r="129" spans="6:6" ht="13.5" customHeight="1" x14ac:dyDescent="0.2">
      <c r="F129" s="104"/>
    </row>
    <row r="130" spans="6:6" ht="13.5" customHeight="1" x14ac:dyDescent="0.2">
      <c r="F130" s="104"/>
    </row>
    <row r="131" spans="6:6" ht="13.5" customHeight="1" x14ac:dyDescent="0.2">
      <c r="F131" s="104"/>
    </row>
    <row r="132" spans="6:6" ht="13.5" customHeight="1" x14ac:dyDescent="0.2">
      <c r="F132" s="104"/>
    </row>
    <row r="133" spans="6:6" ht="13.5" customHeight="1" x14ac:dyDescent="0.2">
      <c r="F133" s="104"/>
    </row>
    <row r="134" spans="6:6" ht="13.5" customHeight="1" x14ac:dyDescent="0.2">
      <c r="F134" s="104"/>
    </row>
    <row r="135" spans="6:6" ht="13.5" customHeight="1" x14ac:dyDescent="0.2">
      <c r="F135" s="104"/>
    </row>
    <row r="136" spans="6:6" ht="13.5" customHeight="1" x14ac:dyDescent="0.2">
      <c r="F136" s="104"/>
    </row>
    <row r="137" spans="6:6" ht="13.5" customHeight="1" x14ac:dyDescent="0.2">
      <c r="F137" s="104"/>
    </row>
    <row r="138" spans="6:6" ht="13.5" customHeight="1" x14ac:dyDescent="0.2">
      <c r="F138" s="104"/>
    </row>
    <row r="139" spans="6:6" ht="13.5" customHeight="1" x14ac:dyDescent="0.2">
      <c r="F139" s="104"/>
    </row>
    <row r="140" spans="6:6" ht="13.5" customHeight="1" x14ac:dyDescent="0.2">
      <c r="F140" s="104"/>
    </row>
    <row r="141" spans="6:6" ht="13.5" customHeight="1" x14ac:dyDescent="0.2">
      <c r="F141" s="104"/>
    </row>
    <row r="142" spans="6:6" ht="13.5" customHeight="1" x14ac:dyDescent="0.2">
      <c r="F142" s="104"/>
    </row>
    <row r="143" spans="6:6" ht="13.5" customHeight="1" x14ac:dyDescent="0.2">
      <c r="F143" s="104"/>
    </row>
    <row r="144" spans="6:6" ht="13.5" customHeight="1" x14ac:dyDescent="0.2">
      <c r="F144" s="104"/>
    </row>
    <row r="145" spans="6:6" ht="13.5" customHeight="1" x14ac:dyDescent="0.2">
      <c r="F145" s="104"/>
    </row>
    <row r="146" spans="6:6" ht="13.5" customHeight="1" x14ac:dyDescent="0.2">
      <c r="F146" s="104"/>
    </row>
    <row r="147" spans="6:6" x14ac:dyDescent="0.2">
      <c r="F147" s="104"/>
    </row>
    <row r="148" spans="6:6" x14ac:dyDescent="0.2">
      <c r="F148" s="104"/>
    </row>
    <row r="149" spans="6:6" x14ac:dyDescent="0.2">
      <c r="F149" s="104"/>
    </row>
    <row r="150" spans="6:6" x14ac:dyDescent="0.2">
      <c r="F150" s="104"/>
    </row>
    <row r="151" spans="6:6" x14ac:dyDescent="0.2">
      <c r="F151" s="104"/>
    </row>
    <row r="152" spans="6:6" x14ac:dyDescent="0.2">
      <c r="F152" s="104"/>
    </row>
    <row r="153" spans="6:6" x14ac:dyDescent="0.2">
      <c r="F153" s="104"/>
    </row>
    <row r="154" spans="6:6" x14ac:dyDescent="0.2">
      <c r="F154" s="104"/>
    </row>
    <row r="155" spans="6:6" x14ac:dyDescent="0.2">
      <c r="F155" s="104"/>
    </row>
    <row r="156" spans="6:6" x14ac:dyDescent="0.2">
      <c r="F156" s="104"/>
    </row>
    <row r="157" spans="6:6" x14ac:dyDescent="0.2">
      <c r="F157" s="104"/>
    </row>
    <row r="158" spans="6:6" x14ac:dyDescent="0.2">
      <c r="F158" s="104"/>
    </row>
    <row r="159" spans="6:6" x14ac:dyDescent="0.2">
      <c r="F159" s="104"/>
    </row>
    <row r="160" spans="6:6" x14ac:dyDescent="0.2">
      <c r="F160" s="104"/>
    </row>
    <row r="161" spans="6:6" x14ac:dyDescent="0.2">
      <c r="F161" s="104"/>
    </row>
    <row r="162" spans="6:6" x14ac:dyDescent="0.2">
      <c r="F162" s="104"/>
    </row>
    <row r="163" spans="6:6" x14ac:dyDescent="0.2">
      <c r="F163" s="104"/>
    </row>
    <row r="164" spans="6:6" x14ac:dyDescent="0.2">
      <c r="F164" s="104"/>
    </row>
    <row r="165" spans="6:6" x14ac:dyDescent="0.2">
      <c r="F165" s="104"/>
    </row>
    <row r="166" spans="6:6" x14ac:dyDescent="0.2">
      <c r="F166" s="104"/>
    </row>
    <row r="167" spans="6:6" x14ac:dyDescent="0.2">
      <c r="F167" s="104"/>
    </row>
    <row r="168" spans="6:6" x14ac:dyDescent="0.2">
      <c r="F168" s="104"/>
    </row>
    <row r="169" spans="6:6" x14ac:dyDescent="0.2">
      <c r="F169" s="104"/>
    </row>
    <row r="170" spans="6:6" x14ac:dyDescent="0.2">
      <c r="F170" s="104"/>
    </row>
    <row r="171" spans="6:6" x14ac:dyDescent="0.2">
      <c r="F171" s="104"/>
    </row>
    <row r="172" spans="6:6" x14ac:dyDescent="0.2">
      <c r="F172" s="104"/>
    </row>
    <row r="173" spans="6:6" x14ac:dyDescent="0.2">
      <c r="F173" s="104"/>
    </row>
    <row r="174" spans="6:6" x14ac:dyDescent="0.2">
      <c r="F174" s="104"/>
    </row>
    <row r="175" spans="6:6" x14ac:dyDescent="0.2">
      <c r="F175" s="104"/>
    </row>
    <row r="176" spans="6:6" x14ac:dyDescent="0.2">
      <c r="F176" s="104"/>
    </row>
    <row r="177" spans="6:6" x14ac:dyDescent="0.2">
      <c r="F177" s="104"/>
    </row>
    <row r="178" spans="6:6" x14ac:dyDescent="0.2">
      <c r="F178" s="104"/>
    </row>
    <row r="179" spans="6:6" x14ac:dyDescent="0.2">
      <c r="F179" s="104"/>
    </row>
    <row r="180" spans="6:6" x14ac:dyDescent="0.2">
      <c r="F180" s="104"/>
    </row>
    <row r="181" spans="6:6" x14ac:dyDescent="0.2">
      <c r="F181" s="104"/>
    </row>
    <row r="182" spans="6:6" x14ac:dyDescent="0.2">
      <c r="F182" s="104"/>
    </row>
    <row r="183" spans="6:6" x14ac:dyDescent="0.2">
      <c r="F183" s="104"/>
    </row>
    <row r="184" spans="6:6" x14ac:dyDescent="0.2">
      <c r="F184" s="104"/>
    </row>
    <row r="185" spans="6:6" x14ac:dyDescent="0.2">
      <c r="F185" s="104"/>
    </row>
    <row r="186" spans="6:6" x14ac:dyDescent="0.2">
      <c r="F186" s="104"/>
    </row>
    <row r="187" spans="6:6" x14ac:dyDescent="0.2">
      <c r="F187" s="104"/>
    </row>
    <row r="188" spans="6:6" x14ac:dyDescent="0.2">
      <c r="F188" s="104"/>
    </row>
    <row r="189" spans="6:6" x14ac:dyDescent="0.2">
      <c r="F189" s="104"/>
    </row>
    <row r="190" spans="6:6" x14ac:dyDescent="0.2">
      <c r="F190" s="104"/>
    </row>
    <row r="191" spans="6:6" x14ac:dyDescent="0.2">
      <c r="F191" s="104"/>
    </row>
    <row r="192" spans="6:6" x14ac:dyDescent="0.2">
      <c r="F192" s="104"/>
    </row>
    <row r="193" spans="6:6" x14ac:dyDescent="0.2">
      <c r="F193" s="104"/>
    </row>
    <row r="194" spans="6:6" x14ac:dyDescent="0.2">
      <c r="F194" s="104"/>
    </row>
    <row r="195" spans="6:6" x14ac:dyDescent="0.2">
      <c r="F195" s="104"/>
    </row>
    <row r="196" spans="6:6" x14ac:dyDescent="0.2">
      <c r="F196" s="104"/>
    </row>
    <row r="197" spans="6:6" x14ac:dyDescent="0.2">
      <c r="F197" s="104"/>
    </row>
    <row r="198" spans="6:6" x14ac:dyDescent="0.2">
      <c r="F198" s="104"/>
    </row>
    <row r="199" spans="6:6" x14ac:dyDescent="0.2">
      <c r="F199" s="104"/>
    </row>
    <row r="200" spans="6:6" x14ac:dyDescent="0.2">
      <c r="F200" s="104"/>
    </row>
    <row r="201" spans="6:6" x14ac:dyDescent="0.2">
      <c r="F201" s="104"/>
    </row>
    <row r="202" spans="6:6" x14ac:dyDescent="0.2">
      <c r="F202" s="104"/>
    </row>
    <row r="203" spans="6:6" x14ac:dyDescent="0.2">
      <c r="F203" s="104"/>
    </row>
    <row r="204" spans="6:6" x14ac:dyDescent="0.2">
      <c r="F204" s="104"/>
    </row>
    <row r="205" spans="6:6" x14ac:dyDescent="0.2">
      <c r="F205" s="104"/>
    </row>
    <row r="206" spans="6:6" x14ac:dyDescent="0.2">
      <c r="F206" s="104"/>
    </row>
    <row r="207" spans="6:6" x14ac:dyDescent="0.2">
      <c r="F207" s="104"/>
    </row>
    <row r="208" spans="6:6" x14ac:dyDescent="0.2">
      <c r="F208" s="104"/>
    </row>
    <row r="209" spans="6:6" x14ac:dyDescent="0.2">
      <c r="F209" s="104"/>
    </row>
    <row r="210" spans="6:6" x14ac:dyDescent="0.2">
      <c r="F210" s="104"/>
    </row>
    <row r="211" spans="6:6" x14ac:dyDescent="0.2">
      <c r="F211" s="104"/>
    </row>
    <row r="212" spans="6:6" x14ac:dyDescent="0.2">
      <c r="F212" s="104"/>
    </row>
    <row r="213" spans="6:6" x14ac:dyDescent="0.2">
      <c r="F213" s="104"/>
    </row>
    <row r="214" spans="6:6" x14ac:dyDescent="0.2">
      <c r="F214" s="104"/>
    </row>
    <row r="215" spans="6:6" x14ac:dyDescent="0.2">
      <c r="F215" s="104"/>
    </row>
    <row r="216" spans="6:6" x14ac:dyDescent="0.2">
      <c r="F216" s="104"/>
    </row>
    <row r="217" spans="6:6" x14ac:dyDescent="0.2">
      <c r="F217" s="104"/>
    </row>
    <row r="218" spans="6:6" x14ac:dyDescent="0.2">
      <c r="F218" s="104"/>
    </row>
    <row r="219" spans="6:6" x14ac:dyDescent="0.2">
      <c r="F219" s="104"/>
    </row>
    <row r="220" spans="6:6" x14ac:dyDescent="0.2">
      <c r="F220" s="104"/>
    </row>
    <row r="221" spans="6:6" x14ac:dyDescent="0.2">
      <c r="F221" s="104"/>
    </row>
    <row r="222" spans="6:6" x14ac:dyDescent="0.2">
      <c r="F222" s="104"/>
    </row>
    <row r="223" spans="6:6" x14ac:dyDescent="0.2">
      <c r="F223" s="104"/>
    </row>
    <row r="224" spans="6:6" x14ac:dyDescent="0.2">
      <c r="F224" s="104"/>
    </row>
    <row r="225" spans="6:6" x14ac:dyDescent="0.2">
      <c r="F225" s="104"/>
    </row>
    <row r="226" spans="6:6" x14ac:dyDescent="0.2">
      <c r="F226" s="104"/>
    </row>
    <row r="227" spans="6:6" x14ac:dyDescent="0.2">
      <c r="F227" s="104"/>
    </row>
    <row r="228" spans="6:6" x14ac:dyDescent="0.2">
      <c r="F228" s="104"/>
    </row>
    <row r="229" spans="6:6" x14ac:dyDescent="0.2">
      <c r="F229" s="104"/>
    </row>
    <row r="230" spans="6:6" x14ac:dyDescent="0.2">
      <c r="F230" s="104"/>
    </row>
    <row r="231" spans="6:6" x14ac:dyDescent="0.2">
      <c r="F231" s="104"/>
    </row>
    <row r="232" spans="6:6" x14ac:dyDescent="0.2">
      <c r="F232" s="104"/>
    </row>
    <row r="233" spans="6:6" x14ac:dyDescent="0.2">
      <c r="F233" s="104"/>
    </row>
    <row r="234" spans="6:6" x14ac:dyDescent="0.2">
      <c r="F234" s="104"/>
    </row>
    <row r="235" spans="6:6" x14ac:dyDescent="0.2">
      <c r="F235" s="104"/>
    </row>
    <row r="236" spans="6:6" x14ac:dyDescent="0.2">
      <c r="F236" s="104"/>
    </row>
    <row r="237" spans="6:6" x14ac:dyDescent="0.2">
      <c r="F237" s="104"/>
    </row>
    <row r="238" spans="6:6" x14ac:dyDescent="0.2">
      <c r="F238" s="104"/>
    </row>
    <row r="239" spans="6:6" x14ac:dyDescent="0.2">
      <c r="F239" s="104"/>
    </row>
    <row r="240" spans="6:6" x14ac:dyDescent="0.2">
      <c r="F240" s="104"/>
    </row>
    <row r="241" spans="6:6" x14ac:dyDescent="0.2">
      <c r="F241" s="104"/>
    </row>
    <row r="242" spans="6:6" x14ac:dyDescent="0.2">
      <c r="F242" s="104"/>
    </row>
    <row r="243" spans="6:6" x14ac:dyDescent="0.2">
      <c r="F243" s="104"/>
    </row>
    <row r="244" spans="6:6" x14ac:dyDescent="0.2">
      <c r="F244" s="104"/>
    </row>
    <row r="245" spans="6:6" x14ac:dyDescent="0.2">
      <c r="F245" s="104"/>
    </row>
    <row r="246" spans="6:6" x14ac:dyDescent="0.2">
      <c r="F246" s="104"/>
    </row>
    <row r="247" spans="6:6" x14ac:dyDescent="0.2">
      <c r="F247" s="104"/>
    </row>
    <row r="248" spans="6:6" x14ac:dyDescent="0.2">
      <c r="F248" s="104"/>
    </row>
    <row r="249" spans="6:6" x14ac:dyDescent="0.2">
      <c r="F249" s="104"/>
    </row>
    <row r="250" spans="6:6" x14ac:dyDescent="0.2">
      <c r="F250" s="104"/>
    </row>
    <row r="251" spans="6:6" x14ac:dyDescent="0.2">
      <c r="F251" s="104"/>
    </row>
    <row r="252" spans="6:6" x14ac:dyDescent="0.2">
      <c r="F252" s="104"/>
    </row>
    <row r="253" spans="6:6" x14ac:dyDescent="0.2">
      <c r="F253" s="104"/>
    </row>
    <row r="254" spans="6:6" x14ac:dyDescent="0.2">
      <c r="F254" s="104"/>
    </row>
    <row r="255" spans="6:6" x14ac:dyDescent="0.2">
      <c r="F255" s="104"/>
    </row>
    <row r="256" spans="6:6" x14ac:dyDescent="0.2">
      <c r="F256" s="104"/>
    </row>
    <row r="257" spans="6:6" x14ac:dyDescent="0.2">
      <c r="F257" s="104"/>
    </row>
    <row r="258" spans="6:6" x14ac:dyDescent="0.2">
      <c r="F258" s="104"/>
    </row>
    <row r="259" spans="6:6" x14ac:dyDescent="0.2">
      <c r="F259" s="104"/>
    </row>
    <row r="260" spans="6:6" x14ac:dyDescent="0.2">
      <c r="F260" s="104"/>
    </row>
    <row r="261" spans="6:6" x14ac:dyDescent="0.2">
      <c r="F261" s="104"/>
    </row>
    <row r="262" spans="6:6" x14ac:dyDescent="0.2">
      <c r="F262" s="104"/>
    </row>
    <row r="263" spans="6:6" x14ac:dyDescent="0.2">
      <c r="F263" s="104"/>
    </row>
    <row r="264" spans="6:6" x14ac:dyDescent="0.2">
      <c r="F264" s="104"/>
    </row>
    <row r="265" spans="6:6" x14ac:dyDescent="0.2">
      <c r="F265" s="104"/>
    </row>
    <row r="266" spans="6:6" x14ac:dyDescent="0.2">
      <c r="F266" s="104"/>
    </row>
    <row r="267" spans="6:6" x14ac:dyDescent="0.2">
      <c r="F267" s="104"/>
    </row>
    <row r="268" spans="6:6" x14ac:dyDescent="0.2">
      <c r="F268" s="104"/>
    </row>
    <row r="269" spans="6:6" x14ac:dyDescent="0.2">
      <c r="F269" s="104"/>
    </row>
    <row r="270" spans="6:6" x14ac:dyDescent="0.2">
      <c r="F270" s="104"/>
    </row>
  </sheetData>
  <mergeCells count="15">
    <mergeCell ref="H3:L3"/>
    <mergeCell ref="H5:H7"/>
    <mergeCell ref="G5:G6"/>
    <mergeCell ref="I5:I6"/>
    <mergeCell ref="J5:J6"/>
    <mergeCell ref="K5:K6"/>
    <mergeCell ref="L5:L6"/>
    <mergeCell ref="F3:G3"/>
    <mergeCell ref="F5:F7"/>
    <mergeCell ref="E5:E7"/>
    <mergeCell ref="A3:E3"/>
    <mergeCell ref="A5:A7"/>
    <mergeCell ref="B5:B7"/>
    <mergeCell ref="C5:C7"/>
    <mergeCell ref="D5:D7"/>
  </mergeCells>
  <phoneticPr fontId="9"/>
  <hyperlinks>
    <hyperlink ref="C34" location="総括表!A1" display="総括表へはこちらをクリック！"/>
    <hyperlink ref="E34" location="公安委員会!A1" display="公安委員会総括表へはこちらをクリック！"/>
  </hyperlinks>
  <pageMargins left="0.78740157480314965" right="0.19685039370078741" top="0.74803149606299213" bottom="0.39370078740157483" header="0.51181102362204722" footer="0.19685039370078741"/>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36"/>
  <sheetViews>
    <sheetView view="pageBreakPreview" zoomScale="80" zoomScaleNormal="100" zoomScaleSheetLayoutView="80" workbookViewId="0">
      <selection activeCell="L39" sqref="L39"/>
    </sheetView>
  </sheetViews>
  <sheetFormatPr defaultColWidth="9" defaultRowHeight="13.2" x14ac:dyDescent="0.2"/>
  <cols>
    <col min="1" max="1" width="5.109375" style="53" customWidth="1"/>
    <col min="2" max="2" width="29.6640625" style="53" customWidth="1"/>
    <col min="3" max="3" width="25.6640625" style="53" customWidth="1"/>
    <col min="4" max="4" width="26.6640625" style="53" customWidth="1"/>
    <col min="5" max="5" width="20.6640625" style="53" customWidth="1"/>
    <col min="6" max="6" width="9.6640625" style="59" customWidth="1"/>
    <col min="7" max="7" width="8.6640625" style="53" customWidth="1"/>
    <col min="8" max="8" width="10" style="53" customWidth="1"/>
    <col min="9" max="9" width="8.6640625" style="53" customWidth="1"/>
    <col min="10" max="10" width="10" style="53" customWidth="1"/>
    <col min="11" max="12" width="8.6640625" style="53" customWidth="1"/>
    <col min="13" max="16384" width="9" style="53"/>
  </cols>
  <sheetData>
    <row r="1" spans="1:12" ht="14.25" customHeight="1" x14ac:dyDescent="0.2">
      <c r="A1" s="53" t="s">
        <v>87</v>
      </c>
      <c r="C1" s="54" t="s">
        <v>31</v>
      </c>
      <c r="D1" s="354" t="s">
        <v>69</v>
      </c>
      <c r="E1" s="55"/>
      <c r="F1" s="53"/>
    </row>
    <row r="2" spans="1:12" ht="14.25" customHeight="1" thickBot="1" x14ac:dyDescent="0.25">
      <c r="F2" s="56"/>
      <c r="G2" s="179"/>
      <c r="H2" s="179"/>
      <c r="I2" s="179"/>
      <c r="J2" s="180"/>
      <c r="K2" s="180"/>
      <c r="L2" s="180"/>
    </row>
    <row r="3" spans="1:12" ht="19.5" customHeight="1" x14ac:dyDescent="0.2">
      <c r="A3" s="567" t="s">
        <v>33</v>
      </c>
      <c r="B3" s="568"/>
      <c r="C3" s="568"/>
      <c r="D3" s="568"/>
      <c r="E3" s="568"/>
      <c r="F3" s="569" t="s">
        <v>49</v>
      </c>
      <c r="G3" s="570"/>
      <c r="H3" s="569" t="s">
        <v>118</v>
      </c>
      <c r="I3" s="584"/>
      <c r="J3" s="584"/>
      <c r="K3" s="584"/>
      <c r="L3" s="570"/>
    </row>
    <row r="4" spans="1:12" s="57" customFormat="1" ht="19.5" customHeight="1" x14ac:dyDescent="0.2">
      <c r="A4" s="426" t="s">
        <v>34</v>
      </c>
      <c r="B4" s="427" t="s">
        <v>35</v>
      </c>
      <c r="C4" s="427" t="s">
        <v>36</v>
      </c>
      <c r="D4" s="427" t="s">
        <v>37</v>
      </c>
      <c r="E4" s="428" t="s">
        <v>38</v>
      </c>
      <c r="F4" s="429" t="s">
        <v>50</v>
      </c>
      <c r="G4" s="430" t="s">
        <v>39</v>
      </c>
      <c r="H4" s="431" t="s">
        <v>89</v>
      </c>
      <c r="I4" s="432" t="s">
        <v>90</v>
      </c>
      <c r="J4" s="433" t="s">
        <v>91</v>
      </c>
      <c r="K4" s="433" t="s">
        <v>92</v>
      </c>
      <c r="L4" s="434" t="s">
        <v>93</v>
      </c>
    </row>
    <row r="5" spans="1:12" ht="23.25" customHeight="1" x14ac:dyDescent="0.2">
      <c r="A5" s="571" t="s">
        <v>83</v>
      </c>
      <c r="B5" s="574" t="s">
        <v>119</v>
      </c>
      <c r="C5" s="577" t="s">
        <v>40</v>
      </c>
      <c r="D5" s="577" t="s">
        <v>41</v>
      </c>
      <c r="E5" s="578" t="s">
        <v>42</v>
      </c>
      <c r="F5" s="581" t="s">
        <v>43</v>
      </c>
      <c r="G5" s="585" t="s">
        <v>44</v>
      </c>
      <c r="H5" s="587" t="s">
        <v>94</v>
      </c>
      <c r="I5" s="590" t="s">
        <v>68</v>
      </c>
      <c r="J5" s="592" t="s">
        <v>97</v>
      </c>
      <c r="K5" s="594" t="s">
        <v>45</v>
      </c>
      <c r="L5" s="596" t="s">
        <v>99</v>
      </c>
    </row>
    <row r="6" spans="1:12" ht="54.75" customHeight="1" x14ac:dyDescent="0.2">
      <c r="A6" s="572"/>
      <c r="B6" s="575"/>
      <c r="C6" s="575"/>
      <c r="D6" s="575"/>
      <c r="E6" s="579"/>
      <c r="F6" s="582"/>
      <c r="G6" s="586"/>
      <c r="H6" s="588"/>
      <c r="I6" s="591"/>
      <c r="J6" s="593"/>
      <c r="K6" s="595"/>
      <c r="L6" s="597"/>
    </row>
    <row r="7" spans="1:12" ht="19.5" customHeight="1" thickBot="1" x14ac:dyDescent="0.25">
      <c r="A7" s="573"/>
      <c r="B7" s="576"/>
      <c r="C7" s="576"/>
      <c r="D7" s="576"/>
      <c r="E7" s="580"/>
      <c r="F7" s="583"/>
      <c r="G7" s="134" t="s">
        <v>46</v>
      </c>
      <c r="H7" s="589"/>
      <c r="I7" s="211" t="s">
        <v>46</v>
      </c>
      <c r="J7" s="58" t="s">
        <v>47</v>
      </c>
      <c r="K7" s="58" t="s">
        <v>46</v>
      </c>
      <c r="L7" s="220" t="s">
        <v>0</v>
      </c>
    </row>
    <row r="8" spans="1:12" ht="20.100000000000001" customHeight="1" x14ac:dyDescent="0.2">
      <c r="A8" s="260">
        <v>1</v>
      </c>
      <c r="B8" s="261"/>
      <c r="C8" s="276"/>
      <c r="D8" s="276"/>
      <c r="E8" s="261"/>
      <c r="F8" s="262"/>
      <c r="G8" s="277"/>
      <c r="H8" s="264"/>
      <c r="I8" s="278"/>
      <c r="J8" s="278"/>
      <c r="K8" s="278"/>
      <c r="L8" s="436" t="str">
        <f>IF(I8=0,"",I8/K8)</f>
        <v/>
      </c>
    </row>
    <row r="9" spans="1:12" ht="20.100000000000001" customHeight="1" x14ac:dyDescent="0.2">
      <c r="A9" s="265">
        <v>2</v>
      </c>
      <c r="B9" s="266"/>
      <c r="C9" s="279"/>
      <c r="D9" s="279"/>
      <c r="E9" s="266"/>
      <c r="F9" s="267"/>
      <c r="G9" s="280"/>
      <c r="H9" s="269"/>
      <c r="I9" s="271"/>
      <c r="J9" s="271"/>
      <c r="K9" s="271"/>
      <c r="L9" s="437" t="str">
        <f>IF(I9=0,"",I9/K9)</f>
        <v/>
      </c>
    </row>
    <row r="10" spans="1:12" ht="20.100000000000001" customHeight="1" x14ac:dyDescent="0.2">
      <c r="A10" s="265">
        <v>3</v>
      </c>
      <c r="B10" s="266"/>
      <c r="C10" s="279"/>
      <c r="D10" s="279"/>
      <c r="E10" s="266"/>
      <c r="F10" s="267"/>
      <c r="G10" s="280"/>
      <c r="H10" s="269"/>
      <c r="I10" s="271"/>
      <c r="J10" s="271"/>
      <c r="K10" s="271"/>
      <c r="L10" s="437" t="str">
        <f t="shared" ref="L10:L32" si="0">IF(I10=0,"",I10/K10)</f>
        <v/>
      </c>
    </row>
    <row r="11" spans="1:12" ht="20.100000000000001" customHeight="1" x14ac:dyDescent="0.2">
      <c r="A11" s="265">
        <v>4</v>
      </c>
      <c r="B11" s="266"/>
      <c r="C11" s="279"/>
      <c r="D11" s="279"/>
      <c r="E11" s="266"/>
      <c r="F11" s="267"/>
      <c r="G11" s="280"/>
      <c r="H11" s="269"/>
      <c r="I11" s="271"/>
      <c r="J11" s="271"/>
      <c r="K11" s="271"/>
      <c r="L11" s="437" t="str">
        <f t="shared" si="0"/>
        <v/>
      </c>
    </row>
    <row r="12" spans="1:12" ht="20.100000000000001" customHeight="1" x14ac:dyDescent="0.2">
      <c r="A12" s="265">
        <v>5</v>
      </c>
      <c r="B12" s="266"/>
      <c r="C12" s="279"/>
      <c r="D12" s="279"/>
      <c r="E12" s="266"/>
      <c r="F12" s="267"/>
      <c r="G12" s="280"/>
      <c r="H12" s="269"/>
      <c r="I12" s="271"/>
      <c r="J12" s="271"/>
      <c r="K12" s="271"/>
      <c r="L12" s="437" t="str">
        <f>IF(I12=0,"",I12/K12)</f>
        <v/>
      </c>
    </row>
    <row r="13" spans="1:12" ht="20.100000000000001" customHeight="1" x14ac:dyDescent="0.2">
      <c r="A13" s="265">
        <v>6</v>
      </c>
      <c r="B13" s="266"/>
      <c r="C13" s="279"/>
      <c r="D13" s="279"/>
      <c r="E13" s="266"/>
      <c r="F13" s="267"/>
      <c r="G13" s="280"/>
      <c r="H13" s="269"/>
      <c r="I13" s="271"/>
      <c r="J13" s="271"/>
      <c r="K13" s="271"/>
      <c r="L13" s="437" t="str">
        <f t="shared" si="0"/>
        <v/>
      </c>
    </row>
    <row r="14" spans="1:12" ht="20.100000000000001" customHeight="1" x14ac:dyDescent="0.2">
      <c r="A14" s="265">
        <v>7</v>
      </c>
      <c r="B14" s="266"/>
      <c r="C14" s="279"/>
      <c r="D14" s="279"/>
      <c r="E14" s="266"/>
      <c r="F14" s="267"/>
      <c r="G14" s="280"/>
      <c r="H14" s="269"/>
      <c r="I14" s="271"/>
      <c r="J14" s="271"/>
      <c r="K14" s="271"/>
      <c r="L14" s="437" t="str">
        <f t="shared" si="0"/>
        <v/>
      </c>
    </row>
    <row r="15" spans="1:12" ht="20.100000000000001" customHeight="1" x14ac:dyDescent="0.2">
      <c r="A15" s="265">
        <v>8</v>
      </c>
      <c r="B15" s="266"/>
      <c r="C15" s="279"/>
      <c r="D15" s="279"/>
      <c r="E15" s="266"/>
      <c r="F15" s="267"/>
      <c r="G15" s="280"/>
      <c r="H15" s="269"/>
      <c r="I15" s="271"/>
      <c r="J15" s="271"/>
      <c r="K15" s="271"/>
      <c r="L15" s="437" t="str">
        <f t="shared" si="0"/>
        <v/>
      </c>
    </row>
    <row r="16" spans="1:12" ht="20.100000000000001" customHeight="1" x14ac:dyDescent="0.2">
      <c r="A16" s="265">
        <v>9</v>
      </c>
      <c r="B16" s="266"/>
      <c r="C16" s="279"/>
      <c r="D16" s="279"/>
      <c r="E16" s="266"/>
      <c r="F16" s="267"/>
      <c r="G16" s="280"/>
      <c r="H16" s="269"/>
      <c r="I16" s="271"/>
      <c r="J16" s="271"/>
      <c r="K16" s="271"/>
      <c r="L16" s="437" t="str">
        <f t="shared" si="0"/>
        <v/>
      </c>
    </row>
    <row r="17" spans="1:12" ht="20.100000000000001" customHeight="1" x14ac:dyDescent="0.2">
      <c r="A17" s="265">
        <v>10</v>
      </c>
      <c r="B17" s="266"/>
      <c r="C17" s="279"/>
      <c r="D17" s="279"/>
      <c r="E17" s="266"/>
      <c r="F17" s="267"/>
      <c r="G17" s="280"/>
      <c r="H17" s="269"/>
      <c r="I17" s="271"/>
      <c r="J17" s="271"/>
      <c r="K17" s="271"/>
      <c r="L17" s="437" t="str">
        <f t="shared" si="0"/>
        <v/>
      </c>
    </row>
    <row r="18" spans="1:12" ht="20.100000000000001" customHeight="1" x14ac:dyDescent="0.2">
      <c r="A18" s="265">
        <v>11</v>
      </c>
      <c r="B18" s="266"/>
      <c r="C18" s="279"/>
      <c r="D18" s="279"/>
      <c r="E18" s="266"/>
      <c r="F18" s="267"/>
      <c r="G18" s="280"/>
      <c r="H18" s="269"/>
      <c r="I18" s="271"/>
      <c r="J18" s="271"/>
      <c r="K18" s="271"/>
      <c r="L18" s="437" t="str">
        <f t="shared" si="0"/>
        <v/>
      </c>
    </row>
    <row r="19" spans="1:12" ht="20.100000000000001" customHeight="1" x14ac:dyDescent="0.2">
      <c r="A19" s="265">
        <v>12</v>
      </c>
      <c r="B19" s="266"/>
      <c r="C19" s="279"/>
      <c r="D19" s="279"/>
      <c r="E19" s="266"/>
      <c r="F19" s="267"/>
      <c r="G19" s="280"/>
      <c r="H19" s="269"/>
      <c r="I19" s="271"/>
      <c r="J19" s="271"/>
      <c r="K19" s="271"/>
      <c r="L19" s="437" t="str">
        <f t="shared" si="0"/>
        <v/>
      </c>
    </row>
    <row r="20" spans="1:12" ht="20.100000000000001" customHeight="1" x14ac:dyDescent="0.2">
      <c r="A20" s="265">
        <v>13</v>
      </c>
      <c r="B20" s="266"/>
      <c r="C20" s="279"/>
      <c r="D20" s="279"/>
      <c r="E20" s="266"/>
      <c r="F20" s="267"/>
      <c r="G20" s="280"/>
      <c r="H20" s="269"/>
      <c r="I20" s="271"/>
      <c r="J20" s="271"/>
      <c r="K20" s="271"/>
      <c r="L20" s="437" t="str">
        <f t="shared" si="0"/>
        <v/>
      </c>
    </row>
    <row r="21" spans="1:12" ht="20.100000000000001" customHeight="1" x14ac:dyDescent="0.2">
      <c r="A21" s="265">
        <v>14</v>
      </c>
      <c r="B21" s="266"/>
      <c r="C21" s="279"/>
      <c r="D21" s="279"/>
      <c r="E21" s="266"/>
      <c r="F21" s="267"/>
      <c r="G21" s="280"/>
      <c r="H21" s="269"/>
      <c r="I21" s="271"/>
      <c r="J21" s="271"/>
      <c r="K21" s="271"/>
      <c r="L21" s="437" t="str">
        <f t="shared" si="0"/>
        <v/>
      </c>
    </row>
    <row r="22" spans="1:12" ht="20.100000000000001" customHeight="1" x14ac:dyDescent="0.2">
      <c r="A22" s="265">
        <v>15</v>
      </c>
      <c r="B22" s="266"/>
      <c r="C22" s="279"/>
      <c r="D22" s="279"/>
      <c r="E22" s="266"/>
      <c r="F22" s="267"/>
      <c r="G22" s="280"/>
      <c r="H22" s="269"/>
      <c r="I22" s="271"/>
      <c r="J22" s="271"/>
      <c r="K22" s="271"/>
      <c r="L22" s="437" t="str">
        <f t="shared" si="0"/>
        <v/>
      </c>
    </row>
    <row r="23" spans="1:12" ht="20.100000000000001" customHeight="1" x14ac:dyDescent="0.2">
      <c r="A23" s="265">
        <v>16</v>
      </c>
      <c r="B23" s="266"/>
      <c r="C23" s="279"/>
      <c r="D23" s="279"/>
      <c r="E23" s="266"/>
      <c r="F23" s="267"/>
      <c r="G23" s="280"/>
      <c r="H23" s="269"/>
      <c r="I23" s="271"/>
      <c r="J23" s="271"/>
      <c r="K23" s="271"/>
      <c r="L23" s="437" t="str">
        <f t="shared" si="0"/>
        <v/>
      </c>
    </row>
    <row r="24" spans="1:12" ht="20.100000000000001" customHeight="1" x14ac:dyDescent="0.2">
      <c r="A24" s="265">
        <v>17</v>
      </c>
      <c r="B24" s="266"/>
      <c r="C24" s="279"/>
      <c r="D24" s="279"/>
      <c r="E24" s="266"/>
      <c r="F24" s="267"/>
      <c r="G24" s="280"/>
      <c r="H24" s="269"/>
      <c r="I24" s="271"/>
      <c r="J24" s="271"/>
      <c r="K24" s="271"/>
      <c r="L24" s="437" t="str">
        <f t="shared" si="0"/>
        <v/>
      </c>
    </row>
    <row r="25" spans="1:12" ht="20.100000000000001" customHeight="1" x14ac:dyDescent="0.2">
      <c r="A25" s="265">
        <v>18</v>
      </c>
      <c r="B25" s="266"/>
      <c r="C25" s="279"/>
      <c r="D25" s="279"/>
      <c r="E25" s="266"/>
      <c r="F25" s="267"/>
      <c r="G25" s="280"/>
      <c r="H25" s="269"/>
      <c r="I25" s="271"/>
      <c r="J25" s="271"/>
      <c r="K25" s="271"/>
      <c r="L25" s="437" t="str">
        <f t="shared" si="0"/>
        <v/>
      </c>
    </row>
    <row r="26" spans="1:12" ht="20.100000000000001" customHeight="1" x14ac:dyDescent="0.2">
      <c r="A26" s="265">
        <v>19</v>
      </c>
      <c r="B26" s="266"/>
      <c r="C26" s="279"/>
      <c r="D26" s="279"/>
      <c r="E26" s="266"/>
      <c r="F26" s="267"/>
      <c r="G26" s="280"/>
      <c r="H26" s="269"/>
      <c r="I26" s="271"/>
      <c r="J26" s="271"/>
      <c r="K26" s="271"/>
      <c r="L26" s="437" t="str">
        <f t="shared" si="0"/>
        <v/>
      </c>
    </row>
    <row r="27" spans="1:12" ht="20.100000000000001" customHeight="1" x14ac:dyDescent="0.2">
      <c r="A27" s="265">
        <v>20</v>
      </c>
      <c r="B27" s="266"/>
      <c r="C27" s="279"/>
      <c r="D27" s="279"/>
      <c r="E27" s="266"/>
      <c r="F27" s="267"/>
      <c r="G27" s="280"/>
      <c r="H27" s="269"/>
      <c r="I27" s="271"/>
      <c r="J27" s="271"/>
      <c r="K27" s="271"/>
      <c r="L27" s="437" t="str">
        <f t="shared" si="0"/>
        <v/>
      </c>
    </row>
    <row r="28" spans="1:12" ht="20.100000000000001" customHeight="1" x14ac:dyDescent="0.2">
      <c r="A28" s="265">
        <v>21</v>
      </c>
      <c r="B28" s="266"/>
      <c r="C28" s="279"/>
      <c r="D28" s="279"/>
      <c r="E28" s="266"/>
      <c r="F28" s="267"/>
      <c r="G28" s="280"/>
      <c r="H28" s="269"/>
      <c r="I28" s="271"/>
      <c r="J28" s="271"/>
      <c r="K28" s="271"/>
      <c r="L28" s="437" t="str">
        <f t="shared" si="0"/>
        <v/>
      </c>
    </row>
    <row r="29" spans="1:12" ht="20.100000000000001" customHeight="1" x14ac:dyDescent="0.2">
      <c r="A29" s="265">
        <v>22</v>
      </c>
      <c r="B29" s="266"/>
      <c r="C29" s="279"/>
      <c r="D29" s="279"/>
      <c r="E29" s="266"/>
      <c r="F29" s="267"/>
      <c r="G29" s="280"/>
      <c r="H29" s="269"/>
      <c r="I29" s="271"/>
      <c r="J29" s="271"/>
      <c r="K29" s="271"/>
      <c r="L29" s="437" t="str">
        <f t="shared" si="0"/>
        <v/>
      </c>
    </row>
    <row r="30" spans="1:12" ht="20.100000000000001" customHeight="1" x14ac:dyDescent="0.2">
      <c r="A30" s="265">
        <v>23</v>
      </c>
      <c r="B30" s="266"/>
      <c r="C30" s="279"/>
      <c r="D30" s="279"/>
      <c r="E30" s="266"/>
      <c r="F30" s="267"/>
      <c r="G30" s="280"/>
      <c r="H30" s="269"/>
      <c r="I30" s="271"/>
      <c r="J30" s="271"/>
      <c r="K30" s="271"/>
      <c r="L30" s="437" t="str">
        <f t="shared" si="0"/>
        <v/>
      </c>
    </row>
    <row r="31" spans="1:12" ht="20.100000000000001" customHeight="1" x14ac:dyDescent="0.2">
      <c r="A31" s="265">
        <v>24</v>
      </c>
      <c r="B31" s="266"/>
      <c r="C31" s="279"/>
      <c r="D31" s="279"/>
      <c r="E31" s="266"/>
      <c r="F31" s="267"/>
      <c r="G31" s="280"/>
      <c r="H31" s="269"/>
      <c r="I31" s="271"/>
      <c r="J31" s="271"/>
      <c r="K31" s="271"/>
      <c r="L31" s="437" t="str">
        <f t="shared" si="0"/>
        <v/>
      </c>
    </row>
    <row r="32" spans="1:12" ht="20.100000000000001" customHeight="1" thickBot="1" x14ac:dyDescent="0.25">
      <c r="A32" s="129">
        <v>25</v>
      </c>
      <c r="B32" s="148"/>
      <c r="C32" s="149"/>
      <c r="D32" s="149"/>
      <c r="E32" s="151"/>
      <c r="F32" s="275"/>
      <c r="G32" s="281"/>
      <c r="H32" s="274"/>
      <c r="I32" s="150"/>
      <c r="J32" s="150"/>
      <c r="K32" s="150"/>
      <c r="L32" s="438" t="str">
        <f t="shared" si="0"/>
        <v/>
      </c>
    </row>
    <row r="34" spans="3:14" x14ac:dyDescent="0.2">
      <c r="C34" s="60" t="s">
        <v>126</v>
      </c>
      <c r="E34" s="60" t="s">
        <v>136</v>
      </c>
    </row>
    <row r="36" spans="3:14" x14ac:dyDescent="0.2">
      <c r="N36" s="54"/>
    </row>
  </sheetData>
  <mergeCells count="15">
    <mergeCell ref="H3:L3"/>
    <mergeCell ref="G5:G6"/>
    <mergeCell ref="H5:H7"/>
    <mergeCell ref="I5:I6"/>
    <mergeCell ref="J5:J6"/>
    <mergeCell ref="K5:K6"/>
    <mergeCell ref="L5:L6"/>
    <mergeCell ref="A3:E3"/>
    <mergeCell ref="F3:G3"/>
    <mergeCell ref="A5:A7"/>
    <mergeCell ref="B5:B7"/>
    <mergeCell ref="C5:C7"/>
    <mergeCell ref="D5:D7"/>
    <mergeCell ref="E5:E7"/>
    <mergeCell ref="F5:F7"/>
  </mergeCells>
  <phoneticPr fontId="9"/>
  <hyperlinks>
    <hyperlink ref="C34" location="総括表!A1" display="総括表へはこちらをクリック！"/>
    <hyperlink ref="E34" location="知事公室!A1" display="知事公室総括表へはこちらクリック！"/>
  </hyperlinks>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22"/>
  <sheetViews>
    <sheetView view="pageBreakPreview" zoomScale="80" zoomScaleNormal="100" zoomScaleSheetLayoutView="80" workbookViewId="0">
      <selection activeCell="C32" sqref="C32"/>
    </sheetView>
  </sheetViews>
  <sheetFormatPr defaultRowHeight="13.2" x14ac:dyDescent="0.2"/>
  <cols>
    <col min="1" max="1" width="5.21875" bestFit="1" customWidth="1"/>
    <col min="2" max="2" width="28" customWidth="1"/>
    <col min="3" max="3" width="35.6640625" customWidth="1"/>
    <col min="4" max="4" width="13.6640625" customWidth="1"/>
    <col min="5" max="5" width="13.88671875" bestFit="1" customWidth="1"/>
    <col min="6" max="8" width="10.6640625" customWidth="1"/>
  </cols>
  <sheetData>
    <row r="1" spans="1:9" x14ac:dyDescent="0.2">
      <c r="A1" s="24"/>
      <c r="B1" s="24"/>
      <c r="C1" s="24"/>
      <c r="D1" s="24"/>
      <c r="E1" s="24"/>
      <c r="F1" s="24"/>
      <c r="G1" s="24"/>
      <c r="H1" s="24"/>
    </row>
    <row r="2" spans="1:9" ht="23.25" customHeight="1" x14ac:dyDescent="0.2">
      <c r="A2" s="562" t="s">
        <v>123</v>
      </c>
      <c r="B2" s="562"/>
      <c r="C2" s="562"/>
      <c r="D2" s="562"/>
      <c r="E2" s="562"/>
      <c r="F2" s="562"/>
      <c r="G2" s="562"/>
      <c r="H2" s="562"/>
    </row>
    <row r="3" spans="1:9" x14ac:dyDescent="0.2">
      <c r="A3" s="25"/>
      <c r="B3" s="25"/>
      <c r="C3" s="25"/>
      <c r="D3" s="25"/>
      <c r="E3" s="25"/>
      <c r="F3" s="25"/>
      <c r="G3" s="25"/>
      <c r="H3" s="25"/>
    </row>
    <row r="4" spans="1:9" x14ac:dyDescent="0.2">
      <c r="A4" s="25"/>
      <c r="B4" s="25"/>
      <c r="C4" s="25"/>
      <c r="D4" s="25"/>
      <c r="E4" s="25"/>
      <c r="F4" s="25"/>
      <c r="G4" s="27" t="s">
        <v>25</v>
      </c>
      <c r="H4" s="27"/>
    </row>
    <row r="5" spans="1:9" x14ac:dyDescent="0.2">
      <c r="A5" s="25"/>
      <c r="B5" s="25"/>
      <c r="C5" s="25"/>
      <c r="D5" s="25"/>
      <c r="E5" s="25"/>
      <c r="F5" s="25"/>
      <c r="G5" s="25"/>
      <c r="H5" s="288" t="s">
        <v>115</v>
      </c>
    </row>
    <row r="6" spans="1:9" s="1" customFormat="1" ht="30" customHeight="1" x14ac:dyDescent="0.2">
      <c r="A6" s="408" t="s">
        <v>82</v>
      </c>
      <c r="B6" s="412" t="s">
        <v>120</v>
      </c>
      <c r="C6" s="412" t="s">
        <v>1</v>
      </c>
      <c r="D6" s="412" t="s">
        <v>2</v>
      </c>
      <c r="E6" s="412" t="s">
        <v>3</v>
      </c>
      <c r="F6" s="418" t="s">
        <v>4</v>
      </c>
      <c r="G6" s="419" t="s">
        <v>114</v>
      </c>
      <c r="H6" s="418" t="s">
        <v>5</v>
      </c>
      <c r="I6" s="208"/>
    </row>
    <row r="7" spans="1:9" ht="39.75" customHeight="1" x14ac:dyDescent="0.2">
      <c r="A7" s="222" t="s">
        <v>139</v>
      </c>
      <c r="B7" s="31" t="s">
        <v>140</v>
      </c>
      <c r="C7" s="31" t="s">
        <v>141</v>
      </c>
      <c r="D7" s="30" t="s">
        <v>142</v>
      </c>
      <c r="E7" s="29" t="s">
        <v>143</v>
      </c>
      <c r="F7" s="26">
        <v>2</v>
      </c>
      <c r="G7" s="26">
        <v>0</v>
      </c>
      <c r="H7" s="51">
        <v>2</v>
      </c>
      <c r="I7" s="209"/>
    </row>
    <row r="8" spans="1:9" ht="39.75" customHeight="1" x14ac:dyDescent="0.2">
      <c r="A8" s="222"/>
      <c r="B8" s="31"/>
      <c r="C8" s="31"/>
      <c r="D8" s="30"/>
      <c r="E8" s="29"/>
      <c r="F8" s="26"/>
      <c r="G8" s="26"/>
      <c r="H8" s="51"/>
      <c r="I8" s="209"/>
    </row>
    <row r="9" spans="1:9" ht="39.75" customHeight="1" x14ac:dyDescent="0.2">
      <c r="A9" s="222"/>
      <c r="B9" s="31"/>
      <c r="C9" s="31"/>
      <c r="D9" s="30"/>
      <c r="E9" s="29"/>
      <c r="F9" s="26"/>
      <c r="G9" s="26"/>
      <c r="H9" s="51"/>
      <c r="I9" s="209"/>
    </row>
    <row r="10" spans="1:9" ht="39.75" customHeight="1" x14ac:dyDescent="0.2">
      <c r="A10" s="222"/>
      <c r="B10" s="31"/>
      <c r="C10" s="31"/>
      <c r="D10" s="30"/>
      <c r="E10" s="29"/>
      <c r="F10" s="26"/>
      <c r="G10" s="26"/>
      <c r="H10" s="51"/>
      <c r="I10" s="209"/>
    </row>
    <row r="11" spans="1:9" ht="39.75" customHeight="1" x14ac:dyDescent="0.2">
      <c r="A11" s="222"/>
      <c r="B11" s="31"/>
      <c r="C11" s="31"/>
      <c r="D11" s="30"/>
      <c r="E11" s="29"/>
      <c r="F11" s="26"/>
      <c r="G11" s="26"/>
      <c r="H11" s="51"/>
      <c r="I11" s="209"/>
    </row>
    <row r="12" spans="1:9" ht="31.5" customHeight="1" x14ac:dyDescent="0.2">
      <c r="A12" s="403"/>
      <c r="B12" s="408" t="s">
        <v>71</v>
      </c>
      <c r="C12" s="409" t="s">
        <v>124</v>
      </c>
      <c r="D12" s="565" t="s">
        <v>125</v>
      </c>
      <c r="E12" s="566"/>
      <c r="F12" s="403">
        <f>SUM(F7:F11)</f>
        <v>2</v>
      </c>
      <c r="G12" s="403">
        <f>SUM(G7:G11)</f>
        <v>0</v>
      </c>
      <c r="H12" s="403">
        <f>SUM(H7:H11)</f>
        <v>2</v>
      </c>
      <c r="I12" s="209"/>
    </row>
    <row r="13" spans="1:9" ht="31.5" customHeight="1" x14ac:dyDescent="0.2">
      <c r="A13" s="282"/>
      <c r="B13" s="282"/>
      <c r="C13" s="283"/>
      <c r="D13" s="284"/>
      <c r="E13" s="284"/>
      <c r="F13" s="282"/>
      <c r="G13" s="282"/>
      <c r="H13" s="284"/>
      <c r="I13" s="209"/>
    </row>
    <row r="14" spans="1:9" ht="31.5" customHeight="1" x14ac:dyDescent="0.2">
      <c r="A14" s="285"/>
      <c r="B14" s="285"/>
      <c r="C14" s="286"/>
      <c r="D14" s="287"/>
      <c r="E14" s="287"/>
      <c r="F14" s="285"/>
      <c r="G14" s="285"/>
      <c r="H14" s="287"/>
      <c r="I14" s="209"/>
    </row>
    <row r="15" spans="1:9" ht="31.5" customHeight="1" x14ac:dyDescent="0.2">
      <c r="A15" s="285"/>
      <c r="B15" s="285"/>
      <c r="C15" s="286"/>
      <c r="D15" s="287"/>
      <c r="E15" s="287"/>
      <c r="F15" s="285"/>
      <c r="G15" s="285"/>
      <c r="H15" s="287"/>
      <c r="I15" s="209"/>
    </row>
    <row r="16" spans="1:9" ht="31.5" customHeight="1" x14ac:dyDescent="0.2">
      <c r="A16" s="285"/>
      <c r="B16" s="285"/>
      <c r="C16" s="286"/>
      <c r="D16" s="287"/>
      <c r="E16" s="287"/>
      <c r="F16" s="285"/>
      <c r="G16" s="285"/>
      <c r="H16" s="287"/>
      <c r="I16" s="209"/>
    </row>
    <row r="17" spans="1:9" ht="31.5" customHeight="1" x14ac:dyDescent="0.2">
      <c r="A17" s="285"/>
      <c r="B17" s="285"/>
      <c r="C17" s="286"/>
      <c r="D17" s="287"/>
      <c r="E17" s="287"/>
      <c r="F17" s="285"/>
      <c r="G17" s="285"/>
      <c r="H17" s="287"/>
      <c r="I17" s="209"/>
    </row>
    <row r="18" spans="1:9" ht="31.5" customHeight="1" x14ac:dyDescent="0.2">
      <c r="A18" s="285"/>
      <c r="B18" s="285"/>
      <c r="C18" s="286"/>
      <c r="D18" s="287"/>
      <c r="E18" s="287"/>
      <c r="F18" s="285"/>
      <c r="G18" s="285"/>
      <c r="H18" s="287"/>
      <c r="I18" s="209"/>
    </row>
    <row r="19" spans="1:9" ht="31.5" customHeight="1" x14ac:dyDescent="0.2">
      <c r="A19" s="285"/>
      <c r="B19" s="285"/>
      <c r="C19" s="286"/>
      <c r="D19" s="287"/>
      <c r="E19" s="287"/>
      <c r="F19" s="285"/>
      <c r="G19" s="285"/>
      <c r="H19" s="287"/>
      <c r="I19" s="209"/>
    </row>
    <row r="20" spans="1:9" x14ac:dyDescent="0.2">
      <c r="A20" s="197"/>
      <c r="I20" s="209"/>
    </row>
    <row r="21" spans="1:9" x14ac:dyDescent="0.2">
      <c r="I21" s="209"/>
    </row>
    <row r="22" spans="1:9" x14ac:dyDescent="0.2">
      <c r="I22" s="209"/>
    </row>
  </sheetData>
  <mergeCells count="2">
    <mergeCell ref="A2:H2"/>
    <mergeCell ref="D12:E12"/>
  </mergeCells>
  <phoneticPr fontId="2"/>
  <hyperlinks>
    <hyperlink ref="C12" location="'総務部（詳細）'!A1" display="詳細はこちらをクリック！"/>
    <hyperlink ref="D12:E12" location="総括表!A1" display="総括表はこちらをクリック"/>
  </hyperlinks>
  <printOptions horizontalCentered="1" verticalCentered="1"/>
  <pageMargins left="0.74803149606299213" right="0.55118110236220474" top="0.70866141732283472" bottom="0.55118110236220474" header="0.35433070866141736" footer="0.35433070866141736"/>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36"/>
  <sheetViews>
    <sheetView view="pageBreakPreview" zoomScale="80" zoomScaleNormal="100" zoomScaleSheetLayoutView="80" workbookViewId="0">
      <selection activeCell="C20" sqref="C20"/>
    </sheetView>
  </sheetViews>
  <sheetFormatPr defaultColWidth="9" defaultRowHeight="13.2" x14ac:dyDescent="0.2"/>
  <cols>
    <col min="1" max="1" width="5.109375" style="53" customWidth="1"/>
    <col min="2" max="2" width="29.6640625" style="53" customWidth="1"/>
    <col min="3" max="3" width="25.6640625" style="53" customWidth="1"/>
    <col min="4" max="4" width="26.6640625" style="53" customWidth="1"/>
    <col min="5" max="5" width="20.6640625" style="53" customWidth="1"/>
    <col min="6" max="6" width="9.6640625" style="59" customWidth="1"/>
    <col min="7" max="7" width="8.6640625" style="53" customWidth="1"/>
    <col min="8" max="8" width="9.33203125" style="53" customWidth="1"/>
    <col min="9" max="12" width="8.6640625" style="53" customWidth="1"/>
    <col min="13" max="16384" width="9" style="53"/>
  </cols>
  <sheetData>
    <row r="1" spans="1:12" ht="14.25" customHeight="1" x14ac:dyDescent="0.2">
      <c r="A1" s="53" t="s">
        <v>87</v>
      </c>
      <c r="C1" s="54" t="s">
        <v>31</v>
      </c>
      <c r="D1" s="354" t="s">
        <v>70</v>
      </c>
      <c r="E1" s="55"/>
      <c r="F1" s="53"/>
    </row>
    <row r="2" spans="1:12" ht="14.25" customHeight="1" thickBot="1" x14ac:dyDescent="0.25">
      <c r="F2" s="56"/>
      <c r="G2" s="179"/>
      <c r="H2" s="179"/>
      <c r="I2" s="179"/>
      <c r="J2" s="180"/>
      <c r="K2" s="180"/>
      <c r="L2" s="180"/>
    </row>
    <row r="3" spans="1:12" ht="19.5" customHeight="1" x14ac:dyDescent="0.2">
      <c r="A3" s="567" t="s">
        <v>33</v>
      </c>
      <c r="B3" s="568"/>
      <c r="C3" s="568"/>
      <c r="D3" s="568"/>
      <c r="E3" s="568"/>
      <c r="F3" s="569" t="s">
        <v>49</v>
      </c>
      <c r="G3" s="598"/>
      <c r="H3" s="569" t="s">
        <v>118</v>
      </c>
      <c r="I3" s="584"/>
      <c r="J3" s="584"/>
      <c r="K3" s="584"/>
      <c r="L3" s="570"/>
    </row>
    <row r="4" spans="1:12" s="57" customFormat="1" ht="19.5" customHeight="1" x14ac:dyDescent="0.2">
      <c r="A4" s="426" t="s">
        <v>34</v>
      </c>
      <c r="B4" s="427" t="s">
        <v>35</v>
      </c>
      <c r="C4" s="427" t="s">
        <v>36</v>
      </c>
      <c r="D4" s="427" t="s">
        <v>37</v>
      </c>
      <c r="E4" s="428" t="s">
        <v>38</v>
      </c>
      <c r="F4" s="429" t="s">
        <v>50</v>
      </c>
      <c r="G4" s="430" t="s">
        <v>39</v>
      </c>
      <c r="H4" s="435" t="s">
        <v>95</v>
      </c>
      <c r="I4" s="432" t="s">
        <v>88</v>
      </c>
      <c r="J4" s="432" t="s">
        <v>91</v>
      </c>
      <c r="K4" s="432" t="s">
        <v>96</v>
      </c>
      <c r="L4" s="434" t="s">
        <v>93</v>
      </c>
    </row>
    <row r="5" spans="1:12" ht="23.25" customHeight="1" x14ac:dyDescent="0.2">
      <c r="A5" s="571" t="s">
        <v>84</v>
      </c>
      <c r="B5" s="574" t="s">
        <v>119</v>
      </c>
      <c r="C5" s="577" t="s">
        <v>40</v>
      </c>
      <c r="D5" s="577" t="s">
        <v>41</v>
      </c>
      <c r="E5" s="578" t="s">
        <v>42</v>
      </c>
      <c r="F5" s="581" t="s">
        <v>43</v>
      </c>
      <c r="G5" s="585" t="s">
        <v>44</v>
      </c>
      <c r="H5" s="599" t="s">
        <v>98</v>
      </c>
      <c r="I5" s="602" t="s">
        <v>68</v>
      </c>
      <c r="J5" s="592" t="s">
        <v>97</v>
      </c>
      <c r="K5" s="594" t="s">
        <v>45</v>
      </c>
      <c r="L5" s="596" t="s">
        <v>100</v>
      </c>
    </row>
    <row r="6" spans="1:12" ht="54.75" customHeight="1" x14ac:dyDescent="0.2">
      <c r="A6" s="572"/>
      <c r="B6" s="575"/>
      <c r="C6" s="575"/>
      <c r="D6" s="575"/>
      <c r="E6" s="579"/>
      <c r="F6" s="582"/>
      <c r="G6" s="586"/>
      <c r="H6" s="600"/>
      <c r="I6" s="603"/>
      <c r="J6" s="593"/>
      <c r="K6" s="595"/>
      <c r="L6" s="597"/>
    </row>
    <row r="7" spans="1:12" ht="19.5" customHeight="1" thickBot="1" x14ac:dyDescent="0.25">
      <c r="A7" s="573"/>
      <c r="B7" s="576"/>
      <c r="C7" s="576"/>
      <c r="D7" s="576"/>
      <c r="E7" s="580"/>
      <c r="F7" s="583"/>
      <c r="G7" s="134" t="s">
        <v>46</v>
      </c>
      <c r="H7" s="601"/>
      <c r="I7" s="211" t="s">
        <v>46</v>
      </c>
      <c r="J7" s="58" t="s">
        <v>47</v>
      </c>
      <c r="K7" s="58" t="s">
        <v>46</v>
      </c>
      <c r="L7" s="221" t="s">
        <v>0</v>
      </c>
    </row>
    <row r="8" spans="1:12" ht="20.100000000000001" customHeight="1" x14ac:dyDescent="0.2">
      <c r="A8" s="260">
        <v>1</v>
      </c>
      <c r="B8" s="261" t="s">
        <v>144</v>
      </c>
      <c r="C8" s="261" t="s">
        <v>145</v>
      </c>
      <c r="D8" s="261" t="s">
        <v>146</v>
      </c>
      <c r="E8" s="261" t="s">
        <v>147</v>
      </c>
      <c r="F8" s="262">
        <v>43739</v>
      </c>
      <c r="G8" s="263">
        <v>1257</v>
      </c>
      <c r="H8" s="264"/>
      <c r="I8" s="253"/>
      <c r="J8" s="253"/>
      <c r="K8" s="253"/>
      <c r="L8" s="459" t="str">
        <f t="shared" ref="L8:L20" si="0">IF(I8=0,"",I8/K8)</f>
        <v/>
      </c>
    </row>
    <row r="9" spans="1:12" ht="20.100000000000001" customHeight="1" x14ac:dyDescent="0.2">
      <c r="A9" s="265">
        <v>2</v>
      </c>
      <c r="B9" s="266" t="s">
        <v>144</v>
      </c>
      <c r="C9" s="266" t="s">
        <v>145</v>
      </c>
      <c r="D9" s="266" t="s">
        <v>148</v>
      </c>
      <c r="E9" s="266" t="s">
        <v>147</v>
      </c>
      <c r="F9" s="267">
        <v>43739</v>
      </c>
      <c r="G9" s="268">
        <v>347</v>
      </c>
      <c r="H9" s="269"/>
      <c r="I9" s="270"/>
      <c r="J9" s="270"/>
      <c r="K9" s="270"/>
      <c r="L9" s="460" t="str">
        <f t="shared" si="0"/>
        <v/>
      </c>
    </row>
    <row r="10" spans="1:12" ht="20.100000000000001" customHeight="1" x14ac:dyDescent="0.2">
      <c r="A10" s="265">
        <v>3</v>
      </c>
      <c r="B10" s="266"/>
      <c r="C10" s="266"/>
      <c r="D10" s="266"/>
      <c r="E10" s="266"/>
      <c r="F10" s="267"/>
      <c r="G10" s="268"/>
      <c r="H10" s="269"/>
      <c r="I10" s="270"/>
      <c r="J10" s="270"/>
      <c r="K10" s="270"/>
      <c r="L10" s="460" t="str">
        <f t="shared" si="0"/>
        <v/>
      </c>
    </row>
    <row r="11" spans="1:12" ht="20.100000000000001" customHeight="1" x14ac:dyDescent="0.2">
      <c r="A11" s="265">
        <v>4</v>
      </c>
      <c r="B11" s="266"/>
      <c r="C11" s="266"/>
      <c r="D11" s="266"/>
      <c r="E11" s="266"/>
      <c r="F11" s="267"/>
      <c r="G11" s="268"/>
      <c r="H11" s="269"/>
      <c r="I11" s="270"/>
      <c r="J11" s="270"/>
      <c r="K11" s="270"/>
      <c r="L11" s="460" t="str">
        <f t="shared" si="0"/>
        <v/>
      </c>
    </row>
    <row r="12" spans="1:12" ht="20.100000000000001" customHeight="1" x14ac:dyDescent="0.2">
      <c r="A12" s="265">
        <v>5</v>
      </c>
      <c r="B12" s="266"/>
      <c r="C12" s="266"/>
      <c r="D12" s="266"/>
      <c r="E12" s="266"/>
      <c r="F12" s="267"/>
      <c r="G12" s="268"/>
      <c r="H12" s="269"/>
      <c r="I12" s="270"/>
      <c r="J12" s="270"/>
      <c r="K12" s="270"/>
      <c r="L12" s="460" t="str">
        <f t="shared" si="0"/>
        <v/>
      </c>
    </row>
    <row r="13" spans="1:12" ht="20.100000000000001" customHeight="1" x14ac:dyDescent="0.2">
      <c r="A13" s="265">
        <v>6</v>
      </c>
      <c r="B13" s="266"/>
      <c r="C13" s="266"/>
      <c r="D13" s="266"/>
      <c r="E13" s="266"/>
      <c r="F13" s="267"/>
      <c r="G13" s="268"/>
      <c r="H13" s="269"/>
      <c r="I13" s="270"/>
      <c r="J13" s="270"/>
      <c r="K13" s="270"/>
      <c r="L13" s="460" t="str">
        <f t="shared" si="0"/>
        <v/>
      </c>
    </row>
    <row r="14" spans="1:12" ht="20.100000000000001" customHeight="1" x14ac:dyDescent="0.2">
      <c r="A14" s="265">
        <v>7</v>
      </c>
      <c r="B14" s="266"/>
      <c r="C14" s="266"/>
      <c r="D14" s="266"/>
      <c r="E14" s="266"/>
      <c r="F14" s="267"/>
      <c r="G14" s="268"/>
      <c r="H14" s="269"/>
      <c r="I14" s="270"/>
      <c r="J14" s="270"/>
      <c r="K14" s="270"/>
      <c r="L14" s="460" t="str">
        <f t="shared" si="0"/>
        <v/>
      </c>
    </row>
    <row r="15" spans="1:12" ht="20.100000000000001" customHeight="1" x14ac:dyDescent="0.2">
      <c r="A15" s="265">
        <v>8</v>
      </c>
      <c r="B15" s="266"/>
      <c r="C15" s="266"/>
      <c r="D15" s="266"/>
      <c r="E15" s="266"/>
      <c r="F15" s="267"/>
      <c r="G15" s="268"/>
      <c r="H15" s="269"/>
      <c r="I15" s="270"/>
      <c r="J15" s="270"/>
      <c r="K15" s="270"/>
      <c r="L15" s="460" t="str">
        <f t="shared" si="0"/>
        <v/>
      </c>
    </row>
    <row r="16" spans="1:12" ht="20.100000000000001" customHeight="1" x14ac:dyDescent="0.2">
      <c r="A16" s="265">
        <v>9</v>
      </c>
      <c r="B16" s="266"/>
      <c r="C16" s="266"/>
      <c r="D16" s="266"/>
      <c r="E16" s="266"/>
      <c r="F16" s="267"/>
      <c r="G16" s="268"/>
      <c r="H16" s="269"/>
      <c r="I16" s="270"/>
      <c r="J16" s="270"/>
      <c r="K16" s="270"/>
      <c r="L16" s="460" t="str">
        <f t="shared" si="0"/>
        <v/>
      </c>
    </row>
    <row r="17" spans="1:12" ht="20.100000000000001" customHeight="1" x14ac:dyDescent="0.2">
      <c r="A17" s="265">
        <v>10</v>
      </c>
      <c r="B17" s="266"/>
      <c r="C17" s="266"/>
      <c r="D17" s="266"/>
      <c r="E17" s="266"/>
      <c r="F17" s="267"/>
      <c r="G17" s="268"/>
      <c r="H17" s="269"/>
      <c r="I17" s="270"/>
      <c r="J17" s="270"/>
      <c r="K17" s="270"/>
      <c r="L17" s="460" t="str">
        <f t="shared" si="0"/>
        <v/>
      </c>
    </row>
    <row r="18" spans="1:12" ht="20.100000000000001" customHeight="1" x14ac:dyDescent="0.2">
      <c r="A18" s="265">
        <v>11</v>
      </c>
      <c r="B18" s="266"/>
      <c r="C18" s="266"/>
      <c r="D18" s="266"/>
      <c r="E18" s="266"/>
      <c r="F18" s="267"/>
      <c r="G18" s="268"/>
      <c r="H18" s="269"/>
      <c r="I18" s="270"/>
      <c r="J18" s="270"/>
      <c r="K18" s="270"/>
      <c r="L18" s="460" t="str">
        <f t="shared" si="0"/>
        <v/>
      </c>
    </row>
    <row r="19" spans="1:12" ht="20.100000000000001" customHeight="1" x14ac:dyDescent="0.2">
      <c r="A19" s="265">
        <v>12</v>
      </c>
      <c r="B19" s="266"/>
      <c r="C19" s="266"/>
      <c r="D19" s="266"/>
      <c r="E19" s="266"/>
      <c r="F19" s="267"/>
      <c r="G19" s="268"/>
      <c r="H19" s="269"/>
      <c r="I19" s="270"/>
      <c r="J19" s="270"/>
      <c r="K19" s="270"/>
      <c r="L19" s="460" t="str">
        <f t="shared" si="0"/>
        <v/>
      </c>
    </row>
    <row r="20" spans="1:12" ht="20.100000000000001" customHeight="1" x14ac:dyDescent="0.2">
      <c r="A20" s="265">
        <v>13</v>
      </c>
      <c r="B20" s="266"/>
      <c r="C20" s="266"/>
      <c r="D20" s="266"/>
      <c r="E20" s="266"/>
      <c r="F20" s="267"/>
      <c r="G20" s="268"/>
      <c r="H20" s="269"/>
      <c r="I20" s="270"/>
      <c r="J20" s="270"/>
      <c r="K20" s="270"/>
      <c r="L20" s="460" t="str">
        <f t="shared" si="0"/>
        <v/>
      </c>
    </row>
    <row r="21" spans="1:12" ht="20.100000000000001" customHeight="1" x14ac:dyDescent="0.2">
      <c r="A21" s="265">
        <v>14</v>
      </c>
      <c r="B21" s="266"/>
      <c r="C21" s="266"/>
      <c r="D21" s="266"/>
      <c r="E21" s="266"/>
      <c r="F21" s="267"/>
      <c r="G21" s="268"/>
      <c r="H21" s="269"/>
      <c r="I21" s="270"/>
      <c r="J21" s="270"/>
      <c r="K21" s="270"/>
      <c r="L21" s="460" t="str">
        <f t="shared" ref="L21:L32" si="1">IF(I21=0,"",I21/K21)</f>
        <v/>
      </c>
    </row>
    <row r="22" spans="1:12" ht="20.100000000000001" customHeight="1" x14ac:dyDescent="0.2">
      <c r="A22" s="265">
        <v>15</v>
      </c>
      <c r="B22" s="266"/>
      <c r="C22" s="266"/>
      <c r="D22" s="266"/>
      <c r="E22" s="266"/>
      <c r="F22" s="267"/>
      <c r="G22" s="268"/>
      <c r="H22" s="269"/>
      <c r="I22" s="270"/>
      <c r="J22" s="270"/>
      <c r="K22" s="270"/>
      <c r="L22" s="460" t="str">
        <f t="shared" si="1"/>
        <v/>
      </c>
    </row>
    <row r="23" spans="1:12" ht="20.100000000000001" customHeight="1" x14ac:dyDescent="0.2">
      <c r="A23" s="265">
        <v>16</v>
      </c>
      <c r="B23" s="266"/>
      <c r="C23" s="266"/>
      <c r="D23" s="266"/>
      <c r="E23" s="266"/>
      <c r="F23" s="267"/>
      <c r="G23" s="268"/>
      <c r="H23" s="269"/>
      <c r="I23" s="270"/>
      <c r="J23" s="270"/>
      <c r="K23" s="270"/>
      <c r="L23" s="460" t="str">
        <f t="shared" si="1"/>
        <v/>
      </c>
    </row>
    <row r="24" spans="1:12" ht="20.100000000000001" customHeight="1" x14ac:dyDescent="0.2">
      <c r="A24" s="265">
        <v>17</v>
      </c>
      <c r="B24" s="266"/>
      <c r="C24" s="266"/>
      <c r="D24" s="266"/>
      <c r="E24" s="266"/>
      <c r="F24" s="267"/>
      <c r="G24" s="268"/>
      <c r="H24" s="269"/>
      <c r="I24" s="270"/>
      <c r="J24" s="270"/>
      <c r="K24" s="270"/>
      <c r="L24" s="460" t="str">
        <f t="shared" si="1"/>
        <v/>
      </c>
    </row>
    <row r="25" spans="1:12" ht="20.100000000000001" customHeight="1" x14ac:dyDescent="0.2">
      <c r="A25" s="265">
        <v>18</v>
      </c>
      <c r="B25" s="266"/>
      <c r="C25" s="266"/>
      <c r="D25" s="266"/>
      <c r="E25" s="266"/>
      <c r="F25" s="267"/>
      <c r="G25" s="268"/>
      <c r="H25" s="269"/>
      <c r="I25" s="271"/>
      <c r="J25" s="271"/>
      <c r="K25" s="271"/>
      <c r="L25" s="460" t="str">
        <f t="shared" si="1"/>
        <v/>
      </c>
    </row>
    <row r="26" spans="1:12" ht="20.100000000000001" customHeight="1" x14ac:dyDescent="0.2">
      <c r="A26" s="265">
        <v>19</v>
      </c>
      <c r="B26" s="266"/>
      <c r="C26" s="266"/>
      <c r="D26" s="266"/>
      <c r="E26" s="266"/>
      <c r="F26" s="267"/>
      <c r="G26" s="268"/>
      <c r="H26" s="269"/>
      <c r="I26" s="271"/>
      <c r="J26" s="271"/>
      <c r="K26" s="271"/>
      <c r="L26" s="460" t="str">
        <f t="shared" si="1"/>
        <v/>
      </c>
    </row>
    <row r="27" spans="1:12" ht="20.100000000000001" customHeight="1" x14ac:dyDescent="0.2">
      <c r="A27" s="265">
        <v>20</v>
      </c>
      <c r="B27" s="266"/>
      <c r="C27" s="266"/>
      <c r="D27" s="266"/>
      <c r="E27" s="266"/>
      <c r="F27" s="267"/>
      <c r="G27" s="268"/>
      <c r="H27" s="269"/>
      <c r="I27" s="271"/>
      <c r="J27" s="271"/>
      <c r="K27" s="271"/>
      <c r="L27" s="460" t="str">
        <f t="shared" si="1"/>
        <v/>
      </c>
    </row>
    <row r="28" spans="1:12" ht="20.100000000000001" customHeight="1" x14ac:dyDescent="0.2">
      <c r="A28" s="265">
        <v>21</v>
      </c>
      <c r="B28" s="266"/>
      <c r="C28" s="266"/>
      <c r="D28" s="266"/>
      <c r="E28" s="266"/>
      <c r="F28" s="267"/>
      <c r="G28" s="268"/>
      <c r="H28" s="269"/>
      <c r="I28" s="271"/>
      <c r="J28" s="271"/>
      <c r="K28" s="271"/>
      <c r="L28" s="460" t="str">
        <f t="shared" si="1"/>
        <v/>
      </c>
    </row>
    <row r="29" spans="1:12" ht="20.100000000000001" customHeight="1" x14ac:dyDescent="0.2">
      <c r="A29" s="265">
        <v>22</v>
      </c>
      <c r="B29" s="266"/>
      <c r="C29" s="266"/>
      <c r="D29" s="266"/>
      <c r="E29" s="266"/>
      <c r="F29" s="267"/>
      <c r="G29" s="268"/>
      <c r="H29" s="269"/>
      <c r="I29" s="271"/>
      <c r="J29" s="271"/>
      <c r="K29" s="271"/>
      <c r="L29" s="460" t="str">
        <f t="shared" si="1"/>
        <v/>
      </c>
    </row>
    <row r="30" spans="1:12" ht="20.100000000000001" customHeight="1" x14ac:dyDescent="0.2">
      <c r="A30" s="265">
        <v>23</v>
      </c>
      <c r="B30" s="266"/>
      <c r="C30" s="266"/>
      <c r="D30" s="266"/>
      <c r="E30" s="266"/>
      <c r="F30" s="267"/>
      <c r="G30" s="268"/>
      <c r="H30" s="269"/>
      <c r="I30" s="271"/>
      <c r="J30" s="271"/>
      <c r="K30" s="271"/>
      <c r="L30" s="460" t="str">
        <f t="shared" si="1"/>
        <v/>
      </c>
    </row>
    <row r="31" spans="1:12" ht="20.100000000000001" customHeight="1" x14ac:dyDescent="0.2">
      <c r="A31" s="265">
        <v>24</v>
      </c>
      <c r="B31" s="266"/>
      <c r="C31" s="266"/>
      <c r="D31" s="266"/>
      <c r="E31" s="266"/>
      <c r="F31" s="267"/>
      <c r="G31" s="268"/>
      <c r="H31" s="269"/>
      <c r="I31" s="271"/>
      <c r="J31" s="271"/>
      <c r="K31" s="271"/>
      <c r="L31" s="460" t="str">
        <f t="shared" si="1"/>
        <v/>
      </c>
    </row>
    <row r="32" spans="1:12" ht="20.100000000000001" customHeight="1" thickBot="1" x14ac:dyDescent="0.25">
      <c r="A32" s="129">
        <v>25</v>
      </c>
      <c r="B32" s="148"/>
      <c r="C32" s="148"/>
      <c r="D32" s="148"/>
      <c r="E32" s="151"/>
      <c r="F32" s="275"/>
      <c r="G32" s="273"/>
      <c r="H32" s="274"/>
      <c r="I32" s="150"/>
      <c r="J32" s="150"/>
      <c r="K32" s="150"/>
      <c r="L32" s="461" t="str">
        <f t="shared" si="1"/>
        <v/>
      </c>
    </row>
    <row r="34" spans="3:14" x14ac:dyDescent="0.2">
      <c r="C34" s="60" t="s">
        <v>126</v>
      </c>
      <c r="E34" s="60" t="s">
        <v>137</v>
      </c>
    </row>
    <row r="36" spans="3:14" x14ac:dyDescent="0.2">
      <c r="N36" s="54"/>
    </row>
  </sheetData>
  <mergeCells count="15">
    <mergeCell ref="H3:L3"/>
    <mergeCell ref="H5:H7"/>
    <mergeCell ref="I5:I6"/>
    <mergeCell ref="J5:J6"/>
    <mergeCell ref="K5:K6"/>
    <mergeCell ref="L5:L6"/>
    <mergeCell ref="A3:E3"/>
    <mergeCell ref="F3:G3"/>
    <mergeCell ref="A5:A7"/>
    <mergeCell ref="B5:B7"/>
    <mergeCell ref="C5:C7"/>
    <mergeCell ref="D5:D7"/>
    <mergeCell ref="E5:E7"/>
    <mergeCell ref="F5:F7"/>
    <mergeCell ref="G5:G6"/>
  </mergeCells>
  <phoneticPr fontId="2"/>
  <hyperlinks>
    <hyperlink ref="C34" location="総括表!A1" display="総括表へはこちらをクリック！"/>
    <hyperlink ref="E34" location="総務部!A1" display="総務部総括表へはこちらクリック！"/>
  </hyperlinks>
  <pageMargins left="0.78740157480314965" right="0.19685039370078741" top="0.74803149606299213" bottom="0.39370078740157483" header="0.51181102362204722" footer="0.19685039370078741"/>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18"/>
  <sheetViews>
    <sheetView view="pageBreakPreview" zoomScale="80" zoomScaleNormal="100" zoomScaleSheetLayoutView="80" workbookViewId="0">
      <selection activeCell="C32" sqref="C32"/>
    </sheetView>
  </sheetViews>
  <sheetFormatPr defaultRowHeight="13.2" x14ac:dyDescent="0.2"/>
  <cols>
    <col min="1" max="1" width="5.21875" bestFit="1" customWidth="1"/>
    <col min="2" max="2" width="30.21875" customWidth="1"/>
    <col min="3" max="3" width="35.6640625" customWidth="1"/>
    <col min="4" max="4" width="13.6640625" customWidth="1"/>
    <col min="5" max="5" width="13.88671875" bestFit="1" customWidth="1"/>
    <col min="6" max="8" width="10.6640625" customWidth="1"/>
  </cols>
  <sheetData>
    <row r="1" spans="1:8" x14ac:dyDescent="0.2">
      <c r="A1" s="24"/>
      <c r="B1" s="24"/>
      <c r="C1" s="24"/>
      <c r="D1" s="24"/>
      <c r="E1" s="24"/>
      <c r="F1" s="24"/>
      <c r="G1" s="24"/>
      <c r="H1" s="24"/>
    </row>
    <row r="2" spans="1:8" ht="23.25" customHeight="1" x14ac:dyDescent="0.2">
      <c r="A2" s="562" t="s">
        <v>123</v>
      </c>
      <c r="B2" s="562"/>
      <c r="C2" s="562"/>
      <c r="D2" s="562"/>
      <c r="E2" s="562"/>
      <c r="F2" s="562"/>
      <c r="G2" s="562"/>
      <c r="H2" s="562"/>
    </row>
    <row r="3" spans="1:8" x14ac:dyDescent="0.2">
      <c r="A3" s="25"/>
      <c r="B3" s="25"/>
      <c r="C3" s="25"/>
      <c r="D3" s="25"/>
      <c r="E3" s="25"/>
      <c r="F3" s="25"/>
      <c r="G3" s="25"/>
      <c r="H3" s="25"/>
    </row>
    <row r="4" spans="1:8" x14ac:dyDescent="0.2">
      <c r="A4" s="25"/>
      <c r="B4" s="25"/>
      <c r="C4" s="25"/>
      <c r="D4" s="25"/>
      <c r="E4" s="25"/>
      <c r="F4" s="25"/>
      <c r="G4" s="27" t="s">
        <v>26</v>
      </c>
      <c r="H4" s="27"/>
    </row>
    <row r="5" spans="1:8" x14ac:dyDescent="0.2">
      <c r="A5" s="25"/>
      <c r="B5" s="25"/>
      <c r="C5" s="25"/>
      <c r="D5" s="25"/>
      <c r="E5" s="25"/>
      <c r="F5" s="25"/>
      <c r="G5" s="25"/>
      <c r="H5" s="28" t="s">
        <v>115</v>
      </c>
    </row>
    <row r="6" spans="1:8" s="1" customFormat="1" ht="32.25" customHeight="1" x14ac:dyDescent="0.2">
      <c r="A6" s="408" t="s">
        <v>82</v>
      </c>
      <c r="B6" s="412" t="s">
        <v>120</v>
      </c>
      <c r="C6" s="412" t="s">
        <v>1</v>
      </c>
      <c r="D6" s="412" t="s">
        <v>2</v>
      </c>
      <c r="E6" s="412" t="s">
        <v>3</v>
      </c>
      <c r="F6" s="418" t="s">
        <v>4</v>
      </c>
      <c r="G6" s="419" t="s">
        <v>114</v>
      </c>
      <c r="H6" s="418" t="s">
        <v>5</v>
      </c>
    </row>
    <row r="7" spans="1:8" ht="40.5" customHeight="1" x14ac:dyDescent="0.2">
      <c r="A7" s="232" t="s">
        <v>139</v>
      </c>
      <c r="B7" s="31" t="s">
        <v>149</v>
      </c>
      <c r="C7" s="222" t="s">
        <v>150</v>
      </c>
      <c r="D7" s="30" t="s">
        <v>151</v>
      </c>
      <c r="E7" s="29" t="s">
        <v>152</v>
      </c>
      <c r="F7" s="26">
        <v>2</v>
      </c>
      <c r="G7" s="26">
        <v>0</v>
      </c>
      <c r="H7" s="26">
        <v>2</v>
      </c>
    </row>
    <row r="8" spans="1:8" ht="40.5" customHeight="1" x14ac:dyDescent="0.2">
      <c r="A8" s="232"/>
      <c r="B8" s="31"/>
      <c r="C8" s="222"/>
      <c r="D8" s="30"/>
      <c r="E8" s="29"/>
      <c r="F8" s="26"/>
      <c r="G8" s="26"/>
      <c r="H8" s="26"/>
    </row>
    <row r="9" spans="1:8" ht="40.5" customHeight="1" x14ac:dyDescent="0.2">
      <c r="A9" s="232"/>
      <c r="B9" s="31"/>
      <c r="C9" s="31"/>
      <c r="D9" s="30"/>
      <c r="E9" s="29"/>
      <c r="F9" s="26"/>
      <c r="G9" s="26"/>
      <c r="H9" s="26"/>
    </row>
    <row r="10" spans="1:8" ht="40.5" customHeight="1" x14ac:dyDescent="0.2">
      <c r="A10" s="232"/>
      <c r="B10" s="31"/>
      <c r="C10" s="222"/>
      <c r="D10" s="244"/>
      <c r="E10" s="29"/>
      <c r="F10" s="26"/>
      <c r="G10" s="26"/>
      <c r="H10" s="26"/>
    </row>
    <row r="11" spans="1:8" ht="40.5" customHeight="1" x14ac:dyDescent="0.2">
      <c r="A11" s="232"/>
      <c r="B11" s="31"/>
      <c r="C11" s="222"/>
      <c r="D11" s="30"/>
      <c r="E11" s="29"/>
      <c r="F11" s="26"/>
      <c r="G11" s="26"/>
      <c r="H11" s="26"/>
    </row>
    <row r="12" spans="1:8" ht="32.25" customHeight="1" x14ac:dyDescent="0.2">
      <c r="A12" s="403"/>
      <c r="B12" s="412" t="s">
        <v>17</v>
      </c>
      <c r="C12" s="409" t="s">
        <v>124</v>
      </c>
      <c r="D12" s="565" t="s">
        <v>125</v>
      </c>
      <c r="E12" s="566"/>
      <c r="F12" s="403">
        <f>SUM(F7:F11)</f>
        <v>2</v>
      </c>
      <c r="G12" s="403">
        <f>SUM(G7:G11)</f>
        <v>0</v>
      </c>
      <c r="H12" s="403">
        <f>SUM(H7:H11)</f>
        <v>2</v>
      </c>
    </row>
    <row r="13" spans="1:8" ht="32.25" customHeight="1" x14ac:dyDescent="0.2">
      <c r="A13" s="282"/>
      <c r="B13" s="283"/>
      <c r="C13" s="282"/>
      <c r="D13" s="283"/>
      <c r="E13" s="284"/>
      <c r="F13" s="282"/>
      <c r="G13" s="282"/>
      <c r="H13" s="282"/>
    </row>
    <row r="14" spans="1:8" ht="32.25" customHeight="1" x14ac:dyDescent="0.2">
      <c r="A14" s="285"/>
      <c r="B14" s="285"/>
      <c r="C14" s="285"/>
      <c r="D14" s="286"/>
      <c r="E14" s="287"/>
      <c r="F14" s="285"/>
      <c r="G14" s="285"/>
      <c r="H14" s="285"/>
    </row>
    <row r="15" spans="1:8" ht="32.25" customHeight="1" x14ac:dyDescent="0.2">
      <c r="A15" s="285"/>
      <c r="B15" s="285"/>
      <c r="C15" s="285"/>
      <c r="D15" s="285"/>
      <c r="E15" s="285"/>
      <c r="F15" s="285"/>
      <c r="G15" s="285"/>
      <c r="H15" s="285"/>
    </row>
    <row r="16" spans="1:8" ht="32.25" customHeight="1" x14ac:dyDescent="0.2">
      <c r="A16" s="285"/>
      <c r="B16" s="285"/>
      <c r="C16" s="285"/>
      <c r="D16" s="285"/>
      <c r="E16" s="285"/>
      <c r="F16" s="285"/>
      <c r="G16" s="285"/>
      <c r="H16" s="285"/>
    </row>
    <row r="17" spans="1:8" ht="32.25" customHeight="1" x14ac:dyDescent="0.2">
      <c r="A17" s="285"/>
      <c r="B17" s="285"/>
      <c r="C17" s="285"/>
      <c r="D17" s="285"/>
      <c r="E17" s="285"/>
      <c r="F17" s="285"/>
      <c r="G17" s="285"/>
      <c r="H17" s="285"/>
    </row>
    <row r="18" spans="1:8" ht="32.25" customHeight="1" x14ac:dyDescent="0.2">
      <c r="A18" s="285"/>
      <c r="B18" s="285"/>
      <c r="C18" s="285"/>
      <c r="D18" s="285"/>
      <c r="E18" s="285"/>
      <c r="F18" s="285"/>
      <c r="G18" s="285"/>
      <c r="H18" s="285"/>
    </row>
  </sheetData>
  <mergeCells count="2">
    <mergeCell ref="A2:H2"/>
    <mergeCell ref="D12:E12"/>
  </mergeCells>
  <phoneticPr fontId="2"/>
  <hyperlinks>
    <hyperlink ref="C12" location="'企画部（詳細）'!A1" display="詳細はこちらをクリック！"/>
    <hyperlink ref="D12:E12" location="総括表!A1" display="総括表はこちらをクリック"/>
  </hyperlinks>
  <printOptions horizontalCentered="1" verticalCentered="1"/>
  <pageMargins left="0.74803149606299213" right="0.55118110236220474" top="0.70866141732283472" bottom="0.55118110236220474" header="0.35433070866141736" footer="0.35433070866141736"/>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36"/>
  <sheetViews>
    <sheetView view="pageBreakPreview" zoomScale="80" zoomScaleNormal="100" zoomScaleSheetLayoutView="80" workbookViewId="0">
      <selection activeCell="A8" sqref="A8:XFD9"/>
    </sheetView>
  </sheetViews>
  <sheetFormatPr defaultColWidth="9" defaultRowHeight="13.2" x14ac:dyDescent="0.2"/>
  <cols>
    <col min="1" max="1" width="5.109375" style="53" customWidth="1"/>
    <col min="2" max="2" width="29.6640625" style="53" customWidth="1"/>
    <col min="3" max="3" width="25.6640625" style="53" customWidth="1"/>
    <col min="4" max="4" width="26.6640625" style="53" customWidth="1"/>
    <col min="5" max="5" width="20.6640625" style="53" customWidth="1"/>
    <col min="6" max="6" width="9.6640625" style="59" customWidth="1"/>
    <col min="7" max="12" width="8.6640625" style="53" customWidth="1"/>
    <col min="13" max="16384" width="9" style="53"/>
  </cols>
  <sheetData>
    <row r="1" spans="1:12" ht="14.25" customHeight="1" x14ac:dyDescent="0.2">
      <c r="A1" s="53" t="s">
        <v>87</v>
      </c>
      <c r="C1" s="54" t="s">
        <v>31</v>
      </c>
      <c r="D1" s="354" t="s">
        <v>32</v>
      </c>
      <c r="E1" s="55"/>
      <c r="F1" s="53"/>
    </row>
    <row r="2" spans="1:12" ht="14.25" customHeight="1" thickBot="1" x14ac:dyDescent="0.25">
      <c r="F2" s="56"/>
      <c r="G2" s="179"/>
      <c r="H2" s="179"/>
      <c r="I2" s="179"/>
      <c r="J2" s="180"/>
      <c r="K2" s="180"/>
      <c r="L2" s="180"/>
    </row>
    <row r="3" spans="1:12" ht="19.5" customHeight="1" x14ac:dyDescent="0.2">
      <c r="A3" s="567" t="s">
        <v>33</v>
      </c>
      <c r="B3" s="568"/>
      <c r="C3" s="568"/>
      <c r="D3" s="568"/>
      <c r="E3" s="568"/>
      <c r="F3" s="569" t="s">
        <v>49</v>
      </c>
      <c r="G3" s="570"/>
      <c r="H3" s="569" t="s">
        <v>118</v>
      </c>
      <c r="I3" s="584"/>
      <c r="J3" s="584"/>
      <c r="K3" s="584"/>
      <c r="L3" s="570"/>
    </row>
    <row r="4" spans="1:12" s="57" customFormat="1" ht="19.5" customHeight="1" x14ac:dyDescent="0.2">
      <c r="A4" s="426" t="s">
        <v>34</v>
      </c>
      <c r="B4" s="427" t="s">
        <v>35</v>
      </c>
      <c r="C4" s="427" t="s">
        <v>36</v>
      </c>
      <c r="D4" s="427" t="s">
        <v>37</v>
      </c>
      <c r="E4" s="428" t="s">
        <v>38</v>
      </c>
      <c r="F4" s="429" t="s">
        <v>50</v>
      </c>
      <c r="G4" s="430" t="s">
        <v>39</v>
      </c>
      <c r="H4" s="431" t="s">
        <v>51</v>
      </c>
      <c r="I4" s="432" t="s">
        <v>73</v>
      </c>
      <c r="J4" s="433" t="s">
        <v>103</v>
      </c>
      <c r="K4" s="433" t="s">
        <v>104</v>
      </c>
      <c r="L4" s="434" t="s">
        <v>105</v>
      </c>
    </row>
    <row r="5" spans="1:12" ht="23.25" customHeight="1" x14ac:dyDescent="0.2">
      <c r="A5" s="571" t="s">
        <v>86</v>
      </c>
      <c r="B5" s="574" t="s">
        <v>119</v>
      </c>
      <c r="C5" s="577" t="s">
        <v>40</v>
      </c>
      <c r="D5" s="577" t="s">
        <v>41</v>
      </c>
      <c r="E5" s="578" t="s">
        <v>42</v>
      </c>
      <c r="F5" s="581" t="s">
        <v>43</v>
      </c>
      <c r="G5" s="585" t="s">
        <v>44</v>
      </c>
      <c r="H5" s="587" t="s">
        <v>101</v>
      </c>
      <c r="I5" s="602" t="s">
        <v>68</v>
      </c>
      <c r="J5" s="592" t="s">
        <v>97</v>
      </c>
      <c r="K5" s="594" t="s">
        <v>45</v>
      </c>
      <c r="L5" s="596" t="s">
        <v>106</v>
      </c>
    </row>
    <row r="6" spans="1:12" ht="54.75" customHeight="1" x14ac:dyDescent="0.2">
      <c r="A6" s="572"/>
      <c r="B6" s="575"/>
      <c r="C6" s="575"/>
      <c r="D6" s="575"/>
      <c r="E6" s="579"/>
      <c r="F6" s="582"/>
      <c r="G6" s="586"/>
      <c r="H6" s="604"/>
      <c r="I6" s="603"/>
      <c r="J6" s="593"/>
      <c r="K6" s="595"/>
      <c r="L6" s="597"/>
    </row>
    <row r="7" spans="1:12" ht="19.5" customHeight="1" thickBot="1" x14ac:dyDescent="0.25">
      <c r="A7" s="573"/>
      <c r="B7" s="576"/>
      <c r="C7" s="576"/>
      <c r="D7" s="576"/>
      <c r="E7" s="580"/>
      <c r="F7" s="583"/>
      <c r="G7" s="134" t="s">
        <v>46</v>
      </c>
      <c r="H7" s="605"/>
      <c r="I7" s="211" t="s">
        <v>46</v>
      </c>
      <c r="J7" s="58" t="s">
        <v>47</v>
      </c>
      <c r="K7" s="58" t="s">
        <v>46</v>
      </c>
      <c r="L7" s="221" t="s">
        <v>48</v>
      </c>
    </row>
    <row r="8" spans="1:12" ht="34.200000000000003" customHeight="1" x14ac:dyDescent="0.2">
      <c r="A8" s="260">
        <v>1</v>
      </c>
      <c r="B8" s="289" t="s">
        <v>149</v>
      </c>
      <c r="C8" s="289" t="s">
        <v>153</v>
      </c>
      <c r="D8" s="276" t="s">
        <v>154</v>
      </c>
      <c r="E8" s="261" t="s">
        <v>151</v>
      </c>
      <c r="F8" s="262">
        <v>35521</v>
      </c>
      <c r="G8" s="263">
        <v>47000</v>
      </c>
      <c r="H8" s="264"/>
      <c r="I8" s="278"/>
      <c r="J8" s="278"/>
      <c r="K8" s="278"/>
      <c r="L8" s="436" t="str">
        <f>IF(I8=0,"",I8/K8)</f>
        <v/>
      </c>
    </row>
    <row r="9" spans="1:12" ht="34.200000000000003" customHeight="1" x14ac:dyDescent="0.2">
      <c r="A9" s="265">
        <v>2</v>
      </c>
      <c r="B9" s="290" t="s">
        <v>149</v>
      </c>
      <c r="C9" s="290" t="s">
        <v>155</v>
      </c>
      <c r="D9" s="279" t="s">
        <v>154</v>
      </c>
      <c r="E9" s="266" t="s">
        <v>151</v>
      </c>
      <c r="F9" s="267">
        <v>35521</v>
      </c>
      <c r="G9" s="268">
        <v>43000</v>
      </c>
      <c r="H9" s="269"/>
      <c r="I9" s="271"/>
      <c r="J9" s="271"/>
      <c r="K9" s="271"/>
      <c r="L9" s="437" t="str">
        <f t="shared" ref="L9:L28" si="0">IF(I9=0,"",I9/K9)</f>
        <v/>
      </c>
    </row>
    <row r="10" spans="1:12" ht="19.5" customHeight="1" x14ac:dyDescent="0.2">
      <c r="A10" s="265">
        <v>3</v>
      </c>
      <c r="B10" s="290"/>
      <c r="C10" s="290"/>
      <c r="D10" s="279"/>
      <c r="E10" s="266"/>
      <c r="F10" s="267"/>
      <c r="G10" s="268"/>
      <c r="H10" s="269"/>
      <c r="I10" s="270"/>
      <c r="J10" s="270"/>
      <c r="K10" s="270"/>
      <c r="L10" s="437" t="str">
        <f t="shared" si="0"/>
        <v/>
      </c>
    </row>
    <row r="11" spans="1:12" ht="19.5" customHeight="1" x14ac:dyDescent="0.2">
      <c r="A11" s="265">
        <v>4</v>
      </c>
      <c r="B11" s="290"/>
      <c r="C11" s="290"/>
      <c r="D11" s="279"/>
      <c r="E11" s="266"/>
      <c r="F11" s="267"/>
      <c r="G11" s="268"/>
      <c r="H11" s="269"/>
      <c r="I11" s="270"/>
      <c r="J11" s="270"/>
      <c r="K11" s="270"/>
      <c r="L11" s="437" t="str">
        <f t="shared" si="0"/>
        <v/>
      </c>
    </row>
    <row r="12" spans="1:12" ht="19.5" customHeight="1" x14ac:dyDescent="0.2">
      <c r="A12" s="265">
        <v>5</v>
      </c>
      <c r="B12" s="290"/>
      <c r="C12" s="290"/>
      <c r="D12" s="279"/>
      <c r="E12" s="266"/>
      <c r="F12" s="267"/>
      <c r="G12" s="268"/>
      <c r="H12" s="269"/>
      <c r="I12" s="270"/>
      <c r="J12" s="270"/>
      <c r="K12" s="270"/>
      <c r="L12" s="437" t="str">
        <f t="shared" si="0"/>
        <v/>
      </c>
    </row>
    <row r="13" spans="1:12" ht="19.5" customHeight="1" x14ac:dyDescent="0.2">
      <c r="A13" s="265">
        <v>6</v>
      </c>
      <c r="B13" s="290"/>
      <c r="C13" s="290"/>
      <c r="D13" s="279"/>
      <c r="E13" s="266"/>
      <c r="F13" s="267"/>
      <c r="G13" s="268"/>
      <c r="H13" s="269"/>
      <c r="I13" s="270"/>
      <c r="J13" s="270"/>
      <c r="K13" s="270"/>
      <c r="L13" s="437" t="str">
        <f t="shared" si="0"/>
        <v/>
      </c>
    </row>
    <row r="14" spans="1:12" ht="19.5" customHeight="1" x14ac:dyDescent="0.2">
      <c r="A14" s="265">
        <v>7</v>
      </c>
      <c r="B14" s="290"/>
      <c r="C14" s="290"/>
      <c r="D14" s="279"/>
      <c r="E14" s="266"/>
      <c r="F14" s="267"/>
      <c r="G14" s="268"/>
      <c r="H14" s="269"/>
      <c r="I14" s="270"/>
      <c r="J14" s="270"/>
      <c r="K14" s="270"/>
      <c r="L14" s="437" t="str">
        <f t="shared" si="0"/>
        <v/>
      </c>
    </row>
    <row r="15" spans="1:12" ht="19.5" customHeight="1" x14ac:dyDescent="0.2">
      <c r="A15" s="265">
        <v>8</v>
      </c>
      <c r="B15" s="290"/>
      <c r="C15" s="290"/>
      <c r="D15" s="279"/>
      <c r="E15" s="266"/>
      <c r="F15" s="267"/>
      <c r="G15" s="268"/>
      <c r="H15" s="269"/>
      <c r="I15" s="270"/>
      <c r="J15" s="270"/>
      <c r="K15" s="270"/>
      <c r="L15" s="437" t="str">
        <f t="shared" si="0"/>
        <v/>
      </c>
    </row>
    <row r="16" spans="1:12" ht="19.5" customHeight="1" x14ac:dyDescent="0.2">
      <c r="A16" s="265">
        <v>9</v>
      </c>
      <c r="B16" s="290"/>
      <c r="C16" s="290"/>
      <c r="D16" s="279"/>
      <c r="E16" s="266"/>
      <c r="F16" s="267"/>
      <c r="G16" s="268"/>
      <c r="H16" s="269"/>
      <c r="I16" s="270"/>
      <c r="J16" s="270"/>
      <c r="K16" s="270"/>
      <c r="L16" s="437" t="str">
        <f t="shared" si="0"/>
        <v/>
      </c>
    </row>
    <row r="17" spans="1:12" ht="19.5" customHeight="1" x14ac:dyDescent="0.2">
      <c r="A17" s="265">
        <v>10</v>
      </c>
      <c r="B17" s="290"/>
      <c r="C17" s="290"/>
      <c r="D17" s="279"/>
      <c r="E17" s="266"/>
      <c r="F17" s="267"/>
      <c r="G17" s="268"/>
      <c r="H17" s="269"/>
      <c r="I17" s="270"/>
      <c r="J17" s="270"/>
      <c r="K17" s="270"/>
      <c r="L17" s="437" t="str">
        <f t="shared" si="0"/>
        <v/>
      </c>
    </row>
    <row r="18" spans="1:12" ht="19.5" customHeight="1" x14ac:dyDescent="0.2">
      <c r="A18" s="265">
        <v>11</v>
      </c>
      <c r="B18" s="290"/>
      <c r="C18" s="290"/>
      <c r="D18" s="279"/>
      <c r="E18" s="266"/>
      <c r="F18" s="267"/>
      <c r="G18" s="268"/>
      <c r="H18" s="269"/>
      <c r="I18" s="270"/>
      <c r="J18" s="270"/>
      <c r="K18" s="270"/>
      <c r="L18" s="437" t="str">
        <f t="shared" si="0"/>
        <v/>
      </c>
    </row>
    <row r="19" spans="1:12" ht="19.5" customHeight="1" x14ac:dyDescent="0.2">
      <c r="A19" s="265">
        <v>12</v>
      </c>
      <c r="B19" s="290"/>
      <c r="C19" s="290"/>
      <c r="D19" s="279"/>
      <c r="E19" s="266"/>
      <c r="F19" s="267"/>
      <c r="G19" s="268"/>
      <c r="H19" s="269"/>
      <c r="I19" s="270"/>
      <c r="J19" s="270"/>
      <c r="K19" s="270"/>
      <c r="L19" s="437" t="str">
        <f t="shared" si="0"/>
        <v/>
      </c>
    </row>
    <row r="20" spans="1:12" ht="19.5" customHeight="1" x14ac:dyDescent="0.2">
      <c r="A20" s="265">
        <v>13</v>
      </c>
      <c r="B20" s="290"/>
      <c r="C20" s="290"/>
      <c r="D20" s="279"/>
      <c r="E20" s="266"/>
      <c r="F20" s="267"/>
      <c r="G20" s="268"/>
      <c r="H20" s="269"/>
      <c r="I20" s="270"/>
      <c r="J20" s="270"/>
      <c r="K20" s="270"/>
      <c r="L20" s="437" t="str">
        <f t="shared" si="0"/>
        <v/>
      </c>
    </row>
    <row r="21" spans="1:12" ht="19.5" customHeight="1" x14ac:dyDescent="0.2">
      <c r="A21" s="265">
        <v>14</v>
      </c>
      <c r="B21" s="290"/>
      <c r="C21" s="290"/>
      <c r="D21" s="279"/>
      <c r="E21" s="266"/>
      <c r="F21" s="267"/>
      <c r="G21" s="268"/>
      <c r="H21" s="269"/>
      <c r="I21" s="270"/>
      <c r="J21" s="270"/>
      <c r="K21" s="270"/>
      <c r="L21" s="437" t="str">
        <f t="shared" si="0"/>
        <v/>
      </c>
    </row>
    <row r="22" spans="1:12" ht="19.5" customHeight="1" x14ac:dyDescent="0.2">
      <c r="A22" s="265">
        <v>15</v>
      </c>
      <c r="B22" s="290"/>
      <c r="C22" s="290"/>
      <c r="D22" s="279"/>
      <c r="E22" s="266"/>
      <c r="F22" s="267"/>
      <c r="G22" s="268"/>
      <c r="H22" s="269"/>
      <c r="I22" s="270"/>
      <c r="J22" s="270"/>
      <c r="K22" s="270"/>
      <c r="L22" s="437" t="str">
        <f t="shared" si="0"/>
        <v/>
      </c>
    </row>
    <row r="23" spans="1:12" ht="19.5" customHeight="1" x14ac:dyDescent="0.2">
      <c r="A23" s="265">
        <v>16</v>
      </c>
      <c r="B23" s="290"/>
      <c r="C23" s="290"/>
      <c r="D23" s="279"/>
      <c r="E23" s="266"/>
      <c r="F23" s="267"/>
      <c r="G23" s="268"/>
      <c r="H23" s="269"/>
      <c r="I23" s="270"/>
      <c r="J23" s="270"/>
      <c r="K23" s="270"/>
      <c r="L23" s="437" t="str">
        <f t="shared" si="0"/>
        <v/>
      </c>
    </row>
    <row r="24" spans="1:12" ht="19.5" customHeight="1" x14ac:dyDescent="0.2">
      <c r="A24" s="265">
        <v>17</v>
      </c>
      <c r="B24" s="290"/>
      <c r="C24" s="290"/>
      <c r="D24" s="279"/>
      <c r="E24" s="266"/>
      <c r="F24" s="267"/>
      <c r="G24" s="268"/>
      <c r="H24" s="269"/>
      <c r="I24" s="270"/>
      <c r="J24" s="270"/>
      <c r="K24" s="270"/>
      <c r="L24" s="437" t="str">
        <f t="shared" si="0"/>
        <v/>
      </c>
    </row>
    <row r="25" spans="1:12" ht="19.5" customHeight="1" x14ac:dyDescent="0.2">
      <c r="A25" s="265">
        <v>18</v>
      </c>
      <c r="B25" s="290"/>
      <c r="C25" s="290"/>
      <c r="D25" s="279"/>
      <c r="E25" s="266"/>
      <c r="F25" s="267"/>
      <c r="G25" s="268"/>
      <c r="H25" s="269"/>
      <c r="I25" s="270"/>
      <c r="J25" s="270"/>
      <c r="K25" s="270"/>
      <c r="L25" s="437" t="str">
        <f t="shared" si="0"/>
        <v/>
      </c>
    </row>
    <row r="26" spans="1:12" ht="19.5" customHeight="1" x14ac:dyDescent="0.2">
      <c r="A26" s="265">
        <v>19</v>
      </c>
      <c r="B26" s="290"/>
      <c r="C26" s="290"/>
      <c r="D26" s="279"/>
      <c r="E26" s="266"/>
      <c r="F26" s="267"/>
      <c r="G26" s="291"/>
      <c r="H26" s="269"/>
      <c r="I26" s="292"/>
      <c r="J26" s="270"/>
      <c r="K26" s="270"/>
      <c r="L26" s="437" t="str">
        <f t="shared" si="0"/>
        <v/>
      </c>
    </row>
    <row r="27" spans="1:12" ht="19.5" customHeight="1" x14ac:dyDescent="0.2">
      <c r="A27" s="265">
        <v>20</v>
      </c>
      <c r="B27" s="290"/>
      <c r="C27" s="290"/>
      <c r="D27" s="279"/>
      <c r="E27" s="266"/>
      <c r="F27" s="267"/>
      <c r="G27" s="291"/>
      <c r="H27" s="269"/>
      <c r="I27" s="292"/>
      <c r="J27" s="270"/>
      <c r="K27" s="270"/>
      <c r="L27" s="437" t="str">
        <f t="shared" si="0"/>
        <v/>
      </c>
    </row>
    <row r="28" spans="1:12" ht="19.5" customHeight="1" x14ac:dyDescent="0.2">
      <c r="A28" s="265">
        <v>21</v>
      </c>
      <c r="B28" s="290"/>
      <c r="C28" s="290"/>
      <c r="D28" s="279"/>
      <c r="E28" s="266"/>
      <c r="F28" s="267"/>
      <c r="G28" s="268"/>
      <c r="H28" s="269"/>
      <c r="I28" s="270"/>
      <c r="J28" s="270"/>
      <c r="K28" s="270"/>
      <c r="L28" s="437" t="str">
        <f t="shared" si="0"/>
        <v/>
      </c>
    </row>
    <row r="29" spans="1:12" ht="19.5" customHeight="1" x14ac:dyDescent="0.2">
      <c r="A29" s="265">
        <v>22</v>
      </c>
      <c r="B29" s="290"/>
      <c r="C29" s="290"/>
      <c r="D29" s="279"/>
      <c r="E29" s="266"/>
      <c r="F29" s="267"/>
      <c r="G29" s="268"/>
      <c r="H29" s="269"/>
      <c r="I29" s="270"/>
      <c r="J29" s="270"/>
      <c r="K29" s="270"/>
      <c r="L29" s="437" t="str">
        <f>IF(I29=0,"",I29/K29)</f>
        <v/>
      </c>
    </row>
    <row r="30" spans="1:12" ht="19.5" customHeight="1" x14ac:dyDescent="0.2">
      <c r="A30" s="265">
        <v>23</v>
      </c>
      <c r="B30" s="290"/>
      <c r="C30" s="290"/>
      <c r="D30" s="279"/>
      <c r="E30" s="266"/>
      <c r="F30" s="267"/>
      <c r="G30" s="268"/>
      <c r="H30" s="269"/>
      <c r="I30" s="270"/>
      <c r="J30" s="270"/>
      <c r="K30" s="270"/>
      <c r="L30" s="437" t="str">
        <f>IF(I30=0,"",I30/K30)</f>
        <v/>
      </c>
    </row>
    <row r="31" spans="1:12" ht="19.5" customHeight="1" x14ac:dyDescent="0.2">
      <c r="A31" s="265">
        <v>24</v>
      </c>
      <c r="B31" s="290"/>
      <c r="C31" s="290"/>
      <c r="D31" s="279"/>
      <c r="E31" s="266"/>
      <c r="F31" s="267"/>
      <c r="G31" s="268"/>
      <c r="H31" s="269"/>
      <c r="I31" s="270"/>
      <c r="J31" s="270"/>
      <c r="K31" s="270"/>
      <c r="L31" s="437" t="str">
        <f>IF(I31=0,"",I31/K31)</f>
        <v/>
      </c>
    </row>
    <row r="32" spans="1:12" ht="19.5" customHeight="1" thickBot="1" x14ac:dyDescent="0.25">
      <c r="A32" s="129">
        <v>25</v>
      </c>
      <c r="B32" s="219"/>
      <c r="C32" s="219"/>
      <c r="D32" s="149"/>
      <c r="E32" s="148"/>
      <c r="F32" s="272"/>
      <c r="G32" s="273"/>
      <c r="H32" s="274"/>
      <c r="I32" s="249"/>
      <c r="J32" s="249"/>
      <c r="K32" s="249"/>
      <c r="L32" s="438" t="str">
        <f>IF(I32=0,"",I32/K32)</f>
        <v/>
      </c>
    </row>
    <row r="34" spans="3:14" x14ac:dyDescent="0.2">
      <c r="C34" s="60" t="s">
        <v>126</v>
      </c>
      <c r="E34" s="60" t="s">
        <v>138</v>
      </c>
    </row>
    <row r="36" spans="3:14" x14ac:dyDescent="0.2">
      <c r="N36" s="54"/>
    </row>
  </sheetData>
  <mergeCells count="15">
    <mergeCell ref="H3:L3"/>
    <mergeCell ref="G5:G6"/>
    <mergeCell ref="I5:I6"/>
    <mergeCell ref="J5:J6"/>
    <mergeCell ref="K5:K6"/>
    <mergeCell ref="L5:L6"/>
    <mergeCell ref="H5:H7"/>
    <mergeCell ref="F3:G3"/>
    <mergeCell ref="A3:E3"/>
    <mergeCell ref="F5:F7"/>
    <mergeCell ref="E5:E7"/>
    <mergeCell ref="A5:A7"/>
    <mergeCell ref="B5:B7"/>
    <mergeCell ref="C5:C7"/>
    <mergeCell ref="D5:D7"/>
  </mergeCells>
  <phoneticPr fontId="9"/>
  <hyperlinks>
    <hyperlink ref="C34" location="総括表!A1" display="総括表へはこちらをクリック！"/>
    <hyperlink ref="E34" location="企画部!A1" display="企画部総括表へはこちらクリック！"/>
  </hyperlinks>
  <pageMargins left="0.78740157480314965" right="0.19685039370078741" top="0.74803149606299213" bottom="0.39370078740157483" header="0.51181102362204722" footer="0.19685039370078741"/>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19"/>
  <sheetViews>
    <sheetView view="pageBreakPreview" zoomScale="80" zoomScaleNormal="100" zoomScaleSheetLayoutView="80" workbookViewId="0">
      <selection activeCell="C31" sqref="C31"/>
    </sheetView>
  </sheetViews>
  <sheetFormatPr defaultRowHeight="13.2" x14ac:dyDescent="0.2"/>
  <cols>
    <col min="1" max="1" width="5.21875" bestFit="1" customWidth="1"/>
    <col min="2" max="2" width="28" customWidth="1"/>
    <col min="3" max="3" width="35.6640625" customWidth="1"/>
    <col min="4" max="4" width="13.6640625" customWidth="1"/>
    <col min="5" max="5" width="13.88671875" bestFit="1" customWidth="1"/>
    <col min="6" max="8" width="10.6640625" customWidth="1"/>
  </cols>
  <sheetData>
    <row r="1" spans="1:8" x14ac:dyDescent="0.2">
      <c r="A1" s="24"/>
      <c r="B1" s="24"/>
      <c r="C1" s="24"/>
      <c r="D1" s="24"/>
      <c r="E1" s="24"/>
      <c r="F1" s="24"/>
      <c r="G1" s="24"/>
      <c r="H1" s="24"/>
    </row>
    <row r="2" spans="1:8" ht="23.25" customHeight="1" x14ac:dyDescent="0.2">
      <c r="A2" s="562" t="s">
        <v>123</v>
      </c>
      <c r="B2" s="562"/>
      <c r="C2" s="562"/>
      <c r="D2" s="562"/>
      <c r="E2" s="562"/>
      <c r="F2" s="562"/>
      <c r="G2" s="562"/>
      <c r="H2" s="562"/>
    </row>
    <row r="3" spans="1:8" x14ac:dyDescent="0.2">
      <c r="A3" s="25"/>
      <c r="B3" s="25"/>
      <c r="C3" s="25"/>
      <c r="D3" s="25"/>
      <c r="E3" s="25"/>
      <c r="F3" s="25"/>
      <c r="G3" s="25"/>
      <c r="H3" s="25"/>
    </row>
    <row r="4" spans="1:8" x14ac:dyDescent="0.2">
      <c r="A4" s="25"/>
      <c r="B4" s="25"/>
      <c r="C4" s="25"/>
      <c r="D4" s="25"/>
      <c r="E4" s="25"/>
      <c r="F4" s="25"/>
      <c r="G4" s="195" t="s">
        <v>74</v>
      </c>
      <c r="H4" s="27"/>
    </row>
    <row r="5" spans="1:8" x14ac:dyDescent="0.2">
      <c r="A5" s="25"/>
      <c r="B5" s="25"/>
      <c r="C5" s="25"/>
      <c r="D5" s="25"/>
      <c r="E5" s="25"/>
      <c r="F5" s="25"/>
      <c r="G5" s="25"/>
      <c r="H5" s="28" t="s">
        <v>115</v>
      </c>
    </row>
    <row r="6" spans="1:8" s="1" customFormat="1" ht="32.25" customHeight="1" x14ac:dyDescent="0.2">
      <c r="A6" s="408" t="s">
        <v>82</v>
      </c>
      <c r="B6" s="412" t="s">
        <v>120</v>
      </c>
      <c r="C6" s="412" t="s">
        <v>1</v>
      </c>
      <c r="D6" s="412" t="s">
        <v>2</v>
      </c>
      <c r="E6" s="412" t="s">
        <v>3</v>
      </c>
      <c r="F6" s="418" t="s">
        <v>4</v>
      </c>
      <c r="G6" s="419" t="s">
        <v>114</v>
      </c>
      <c r="H6" s="418" t="s">
        <v>5</v>
      </c>
    </row>
    <row r="7" spans="1:8" ht="39.75" customHeight="1" x14ac:dyDescent="0.2">
      <c r="A7" s="222" t="s">
        <v>156</v>
      </c>
      <c r="B7" s="31" t="s">
        <v>149</v>
      </c>
      <c r="C7" s="31" t="s">
        <v>157</v>
      </c>
      <c r="D7" s="30" t="s">
        <v>158</v>
      </c>
      <c r="E7" s="29" t="s">
        <v>159</v>
      </c>
      <c r="F7" s="26">
        <v>3</v>
      </c>
      <c r="G7" s="26">
        <v>0</v>
      </c>
      <c r="H7" s="26">
        <v>3</v>
      </c>
    </row>
    <row r="8" spans="1:8" ht="39.75" customHeight="1" x14ac:dyDescent="0.2">
      <c r="A8" s="222"/>
      <c r="B8" s="31"/>
      <c r="C8" s="31"/>
      <c r="D8" s="245"/>
      <c r="E8" s="29"/>
      <c r="F8" s="34"/>
      <c r="G8" s="34"/>
      <c r="H8" s="34"/>
    </row>
    <row r="9" spans="1:8" ht="39.75" customHeight="1" x14ac:dyDescent="0.2">
      <c r="A9" s="222"/>
      <c r="B9" s="31"/>
      <c r="C9" s="31"/>
      <c r="D9" s="245"/>
      <c r="E9" s="29"/>
      <c r="F9" s="34"/>
      <c r="G9" s="34"/>
      <c r="H9" s="34"/>
    </row>
    <row r="10" spans="1:8" ht="39.75" customHeight="1" x14ac:dyDescent="0.2">
      <c r="A10" s="222"/>
      <c r="B10" s="31"/>
      <c r="C10" s="33"/>
      <c r="D10" s="242"/>
      <c r="E10" s="29"/>
      <c r="F10" s="26"/>
      <c r="G10" s="26"/>
      <c r="H10" s="26"/>
    </row>
    <row r="11" spans="1:8" ht="39.75" customHeight="1" x14ac:dyDescent="0.2">
      <c r="A11" s="222"/>
      <c r="B11" s="31"/>
      <c r="C11" s="222"/>
      <c r="D11" s="29"/>
      <c r="E11" s="29"/>
      <c r="F11" s="26"/>
      <c r="G11" s="26"/>
      <c r="H11" s="26"/>
    </row>
    <row r="12" spans="1:8" ht="32.25" customHeight="1" x14ac:dyDescent="0.2">
      <c r="A12" s="403"/>
      <c r="B12" s="408" t="s">
        <v>79</v>
      </c>
      <c r="C12" s="409" t="s">
        <v>124</v>
      </c>
      <c r="D12" s="606" t="s">
        <v>125</v>
      </c>
      <c r="E12" s="607"/>
      <c r="F12" s="403">
        <f>SUM(F7:F11)</f>
        <v>3</v>
      </c>
      <c r="G12" s="403">
        <f>SUM(G7:G11)</f>
        <v>0</v>
      </c>
      <c r="H12" s="403">
        <f>SUM(H7:H11)</f>
        <v>3</v>
      </c>
    </row>
    <row r="13" spans="1:8" ht="32.25" customHeight="1" x14ac:dyDescent="0.2">
      <c r="A13" s="282"/>
      <c r="B13" s="282"/>
      <c r="C13" s="282"/>
      <c r="D13" s="282"/>
      <c r="E13" s="282"/>
      <c r="F13" s="282"/>
      <c r="G13" s="282"/>
      <c r="H13" s="282"/>
    </row>
    <row r="14" spans="1:8" ht="32.25" customHeight="1" x14ac:dyDescent="0.2">
      <c r="A14" s="285"/>
      <c r="B14" s="285"/>
      <c r="C14" s="285"/>
      <c r="D14" s="285"/>
      <c r="E14" s="285"/>
      <c r="F14" s="285"/>
      <c r="G14" s="285"/>
      <c r="H14" s="285"/>
    </row>
    <row r="15" spans="1:8" ht="32.25" customHeight="1" x14ac:dyDescent="0.2">
      <c r="A15" s="285"/>
      <c r="B15" s="285"/>
      <c r="C15" s="285"/>
      <c r="D15" s="285"/>
      <c r="E15" s="285"/>
      <c r="F15" s="285"/>
      <c r="G15" s="285"/>
      <c r="H15" s="285"/>
    </row>
    <row r="16" spans="1:8" ht="32.25" customHeight="1" x14ac:dyDescent="0.2">
      <c r="A16" s="285"/>
      <c r="B16" s="285"/>
      <c r="C16" s="285"/>
      <c r="D16" s="285"/>
      <c r="E16" s="285"/>
      <c r="F16" s="285"/>
      <c r="G16" s="285"/>
      <c r="H16" s="285"/>
    </row>
    <row r="17" spans="1:8" ht="32.25" customHeight="1" x14ac:dyDescent="0.2">
      <c r="A17" s="285"/>
      <c r="B17" s="285"/>
      <c r="C17" s="285"/>
      <c r="D17" s="285"/>
      <c r="E17" s="285"/>
      <c r="F17" s="285"/>
      <c r="G17" s="285"/>
      <c r="H17" s="285"/>
    </row>
    <row r="18" spans="1:8" ht="32.25" customHeight="1" x14ac:dyDescent="0.2">
      <c r="A18" s="285"/>
      <c r="B18" s="285"/>
      <c r="C18" s="285"/>
      <c r="D18" s="285"/>
      <c r="E18" s="285"/>
      <c r="F18" s="285"/>
      <c r="G18" s="285"/>
      <c r="H18" s="285"/>
    </row>
    <row r="19" spans="1:8" ht="32.25" customHeight="1" x14ac:dyDescent="0.2">
      <c r="A19" s="285"/>
      <c r="B19" s="285"/>
      <c r="C19" s="285"/>
      <c r="D19" s="285"/>
      <c r="E19" s="285"/>
      <c r="F19" s="285"/>
      <c r="G19" s="285"/>
      <c r="H19" s="285"/>
    </row>
  </sheetData>
  <mergeCells count="2">
    <mergeCell ref="A2:H2"/>
    <mergeCell ref="D12:E12"/>
  </mergeCells>
  <phoneticPr fontId="2"/>
  <hyperlinks>
    <hyperlink ref="C12" location="'環境部（詳細）'!A1" display="詳細はこちらをクリック！"/>
    <hyperlink ref="D12:E12" location="総括表!A1" display="総括表はこちらをクリック！"/>
  </hyperlinks>
  <printOptions horizontalCentered="1" verticalCentered="1"/>
  <pageMargins left="0.74803149606299213" right="0.55118110236220474" top="0.70866141732283472" bottom="0.55118110236220474" header="0.35433070866141736" footer="0.35433070866141736"/>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61"/>
  <sheetViews>
    <sheetView view="pageBreakPreview" zoomScale="80" zoomScaleNormal="85" zoomScaleSheetLayoutView="80" workbookViewId="0">
      <selection activeCell="F33" sqref="C33:F33"/>
    </sheetView>
  </sheetViews>
  <sheetFormatPr defaultColWidth="9" defaultRowHeight="13.2" x14ac:dyDescent="0.2"/>
  <cols>
    <col min="1" max="1" width="5.109375" style="61" customWidth="1"/>
    <col min="2" max="2" width="29.6640625" style="61" customWidth="1"/>
    <col min="3" max="3" width="25.6640625" style="61" customWidth="1"/>
    <col min="4" max="4" width="26.6640625" style="61" customWidth="1"/>
    <col min="5" max="5" width="20.6640625" style="61" customWidth="1"/>
    <col min="6" max="6" width="9.6640625" style="67" customWidth="1"/>
    <col min="7" max="7" width="8.6640625" style="61" customWidth="1"/>
    <col min="8" max="8" width="9.77734375" style="61" customWidth="1"/>
    <col min="9" max="12" width="8.6640625" style="61" customWidth="1"/>
    <col min="13" max="16384" width="9" style="61"/>
  </cols>
  <sheetData>
    <row r="1" spans="1:12" ht="14.25" customHeight="1" x14ac:dyDescent="0.2">
      <c r="A1" s="61" t="s">
        <v>87</v>
      </c>
      <c r="C1" s="62" t="s">
        <v>31</v>
      </c>
      <c r="D1" s="355" t="s">
        <v>75</v>
      </c>
      <c r="E1" s="63"/>
      <c r="F1" s="61"/>
    </row>
    <row r="2" spans="1:12" ht="14.25" customHeight="1" thickBot="1" x14ac:dyDescent="0.25">
      <c r="F2" s="64"/>
      <c r="G2" s="193"/>
      <c r="H2" s="193"/>
      <c r="I2" s="193"/>
      <c r="J2" s="194"/>
      <c r="K2" s="194"/>
      <c r="L2" s="194"/>
    </row>
    <row r="3" spans="1:12" ht="19.5" customHeight="1" x14ac:dyDescent="0.2">
      <c r="A3" s="567" t="s">
        <v>33</v>
      </c>
      <c r="B3" s="568"/>
      <c r="C3" s="568"/>
      <c r="D3" s="568"/>
      <c r="E3" s="568"/>
      <c r="F3" s="569" t="s">
        <v>49</v>
      </c>
      <c r="G3" s="570"/>
      <c r="H3" s="569" t="s">
        <v>118</v>
      </c>
      <c r="I3" s="584"/>
      <c r="J3" s="584"/>
      <c r="K3" s="584"/>
      <c r="L3" s="570"/>
    </row>
    <row r="4" spans="1:12" s="65" customFormat="1" ht="19.5" customHeight="1" x14ac:dyDescent="0.2">
      <c r="A4" s="426" t="s">
        <v>34</v>
      </c>
      <c r="B4" s="427" t="s">
        <v>35</v>
      </c>
      <c r="C4" s="427" t="s">
        <v>36</v>
      </c>
      <c r="D4" s="427" t="s">
        <v>37</v>
      </c>
      <c r="E4" s="428" t="s">
        <v>38</v>
      </c>
      <c r="F4" s="429" t="s">
        <v>50</v>
      </c>
      <c r="G4" s="430" t="s">
        <v>67</v>
      </c>
      <c r="H4" s="431" t="s">
        <v>51</v>
      </c>
      <c r="I4" s="432" t="s">
        <v>73</v>
      </c>
      <c r="J4" s="433" t="s">
        <v>103</v>
      </c>
      <c r="K4" s="433" t="s">
        <v>104</v>
      </c>
      <c r="L4" s="434" t="s">
        <v>105</v>
      </c>
    </row>
    <row r="5" spans="1:12" ht="23.25" customHeight="1" x14ac:dyDescent="0.2">
      <c r="A5" s="614" t="s">
        <v>83</v>
      </c>
      <c r="B5" s="617" t="s">
        <v>119</v>
      </c>
      <c r="C5" s="620" t="s">
        <v>40</v>
      </c>
      <c r="D5" s="620" t="s">
        <v>41</v>
      </c>
      <c r="E5" s="611" t="s">
        <v>42</v>
      </c>
      <c r="F5" s="608" t="s">
        <v>43</v>
      </c>
      <c r="G5" s="621" t="s">
        <v>44</v>
      </c>
      <c r="H5" s="623" t="s">
        <v>101</v>
      </c>
      <c r="I5" s="626" t="s">
        <v>68</v>
      </c>
      <c r="J5" s="628" t="s">
        <v>97</v>
      </c>
      <c r="K5" s="630" t="s">
        <v>45</v>
      </c>
      <c r="L5" s="596" t="s">
        <v>106</v>
      </c>
    </row>
    <row r="6" spans="1:12" ht="54.75" customHeight="1" x14ac:dyDescent="0.2">
      <c r="A6" s="615"/>
      <c r="B6" s="618"/>
      <c r="C6" s="618"/>
      <c r="D6" s="618"/>
      <c r="E6" s="612"/>
      <c r="F6" s="609"/>
      <c r="G6" s="622"/>
      <c r="H6" s="624"/>
      <c r="I6" s="627"/>
      <c r="J6" s="629"/>
      <c r="K6" s="631"/>
      <c r="L6" s="597"/>
    </row>
    <row r="7" spans="1:12" ht="19.5" customHeight="1" thickBot="1" x14ac:dyDescent="0.25">
      <c r="A7" s="616"/>
      <c r="B7" s="619"/>
      <c r="C7" s="619"/>
      <c r="D7" s="619"/>
      <c r="E7" s="613"/>
      <c r="F7" s="610"/>
      <c r="G7" s="137" t="s">
        <v>46</v>
      </c>
      <c r="H7" s="625"/>
      <c r="I7" s="213" t="s">
        <v>46</v>
      </c>
      <c r="J7" s="66" t="s">
        <v>47</v>
      </c>
      <c r="K7" s="66" t="s">
        <v>46</v>
      </c>
      <c r="L7" s="224" t="s">
        <v>0</v>
      </c>
    </row>
    <row r="8" spans="1:12" ht="42" customHeight="1" x14ac:dyDescent="0.2">
      <c r="A8" s="68">
        <v>1</v>
      </c>
      <c r="B8" s="174" t="s">
        <v>149</v>
      </c>
      <c r="C8" s="293" t="s">
        <v>160</v>
      </c>
      <c r="D8" s="174"/>
      <c r="E8" s="175" t="s">
        <v>158</v>
      </c>
      <c r="F8" s="176">
        <v>43189</v>
      </c>
      <c r="G8" s="177">
        <v>70000</v>
      </c>
      <c r="H8" s="212"/>
      <c r="I8" s="178"/>
      <c r="J8" s="178"/>
      <c r="K8" s="178"/>
      <c r="L8" s="456" t="str">
        <f t="shared" ref="L8:L30" si="0">IF(I8=0,"",I8/K8)</f>
        <v/>
      </c>
    </row>
    <row r="9" spans="1:12" ht="42" customHeight="1" x14ac:dyDescent="0.2">
      <c r="A9" s="294">
        <v>2</v>
      </c>
      <c r="B9" s="295" t="s">
        <v>149</v>
      </c>
      <c r="C9" s="296" t="s">
        <v>161</v>
      </c>
      <c r="D9" s="295"/>
      <c r="E9" s="297" t="s">
        <v>158</v>
      </c>
      <c r="F9" s="298">
        <v>43189</v>
      </c>
      <c r="G9" s="299">
        <v>70000</v>
      </c>
      <c r="H9" s="300"/>
      <c r="I9" s="301"/>
      <c r="J9" s="301"/>
      <c r="K9" s="301"/>
      <c r="L9" s="457" t="str">
        <f t="shared" si="0"/>
        <v/>
      </c>
    </row>
    <row r="10" spans="1:12" ht="42" customHeight="1" x14ac:dyDescent="0.2">
      <c r="A10" s="294">
        <v>3</v>
      </c>
      <c r="B10" s="295" t="s">
        <v>149</v>
      </c>
      <c r="C10" s="296" t="s">
        <v>162</v>
      </c>
      <c r="D10" s="295"/>
      <c r="E10" s="297" t="s">
        <v>158</v>
      </c>
      <c r="F10" s="298">
        <v>43189</v>
      </c>
      <c r="G10" s="299">
        <v>70000</v>
      </c>
      <c r="H10" s="300"/>
      <c r="I10" s="301"/>
      <c r="J10" s="301"/>
      <c r="K10" s="301"/>
      <c r="L10" s="457" t="str">
        <f t="shared" si="0"/>
        <v/>
      </c>
    </row>
    <row r="11" spans="1:12" ht="19.5" customHeight="1" x14ac:dyDescent="0.2">
      <c r="A11" s="294">
        <v>4</v>
      </c>
      <c r="B11" s="295"/>
      <c r="C11" s="296"/>
      <c r="D11" s="295"/>
      <c r="E11" s="297"/>
      <c r="F11" s="298"/>
      <c r="G11" s="299"/>
      <c r="H11" s="300"/>
      <c r="I11" s="301"/>
      <c r="J11" s="301"/>
      <c r="K11" s="301"/>
      <c r="L11" s="457" t="str">
        <f t="shared" si="0"/>
        <v/>
      </c>
    </row>
    <row r="12" spans="1:12" ht="19.5" customHeight="1" x14ac:dyDescent="0.2">
      <c r="A12" s="294">
        <v>5</v>
      </c>
      <c r="B12" s="295"/>
      <c r="C12" s="296"/>
      <c r="D12" s="295"/>
      <c r="E12" s="297"/>
      <c r="F12" s="298"/>
      <c r="G12" s="299"/>
      <c r="H12" s="300"/>
      <c r="I12" s="301"/>
      <c r="J12" s="301"/>
      <c r="K12" s="301"/>
      <c r="L12" s="457" t="str">
        <f t="shared" si="0"/>
        <v/>
      </c>
    </row>
    <row r="13" spans="1:12" ht="19.5" customHeight="1" x14ac:dyDescent="0.2">
      <c r="A13" s="294">
        <v>6</v>
      </c>
      <c r="B13" s="295"/>
      <c r="C13" s="296"/>
      <c r="D13" s="295"/>
      <c r="E13" s="297"/>
      <c r="F13" s="298"/>
      <c r="G13" s="299"/>
      <c r="H13" s="300"/>
      <c r="I13" s="301"/>
      <c r="J13" s="301"/>
      <c r="K13" s="301"/>
      <c r="L13" s="457" t="str">
        <f t="shared" si="0"/>
        <v/>
      </c>
    </row>
    <row r="14" spans="1:12" ht="19.5" customHeight="1" x14ac:dyDescent="0.2">
      <c r="A14" s="294">
        <v>7</v>
      </c>
      <c r="B14" s="295"/>
      <c r="C14" s="296"/>
      <c r="D14" s="295"/>
      <c r="E14" s="297"/>
      <c r="F14" s="298"/>
      <c r="G14" s="299"/>
      <c r="H14" s="300"/>
      <c r="I14" s="301"/>
      <c r="J14" s="301"/>
      <c r="K14" s="301"/>
      <c r="L14" s="457" t="str">
        <f t="shared" si="0"/>
        <v/>
      </c>
    </row>
    <row r="15" spans="1:12" ht="19.5" customHeight="1" x14ac:dyDescent="0.2">
      <c r="A15" s="294">
        <v>8</v>
      </c>
      <c r="B15" s="295"/>
      <c r="C15" s="296"/>
      <c r="D15" s="295"/>
      <c r="E15" s="297"/>
      <c r="F15" s="298"/>
      <c r="G15" s="299"/>
      <c r="H15" s="300"/>
      <c r="I15" s="301"/>
      <c r="J15" s="301"/>
      <c r="K15" s="301"/>
      <c r="L15" s="457" t="str">
        <f t="shared" si="0"/>
        <v/>
      </c>
    </row>
    <row r="16" spans="1:12" ht="19.5" customHeight="1" x14ac:dyDescent="0.2">
      <c r="A16" s="294">
        <v>9</v>
      </c>
      <c r="B16" s="295"/>
      <c r="C16" s="296"/>
      <c r="D16" s="295"/>
      <c r="E16" s="297"/>
      <c r="F16" s="298"/>
      <c r="G16" s="299"/>
      <c r="H16" s="300"/>
      <c r="I16" s="301"/>
      <c r="J16" s="301"/>
      <c r="K16" s="301"/>
      <c r="L16" s="457" t="str">
        <f t="shared" si="0"/>
        <v/>
      </c>
    </row>
    <row r="17" spans="1:12" ht="19.5" customHeight="1" x14ac:dyDescent="0.2">
      <c r="A17" s="294">
        <v>10</v>
      </c>
      <c r="B17" s="295"/>
      <c r="C17" s="296"/>
      <c r="D17" s="295"/>
      <c r="E17" s="297"/>
      <c r="F17" s="298"/>
      <c r="G17" s="299"/>
      <c r="H17" s="300"/>
      <c r="I17" s="301"/>
      <c r="J17" s="301"/>
      <c r="K17" s="301"/>
      <c r="L17" s="457" t="str">
        <f t="shared" si="0"/>
        <v/>
      </c>
    </row>
    <row r="18" spans="1:12" ht="19.5" customHeight="1" x14ac:dyDescent="0.2">
      <c r="A18" s="294">
        <v>11</v>
      </c>
      <c r="B18" s="295"/>
      <c r="C18" s="296"/>
      <c r="D18" s="295"/>
      <c r="E18" s="297"/>
      <c r="F18" s="298"/>
      <c r="G18" s="299"/>
      <c r="H18" s="300"/>
      <c r="I18" s="301"/>
      <c r="J18" s="301"/>
      <c r="K18" s="301"/>
      <c r="L18" s="457" t="str">
        <f t="shared" si="0"/>
        <v/>
      </c>
    </row>
    <row r="19" spans="1:12" ht="19.5" customHeight="1" x14ac:dyDescent="0.2">
      <c r="A19" s="294">
        <v>12</v>
      </c>
      <c r="B19" s="295"/>
      <c r="C19" s="296"/>
      <c r="D19" s="295"/>
      <c r="E19" s="297"/>
      <c r="F19" s="298"/>
      <c r="G19" s="299"/>
      <c r="H19" s="300"/>
      <c r="I19" s="301"/>
      <c r="J19" s="301"/>
      <c r="K19" s="301"/>
      <c r="L19" s="457" t="str">
        <f t="shared" si="0"/>
        <v/>
      </c>
    </row>
    <row r="20" spans="1:12" ht="19.5" customHeight="1" x14ac:dyDescent="0.2">
      <c r="A20" s="294">
        <v>13</v>
      </c>
      <c r="B20" s="295"/>
      <c r="C20" s="296"/>
      <c r="D20" s="295"/>
      <c r="E20" s="297"/>
      <c r="F20" s="298"/>
      <c r="G20" s="299"/>
      <c r="H20" s="300"/>
      <c r="I20" s="301"/>
      <c r="J20" s="301"/>
      <c r="K20" s="301"/>
      <c r="L20" s="457" t="str">
        <f t="shared" si="0"/>
        <v/>
      </c>
    </row>
    <row r="21" spans="1:12" ht="19.5" customHeight="1" x14ac:dyDescent="0.2">
      <c r="A21" s="294">
        <v>14</v>
      </c>
      <c r="B21" s="295"/>
      <c r="C21" s="296"/>
      <c r="D21" s="295"/>
      <c r="E21" s="297"/>
      <c r="F21" s="298"/>
      <c r="G21" s="299"/>
      <c r="H21" s="300"/>
      <c r="I21" s="301"/>
      <c r="J21" s="301"/>
      <c r="K21" s="301"/>
      <c r="L21" s="457" t="str">
        <f t="shared" si="0"/>
        <v/>
      </c>
    </row>
    <row r="22" spans="1:12" ht="19.5" customHeight="1" x14ac:dyDescent="0.2">
      <c r="A22" s="294">
        <v>15</v>
      </c>
      <c r="B22" s="295"/>
      <c r="C22" s="296"/>
      <c r="D22" s="295"/>
      <c r="E22" s="297"/>
      <c r="F22" s="298"/>
      <c r="G22" s="299"/>
      <c r="H22" s="300"/>
      <c r="I22" s="301"/>
      <c r="J22" s="301"/>
      <c r="K22" s="301"/>
      <c r="L22" s="457" t="str">
        <f t="shared" si="0"/>
        <v/>
      </c>
    </row>
    <row r="23" spans="1:12" ht="19.5" customHeight="1" x14ac:dyDescent="0.2">
      <c r="A23" s="294">
        <v>16</v>
      </c>
      <c r="B23" s="295"/>
      <c r="C23" s="296"/>
      <c r="D23" s="295"/>
      <c r="E23" s="297"/>
      <c r="F23" s="298"/>
      <c r="G23" s="299"/>
      <c r="H23" s="300"/>
      <c r="I23" s="301"/>
      <c r="J23" s="301"/>
      <c r="K23" s="301"/>
      <c r="L23" s="457" t="str">
        <f t="shared" si="0"/>
        <v/>
      </c>
    </row>
    <row r="24" spans="1:12" ht="19.5" customHeight="1" x14ac:dyDescent="0.2">
      <c r="A24" s="294">
        <v>17</v>
      </c>
      <c r="B24" s="295"/>
      <c r="C24" s="296"/>
      <c r="D24" s="295"/>
      <c r="E24" s="297"/>
      <c r="F24" s="298"/>
      <c r="G24" s="299"/>
      <c r="H24" s="300"/>
      <c r="I24" s="301"/>
      <c r="J24" s="301"/>
      <c r="K24" s="301"/>
      <c r="L24" s="457" t="str">
        <f t="shared" si="0"/>
        <v/>
      </c>
    </row>
    <row r="25" spans="1:12" ht="19.5" customHeight="1" x14ac:dyDescent="0.2">
      <c r="A25" s="294">
        <v>18</v>
      </c>
      <c r="B25" s="295"/>
      <c r="C25" s="296"/>
      <c r="D25" s="295"/>
      <c r="E25" s="297"/>
      <c r="F25" s="298"/>
      <c r="G25" s="299"/>
      <c r="H25" s="300"/>
      <c r="I25" s="301"/>
      <c r="J25" s="301"/>
      <c r="K25" s="301"/>
      <c r="L25" s="457" t="str">
        <f t="shared" si="0"/>
        <v/>
      </c>
    </row>
    <row r="26" spans="1:12" ht="19.5" customHeight="1" x14ac:dyDescent="0.2">
      <c r="A26" s="294">
        <v>19</v>
      </c>
      <c r="B26" s="295"/>
      <c r="C26" s="296"/>
      <c r="D26" s="295"/>
      <c r="E26" s="297"/>
      <c r="F26" s="298"/>
      <c r="G26" s="299"/>
      <c r="H26" s="300"/>
      <c r="I26" s="301"/>
      <c r="J26" s="301"/>
      <c r="K26" s="301"/>
      <c r="L26" s="457" t="str">
        <f t="shared" si="0"/>
        <v/>
      </c>
    </row>
    <row r="27" spans="1:12" ht="19.5" customHeight="1" x14ac:dyDescent="0.2">
      <c r="A27" s="294">
        <v>20</v>
      </c>
      <c r="B27" s="295"/>
      <c r="C27" s="296"/>
      <c r="D27" s="295"/>
      <c r="E27" s="297"/>
      <c r="F27" s="298"/>
      <c r="G27" s="299"/>
      <c r="H27" s="300"/>
      <c r="I27" s="301"/>
      <c r="J27" s="301"/>
      <c r="K27" s="301"/>
      <c r="L27" s="457" t="str">
        <f t="shared" si="0"/>
        <v/>
      </c>
    </row>
    <row r="28" spans="1:12" ht="19.5" customHeight="1" x14ac:dyDescent="0.2">
      <c r="A28" s="294">
        <v>21</v>
      </c>
      <c r="B28" s="295"/>
      <c r="C28" s="296"/>
      <c r="D28" s="295"/>
      <c r="E28" s="297"/>
      <c r="F28" s="298"/>
      <c r="G28" s="299"/>
      <c r="H28" s="300"/>
      <c r="I28" s="301"/>
      <c r="J28" s="301"/>
      <c r="K28" s="301"/>
      <c r="L28" s="457" t="str">
        <f t="shared" si="0"/>
        <v/>
      </c>
    </row>
    <row r="29" spans="1:12" ht="19.5" customHeight="1" x14ac:dyDescent="0.2">
      <c r="A29" s="294">
        <v>22</v>
      </c>
      <c r="B29" s="295"/>
      <c r="C29" s="296"/>
      <c r="D29" s="295"/>
      <c r="E29" s="297"/>
      <c r="F29" s="298"/>
      <c r="G29" s="299"/>
      <c r="H29" s="300"/>
      <c r="I29" s="301"/>
      <c r="J29" s="301"/>
      <c r="K29" s="301"/>
      <c r="L29" s="457" t="str">
        <f t="shared" si="0"/>
        <v/>
      </c>
    </row>
    <row r="30" spans="1:12" ht="19.5" customHeight="1" x14ac:dyDescent="0.2">
      <c r="A30" s="294">
        <v>23</v>
      </c>
      <c r="B30" s="295"/>
      <c r="C30" s="296"/>
      <c r="D30" s="295"/>
      <c r="E30" s="297"/>
      <c r="F30" s="298"/>
      <c r="G30" s="299"/>
      <c r="H30" s="300"/>
      <c r="I30" s="301"/>
      <c r="J30" s="301"/>
      <c r="K30" s="301"/>
      <c r="L30" s="457" t="str">
        <f t="shared" si="0"/>
        <v/>
      </c>
    </row>
    <row r="31" spans="1:12" ht="19.5" customHeight="1" x14ac:dyDescent="0.2">
      <c r="A31" s="294">
        <v>24</v>
      </c>
      <c r="B31" s="295"/>
      <c r="C31" s="296"/>
      <c r="D31" s="295"/>
      <c r="E31" s="297"/>
      <c r="F31" s="298"/>
      <c r="G31" s="299"/>
      <c r="H31" s="300"/>
      <c r="I31" s="301"/>
      <c r="J31" s="301"/>
      <c r="K31" s="301"/>
      <c r="L31" s="457" t="str">
        <f>IF(I31=0,"",I31/K31)</f>
        <v/>
      </c>
    </row>
    <row r="32" spans="1:12" ht="19.2" customHeight="1" thickBot="1" x14ac:dyDescent="0.25">
      <c r="A32" s="302">
        <v>25</v>
      </c>
      <c r="B32" s="303"/>
      <c r="C32" s="304"/>
      <c r="D32" s="303"/>
      <c r="E32" s="305"/>
      <c r="F32" s="306"/>
      <c r="G32" s="307"/>
      <c r="H32" s="308"/>
      <c r="I32" s="309"/>
      <c r="J32" s="309"/>
      <c r="K32" s="309"/>
      <c r="L32" s="458" t="str">
        <f>IF(I32=0,"",I32/K32)</f>
        <v/>
      </c>
    </row>
    <row r="33" spans="1:12" s="127" customFormat="1" x14ac:dyDescent="0.2">
      <c r="C33" s="223" t="s">
        <v>126</v>
      </c>
      <c r="E33" s="223" t="s">
        <v>127</v>
      </c>
      <c r="F33" s="128"/>
    </row>
    <row r="34" spans="1:12" s="127" customFormat="1" x14ac:dyDescent="0.2">
      <c r="F34" s="128"/>
    </row>
    <row r="35" spans="1:12" s="127" customFormat="1" x14ac:dyDescent="0.2">
      <c r="F35" s="128"/>
    </row>
    <row r="36" spans="1:12" s="127" customFormat="1" x14ac:dyDescent="0.2">
      <c r="F36" s="128"/>
    </row>
    <row r="37" spans="1:12" s="127" customFormat="1" x14ac:dyDescent="0.2">
      <c r="F37" s="128"/>
    </row>
    <row r="38" spans="1:12" s="127" customFormat="1" x14ac:dyDescent="0.2">
      <c r="F38" s="128"/>
    </row>
    <row r="39" spans="1:12" s="127" customFormat="1" x14ac:dyDescent="0.2">
      <c r="F39" s="128"/>
    </row>
    <row r="40" spans="1:12" x14ac:dyDescent="0.2">
      <c r="A40" s="127"/>
      <c r="B40" s="127"/>
      <c r="C40" s="127"/>
      <c r="D40" s="127"/>
      <c r="E40" s="127"/>
      <c r="F40" s="128"/>
      <c r="G40" s="127"/>
      <c r="H40" s="127"/>
      <c r="I40" s="127"/>
      <c r="J40" s="127"/>
      <c r="K40" s="127"/>
      <c r="L40" s="127"/>
    </row>
    <row r="41" spans="1:12" x14ac:dyDescent="0.2">
      <c r="C41" s="127"/>
      <c r="D41" s="127"/>
      <c r="E41" s="127"/>
      <c r="F41" s="128"/>
      <c r="G41" s="127"/>
      <c r="H41" s="127"/>
      <c r="I41" s="127"/>
      <c r="J41" s="127"/>
      <c r="K41" s="127"/>
      <c r="L41" s="127"/>
    </row>
    <row r="42" spans="1:12" x14ac:dyDescent="0.2">
      <c r="C42" s="127"/>
      <c r="D42" s="127"/>
      <c r="E42" s="127"/>
      <c r="F42" s="128"/>
      <c r="G42" s="127"/>
      <c r="H42" s="127"/>
      <c r="I42" s="127"/>
      <c r="J42" s="127"/>
      <c r="K42" s="127"/>
      <c r="L42" s="127"/>
    </row>
    <row r="43" spans="1:12" x14ac:dyDescent="0.2">
      <c r="C43" s="127"/>
      <c r="D43" s="127"/>
      <c r="E43" s="127"/>
      <c r="F43" s="128"/>
      <c r="G43" s="127"/>
      <c r="H43" s="127"/>
      <c r="I43" s="127"/>
      <c r="J43" s="127"/>
      <c r="K43" s="127"/>
      <c r="L43" s="127"/>
    </row>
    <row r="44" spans="1:12" x14ac:dyDescent="0.2">
      <c r="C44" s="127"/>
      <c r="D44" s="127"/>
      <c r="E44" s="127"/>
      <c r="F44" s="128"/>
      <c r="G44" s="127"/>
      <c r="H44" s="127"/>
      <c r="I44" s="127"/>
      <c r="J44" s="127"/>
      <c r="K44" s="127"/>
      <c r="L44" s="127"/>
    </row>
    <row r="45" spans="1:12" x14ac:dyDescent="0.2">
      <c r="C45" s="127"/>
      <c r="D45" s="127"/>
      <c r="E45" s="127"/>
      <c r="F45" s="128"/>
      <c r="G45" s="127"/>
      <c r="H45" s="127"/>
      <c r="I45" s="127"/>
      <c r="J45" s="127"/>
      <c r="K45" s="127"/>
      <c r="L45" s="127"/>
    </row>
    <row r="46" spans="1:12" x14ac:dyDescent="0.2">
      <c r="C46" s="127"/>
      <c r="D46" s="127"/>
      <c r="E46" s="127"/>
      <c r="F46" s="128"/>
      <c r="G46" s="127"/>
      <c r="H46" s="127"/>
      <c r="I46" s="127"/>
      <c r="J46" s="127"/>
      <c r="K46" s="127"/>
      <c r="L46" s="127"/>
    </row>
    <row r="47" spans="1:12" x14ac:dyDescent="0.2">
      <c r="C47" s="127"/>
      <c r="D47" s="127"/>
      <c r="E47" s="127"/>
      <c r="F47" s="128"/>
      <c r="G47" s="127"/>
      <c r="H47" s="127"/>
      <c r="I47" s="127"/>
      <c r="J47" s="127"/>
      <c r="K47" s="127"/>
      <c r="L47" s="127"/>
    </row>
    <row r="48" spans="1:12" x14ac:dyDescent="0.2">
      <c r="C48" s="127"/>
      <c r="D48" s="127"/>
      <c r="E48" s="127"/>
      <c r="F48" s="128"/>
      <c r="G48" s="127"/>
      <c r="H48" s="127"/>
      <c r="I48" s="127"/>
      <c r="J48" s="127"/>
      <c r="K48" s="127"/>
      <c r="L48" s="127"/>
    </row>
    <row r="49" spans="3:12" x14ac:dyDescent="0.2">
      <c r="C49" s="127"/>
      <c r="D49" s="127"/>
      <c r="E49" s="127"/>
      <c r="F49" s="128"/>
      <c r="G49" s="127"/>
      <c r="H49" s="127"/>
      <c r="I49" s="127"/>
      <c r="J49" s="127"/>
      <c r="K49" s="127"/>
      <c r="L49" s="127"/>
    </row>
    <row r="50" spans="3:12" x14ac:dyDescent="0.2">
      <c r="C50" s="127"/>
      <c r="D50" s="127"/>
      <c r="E50" s="127"/>
      <c r="F50" s="128"/>
      <c r="G50" s="127"/>
      <c r="H50" s="127"/>
      <c r="I50" s="127"/>
      <c r="J50" s="127"/>
      <c r="K50" s="127"/>
      <c r="L50" s="127"/>
    </row>
    <row r="51" spans="3:12" x14ac:dyDescent="0.2">
      <c r="C51" s="127"/>
      <c r="D51" s="127"/>
      <c r="E51" s="127"/>
      <c r="F51" s="128"/>
      <c r="G51" s="127"/>
      <c r="H51" s="127"/>
      <c r="I51" s="127"/>
      <c r="J51" s="127"/>
      <c r="K51" s="127"/>
      <c r="L51" s="127"/>
    </row>
    <row r="52" spans="3:12" x14ac:dyDescent="0.2">
      <c r="C52" s="127"/>
      <c r="D52" s="127"/>
      <c r="E52" s="127"/>
      <c r="F52" s="128"/>
      <c r="G52" s="127"/>
      <c r="H52" s="127"/>
      <c r="I52" s="127"/>
      <c r="J52" s="127"/>
      <c r="K52" s="127"/>
      <c r="L52" s="127"/>
    </row>
    <row r="53" spans="3:12" x14ac:dyDescent="0.2">
      <c r="C53" s="127"/>
      <c r="D53" s="127"/>
      <c r="E53" s="127"/>
      <c r="F53" s="128"/>
      <c r="G53" s="127"/>
      <c r="H53" s="127"/>
      <c r="I53" s="127"/>
      <c r="J53" s="127"/>
      <c r="K53" s="127"/>
      <c r="L53" s="127"/>
    </row>
    <row r="54" spans="3:12" x14ac:dyDescent="0.2">
      <c r="C54" s="127"/>
      <c r="D54" s="127"/>
      <c r="E54" s="127"/>
      <c r="F54" s="128"/>
      <c r="G54" s="127"/>
      <c r="H54" s="127"/>
      <c r="I54" s="127"/>
      <c r="J54" s="127"/>
      <c r="K54" s="127"/>
      <c r="L54" s="127"/>
    </row>
    <row r="55" spans="3:12" x14ac:dyDescent="0.2">
      <c r="C55" s="127"/>
      <c r="D55" s="127"/>
      <c r="E55" s="127"/>
      <c r="F55" s="128"/>
      <c r="G55" s="127"/>
      <c r="H55" s="127"/>
      <c r="I55" s="127"/>
      <c r="J55" s="127"/>
      <c r="K55" s="127"/>
      <c r="L55" s="127"/>
    </row>
    <row r="56" spans="3:12" x14ac:dyDescent="0.2">
      <c r="C56" s="127"/>
      <c r="D56" s="127"/>
      <c r="E56" s="127"/>
      <c r="F56" s="128"/>
      <c r="G56" s="127"/>
      <c r="H56" s="127"/>
      <c r="I56" s="127"/>
      <c r="J56" s="127"/>
      <c r="K56" s="127"/>
      <c r="L56" s="127"/>
    </row>
    <row r="57" spans="3:12" x14ac:dyDescent="0.2">
      <c r="C57" s="127"/>
      <c r="D57" s="127"/>
      <c r="E57" s="127"/>
      <c r="F57" s="128"/>
      <c r="G57" s="127"/>
      <c r="H57" s="127"/>
      <c r="I57" s="127"/>
      <c r="J57" s="127"/>
      <c r="K57" s="127"/>
      <c r="L57" s="127"/>
    </row>
    <row r="58" spans="3:12" x14ac:dyDescent="0.2">
      <c r="C58" s="127"/>
      <c r="D58" s="127"/>
      <c r="E58" s="127"/>
      <c r="F58" s="128"/>
      <c r="G58" s="127"/>
      <c r="H58" s="127"/>
      <c r="I58" s="127"/>
      <c r="J58" s="127"/>
      <c r="K58" s="127"/>
      <c r="L58" s="127"/>
    </row>
    <row r="59" spans="3:12" x14ac:dyDescent="0.2">
      <c r="C59" s="127"/>
      <c r="D59" s="127"/>
      <c r="E59" s="127"/>
      <c r="F59" s="128"/>
      <c r="G59" s="127"/>
      <c r="H59" s="127"/>
      <c r="I59" s="127"/>
      <c r="J59" s="127"/>
      <c r="K59" s="127"/>
      <c r="L59" s="127"/>
    </row>
    <row r="60" spans="3:12" x14ac:dyDescent="0.2">
      <c r="C60" s="127"/>
      <c r="D60" s="127"/>
      <c r="E60" s="127"/>
      <c r="F60" s="128"/>
      <c r="G60" s="127"/>
      <c r="H60" s="127"/>
      <c r="I60" s="127"/>
      <c r="J60" s="127"/>
      <c r="K60" s="127"/>
      <c r="L60" s="127"/>
    </row>
    <row r="61" spans="3:12" x14ac:dyDescent="0.2">
      <c r="C61" s="127"/>
      <c r="D61" s="127"/>
      <c r="E61" s="127"/>
      <c r="F61" s="128"/>
      <c r="G61" s="127"/>
      <c r="H61" s="127"/>
      <c r="I61" s="127"/>
      <c r="J61" s="127"/>
      <c r="K61" s="127"/>
      <c r="L61" s="127"/>
    </row>
  </sheetData>
  <mergeCells count="15">
    <mergeCell ref="H3:L3"/>
    <mergeCell ref="G5:G6"/>
    <mergeCell ref="H5:H7"/>
    <mergeCell ref="I5:I6"/>
    <mergeCell ref="J5:J6"/>
    <mergeCell ref="K5:K6"/>
    <mergeCell ref="L5:L6"/>
    <mergeCell ref="F3:G3"/>
    <mergeCell ref="A3:E3"/>
    <mergeCell ref="F5:F7"/>
    <mergeCell ref="E5:E7"/>
    <mergeCell ref="A5:A7"/>
    <mergeCell ref="B5:B7"/>
    <mergeCell ref="C5:C7"/>
    <mergeCell ref="D5:D7"/>
  </mergeCells>
  <phoneticPr fontId="9"/>
  <hyperlinks>
    <hyperlink ref="C33" location="総括表!A1" display="総括表へはこちらをクリック！"/>
    <hyperlink ref="E33" location="環境部!Print_Titles" display="環境部総括表へはこちらをクリック！"/>
  </hyperlinks>
  <pageMargins left="0.78740157480314965" right="0.19685039370078741" top="0.74803149606299213" bottom="0.39370078740157483" header="0.51181102362204722"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27</vt:i4>
      </vt:variant>
    </vt:vector>
  </HeadingPairs>
  <TitlesOfParts>
    <vt:vector size="52" baseType="lpstr">
      <vt:lpstr>総括表</vt:lpstr>
      <vt:lpstr>知事公室</vt:lpstr>
      <vt:lpstr>知事公室（詳細）</vt:lpstr>
      <vt:lpstr>総務部</vt:lpstr>
      <vt:lpstr>総務部（詳細）</vt:lpstr>
      <vt:lpstr>企画部</vt:lpstr>
      <vt:lpstr>企画部（詳細）</vt:lpstr>
      <vt:lpstr>環境部</vt:lpstr>
      <vt:lpstr>環境部（詳細）</vt:lpstr>
      <vt:lpstr>子ども生活福祉部</vt:lpstr>
      <vt:lpstr>子ども生活福祉部（詳細）</vt:lpstr>
      <vt:lpstr>保健医療部</vt:lpstr>
      <vt:lpstr>保健医療部（詳細） </vt:lpstr>
      <vt:lpstr>農林水産部</vt:lpstr>
      <vt:lpstr>農林水産部（詳細）</vt:lpstr>
      <vt:lpstr>商工労働部</vt:lpstr>
      <vt:lpstr>商工労働部（詳細）</vt:lpstr>
      <vt:lpstr>文化観光スポーツ部</vt:lpstr>
      <vt:lpstr>文化観光スポーツ部（詳細）</vt:lpstr>
      <vt:lpstr>土木建築部</vt:lpstr>
      <vt:lpstr>土木建築部（詳細）</vt:lpstr>
      <vt:lpstr>教育委員会</vt:lpstr>
      <vt:lpstr>教育委員会（詳細）</vt:lpstr>
      <vt:lpstr>公安委員会</vt:lpstr>
      <vt:lpstr>公安委員会（詳細）</vt:lpstr>
      <vt:lpstr>環境部!Print_Area</vt:lpstr>
      <vt:lpstr>企画部!Print_Area</vt:lpstr>
      <vt:lpstr>教育委員会!Print_Area</vt:lpstr>
      <vt:lpstr>公安委員会!Print_Area</vt:lpstr>
      <vt:lpstr>子ども生活福祉部!Print_Area</vt:lpstr>
      <vt:lpstr>'子ども生活福祉部（詳細）'!Print_Area</vt:lpstr>
      <vt:lpstr>商工労働部!Print_Area</vt:lpstr>
      <vt:lpstr>総括表!Print_Area</vt:lpstr>
      <vt:lpstr>総務部!Print_Area</vt:lpstr>
      <vt:lpstr>知事公室!Print_Area</vt:lpstr>
      <vt:lpstr>農林水産部!Print_Area</vt:lpstr>
      <vt:lpstr>文化観光スポーツ部!Print_Area</vt:lpstr>
      <vt:lpstr>保健医療部!Print_Area</vt:lpstr>
      <vt:lpstr>環境部!Print_Titles</vt:lpstr>
      <vt:lpstr>'環境部（詳細）'!Print_Titles</vt:lpstr>
      <vt:lpstr>'企画部（詳細）'!Print_Titles</vt:lpstr>
      <vt:lpstr>'教育委員会（詳細）'!Print_Titles</vt:lpstr>
      <vt:lpstr>'公安委員会（詳細）'!Print_Titles</vt:lpstr>
      <vt:lpstr>'子ども生活福祉部（詳細）'!Print_Titles</vt:lpstr>
      <vt:lpstr>商工労働部!Print_Titles</vt:lpstr>
      <vt:lpstr>'商工労働部（詳細）'!Print_Titles</vt:lpstr>
      <vt:lpstr>'総務部（詳細）'!Print_Titles</vt:lpstr>
      <vt:lpstr>'知事公室（詳細）'!Print_Titles</vt:lpstr>
      <vt:lpstr>'土木建築部（詳細）'!Print_Titles</vt:lpstr>
      <vt:lpstr>'農林水産部（詳細）'!Print_Titles</vt:lpstr>
      <vt:lpstr>'文化観光スポーツ部（詳細）'!Print_Titles</vt:lpstr>
      <vt:lpstr>'保健医療部（詳細）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内間</cp:lastModifiedBy>
  <cp:lastPrinted>2023-03-17T08:10:43Z</cp:lastPrinted>
  <dcterms:created xsi:type="dcterms:W3CDTF">2012-02-24T04:19:02Z</dcterms:created>
  <dcterms:modified xsi:type="dcterms:W3CDTF">2023-03-19T23:56:51Z</dcterms:modified>
</cp:coreProperties>
</file>