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計画課\【個人ファイル】\★クルーズ班\■■クルーズポートコンソーシアム沖縄\■優先予約実務\2025予約\230224_各港要綱（素案）\"/>
    </mc:Choice>
  </mc:AlternateContent>
  <bookViews>
    <workbookView xWindow="0" yWindow="0" windowWidth="20490" windowHeight="6780" tabRatio="708"/>
  </bookViews>
  <sheets>
    <sheet name="沖縄発着" sheetId="3" r:id="rId1"/>
    <sheet name="長期周遊・ワールドクルーズ" sheetId="5" r:id="rId2"/>
  </sheets>
  <definedNames>
    <definedName name="_xlnm.Print_Area" localSheetId="0">沖縄発着!$A$1:$L$34</definedName>
    <definedName name="_xlnm.Print_Area" localSheetId="1">長期周遊・ワールドクルーズ!$A$1:$L$35</definedName>
    <definedName name="その他" localSheetId="0">沖縄発着!#REF!</definedName>
    <definedName name="その他" localSheetId="1">長期周遊・ワールドクルーズ!#REF!</definedName>
    <definedName name="その他">#REF!</definedName>
    <definedName name="伊江島" localSheetId="0">沖縄発着!#REF!</definedName>
    <definedName name="伊江島" localSheetId="1">長期周遊・ワールドクルーズ!#REF!</definedName>
    <definedName name="伊江島">#REF!</definedName>
    <definedName name="沖縄発着">#REF!</definedName>
    <definedName name="久米島" localSheetId="0">沖縄発着!#REF!</definedName>
    <definedName name="久米島" localSheetId="1">長期周遊・ワールドクルーズ!#REF!</definedName>
    <definedName name="久米島">#REF!</definedName>
    <definedName name="西表島" localSheetId="0">沖縄発着!#REF!</definedName>
    <definedName name="西表島" localSheetId="1">長期周遊・ワールドクルーズ!#REF!</definedName>
    <definedName name="西表島">#REF!</definedName>
    <definedName name="石垣" localSheetId="0">沖縄発着!#REF!</definedName>
    <definedName name="石垣" localSheetId="1">長期周遊・ワールドクルーズ!#REF!</definedName>
    <definedName name="石垣">#REF!</definedName>
    <definedName name="中城湾" localSheetId="0">沖縄発着!#REF!</definedName>
    <definedName name="中城湾" localSheetId="1">長期周遊・ワールドクルーズ!#REF!</definedName>
    <definedName name="中城湾">#REF!</definedName>
    <definedName name="那覇" localSheetId="0">沖縄発着!#REF!</definedName>
    <definedName name="那覇" localSheetId="1">長期周遊・ワールドクルーズ!#REF!</definedName>
    <definedName name="那覇">#REF!</definedName>
    <definedName name="南大東島" localSheetId="0">沖縄発着!#REF!</definedName>
    <definedName name="南大東島" localSheetId="1">長期周遊・ワールドクルーズ!#REF!</definedName>
    <definedName name="南大東島">#REF!</definedName>
    <definedName name="平良" localSheetId="0">沖縄発着!$M$16</definedName>
    <definedName name="平良" localSheetId="1">長期周遊・ワールドクルーズ!$M$16</definedName>
    <definedName name="平良">#REF!</definedName>
    <definedName name="北大東島" localSheetId="0">沖縄発着!#REF!</definedName>
    <definedName name="北大東島" localSheetId="1">長期周遊・ワールドクルーズ!#REF!</definedName>
    <definedName name="北大東島">#REF!</definedName>
    <definedName name="本部" localSheetId="0">沖縄発着!#REF!</definedName>
    <definedName name="本部" localSheetId="1">長期周遊・ワールドクルーズ!#REF!</definedName>
    <definedName name="本部">#REF!</definedName>
    <definedName name="与那国島" localSheetId="0">沖縄発着!#REF!</definedName>
    <definedName name="与那国島" localSheetId="1">長期周遊・ワールドクルーズ!#REF!</definedName>
    <definedName name="与那国島">#REF!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5" l="1"/>
  <c r="K11" i="5"/>
  <c r="K12" i="5"/>
  <c r="K11" i="3"/>
  <c r="G21" i="5"/>
  <c r="G22" i="5"/>
  <c r="G23" i="5"/>
  <c r="D21" i="5"/>
  <c r="D22" i="5"/>
  <c r="D23" i="5"/>
  <c r="G22" i="3"/>
  <c r="D22" i="3"/>
  <c r="D21" i="3"/>
  <c r="D37" i="5"/>
  <c r="G37" i="5"/>
  <c r="D38" i="5"/>
  <c r="G38" i="5"/>
  <c r="D39" i="5"/>
  <c r="G39" i="5"/>
  <c r="D40" i="5"/>
  <c r="G40" i="5"/>
  <c r="D41" i="5"/>
  <c r="G41" i="5"/>
  <c r="D42" i="5"/>
  <c r="G42" i="5"/>
  <c r="D43" i="5"/>
  <c r="G43" i="5"/>
  <c r="D44" i="5"/>
  <c r="G44" i="5"/>
  <c r="D45" i="5"/>
  <c r="G45" i="5"/>
  <c r="D46" i="5"/>
  <c r="G46" i="5"/>
  <c r="D47" i="5"/>
  <c r="G47" i="5"/>
  <c r="D48" i="5"/>
  <c r="G48" i="5"/>
  <c r="D49" i="5"/>
  <c r="G49" i="5"/>
  <c r="D50" i="5"/>
  <c r="G50" i="5"/>
  <c r="D51" i="5"/>
  <c r="G51" i="5"/>
  <c r="D52" i="5"/>
  <c r="G52" i="5"/>
  <c r="D53" i="5"/>
  <c r="G53" i="5"/>
  <c r="D54" i="5"/>
  <c r="G54" i="5"/>
  <c r="D55" i="5"/>
  <c r="G55" i="5"/>
  <c r="D56" i="5"/>
  <c r="G56" i="5"/>
  <c r="D57" i="5"/>
  <c r="G57" i="5"/>
  <c r="D58" i="5"/>
  <c r="G58" i="5"/>
  <c r="D59" i="5"/>
  <c r="G59" i="5"/>
  <c r="D60" i="5"/>
  <c r="G60" i="5"/>
  <c r="D61" i="5"/>
  <c r="G61" i="5"/>
  <c r="D62" i="5"/>
  <c r="G62" i="5"/>
  <c r="D63" i="5"/>
  <c r="G63" i="5"/>
  <c r="D64" i="5"/>
  <c r="G64" i="5"/>
  <c r="D65" i="5"/>
  <c r="G65" i="5"/>
  <c r="D66" i="5"/>
  <c r="G66" i="5"/>
  <c r="D67" i="5"/>
  <c r="G67" i="5"/>
  <c r="D68" i="5"/>
  <c r="G68" i="5"/>
  <c r="D69" i="5"/>
  <c r="G69" i="5"/>
  <c r="D70" i="5"/>
  <c r="G70" i="5"/>
  <c r="D71" i="5"/>
  <c r="G71" i="5"/>
  <c r="D72" i="5"/>
  <c r="G72" i="5"/>
  <c r="D73" i="5"/>
  <c r="G73" i="5"/>
  <c r="D74" i="5"/>
  <c r="G74" i="5"/>
  <c r="D75" i="5"/>
  <c r="G75" i="5"/>
  <c r="D76" i="5"/>
  <c r="G76" i="5"/>
  <c r="D17" i="5"/>
  <c r="G17" i="5"/>
  <c r="D18" i="5"/>
  <c r="G18" i="5"/>
  <c r="D19" i="5"/>
  <c r="G19" i="5"/>
  <c r="D20" i="5"/>
  <c r="G20" i="5"/>
  <c r="G36" i="5"/>
  <c r="D36" i="5"/>
  <c r="G35" i="5"/>
  <c r="D35" i="5"/>
  <c r="G34" i="5"/>
  <c r="D34" i="5"/>
  <c r="G33" i="5"/>
  <c r="D33" i="5"/>
  <c r="G32" i="5"/>
  <c r="D32" i="5"/>
  <c r="G31" i="5"/>
  <c r="D31" i="5"/>
  <c r="G30" i="5"/>
  <c r="D30" i="5"/>
  <c r="G29" i="5"/>
  <c r="D29" i="5"/>
  <c r="G28" i="5"/>
  <c r="D28" i="5"/>
  <c r="G27" i="5"/>
  <c r="D27" i="5"/>
  <c r="G21" i="3"/>
  <c r="G20" i="3"/>
  <c r="D20" i="3"/>
  <c r="G34" i="3" l="1"/>
  <c r="D34" i="3"/>
  <c r="G33" i="3"/>
  <c r="D33" i="3"/>
  <c r="G32" i="3"/>
  <c r="D32" i="3"/>
  <c r="G31" i="3"/>
  <c r="D31" i="3"/>
  <c r="G30" i="3"/>
  <c r="D30" i="3"/>
  <c r="G29" i="3"/>
  <c r="D29" i="3"/>
  <c r="G28" i="3"/>
  <c r="D28" i="3"/>
  <c r="G27" i="3"/>
  <c r="D27" i="3"/>
  <c r="G26" i="3"/>
  <c r="D26" i="3"/>
  <c r="G25" i="3"/>
  <c r="D25" i="3"/>
  <c r="G19" i="3"/>
  <c r="D19" i="3"/>
  <c r="G18" i="3"/>
  <c r="D18" i="3"/>
  <c r="G17" i="3"/>
  <c r="D17" i="3"/>
</calcChain>
</file>

<file path=xl/sharedStrings.xml><?xml version="1.0" encoding="utf-8"?>
<sst xmlns="http://schemas.openxmlformats.org/spreadsheetml/2006/main" count="116" uniqueCount="54">
  <si>
    <t>船名</t>
    <rPh sb="0" eb="2">
      <t>センメイ</t>
    </rPh>
    <phoneticPr fontId="2"/>
  </si>
  <si>
    <t>船社</t>
    <rPh sb="0" eb="2">
      <t>センシャ</t>
    </rPh>
    <phoneticPr fontId="2"/>
  </si>
  <si>
    <t>総トン数</t>
    <rPh sb="0" eb="1">
      <t>ソウ</t>
    </rPh>
    <rPh sb="3" eb="4">
      <t>スウ</t>
    </rPh>
    <phoneticPr fontId="2"/>
  </si>
  <si>
    <t>全長</t>
    <rPh sb="0" eb="2">
      <t>ゼンチョウ</t>
    </rPh>
    <phoneticPr fontId="2"/>
  </si>
  <si>
    <t>喫水</t>
    <rPh sb="0" eb="2">
      <t>キッスイ</t>
    </rPh>
    <phoneticPr fontId="2"/>
  </si>
  <si>
    <t>申請年月日</t>
    <rPh sb="0" eb="2">
      <t>シンセイ</t>
    </rPh>
    <rPh sb="2" eb="5">
      <t>ネンガッピ</t>
    </rPh>
    <phoneticPr fontId="2"/>
  </si>
  <si>
    <t>■</t>
    <phoneticPr fontId="2"/>
  </si>
  <si>
    <t>担当名</t>
    <rPh sb="0" eb="2">
      <t>タントウ</t>
    </rPh>
    <rPh sb="2" eb="3">
      <t>メイ</t>
    </rPh>
    <phoneticPr fontId="2"/>
  </si>
  <si>
    <t>連絡先（電話）</t>
    <rPh sb="0" eb="2">
      <t>レンラク</t>
    </rPh>
    <rPh sb="2" eb="3">
      <t>サキ</t>
    </rPh>
    <rPh sb="4" eb="6">
      <t>デンワ</t>
    </rPh>
    <phoneticPr fontId="2"/>
  </si>
  <si>
    <t>申請船舶代理店名</t>
    <rPh sb="0" eb="2">
      <t>シンセイ</t>
    </rPh>
    <rPh sb="2" eb="4">
      <t>センパク</t>
    </rPh>
    <rPh sb="4" eb="7">
      <t>ダイリテン</t>
    </rPh>
    <rPh sb="7" eb="8">
      <t>メイ</t>
    </rPh>
    <phoneticPr fontId="2"/>
  </si>
  <si>
    <t>入港日時　　　　　　　　　　　　　　　　　　　　　　　　　　　　　　　　　　　　　　　　　　　　　　　　　　　　　　　　　　　　　　　　　　　　　　　　　　　　　　　　　　　　　　　　　　　　　　　　　　　　　　　　　　　　　　　　　　　　　　（西暦記入）</t>
    <rPh sb="0" eb="2">
      <t>ニュウコウ</t>
    </rPh>
    <rPh sb="2" eb="4">
      <t>ニチジ</t>
    </rPh>
    <rPh sb="123" eb="125">
      <t>セイレキ</t>
    </rPh>
    <rPh sb="125" eb="127">
      <t>キニュウ</t>
    </rPh>
    <phoneticPr fontId="2"/>
  </si>
  <si>
    <t>出港日時　　　　　　　　　　　　　　　　　　　　　　　　　　　　　　　　　　　　　　　　　　　　　　　　　　　　　　　　　　　　　　　　　　　　　　　　　　　　　　　　　　　　　　　　　　　　　　　　　　　　　　（西暦記入）</t>
    <rPh sb="0" eb="2">
      <t>シュッコウ</t>
    </rPh>
    <rPh sb="2" eb="4">
      <t>ニチジ</t>
    </rPh>
    <phoneticPr fontId="2"/>
  </si>
  <si>
    <t>港湾</t>
    <rPh sb="0" eb="2">
      <t>コウワン</t>
    </rPh>
    <phoneticPr fontId="2"/>
  </si>
  <si>
    <t>全港共通</t>
    <rPh sb="0" eb="1">
      <t>ゼン</t>
    </rPh>
    <rPh sb="1" eb="2">
      <t>ミナト</t>
    </rPh>
    <rPh sb="2" eb="4">
      <t>キョウツウ</t>
    </rPh>
    <phoneticPr fontId="2"/>
  </si>
  <si>
    <t>平良</t>
    <rPh sb="0" eb="2">
      <t>ヒララ</t>
    </rPh>
    <phoneticPr fontId="2"/>
  </si>
  <si>
    <t>石垣</t>
    <rPh sb="0" eb="2">
      <t>イシガキ</t>
    </rPh>
    <phoneticPr fontId="2"/>
  </si>
  <si>
    <t>那覇</t>
    <rPh sb="0" eb="2">
      <t>ナハ</t>
    </rPh>
    <phoneticPr fontId="2"/>
  </si>
  <si>
    <t>○</t>
    <phoneticPr fontId="2"/>
  </si>
  <si>
    <t>基隆</t>
    <rPh sb="0" eb="2">
      <t>キールン</t>
    </rPh>
    <phoneticPr fontId="2"/>
  </si>
  <si>
    <t>IMOナンバー</t>
    <phoneticPr fontId="2"/>
  </si>
  <si>
    <t>連絡先（メール）</t>
    <rPh sb="0" eb="2">
      <t>レンラク</t>
    </rPh>
    <rPh sb="2" eb="3">
      <t>サキ</t>
    </rPh>
    <phoneticPr fontId="2"/>
  </si>
  <si>
    <t>横浜</t>
    <rPh sb="0" eb="2">
      <t>ヨコハマ</t>
    </rPh>
    <phoneticPr fontId="2"/>
  </si>
  <si>
    <t>神戸</t>
    <rPh sb="0" eb="2">
      <t>コウベ</t>
    </rPh>
    <phoneticPr fontId="2"/>
  </si>
  <si>
    <t>沖縄発着クルーズ</t>
    <rPh sb="0" eb="2">
      <t>オキナワ</t>
    </rPh>
    <rPh sb="2" eb="4">
      <t>ハッチャク</t>
    </rPh>
    <phoneticPr fontId="2"/>
  </si>
  <si>
    <t>国名</t>
    <rPh sb="0" eb="2">
      <t>コクメイ</t>
    </rPh>
    <phoneticPr fontId="2"/>
  </si>
  <si>
    <t>日本</t>
    <rPh sb="0" eb="2">
      <t>ニホン</t>
    </rPh>
    <phoneticPr fontId="2"/>
  </si>
  <si>
    <t>台湾</t>
    <rPh sb="0" eb="2">
      <t>タイワン</t>
    </rPh>
    <phoneticPr fontId="2"/>
  </si>
  <si>
    <t>寄港地No</t>
    <rPh sb="0" eb="3">
      <t>キコウチ</t>
    </rPh>
    <phoneticPr fontId="2"/>
  </si>
  <si>
    <t>沖縄圏域予約申請書様式（案）</t>
    <rPh sb="0" eb="2">
      <t>オキナワ</t>
    </rPh>
    <rPh sb="2" eb="4">
      <t>ケンイキ</t>
    </rPh>
    <rPh sb="4" eb="6">
      <t>ヨヤク</t>
    </rPh>
    <rPh sb="6" eb="9">
      <t>シンセイショ</t>
    </rPh>
    <rPh sb="9" eb="11">
      <t>ヨウシキ</t>
    </rPh>
    <rPh sb="12" eb="13">
      <t>アン</t>
    </rPh>
    <phoneticPr fontId="2"/>
  </si>
  <si>
    <t>乗船港、下船港のときは○</t>
    <rPh sb="0" eb="2">
      <t>ジョウセン</t>
    </rPh>
    <rPh sb="2" eb="3">
      <t>コウ</t>
    </rPh>
    <rPh sb="4" eb="6">
      <t>ゲセン</t>
    </rPh>
    <rPh sb="6" eb="7">
      <t>コウ</t>
    </rPh>
    <phoneticPr fontId="2"/>
  </si>
  <si>
    <t>国数</t>
    <rPh sb="0" eb="1">
      <t>クニ</t>
    </rPh>
    <rPh sb="1" eb="2">
      <t>スウ</t>
    </rPh>
    <phoneticPr fontId="2"/>
  </si>
  <si>
    <t>種別</t>
    <rPh sb="0" eb="2">
      <t>シュベツ</t>
    </rPh>
    <phoneticPr fontId="2"/>
  </si>
  <si>
    <r>
      <t>・船社及び船舶代理店は、沖縄圏内港湾におけるクルーズ船入出港要領・航行安全対策調査専門委員会結果の内容を踏まえ、船社及び船舶代理店の責任の下、必要に応じて、航行や岸壁での安全対策等の措置を講ずる可能性があることを理解し、また、これについて真摯に対応することを確認し、以下の通り、優先予約を申請します。
・船社及び船舶代理店は、寄港時には、港湾管理者等が求める感染症（新型コロナウイルス等）の感染拡大防止対策に従うことを了承した上で、申請を行い、</t>
    </r>
    <r>
      <rPr>
        <sz val="11"/>
        <rFont val="ＭＳ Ｐゴシック"/>
        <family val="3"/>
        <charset val="128"/>
        <scheme val="minor"/>
      </rPr>
      <t>乗客やクルーが港内で滞留することを避けるために、シャトルバスの手配を行います。</t>
    </r>
    <r>
      <rPr>
        <sz val="11"/>
        <color rgb="FFFF0000"/>
        <rFont val="ＭＳ Ｐゴシック"/>
        <family val="3"/>
        <charset val="128"/>
        <scheme val="minor"/>
      </rPr>
      <t xml:space="preserve">
</t>
    </r>
    <r>
      <rPr>
        <sz val="11"/>
        <rFont val="ＭＳ Ｐゴシック"/>
        <family val="3"/>
        <charset val="128"/>
        <scheme val="minor"/>
      </rPr>
      <t>・船社及び船舶代理店は、上記に加え、予約要綱に記載される事項を確認、了承した上で申請します。</t>
    </r>
    <rPh sb="1" eb="3">
      <t>センシャ</t>
    </rPh>
    <rPh sb="3" eb="4">
      <t>オヨ</t>
    </rPh>
    <rPh sb="5" eb="7">
      <t>センパク</t>
    </rPh>
    <rPh sb="7" eb="10">
      <t>ダイリテン</t>
    </rPh>
    <rPh sb="12" eb="14">
      <t>オキナワ</t>
    </rPh>
    <rPh sb="14" eb="16">
      <t>ケンナイ</t>
    </rPh>
    <rPh sb="16" eb="18">
      <t>コウワン</t>
    </rPh>
    <rPh sb="33" eb="35">
      <t>コウコウ</t>
    </rPh>
    <rPh sb="35" eb="37">
      <t>アンゼン</t>
    </rPh>
    <rPh sb="37" eb="39">
      <t>タイサク</t>
    </rPh>
    <rPh sb="39" eb="41">
      <t>チョウサ</t>
    </rPh>
    <rPh sb="41" eb="43">
      <t>センモン</t>
    </rPh>
    <rPh sb="43" eb="46">
      <t>イインカイ</t>
    </rPh>
    <rPh sb="46" eb="48">
      <t>ケッカ</t>
    </rPh>
    <rPh sb="49" eb="51">
      <t>ナイヨウ</t>
    </rPh>
    <rPh sb="52" eb="53">
      <t>フ</t>
    </rPh>
    <rPh sb="56" eb="58">
      <t>センシャ</t>
    </rPh>
    <rPh sb="58" eb="59">
      <t>オヨ</t>
    </rPh>
    <rPh sb="60" eb="62">
      <t>センパク</t>
    </rPh>
    <rPh sb="62" eb="65">
      <t>ダイリテン</t>
    </rPh>
    <rPh sb="66" eb="68">
      <t>セキニン</t>
    </rPh>
    <rPh sb="69" eb="70">
      <t>モト</t>
    </rPh>
    <rPh sb="78" eb="80">
      <t>コウコウ</t>
    </rPh>
    <rPh sb="81" eb="83">
      <t>ガンペキ</t>
    </rPh>
    <rPh sb="85" eb="87">
      <t>アンゼン</t>
    </rPh>
    <rPh sb="87" eb="89">
      <t>タイサク</t>
    </rPh>
    <rPh sb="89" eb="90">
      <t>トウ</t>
    </rPh>
    <rPh sb="91" eb="93">
      <t>ソチ</t>
    </rPh>
    <rPh sb="94" eb="95">
      <t>コウ</t>
    </rPh>
    <rPh sb="97" eb="100">
      <t>カノウセイ</t>
    </rPh>
    <rPh sb="106" eb="108">
      <t>リカイ</t>
    </rPh>
    <rPh sb="119" eb="121">
      <t>シンシ</t>
    </rPh>
    <rPh sb="122" eb="124">
      <t>タイオウ</t>
    </rPh>
    <rPh sb="129" eb="131">
      <t>カクニン</t>
    </rPh>
    <rPh sb="133" eb="135">
      <t>イカ</t>
    </rPh>
    <rPh sb="136" eb="137">
      <t>トオ</t>
    </rPh>
    <rPh sb="139" eb="141">
      <t>ユウセン</t>
    </rPh>
    <rPh sb="141" eb="143">
      <t>ヨヤク</t>
    </rPh>
    <rPh sb="144" eb="146">
      <t>シンセイ</t>
    </rPh>
    <rPh sb="219" eb="220">
      <t>オコナ</t>
    </rPh>
    <rPh sb="222" eb="224">
      <t>ジョウキャク</t>
    </rPh>
    <rPh sb="229" eb="231">
      <t>コウナイ</t>
    </rPh>
    <rPh sb="232" eb="234">
      <t>タイリュウ</t>
    </rPh>
    <rPh sb="239" eb="240">
      <t>サ</t>
    </rPh>
    <rPh sb="253" eb="255">
      <t>テハイ</t>
    </rPh>
    <rPh sb="256" eb="257">
      <t>オコナ</t>
    </rPh>
    <rPh sb="274" eb="276">
      <t>ジョウキ</t>
    </rPh>
    <rPh sb="277" eb="278">
      <t>クワ</t>
    </rPh>
    <rPh sb="280" eb="282">
      <t>ヨヤク</t>
    </rPh>
    <rPh sb="285" eb="287">
      <t>キサイ</t>
    </rPh>
    <rPh sb="290" eb="292">
      <t>ジコウ</t>
    </rPh>
    <rPh sb="296" eb="298">
      <t>リョウショウ</t>
    </rPh>
    <rPh sb="300" eb="301">
      <t>ウエ</t>
    </rPh>
    <rPh sb="302" eb="304">
      <t>シンセイ</t>
    </rPh>
    <phoneticPr fontId="2"/>
  </si>
  <si>
    <t>寄港地数</t>
    <rPh sb="0" eb="3">
      <t>キコウチ</t>
    </rPh>
    <rPh sb="3" eb="4">
      <t>スウ</t>
    </rPh>
    <phoneticPr fontId="2"/>
  </si>
  <si>
    <t>←記載不要</t>
    <rPh sb="1" eb="3">
      <t>キサイ</t>
    </rPh>
    <rPh sb="3" eb="5">
      <t>フヨウ</t>
    </rPh>
    <phoneticPr fontId="2"/>
  </si>
  <si>
    <t>↓沖縄発着クルーズ記載例↓</t>
    <rPh sb="1" eb="3">
      <t>オキナワ</t>
    </rPh>
    <rPh sb="3" eb="5">
      <t>ハッチャク</t>
    </rPh>
    <rPh sb="9" eb="11">
      <t>キサイ</t>
    </rPh>
    <rPh sb="11" eb="12">
      <t>レイ</t>
    </rPh>
    <phoneticPr fontId="2"/>
  </si>
  <si>
    <t>乗船港、下船港
のときは○</t>
    <rPh sb="0" eb="2">
      <t>ジョウセン</t>
    </rPh>
    <rPh sb="2" eb="3">
      <t>コウ</t>
    </rPh>
    <rPh sb="4" eb="6">
      <t>ゲセン</t>
    </rPh>
    <rPh sb="6" eb="7">
      <t>コウ</t>
    </rPh>
    <phoneticPr fontId="2"/>
  </si>
  <si>
    <t>西表</t>
    <rPh sb="0" eb="2">
      <t>イリオモテ</t>
    </rPh>
    <phoneticPr fontId="2"/>
  </si>
  <si>
    <t>長期周遊・ワールドクルーズ</t>
    <rPh sb="0" eb="2">
      <t>チョウキ</t>
    </rPh>
    <rPh sb="2" eb="4">
      <t>シュウユウ</t>
    </rPh>
    <phoneticPr fontId="2"/>
  </si>
  <si>
    <t>ロサンゼルス</t>
  </si>
  <si>
    <t>ホノルル</t>
  </si>
  <si>
    <t>シンガポール</t>
  </si>
  <si>
    <t>アメリカ</t>
  </si>
  <si>
    <t>座間味</t>
    <rPh sb="0" eb="3">
      <t>ザマミ</t>
    </rPh>
    <phoneticPr fontId="2"/>
  </si>
  <si>
    <t>○</t>
  </si>
  <si>
    <t>…</t>
  </si>
  <si>
    <t>日数</t>
    <rPh sb="0" eb="2">
      <t>ニッスウ</t>
    </rPh>
    <phoneticPr fontId="2"/>
  </si>
  <si>
    <t>船舶情報↓</t>
    <rPh sb="0" eb="2">
      <t>センパク</t>
    </rPh>
    <rPh sb="2" eb="4">
      <t>ジョウホウ</t>
    </rPh>
    <phoneticPr fontId="2"/>
  </si>
  <si>
    <t>県内離島の地元調整を開始している場合は
係留想定場所、調整連絡先、代理店（船舶・旅行）調整担当者を記載。</t>
    <rPh sb="0" eb="1">
      <t>ケン</t>
    </rPh>
    <rPh sb="1" eb="2">
      <t>ナイ</t>
    </rPh>
    <rPh sb="2" eb="4">
      <t>リトウ</t>
    </rPh>
    <rPh sb="5" eb="7">
      <t>ジモト</t>
    </rPh>
    <rPh sb="7" eb="9">
      <t>チョウセイ</t>
    </rPh>
    <rPh sb="10" eb="12">
      <t>カイシ</t>
    </rPh>
    <rPh sb="16" eb="18">
      <t>バアイ</t>
    </rPh>
    <rPh sb="20" eb="22">
      <t>ケイリュウ</t>
    </rPh>
    <rPh sb="22" eb="24">
      <t>ソウテイ</t>
    </rPh>
    <rPh sb="24" eb="26">
      <t>バショ</t>
    </rPh>
    <rPh sb="27" eb="29">
      <t>チョウセイ</t>
    </rPh>
    <rPh sb="29" eb="31">
      <t>レンラク</t>
    </rPh>
    <rPh sb="31" eb="32">
      <t>サキ</t>
    </rPh>
    <rPh sb="33" eb="36">
      <t>ダイリテン</t>
    </rPh>
    <rPh sb="37" eb="39">
      <t>センパク</t>
    </rPh>
    <rPh sb="40" eb="42">
      <t>リョコウ</t>
    </rPh>
    <rPh sb="43" eb="45">
      <t>チョウセイ</t>
    </rPh>
    <rPh sb="45" eb="48">
      <t>タントウシャ</t>
    </rPh>
    <rPh sb="49" eb="51">
      <t>キサイ</t>
    </rPh>
    <phoneticPr fontId="2"/>
  </si>
  <si>
    <t>錨泊を想定。テンダーボートで上原港を利用。
調整連絡先：竹富町役場●●課　●●様　098－…
船舶代理店：本様式申請者と同じ
旅行代理店：●●社　●●様　098－…</t>
    <rPh sb="0" eb="2">
      <t>ビョウハク</t>
    </rPh>
    <rPh sb="3" eb="5">
      <t>ソウテイ</t>
    </rPh>
    <rPh sb="14" eb="16">
      <t>ウエハラ</t>
    </rPh>
    <rPh sb="16" eb="17">
      <t>コウ</t>
    </rPh>
    <rPh sb="18" eb="20">
      <t>リヨウ</t>
    </rPh>
    <rPh sb="22" eb="24">
      <t>チョウセイ</t>
    </rPh>
    <rPh sb="24" eb="26">
      <t>レンラク</t>
    </rPh>
    <rPh sb="26" eb="27">
      <t>サキ</t>
    </rPh>
    <rPh sb="28" eb="30">
      <t>タケトミ</t>
    </rPh>
    <rPh sb="30" eb="31">
      <t>チョウ</t>
    </rPh>
    <rPh sb="31" eb="33">
      <t>ヤクバ</t>
    </rPh>
    <rPh sb="35" eb="36">
      <t>カ</t>
    </rPh>
    <rPh sb="39" eb="40">
      <t>サマ</t>
    </rPh>
    <rPh sb="47" eb="49">
      <t>センパク</t>
    </rPh>
    <rPh sb="49" eb="52">
      <t>ダイリテン</t>
    </rPh>
    <rPh sb="53" eb="54">
      <t>ホン</t>
    </rPh>
    <rPh sb="54" eb="56">
      <t>ヨウシキ</t>
    </rPh>
    <rPh sb="56" eb="59">
      <t>シンセイシャ</t>
    </rPh>
    <rPh sb="60" eb="61">
      <t>オナ</t>
    </rPh>
    <rPh sb="63" eb="65">
      <t>リョコウ</t>
    </rPh>
    <rPh sb="65" eb="67">
      <t>ダイリ</t>
    </rPh>
    <rPh sb="67" eb="68">
      <t>テン</t>
    </rPh>
    <rPh sb="71" eb="72">
      <t>シャ</t>
    </rPh>
    <rPh sb="75" eb="76">
      <t>サマ</t>
    </rPh>
    <phoneticPr fontId="2"/>
  </si>
  <si>
    <t>↓長期周遊・ワールドクルーズ記載例↓</t>
    <rPh sb="1" eb="3">
      <t>チョウキ</t>
    </rPh>
    <rPh sb="3" eb="5">
      <t>シュウユウ</t>
    </rPh>
    <rPh sb="14" eb="16">
      <t>キサイ</t>
    </rPh>
    <rPh sb="16" eb="17">
      <t>レイ</t>
    </rPh>
    <phoneticPr fontId="2"/>
  </si>
  <si>
    <t>錨泊を想定。テンダーボートにて座間味港を利用予定
調整連絡先：座間味町役場●●課　●●様　098－…
船舶代理店：本様式申請者と同じ
旅行代理店：●●社　●●様　098－…</t>
    <rPh sb="0" eb="2">
      <t>ビョウハク</t>
    </rPh>
    <rPh sb="3" eb="5">
      <t>ソウテイ</t>
    </rPh>
    <rPh sb="15" eb="18">
      <t>ザマミ</t>
    </rPh>
    <rPh sb="18" eb="19">
      <t>コウ</t>
    </rPh>
    <rPh sb="20" eb="22">
      <t>リヨウ</t>
    </rPh>
    <rPh sb="22" eb="24">
      <t>ヨテイ</t>
    </rPh>
    <rPh sb="25" eb="27">
      <t>チョウセイ</t>
    </rPh>
    <rPh sb="27" eb="29">
      <t>レンラク</t>
    </rPh>
    <rPh sb="29" eb="30">
      <t>サキ</t>
    </rPh>
    <rPh sb="31" eb="34">
      <t>ザマミ</t>
    </rPh>
    <rPh sb="34" eb="35">
      <t>チョウ</t>
    </rPh>
    <rPh sb="35" eb="37">
      <t>ヤクバ</t>
    </rPh>
    <rPh sb="39" eb="40">
      <t>カ</t>
    </rPh>
    <rPh sb="43" eb="44">
      <t>サマ</t>
    </rPh>
    <rPh sb="51" eb="53">
      <t>センパク</t>
    </rPh>
    <rPh sb="53" eb="56">
      <t>ダイリテン</t>
    </rPh>
    <rPh sb="57" eb="58">
      <t>ホン</t>
    </rPh>
    <rPh sb="58" eb="60">
      <t>ヨウシキ</t>
    </rPh>
    <rPh sb="60" eb="63">
      <t>シンセイシャ</t>
    </rPh>
    <rPh sb="64" eb="65">
      <t>オナ</t>
    </rPh>
    <rPh sb="67" eb="69">
      <t>リョコウ</t>
    </rPh>
    <rPh sb="69" eb="71">
      <t>ダイリ</t>
    </rPh>
    <rPh sb="71" eb="72">
      <t>テン</t>
    </rPh>
    <rPh sb="75" eb="76">
      <t>シャ</t>
    </rPh>
    <rPh sb="79" eb="80">
      <t>サマ</t>
    </rPh>
    <phoneticPr fontId="2"/>
  </si>
  <si>
    <r>
      <t>対象船舶：長期周遊・ワールドクルーズ
対象期間：</t>
    </r>
    <r>
      <rPr>
        <b/>
        <sz val="14"/>
        <color rgb="FFFF0000"/>
        <rFont val="ＭＳ Ｐゴシック"/>
        <family val="3"/>
        <charset val="128"/>
        <scheme val="minor"/>
      </rPr>
      <t>2025</t>
    </r>
    <r>
      <rPr>
        <b/>
        <sz val="14"/>
        <color theme="1"/>
        <rFont val="ＭＳ Ｐゴシック"/>
        <family val="3"/>
        <charset val="128"/>
        <scheme val="minor"/>
      </rPr>
      <t>年1月1日～</t>
    </r>
    <r>
      <rPr>
        <b/>
        <sz val="14"/>
        <color rgb="FFFF0000"/>
        <rFont val="ＭＳ Ｐゴシック"/>
        <family val="3"/>
        <charset val="128"/>
        <scheme val="minor"/>
      </rPr>
      <t>2025</t>
    </r>
    <r>
      <rPr>
        <b/>
        <sz val="14"/>
        <color theme="1"/>
        <rFont val="ＭＳ Ｐゴシック"/>
        <family val="3"/>
        <charset val="128"/>
        <scheme val="minor"/>
      </rPr>
      <t>年12月31日までに寄港する船舶</t>
    </r>
    <rPh sb="0" eb="2">
      <t>タイショウ</t>
    </rPh>
    <rPh sb="2" eb="4">
      <t>センパク</t>
    </rPh>
    <rPh sb="5" eb="7">
      <t>チョウキ</t>
    </rPh>
    <rPh sb="7" eb="9">
      <t>シュウユウ</t>
    </rPh>
    <rPh sb="19" eb="21">
      <t>タイショウ</t>
    </rPh>
    <rPh sb="21" eb="23">
      <t>キカン</t>
    </rPh>
    <rPh sb="28" eb="29">
      <t>ネン</t>
    </rPh>
    <rPh sb="30" eb="31">
      <t>ツキ</t>
    </rPh>
    <rPh sb="32" eb="33">
      <t>ニチ</t>
    </rPh>
    <rPh sb="38" eb="39">
      <t>ネン</t>
    </rPh>
    <rPh sb="41" eb="42">
      <t>ツキ</t>
    </rPh>
    <rPh sb="44" eb="45">
      <t>ニチ</t>
    </rPh>
    <rPh sb="48" eb="50">
      <t>キコウ</t>
    </rPh>
    <rPh sb="52" eb="54">
      <t>センパク</t>
    </rPh>
    <phoneticPr fontId="2"/>
  </si>
  <si>
    <r>
      <t>対象船舶：沖縄発着クルーズ
対象期間：</t>
    </r>
    <r>
      <rPr>
        <b/>
        <sz val="14"/>
        <color rgb="FFFF0000"/>
        <rFont val="ＭＳ Ｐゴシック"/>
        <family val="3"/>
        <charset val="128"/>
        <scheme val="minor"/>
      </rPr>
      <t>2025</t>
    </r>
    <r>
      <rPr>
        <b/>
        <sz val="14"/>
        <color theme="1"/>
        <rFont val="ＭＳ Ｐゴシック"/>
        <family val="3"/>
        <charset val="128"/>
        <scheme val="minor"/>
      </rPr>
      <t>年1月1日～</t>
    </r>
    <r>
      <rPr>
        <b/>
        <sz val="14"/>
        <color rgb="FFFF0000"/>
        <rFont val="ＭＳ Ｐゴシック"/>
        <family val="3"/>
        <charset val="128"/>
        <scheme val="minor"/>
      </rPr>
      <t>2025</t>
    </r>
    <r>
      <rPr>
        <b/>
        <sz val="14"/>
        <color theme="1"/>
        <rFont val="ＭＳ Ｐゴシック"/>
        <family val="3"/>
        <charset val="128"/>
        <scheme val="minor"/>
      </rPr>
      <t>年12月31日までに寄港する船舶</t>
    </r>
    <rPh sb="0" eb="2">
      <t>タイショウ</t>
    </rPh>
    <rPh sb="2" eb="4">
      <t>センパク</t>
    </rPh>
    <rPh sb="5" eb="7">
      <t>オキナワ</t>
    </rPh>
    <rPh sb="7" eb="9">
      <t>ハッチャク</t>
    </rPh>
    <rPh sb="14" eb="16">
      <t>タイショウ</t>
    </rPh>
    <rPh sb="16" eb="18">
      <t>キカン</t>
    </rPh>
    <rPh sb="23" eb="24">
      <t>ネン</t>
    </rPh>
    <rPh sb="25" eb="26">
      <t>ツキ</t>
    </rPh>
    <rPh sb="27" eb="28">
      <t>ニチ</t>
    </rPh>
    <rPh sb="33" eb="34">
      <t>ネン</t>
    </rPh>
    <rPh sb="36" eb="37">
      <t>ツキ</t>
    </rPh>
    <rPh sb="39" eb="40">
      <t>ニチ</t>
    </rPh>
    <rPh sb="43" eb="45">
      <t>キコウ</t>
    </rPh>
    <rPh sb="47" eb="49">
      <t>センパク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</si>
</sst>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aaa\)"/>
    <numFmt numFmtId="177" formatCode="aaa"/>
    <numFmt numFmtId="178" formatCode="m&quot;月&quot;d&quot;日&quot;;@"/>
  </numFmts>
  <fonts count="23"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4"/>
      <color theme="1"/>
      <name val="ＭＳ Ｐゴシック"/>
      <family val="3"/>
      <charset val="128"/>
      <scheme val="minor"/>
    </font>
    <font>
      <sz val="11"/>
      <color theme="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28"/>
      <color rgb="FF00B0F0"/>
      <name val="ＭＳ Ｐゴシック"/>
      <family val="2"/>
      <charset val="128"/>
      <scheme val="minor"/>
    </font>
    <font>
      <b/>
      <sz val="1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2"/>
      <color theme="1"/>
      <name val="ＭＳ Ｐゴシック"/>
      <family val="2"/>
      <charset val="128"/>
      <scheme val="minor"/>
    </font>
    <font>
      <sz val="24"/>
      <color theme="1"/>
      <name val="ＭＳ Ｐゴシック"/>
      <family val="2"/>
      <charset val="128"/>
      <scheme val="minor"/>
    </font>
    <font>
      <sz val="11"/>
      <color theme="1"/>
      <name val="ＭＳ Ｐゴシック"/>
      <family val="3"/>
      <charset val="128"/>
      <scheme val="minor"/>
    </font>
    <font>
      <sz val="12"/>
      <color theme="0"/>
      <name val="ＭＳ Ｐゴシック"/>
      <family val="2"/>
      <charset val="128"/>
      <scheme val="minor"/>
    </font>
    <font>
      <sz val="12"/>
      <color theme="0"/>
      <name val="ＭＳ Ｐゴシック"/>
      <family val="3"/>
      <charset val="128"/>
      <scheme val="minor"/>
    </font>
    <font>
      <sz val="10"/>
      <color theme="0"/>
      <name val="ＭＳ Ｐゴシック"/>
      <family val="2"/>
      <charset val="128"/>
      <scheme val="minor"/>
    </font>
    <font>
      <sz val="12"/>
      <color theme="1"/>
      <name val="ＭＳ Ｐゴシック"/>
      <family val="3"/>
      <charset val="128"/>
      <scheme val="minor"/>
    </font>
    <font>
      <sz val="11"/>
      <name val="ＭＳ Ｐゴシック"/>
      <family val="2"/>
      <charset val="128"/>
      <scheme val="minor"/>
    </font>
    <font>
      <sz val="28"/>
      <color rgb="FFFF0000"/>
      <name val="ＭＳ Ｐゴシック"/>
      <family val="2"/>
      <charset val="128"/>
      <scheme val="minor"/>
    </font>
    <font>
      <b/>
      <sz val="14"/>
      <color rgb="FFFF0000"/>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style="thin">
        <color indexed="64"/>
      </left>
      <right style="hair">
        <color theme="0"/>
      </right>
      <top style="thin">
        <color indexed="64"/>
      </top>
      <bottom/>
      <diagonal/>
    </border>
    <border>
      <left style="hair">
        <color theme="0"/>
      </left>
      <right style="hair">
        <color theme="0"/>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theme="0"/>
      </left>
      <right style="thin">
        <color theme="0"/>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theme="0"/>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ashDot">
        <color indexed="64"/>
      </bottom>
      <diagonal/>
    </border>
    <border>
      <left/>
      <right/>
      <top style="thin">
        <color indexed="64"/>
      </top>
      <bottom style="dashDot">
        <color indexed="64"/>
      </bottom>
      <diagonal/>
    </border>
    <border>
      <left/>
      <right style="medium">
        <color indexed="64"/>
      </right>
      <top style="thin">
        <color indexed="64"/>
      </top>
      <bottom style="dashDot">
        <color indexed="64"/>
      </bottom>
      <diagonal/>
    </border>
    <border>
      <left style="dashDot">
        <color indexed="64"/>
      </left>
      <right style="thin">
        <color indexed="64"/>
      </right>
      <top style="medium">
        <color indexed="64"/>
      </top>
      <bottom style="thin">
        <color indexed="64"/>
      </bottom>
      <diagonal/>
    </border>
    <border>
      <left style="dashDot">
        <color indexed="64"/>
      </left>
      <right style="thin">
        <color indexed="64"/>
      </right>
      <top style="thin">
        <color indexed="64"/>
      </top>
      <bottom style="thin">
        <color indexed="64"/>
      </bottom>
      <diagonal/>
    </border>
    <border>
      <left style="thin">
        <color theme="0"/>
      </left>
      <right style="thin">
        <color theme="0"/>
      </right>
      <top style="thin">
        <color indexed="64"/>
      </top>
      <bottom/>
      <diagonal/>
    </border>
    <border>
      <left/>
      <right/>
      <top style="medium">
        <color indexed="64"/>
      </top>
      <bottom style="thin">
        <color indexed="64"/>
      </bottom>
      <diagonal/>
    </border>
  </borders>
  <cellStyleXfs count="1">
    <xf numFmtId="0" fontId="0" fillId="0" borderId="0">
      <alignment vertical="center"/>
    </xf>
  </cellStyleXfs>
  <cellXfs count="129">
    <xf numFmtId="0" fontId="0" fillId="0" borderId="0" xfId="0">
      <alignment vertical="center"/>
    </xf>
    <xf numFmtId="0" fontId="0" fillId="0" borderId="0" xfId="0" applyBorder="1">
      <alignment vertical="center"/>
    </xf>
    <xf numFmtId="14" fontId="8" fillId="3" borderId="1" xfId="0" applyNumberFormat="1" applyFont="1" applyFill="1" applyBorder="1" applyAlignment="1">
      <alignment vertical="center" shrinkToFit="1"/>
    </xf>
    <xf numFmtId="177" fontId="8" fillId="3" borderId="1" xfId="0" applyNumberFormat="1" applyFont="1" applyFill="1" applyBorder="1" applyAlignment="1">
      <alignment horizontal="center" vertical="center" shrinkToFit="1"/>
    </xf>
    <xf numFmtId="20" fontId="8" fillId="3" borderId="1" xfId="0" applyNumberFormat="1"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8" xfId="0" applyFont="1" applyFill="1" applyBorder="1" applyAlignment="1">
      <alignment horizontal="center" vertical="center"/>
    </xf>
    <xf numFmtId="0" fontId="9" fillId="0" borderId="0" xfId="0" applyFont="1">
      <alignment vertical="center"/>
    </xf>
    <xf numFmtId="0" fontId="11" fillId="0" borderId="0" xfId="0" applyFont="1">
      <alignment vertical="center"/>
    </xf>
    <xf numFmtId="0" fontId="3" fillId="0" borderId="0" xfId="0" applyFont="1">
      <alignment vertical="center"/>
    </xf>
    <xf numFmtId="0" fontId="14" fillId="0" borderId="0" xfId="0" applyFont="1" applyAlignment="1">
      <alignment horizontal="right" vertical="top"/>
    </xf>
    <xf numFmtId="0" fontId="13" fillId="0" borderId="0" xfId="0" applyFont="1" applyBorder="1" applyAlignment="1">
      <alignment horizontal="right" vertical="top"/>
    </xf>
    <xf numFmtId="0" fontId="12" fillId="0" borderId="0" xfId="0" applyFont="1" applyBorder="1" applyAlignment="1">
      <alignment horizontal="center" vertical="center"/>
    </xf>
    <xf numFmtId="0" fontId="8" fillId="3" borderId="2" xfId="0" applyFont="1" applyFill="1" applyBorder="1" applyAlignment="1">
      <alignment horizontal="center" vertical="center" shrinkToFit="1"/>
    </xf>
    <xf numFmtId="0" fontId="1" fillId="2" borderId="14" xfId="0" applyFont="1" applyFill="1" applyBorder="1" applyAlignment="1">
      <alignment horizontal="center" vertical="center" wrapText="1"/>
    </xf>
    <xf numFmtId="0" fontId="7" fillId="3" borderId="8" xfId="0" applyFont="1" applyFill="1" applyBorder="1" applyAlignment="1">
      <alignment horizontal="center" vertical="center"/>
    </xf>
    <xf numFmtId="14" fontId="8" fillId="3" borderId="19" xfId="0" applyNumberFormat="1" applyFont="1" applyFill="1" applyBorder="1" applyAlignment="1">
      <alignment vertical="center" shrinkToFit="1"/>
    </xf>
    <xf numFmtId="177" fontId="8" fillId="3" borderId="19" xfId="0" applyNumberFormat="1" applyFont="1" applyFill="1" applyBorder="1" applyAlignment="1">
      <alignment horizontal="center" vertical="center" shrinkToFit="1"/>
    </xf>
    <xf numFmtId="20" fontId="8" fillId="3" borderId="19" xfId="0" applyNumberFormat="1" applyFont="1" applyFill="1" applyBorder="1" applyAlignment="1">
      <alignment horizontal="center" vertical="center" shrinkToFit="1"/>
    </xf>
    <xf numFmtId="0" fontId="8" fillId="3" borderId="20"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14" fontId="8" fillId="3" borderId="6" xfId="0" applyNumberFormat="1" applyFont="1" applyFill="1" applyBorder="1" applyAlignment="1">
      <alignment vertical="center" shrinkToFit="1"/>
    </xf>
    <xf numFmtId="20" fontId="8" fillId="3" borderId="6" xfId="0" applyNumberFormat="1"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5" fillId="2" borderId="23"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Protection="1">
      <alignment vertical="center"/>
      <protection locked="0"/>
    </xf>
    <xf numFmtId="0" fontId="17" fillId="2" borderId="11" xfId="0" applyFont="1" applyFill="1" applyBorder="1" applyAlignment="1" applyProtection="1">
      <alignment horizontal="left" vertical="center"/>
      <protection locked="0"/>
    </xf>
    <xf numFmtId="0" fontId="1" fillId="2" borderId="1" xfId="0" applyFont="1" applyFill="1" applyBorder="1" applyAlignment="1" applyProtection="1">
      <alignment vertical="center" shrinkToFit="1"/>
      <protection locked="0"/>
    </xf>
    <xf numFmtId="0" fontId="0" fillId="0" borderId="1" xfId="0" applyBorder="1" applyProtection="1">
      <alignment vertical="center"/>
      <protection locked="0"/>
    </xf>
    <xf numFmtId="0" fontId="16" fillId="2" borderId="1" xfId="0" applyFont="1" applyFill="1" applyBorder="1" applyAlignment="1" applyProtection="1">
      <alignment vertical="center" shrinkToFit="1"/>
      <protection locked="0"/>
    </xf>
    <xf numFmtId="0" fontId="0" fillId="0" borderId="7" xfId="0" applyBorder="1" applyProtection="1">
      <alignment vertical="center"/>
      <protection locked="0"/>
    </xf>
    <xf numFmtId="0" fontId="0" fillId="0" borderId="17" xfId="0" applyFill="1" applyBorder="1" applyAlignment="1" applyProtection="1">
      <alignment horizontal="center" vertical="center" shrinkToFit="1"/>
      <protection locked="0"/>
    </xf>
    <xf numFmtId="0" fontId="0" fillId="0" borderId="4" xfId="0" applyFill="1" applyBorder="1" applyAlignment="1" applyProtection="1">
      <alignment horizontal="center" vertical="center" shrinkToFit="1"/>
      <protection locked="0"/>
    </xf>
    <xf numFmtId="0" fontId="0" fillId="0" borderId="1" xfId="0" applyFont="1" applyBorder="1" applyProtection="1">
      <alignment vertical="center"/>
      <protection locked="0"/>
    </xf>
    <xf numFmtId="178" fontId="0" fillId="0" borderId="7" xfId="0" applyNumberFormat="1" applyFont="1" applyBorder="1" applyAlignment="1" applyProtection="1">
      <alignment vertical="center" shrinkToFit="1"/>
      <protection locked="0"/>
    </xf>
    <xf numFmtId="177" fontId="0" fillId="0" borderId="7" xfId="0" applyNumberFormat="1"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178" fontId="0" fillId="0" borderId="7" xfId="0" applyNumberFormat="1" applyFont="1" applyFill="1" applyBorder="1" applyAlignment="1" applyProtection="1">
      <alignment vertical="center" shrinkToFit="1"/>
      <protection locked="0"/>
    </xf>
    <xf numFmtId="0" fontId="0" fillId="0" borderId="7" xfId="0" applyFont="1" applyFill="1" applyBorder="1" applyAlignment="1" applyProtection="1">
      <alignment vertical="center" shrinkToFit="1"/>
      <protection locked="0"/>
    </xf>
    <xf numFmtId="0" fontId="0" fillId="0" borderId="11" xfId="0" applyFont="1" applyFill="1" applyBorder="1" applyAlignment="1" applyProtection="1">
      <alignment horizontal="center" vertical="center" shrinkToFit="1"/>
      <protection locked="0"/>
    </xf>
    <xf numFmtId="178" fontId="0" fillId="0" borderId="1" xfId="0" applyNumberFormat="1" applyFont="1" applyBorder="1" applyAlignment="1" applyProtection="1">
      <alignment vertical="center" shrinkToFit="1"/>
      <protection locked="0"/>
    </xf>
    <xf numFmtId="177" fontId="0" fillId="0" borderId="1" xfId="0" applyNumberFormat="1" applyFont="1" applyFill="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178" fontId="0" fillId="0" borderId="1" xfId="0" applyNumberFormat="1" applyFont="1" applyFill="1" applyBorder="1" applyAlignment="1" applyProtection="1">
      <alignment vertical="center" shrinkToFit="1"/>
      <protection locked="0"/>
    </xf>
    <xf numFmtId="0" fontId="0" fillId="0" borderId="1" xfId="0" applyFont="1" applyFill="1" applyBorder="1" applyAlignment="1" applyProtection="1">
      <alignment vertical="center" shrinkToFit="1"/>
      <protection locked="0"/>
    </xf>
    <xf numFmtId="0" fontId="0" fillId="0" borderId="24" xfId="0" applyFill="1" applyBorder="1" applyAlignment="1" applyProtection="1">
      <alignment vertical="center"/>
      <protection locked="0"/>
    </xf>
    <xf numFmtId="0" fontId="0" fillId="0" borderId="1" xfId="0" applyFill="1" applyBorder="1" applyAlignment="1" applyProtection="1">
      <alignment vertical="center" wrapText="1"/>
      <protection locked="0"/>
    </xf>
    <xf numFmtId="0" fontId="0" fillId="0" borderId="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0" xfId="0" applyFill="1" applyBorder="1" applyAlignment="1" applyProtection="1">
      <alignment vertical="center"/>
      <protection locked="0"/>
    </xf>
    <xf numFmtId="0" fontId="5" fillId="2" borderId="15" xfId="0" applyFont="1" applyFill="1" applyBorder="1" applyAlignment="1">
      <alignment horizontal="center" vertical="center" wrapText="1"/>
    </xf>
    <xf numFmtId="0" fontId="0" fillId="0" borderId="2" xfId="0" applyFont="1" applyFill="1" applyBorder="1" applyAlignment="1" applyProtection="1">
      <alignment horizontal="center" vertical="center" shrinkToFit="1"/>
      <protection locked="0"/>
    </xf>
    <xf numFmtId="0" fontId="0" fillId="0" borderId="0" xfId="0" applyAlignment="1">
      <alignment vertical="center" wrapText="1"/>
    </xf>
    <xf numFmtId="0" fontId="0" fillId="0" borderId="2"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5" fillId="2" borderId="16" xfId="0" applyFont="1" applyFill="1" applyBorder="1" applyAlignment="1">
      <alignment horizontal="center" vertical="center" wrapText="1"/>
    </xf>
    <xf numFmtId="0" fontId="0" fillId="0" borderId="4" xfId="0" applyFont="1" applyBorder="1" applyAlignment="1" applyProtection="1">
      <alignment horizontal="center" vertical="center"/>
      <protection locked="0"/>
    </xf>
    <xf numFmtId="0" fontId="0" fillId="0" borderId="0" xfId="0" applyAlignment="1">
      <alignment vertical="center" wrapText="1"/>
    </xf>
    <xf numFmtId="0" fontId="5" fillId="2" borderId="15" xfId="0" applyFont="1" applyFill="1" applyBorder="1" applyAlignment="1">
      <alignment horizontal="center" vertical="center" wrapText="1"/>
    </xf>
    <xf numFmtId="0" fontId="0" fillId="0" borderId="13"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ill="1">
      <alignment vertical="center"/>
    </xf>
    <xf numFmtId="0" fontId="15" fillId="0" borderId="0" xfId="0" applyFont="1" applyFill="1" applyBorder="1" applyAlignment="1">
      <alignment horizontal="center" vertical="center"/>
    </xf>
    <xf numFmtId="0" fontId="0" fillId="0" borderId="0" xfId="0" applyFill="1" applyBorder="1" applyAlignment="1">
      <alignment horizontal="center" vertical="center"/>
    </xf>
    <xf numFmtId="0" fontId="7" fillId="3" borderId="10" xfId="0" applyFont="1" applyFill="1" applyBorder="1" applyAlignment="1">
      <alignment horizontal="center" vertical="center"/>
    </xf>
    <xf numFmtId="14" fontId="8" fillId="3" borderId="7" xfId="0" applyNumberFormat="1" applyFont="1" applyFill="1" applyBorder="1" applyAlignment="1">
      <alignment vertical="center" shrinkToFit="1"/>
    </xf>
    <xf numFmtId="177" fontId="8" fillId="3" borderId="7" xfId="0" applyNumberFormat="1" applyFont="1" applyFill="1" applyBorder="1" applyAlignment="1">
      <alignment horizontal="center" vertical="center" shrinkToFit="1"/>
    </xf>
    <xf numFmtId="20" fontId="8" fillId="3" borderId="7" xfId="0" applyNumberFormat="1"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12" xfId="0" applyFont="1" applyFill="1" applyBorder="1" applyAlignment="1">
      <alignment horizontal="center" vertical="center" shrinkToFit="1"/>
    </xf>
    <xf numFmtId="0" fontId="8" fillId="0" borderId="0" xfId="0" applyFont="1" applyFill="1" applyBorder="1" applyAlignment="1">
      <alignment horizontal="left" vertical="top" wrapText="1"/>
    </xf>
    <xf numFmtId="0" fontId="8" fillId="3" borderId="9" xfId="0" applyFont="1" applyFill="1" applyBorder="1" applyAlignment="1">
      <alignment horizontal="center" vertical="center" shrinkToFit="1"/>
    </xf>
    <xf numFmtId="0" fontId="8" fillId="0" borderId="0" xfId="0" applyFont="1" applyFill="1" applyBorder="1" applyAlignment="1">
      <alignment horizontal="center" vertical="center"/>
    </xf>
    <xf numFmtId="0" fontId="8" fillId="3" borderId="26" xfId="0" applyFont="1" applyFill="1" applyBorder="1" applyAlignment="1">
      <alignment horizontal="center" vertical="center" shrinkToFit="1"/>
    </xf>
    <xf numFmtId="0" fontId="8" fillId="0" borderId="0" xfId="0" applyFont="1" applyFill="1" applyBorder="1" applyAlignment="1">
      <alignment horizontal="center" vertical="center"/>
    </xf>
    <xf numFmtId="0" fontId="8" fillId="3" borderId="27" xfId="0" applyFont="1" applyFill="1" applyBorder="1" applyAlignment="1">
      <alignment horizontal="center" vertical="center" shrinkToFit="1"/>
    </xf>
    <xf numFmtId="0" fontId="18" fillId="2" borderId="25" xfId="0" applyFont="1" applyFill="1" applyBorder="1" applyAlignment="1">
      <alignment vertical="center"/>
    </xf>
    <xf numFmtId="0" fontId="17" fillId="2" borderId="5" xfId="0" applyFont="1" applyFill="1" applyBorder="1" applyAlignment="1">
      <alignment vertical="center"/>
    </xf>
    <xf numFmtId="0" fontId="1"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7" fillId="3" borderId="18" xfId="0" applyFont="1" applyFill="1" applyBorder="1" applyAlignment="1">
      <alignment horizontal="center" vertical="center"/>
    </xf>
    <xf numFmtId="0" fontId="0" fillId="0" borderId="34"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5" fillId="2" borderId="36" xfId="0" applyFont="1" applyFill="1" applyBorder="1" applyAlignment="1">
      <alignment horizontal="center" vertical="center" wrapText="1"/>
    </xf>
    <xf numFmtId="0" fontId="0" fillId="0" borderId="1"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21" fillId="0" borderId="0" xfId="0" applyFont="1">
      <alignment vertical="center"/>
    </xf>
    <xf numFmtId="0" fontId="7" fillId="3" borderId="21" xfId="0" applyFont="1" applyFill="1" applyBorder="1" applyAlignment="1">
      <alignment horizontal="center" vertical="center"/>
    </xf>
    <xf numFmtId="14" fontId="8" fillId="3" borderId="19" xfId="0" applyNumberFormat="1" applyFont="1" applyFill="1" applyBorder="1" applyAlignment="1">
      <alignment horizontal="center" vertical="center" shrinkToFit="1"/>
    </xf>
    <xf numFmtId="0" fontId="16" fillId="2" borderId="1" xfId="0" applyFont="1" applyFill="1" applyBorder="1" applyAlignment="1" applyProtection="1">
      <alignment horizontal="center" vertical="center" shrinkToFit="1"/>
      <protection locked="0"/>
    </xf>
    <xf numFmtId="0" fontId="8" fillId="3" borderId="9" xfId="0" applyFont="1" applyFill="1" applyBorder="1" applyAlignment="1">
      <alignment horizontal="left" vertical="center" wrapText="1" shrinkToFit="1"/>
    </xf>
    <xf numFmtId="0" fontId="4" fillId="0" borderId="0" xfId="0" applyFont="1" applyAlignment="1">
      <alignment horizontal="left" vertical="center" wrapText="1"/>
    </xf>
    <xf numFmtId="0" fontId="0" fillId="0" borderId="0" xfId="0" applyAlignment="1">
      <alignment vertical="center" wrapText="1"/>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176" fontId="3" fillId="0" borderId="2" xfId="0" applyNumberFormat="1"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176" fontId="3" fillId="0" borderId="4" xfId="0" applyNumberFormat="1" applyFont="1" applyBorder="1" applyAlignment="1" applyProtection="1">
      <alignment horizontal="center" vertical="center"/>
      <protection locked="0"/>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16" fillId="4" borderId="2"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shrinkToFit="1"/>
      <protection locked="0"/>
    </xf>
    <xf numFmtId="0" fontId="12" fillId="0" borderId="3" xfId="0"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5" fillId="4" borderId="2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8" fillId="0" borderId="0" xfId="0" applyFont="1" applyFill="1" applyBorder="1" applyAlignment="1">
      <alignment horizontal="center" vertical="center"/>
    </xf>
    <xf numFmtId="0" fontId="20" fillId="3" borderId="31"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8" fillId="0" borderId="37" xfId="0" applyFont="1" applyFill="1" applyBorder="1" applyAlignment="1">
      <alignment horizontal="center" vertical="center"/>
    </xf>
  </cellXfs>
  <cellStyles count="1">
    <cellStyle name="標準"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s>
  <tableStyles count="0" defaultTableStyle="TableStyleMedium2" defaultPivotStyle="PivotStyleLight16"/>
  <colors>
    <mruColors>
      <color rgb="FF99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466644</xdr:colOff>
      <xdr:row>22</xdr:row>
      <xdr:rowOff>192101</xdr:rowOff>
    </xdr:from>
    <xdr:to>
      <xdr:col>11</xdr:col>
      <xdr:colOff>1864178</xdr:colOff>
      <xdr:row>22</xdr:row>
      <xdr:rowOff>952501</xdr:rowOff>
    </xdr:to>
    <xdr:sp macro="" textlink="">
      <xdr:nvSpPr>
        <xdr:cNvPr id="5" name="正方形/長方形 4"/>
        <xdr:cNvSpPr/>
      </xdr:nvSpPr>
      <xdr:spPr>
        <a:xfrm>
          <a:off x="1065358" y="8506065"/>
          <a:ext cx="8758999" cy="760400"/>
        </a:xfrm>
        <a:prstGeom prst="rect">
          <a:avLst/>
        </a:prstGeom>
        <a:solidFill>
          <a:schemeClr val="bg1"/>
        </a:solid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rgbClr val="FF0000"/>
              </a:solidFill>
            </a:rPr>
            <a:t>↓以下より記載ください。↓</a:t>
          </a:r>
          <a:endParaRPr kumimoji="1" lang="en-US" altLang="ja-JP" sz="1600" b="1">
            <a:solidFill>
              <a:srgbClr val="FF0000"/>
            </a:solidFill>
          </a:endParaRPr>
        </a:p>
        <a:p>
          <a:pPr algn="ctr"/>
          <a:r>
            <a:rPr kumimoji="1" lang="en-US" altLang="ja-JP" sz="1100">
              <a:solidFill>
                <a:srgbClr val="FF0000"/>
              </a:solidFill>
            </a:rPr>
            <a:t>※ </a:t>
          </a:r>
          <a:r>
            <a:rPr kumimoji="1" lang="ja-JP" altLang="en-US" sz="1100">
              <a:solidFill>
                <a:srgbClr val="FF0000"/>
              </a:solidFill>
            </a:rPr>
            <a:t>資料提出先の港湾以外の港湾についても</a:t>
          </a:r>
          <a:r>
            <a:rPr kumimoji="1" lang="en-US" altLang="ja-JP" sz="1100">
              <a:solidFill>
                <a:srgbClr val="FF0000"/>
              </a:solidFill>
            </a:rPr>
            <a:t>,</a:t>
          </a:r>
          <a:r>
            <a:rPr kumimoji="1" lang="ja-JP" altLang="en-US" sz="1100">
              <a:solidFill>
                <a:srgbClr val="FF0000"/>
              </a:solidFill>
            </a:rPr>
            <a:t>経路上の港湾はすべて記載願います。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行が足りない場合は追加ください。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466644</xdr:colOff>
      <xdr:row>24</xdr:row>
      <xdr:rowOff>192101</xdr:rowOff>
    </xdr:from>
    <xdr:to>
      <xdr:col>11</xdr:col>
      <xdr:colOff>1864178</xdr:colOff>
      <xdr:row>24</xdr:row>
      <xdr:rowOff>952501</xdr:rowOff>
    </xdr:to>
    <xdr:sp macro="" textlink="">
      <xdr:nvSpPr>
        <xdr:cNvPr id="2" name="正方形/長方形 1"/>
        <xdr:cNvSpPr/>
      </xdr:nvSpPr>
      <xdr:spPr>
        <a:xfrm>
          <a:off x="1066719" y="8469326"/>
          <a:ext cx="8217434" cy="760400"/>
        </a:xfrm>
        <a:prstGeom prst="rect">
          <a:avLst/>
        </a:prstGeom>
        <a:solidFill>
          <a:schemeClr val="bg1"/>
        </a:solid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rgbClr val="FF0000"/>
              </a:solidFill>
            </a:rPr>
            <a:t>↓以下より記載ください。↓</a:t>
          </a:r>
          <a:endParaRPr kumimoji="1" lang="en-US" altLang="ja-JP" sz="1600" b="1">
            <a:solidFill>
              <a:srgbClr val="FF0000"/>
            </a:solidFill>
          </a:endParaRPr>
        </a:p>
        <a:p>
          <a:pPr algn="ctr"/>
          <a:r>
            <a:rPr kumimoji="1" lang="en-US" altLang="ja-JP" sz="1100">
              <a:solidFill>
                <a:srgbClr val="FF0000"/>
              </a:solidFill>
            </a:rPr>
            <a:t>※ </a:t>
          </a:r>
          <a:r>
            <a:rPr kumimoji="1" lang="ja-JP" altLang="en-US" sz="1100">
              <a:solidFill>
                <a:srgbClr val="FF0000"/>
              </a:solidFill>
            </a:rPr>
            <a:t>資料提出先の港湾以外の港湾についても</a:t>
          </a:r>
          <a:r>
            <a:rPr kumimoji="1" lang="en-US" altLang="ja-JP" sz="1100">
              <a:solidFill>
                <a:srgbClr val="FF0000"/>
              </a:solidFill>
            </a:rPr>
            <a:t>,</a:t>
          </a:r>
          <a:r>
            <a:rPr kumimoji="1" lang="ja-JP" altLang="en-US" sz="1100">
              <a:solidFill>
                <a:srgbClr val="FF0000"/>
              </a:solidFill>
            </a:rPr>
            <a:t>経路上の港湾はすべて記載願います。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行が足りない場合は追加ください。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abSelected="1" view="pageBreakPreview" zoomScale="70" zoomScaleNormal="70" zoomScaleSheetLayoutView="70" workbookViewId="0">
      <selection activeCell="B4" sqref="B4:L5"/>
    </sheetView>
  </sheetViews>
  <sheetFormatPr defaultRowHeight="13.5" x14ac:dyDescent="0.15"/>
  <cols>
    <col min="1" max="1" width="1.625" customWidth="1"/>
    <col min="2" max="2" width="6.25" customWidth="1"/>
    <col min="3" max="3" width="8.875" customWidth="1"/>
    <col min="4" max="4" width="4.875" style="26" customWidth="1"/>
    <col min="5" max="5" width="8.375" style="26" customWidth="1"/>
    <col min="6" max="6" width="9.5" customWidth="1"/>
    <col min="7" max="7" width="4.875" customWidth="1"/>
    <col min="8" max="8" width="8.625" customWidth="1"/>
    <col min="9" max="9" width="21.625" customWidth="1"/>
    <col min="11" max="11" width="13.75" customWidth="1"/>
    <col min="12" max="12" width="41" customWidth="1"/>
    <col min="13" max="13" width="1.875" customWidth="1"/>
  </cols>
  <sheetData>
    <row r="1" spans="2:13" ht="11.25" customHeight="1" x14ac:dyDescent="0.15">
      <c r="M1" s="12"/>
    </row>
    <row r="2" spans="2:13" ht="33" customHeight="1" x14ac:dyDescent="0.15">
      <c r="B2" s="7" t="s">
        <v>6</v>
      </c>
      <c r="C2" s="8" t="s">
        <v>28</v>
      </c>
      <c r="F2" s="9"/>
      <c r="L2" s="11" t="s">
        <v>13</v>
      </c>
      <c r="M2" s="11"/>
    </row>
    <row r="3" spans="2:13" ht="42.75" customHeight="1" x14ac:dyDescent="0.15">
      <c r="B3" s="7"/>
      <c r="C3" s="97" t="s">
        <v>53</v>
      </c>
      <c r="D3" s="97"/>
      <c r="E3" s="97"/>
      <c r="F3" s="97"/>
      <c r="G3" s="97"/>
      <c r="H3" s="97"/>
      <c r="I3" s="97"/>
      <c r="J3" s="97"/>
      <c r="K3" s="97"/>
      <c r="L3" s="97"/>
      <c r="M3" s="10"/>
    </row>
    <row r="4" spans="2:13" ht="28.5" customHeight="1" x14ac:dyDescent="0.15">
      <c r="B4" s="98" t="s">
        <v>32</v>
      </c>
      <c r="C4" s="98"/>
      <c r="D4" s="98"/>
      <c r="E4" s="98"/>
      <c r="F4" s="98"/>
      <c r="G4" s="98"/>
      <c r="H4" s="98"/>
      <c r="I4" s="98"/>
      <c r="J4" s="98"/>
      <c r="K4" s="98"/>
      <c r="L4" s="98"/>
      <c r="M4" s="56"/>
    </row>
    <row r="5" spans="2:13" ht="54.75" customHeight="1" x14ac:dyDescent="0.15">
      <c r="B5" s="98"/>
      <c r="C5" s="98"/>
      <c r="D5" s="98"/>
      <c r="E5" s="98"/>
      <c r="F5" s="98"/>
      <c r="G5" s="98"/>
      <c r="H5" s="98"/>
      <c r="I5" s="98"/>
      <c r="J5" s="98"/>
      <c r="K5" s="98"/>
      <c r="L5" s="98"/>
      <c r="M5" s="56"/>
    </row>
    <row r="6" spans="2:13" ht="10.5" customHeight="1" x14ac:dyDescent="0.15"/>
    <row r="7" spans="2:13" ht="30" customHeight="1" x14ac:dyDescent="0.15">
      <c r="B7" s="99" t="s">
        <v>5</v>
      </c>
      <c r="C7" s="100"/>
      <c r="D7" s="101"/>
      <c r="E7" s="102"/>
      <c r="F7" s="102"/>
      <c r="G7" s="102"/>
      <c r="H7" s="103"/>
      <c r="I7" s="28"/>
      <c r="K7" s="81" t="s">
        <v>9</v>
      </c>
      <c r="L7" s="63"/>
      <c r="M7" s="64"/>
    </row>
    <row r="8" spans="2:13" ht="30" customHeight="1" x14ac:dyDescent="0.15">
      <c r="B8" s="107" t="s">
        <v>47</v>
      </c>
      <c r="C8" s="108"/>
      <c r="D8" s="109"/>
      <c r="E8" s="109"/>
      <c r="F8" s="109"/>
      <c r="G8" s="109"/>
      <c r="H8" s="109"/>
      <c r="I8" s="28"/>
      <c r="K8" s="82" t="s">
        <v>7</v>
      </c>
      <c r="L8" s="60"/>
      <c r="M8" s="64"/>
    </row>
    <row r="9" spans="2:13" ht="30" customHeight="1" x14ac:dyDescent="0.15">
      <c r="B9" s="110" t="s">
        <v>1</v>
      </c>
      <c r="C9" s="111"/>
      <c r="D9" s="112"/>
      <c r="E9" s="113"/>
      <c r="F9" s="113"/>
      <c r="G9" s="113"/>
      <c r="H9" s="114"/>
      <c r="I9" s="28"/>
      <c r="K9" s="82" t="s">
        <v>8</v>
      </c>
      <c r="L9" s="60"/>
      <c r="M9" s="64"/>
    </row>
    <row r="10" spans="2:13" ht="30" customHeight="1" x14ac:dyDescent="0.15">
      <c r="B10" s="29" t="s">
        <v>0</v>
      </c>
      <c r="C10" s="115"/>
      <c r="D10" s="113"/>
      <c r="E10" s="113"/>
      <c r="F10" s="113"/>
      <c r="G10" s="114"/>
      <c r="H10" s="30" t="s">
        <v>19</v>
      </c>
      <c r="I10" s="36"/>
      <c r="K10" s="82" t="s">
        <v>20</v>
      </c>
      <c r="L10" s="60"/>
      <c r="M10" s="64"/>
    </row>
    <row r="11" spans="2:13" ht="25.5" customHeight="1" x14ac:dyDescent="0.15">
      <c r="B11" s="95" t="s">
        <v>2</v>
      </c>
      <c r="C11" s="116"/>
      <c r="D11" s="117"/>
      <c r="E11" s="117"/>
      <c r="F11" s="117"/>
      <c r="G11" s="118"/>
      <c r="H11" s="49" t="s">
        <v>31</v>
      </c>
      <c r="I11" s="50" t="s">
        <v>23</v>
      </c>
      <c r="J11" t="s">
        <v>33</v>
      </c>
      <c r="K11" s="65">
        <f>SUMPRODUCT(1/COUNTIF(I17:I22,I17:I22))</f>
        <v>5</v>
      </c>
      <c r="L11" t="s">
        <v>34</v>
      </c>
    </row>
    <row r="12" spans="2:13" ht="25.5" customHeight="1" x14ac:dyDescent="0.15">
      <c r="B12" s="32" t="s">
        <v>3</v>
      </c>
      <c r="C12" s="119"/>
      <c r="D12" s="120"/>
      <c r="E12" s="120"/>
      <c r="F12" s="120"/>
      <c r="G12" s="121"/>
      <c r="H12" s="51"/>
      <c r="I12" s="52"/>
      <c r="L12" s="26"/>
    </row>
    <row r="13" spans="2:13" ht="25.5" customHeight="1" x14ac:dyDescent="0.15">
      <c r="B13" s="32" t="s">
        <v>4</v>
      </c>
      <c r="C13" s="104"/>
      <c r="D13" s="105"/>
      <c r="E13" s="105"/>
      <c r="F13" s="105"/>
      <c r="G13" s="106"/>
      <c r="H13" s="48"/>
      <c r="I13" s="53"/>
      <c r="L13" s="27"/>
      <c r="M13" s="1"/>
    </row>
    <row r="14" spans="2:13" ht="18.75" customHeight="1" thickBot="1" x14ac:dyDescent="0.2">
      <c r="M14" s="66"/>
    </row>
    <row r="15" spans="2:13" ht="45.75" customHeight="1" x14ac:dyDescent="0.15">
      <c r="B15" s="83" t="s">
        <v>27</v>
      </c>
      <c r="C15" s="122" t="s">
        <v>10</v>
      </c>
      <c r="D15" s="122"/>
      <c r="E15" s="122"/>
      <c r="F15" s="122" t="s">
        <v>11</v>
      </c>
      <c r="G15" s="122"/>
      <c r="H15" s="122"/>
      <c r="I15" s="84" t="s">
        <v>12</v>
      </c>
      <c r="J15" s="84" t="s">
        <v>24</v>
      </c>
      <c r="K15" s="84" t="s">
        <v>36</v>
      </c>
      <c r="L15" s="85" t="s">
        <v>48</v>
      </c>
      <c r="M15" s="67"/>
    </row>
    <row r="16" spans="2:13" ht="30" customHeight="1" x14ac:dyDescent="0.15">
      <c r="B16" s="125" t="s">
        <v>35</v>
      </c>
      <c r="C16" s="126"/>
      <c r="D16" s="126"/>
      <c r="E16" s="126"/>
      <c r="F16" s="126"/>
      <c r="G16" s="126"/>
      <c r="H16" s="126"/>
      <c r="I16" s="126"/>
      <c r="J16" s="126"/>
      <c r="K16" s="126"/>
      <c r="L16" s="127"/>
      <c r="M16" s="67"/>
    </row>
    <row r="17" spans="1:14" ht="30" customHeight="1" x14ac:dyDescent="0.15">
      <c r="A17" s="1"/>
      <c r="B17" s="68">
        <v>1</v>
      </c>
      <c r="C17" s="69">
        <v>45748</v>
      </c>
      <c r="D17" s="70">
        <f>C17</f>
        <v>45748</v>
      </c>
      <c r="E17" s="71">
        <v>0.45833333333333331</v>
      </c>
      <c r="F17" s="69">
        <v>45748</v>
      </c>
      <c r="G17" s="70">
        <f>F17</f>
        <v>45748</v>
      </c>
      <c r="H17" s="71">
        <v>0.83333333333333337</v>
      </c>
      <c r="I17" s="72" t="s">
        <v>16</v>
      </c>
      <c r="J17" s="73" t="s">
        <v>25</v>
      </c>
      <c r="K17" s="73" t="s">
        <v>17</v>
      </c>
      <c r="L17" s="74"/>
      <c r="M17" s="75"/>
    </row>
    <row r="18" spans="1:14" ht="30" customHeight="1" x14ac:dyDescent="0.15">
      <c r="A18" s="1"/>
      <c r="B18" s="6">
        <v>2</v>
      </c>
      <c r="C18" s="2">
        <v>45749</v>
      </c>
      <c r="D18" s="3">
        <f t="shared" ref="D18:D34" si="0">C18</f>
        <v>45749</v>
      </c>
      <c r="E18" s="4">
        <v>0.33333333333333331</v>
      </c>
      <c r="F18" s="2">
        <v>45750</v>
      </c>
      <c r="G18" s="3">
        <f t="shared" ref="G18:G34" si="1">F18</f>
        <v>45750</v>
      </c>
      <c r="H18" s="4">
        <v>0.33333333333333331</v>
      </c>
      <c r="I18" s="13" t="s">
        <v>14</v>
      </c>
      <c r="J18" s="5" t="s">
        <v>25</v>
      </c>
      <c r="K18" s="5"/>
      <c r="L18" s="76"/>
      <c r="M18" s="77"/>
    </row>
    <row r="19" spans="1:14" ht="79.5" customHeight="1" x14ac:dyDescent="0.15">
      <c r="A19" s="1"/>
      <c r="B19" s="6">
        <v>3</v>
      </c>
      <c r="C19" s="2">
        <v>45750</v>
      </c>
      <c r="D19" s="3">
        <f t="shared" si="0"/>
        <v>45750</v>
      </c>
      <c r="E19" s="4">
        <v>0.66666666666666663</v>
      </c>
      <c r="F19" s="2">
        <v>45751</v>
      </c>
      <c r="G19" s="3">
        <f t="shared" si="1"/>
        <v>45751</v>
      </c>
      <c r="H19" s="4">
        <v>0.33333333333333331</v>
      </c>
      <c r="I19" s="13" t="s">
        <v>37</v>
      </c>
      <c r="J19" s="5" t="s">
        <v>25</v>
      </c>
      <c r="K19" s="5"/>
      <c r="L19" s="96" t="s">
        <v>49</v>
      </c>
      <c r="M19" s="77"/>
    </row>
    <row r="20" spans="1:14" ht="30" customHeight="1" x14ac:dyDescent="0.15">
      <c r="A20" s="1"/>
      <c r="B20" s="6">
        <v>4</v>
      </c>
      <c r="C20" s="2">
        <v>45751</v>
      </c>
      <c r="D20" s="3">
        <f t="shared" ref="D20:D21" si="2">C20</f>
        <v>45751</v>
      </c>
      <c r="E20" s="4">
        <v>0.625</v>
      </c>
      <c r="F20" s="2">
        <v>45751</v>
      </c>
      <c r="G20" s="3">
        <f t="shared" ref="G20:G21" si="3">F20</f>
        <v>45751</v>
      </c>
      <c r="H20" s="4">
        <v>0.95833333333333337</v>
      </c>
      <c r="I20" s="13" t="s">
        <v>15</v>
      </c>
      <c r="J20" s="5" t="s">
        <v>25</v>
      </c>
      <c r="K20" s="5" t="s">
        <v>17</v>
      </c>
      <c r="L20" s="76"/>
      <c r="M20" s="79"/>
    </row>
    <row r="21" spans="1:14" ht="30" customHeight="1" x14ac:dyDescent="0.15">
      <c r="A21" s="1"/>
      <c r="B21" s="15">
        <v>5</v>
      </c>
      <c r="C21" s="2">
        <v>45752</v>
      </c>
      <c r="D21" s="3">
        <f t="shared" si="2"/>
        <v>45752</v>
      </c>
      <c r="E21" s="4">
        <v>0.625</v>
      </c>
      <c r="F21" s="2">
        <v>45752</v>
      </c>
      <c r="G21" s="3">
        <f t="shared" si="3"/>
        <v>45752</v>
      </c>
      <c r="H21" s="4">
        <v>0.95833333333333337</v>
      </c>
      <c r="I21" s="13" t="s">
        <v>18</v>
      </c>
      <c r="J21" s="5" t="s">
        <v>26</v>
      </c>
      <c r="K21" s="5"/>
      <c r="L21" s="76"/>
      <c r="M21" s="77"/>
    </row>
    <row r="22" spans="1:14" ht="30" customHeight="1" thickBot="1" x14ac:dyDescent="0.2">
      <c r="A22" s="1"/>
      <c r="B22" s="86">
        <v>6</v>
      </c>
      <c r="C22" s="16">
        <v>45753</v>
      </c>
      <c r="D22" s="17">
        <f>C22</f>
        <v>45753</v>
      </c>
      <c r="E22" s="18">
        <v>0.95833333333333337</v>
      </c>
      <c r="F22" s="16">
        <v>45754</v>
      </c>
      <c r="G22" s="17">
        <f>F22</f>
        <v>45754</v>
      </c>
      <c r="H22" s="18">
        <v>0.25</v>
      </c>
      <c r="I22" s="19" t="s">
        <v>16</v>
      </c>
      <c r="J22" s="20" t="s">
        <v>25</v>
      </c>
      <c r="K22" s="20" t="s">
        <v>17</v>
      </c>
      <c r="L22" s="78"/>
      <c r="M22" s="77"/>
    </row>
    <row r="23" spans="1:14" ht="92.25" customHeight="1" x14ac:dyDescent="0.15">
      <c r="B23" s="124"/>
      <c r="C23" s="124"/>
      <c r="D23" s="124"/>
      <c r="E23" s="124"/>
      <c r="F23" s="124"/>
      <c r="G23" s="124"/>
      <c r="H23" s="124"/>
      <c r="I23" s="124"/>
      <c r="J23" s="124"/>
      <c r="K23" s="124"/>
      <c r="L23" s="124"/>
      <c r="M23" s="79"/>
      <c r="N23" s="65"/>
    </row>
    <row r="24" spans="1:14" ht="53.25" customHeight="1" thickBot="1" x14ac:dyDescent="0.2">
      <c r="B24" s="14" t="s">
        <v>27</v>
      </c>
      <c r="C24" s="123" t="s">
        <v>10</v>
      </c>
      <c r="D24" s="123"/>
      <c r="E24" s="123"/>
      <c r="F24" s="123" t="s">
        <v>11</v>
      </c>
      <c r="G24" s="123"/>
      <c r="H24" s="123"/>
      <c r="I24" s="54" t="s">
        <v>12</v>
      </c>
      <c r="J24" s="25" t="s">
        <v>24</v>
      </c>
      <c r="K24" s="89" t="s">
        <v>29</v>
      </c>
      <c r="L24" s="59" t="s">
        <v>48</v>
      </c>
      <c r="M24" s="79"/>
      <c r="N24" s="65"/>
    </row>
    <row r="25" spans="1:14" ht="30" customHeight="1" x14ac:dyDescent="0.15">
      <c r="B25" s="33">
        <v>1</v>
      </c>
      <c r="C25" s="37"/>
      <c r="D25" s="38">
        <f t="shared" si="0"/>
        <v>0</v>
      </c>
      <c r="E25" s="39"/>
      <c r="F25" s="40"/>
      <c r="G25" s="38">
        <f>F25</f>
        <v>0</v>
      </c>
      <c r="H25" s="41"/>
      <c r="I25" s="42"/>
      <c r="J25" s="87"/>
      <c r="K25" s="34"/>
      <c r="L25" s="34"/>
      <c r="M25" s="79"/>
      <c r="N25" s="65"/>
    </row>
    <row r="26" spans="1:14" ht="30" customHeight="1" x14ac:dyDescent="0.15">
      <c r="B26" s="31">
        <v>2</v>
      </c>
      <c r="C26" s="43"/>
      <c r="D26" s="44">
        <f t="shared" si="0"/>
        <v>0</v>
      </c>
      <c r="E26" s="45"/>
      <c r="F26" s="46"/>
      <c r="G26" s="44">
        <f t="shared" si="1"/>
        <v>0</v>
      </c>
      <c r="H26" s="47"/>
      <c r="I26" s="55"/>
      <c r="J26" s="88"/>
      <c r="K26" s="35"/>
      <c r="L26" s="35"/>
      <c r="M26" s="79"/>
      <c r="N26" s="65"/>
    </row>
    <row r="27" spans="1:14" ht="30" customHeight="1" x14ac:dyDescent="0.15">
      <c r="B27" s="31">
        <v>3</v>
      </c>
      <c r="C27" s="43"/>
      <c r="D27" s="44">
        <f t="shared" si="0"/>
        <v>0</v>
      </c>
      <c r="E27" s="45"/>
      <c r="F27" s="46"/>
      <c r="G27" s="44">
        <f t="shared" si="1"/>
        <v>0</v>
      </c>
      <c r="H27" s="47"/>
      <c r="I27" s="55"/>
      <c r="J27" s="88"/>
      <c r="K27" s="35"/>
      <c r="L27" s="35"/>
      <c r="M27" s="79"/>
      <c r="N27" s="65"/>
    </row>
    <row r="28" spans="1:14" ht="30" customHeight="1" x14ac:dyDescent="0.15">
      <c r="B28" s="31">
        <v>4</v>
      </c>
      <c r="C28" s="43"/>
      <c r="D28" s="44">
        <f t="shared" si="0"/>
        <v>0</v>
      </c>
      <c r="E28" s="45"/>
      <c r="F28" s="46"/>
      <c r="G28" s="44">
        <f t="shared" si="1"/>
        <v>0</v>
      </c>
      <c r="H28" s="47"/>
      <c r="I28" s="55"/>
      <c r="J28" s="88"/>
      <c r="K28" s="35"/>
      <c r="L28" s="35"/>
      <c r="M28" s="79"/>
      <c r="N28" s="65"/>
    </row>
    <row r="29" spans="1:14" ht="30" customHeight="1" x14ac:dyDescent="0.15">
      <c r="B29" s="31">
        <v>5</v>
      </c>
      <c r="C29" s="43"/>
      <c r="D29" s="44">
        <f t="shared" si="0"/>
        <v>0</v>
      </c>
      <c r="E29" s="45"/>
      <c r="F29" s="46"/>
      <c r="G29" s="44">
        <f t="shared" si="1"/>
        <v>0</v>
      </c>
      <c r="H29" s="47"/>
      <c r="I29" s="90"/>
      <c r="J29" s="58"/>
      <c r="K29" s="35"/>
      <c r="L29" s="35"/>
      <c r="M29" s="79"/>
      <c r="N29" s="65"/>
    </row>
    <row r="30" spans="1:14" ht="30" customHeight="1" x14ac:dyDescent="0.15">
      <c r="B30" s="31">
        <v>6</v>
      </c>
      <c r="C30" s="43"/>
      <c r="D30" s="44">
        <f t="shared" si="0"/>
        <v>0</v>
      </c>
      <c r="E30" s="45"/>
      <c r="F30" s="46"/>
      <c r="G30" s="44">
        <f t="shared" si="1"/>
        <v>0</v>
      </c>
      <c r="H30" s="47"/>
      <c r="I30" s="55"/>
      <c r="J30" s="88"/>
      <c r="K30" s="35"/>
      <c r="L30" s="35"/>
      <c r="M30" s="79"/>
      <c r="N30" s="65"/>
    </row>
    <row r="31" spans="1:14" ht="30" customHeight="1" x14ac:dyDescent="0.15">
      <c r="B31" s="31">
        <v>7</v>
      </c>
      <c r="C31" s="43"/>
      <c r="D31" s="44">
        <f t="shared" si="0"/>
        <v>0</v>
      </c>
      <c r="E31" s="45"/>
      <c r="F31" s="46"/>
      <c r="G31" s="44">
        <f t="shared" si="1"/>
        <v>0</v>
      </c>
      <c r="H31" s="47"/>
      <c r="I31" s="55"/>
      <c r="J31" s="88"/>
      <c r="K31" s="35"/>
      <c r="L31" s="35"/>
      <c r="M31" s="79"/>
      <c r="N31" s="65"/>
    </row>
    <row r="32" spans="1:14" ht="30" customHeight="1" x14ac:dyDescent="0.15">
      <c r="B32" s="31">
        <v>8</v>
      </c>
      <c r="C32" s="43"/>
      <c r="D32" s="44">
        <f t="shared" si="0"/>
        <v>0</v>
      </c>
      <c r="E32" s="45"/>
      <c r="F32" s="46"/>
      <c r="G32" s="44">
        <f t="shared" si="1"/>
        <v>0</v>
      </c>
      <c r="H32" s="47"/>
      <c r="I32" s="55"/>
      <c r="J32" s="88"/>
      <c r="K32" s="35"/>
      <c r="L32" s="35"/>
      <c r="M32" s="79"/>
      <c r="N32" s="65"/>
    </row>
    <row r="33" spans="2:14" ht="30" customHeight="1" x14ac:dyDescent="0.15">
      <c r="B33" s="31">
        <v>9</v>
      </c>
      <c r="C33" s="43"/>
      <c r="D33" s="44">
        <f t="shared" si="0"/>
        <v>0</v>
      </c>
      <c r="E33" s="45"/>
      <c r="F33" s="46"/>
      <c r="G33" s="44">
        <f t="shared" si="1"/>
        <v>0</v>
      </c>
      <c r="H33" s="47"/>
      <c r="I33" s="55"/>
      <c r="J33" s="88"/>
      <c r="K33" s="35"/>
      <c r="L33" s="35"/>
      <c r="M33" s="79"/>
      <c r="N33" s="65"/>
    </row>
    <row r="34" spans="2:14" ht="30" customHeight="1" x14ac:dyDescent="0.15">
      <c r="B34" s="31">
        <v>10</v>
      </c>
      <c r="C34" s="43"/>
      <c r="D34" s="44">
        <f t="shared" si="0"/>
        <v>0</v>
      </c>
      <c r="E34" s="45"/>
      <c r="F34" s="46"/>
      <c r="G34" s="44">
        <f t="shared" si="1"/>
        <v>0</v>
      </c>
      <c r="H34" s="47"/>
      <c r="I34" s="55"/>
      <c r="J34" s="88"/>
      <c r="K34" s="35"/>
      <c r="L34" s="35"/>
      <c r="M34" s="79"/>
      <c r="N34" s="65"/>
    </row>
    <row r="35" spans="2:14" ht="18.75" customHeight="1" x14ac:dyDescent="0.15"/>
    <row r="36" spans="2:14" ht="18.75" customHeight="1" x14ac:dyDescent="0.15"/>
    <row r="37" spans="2:14" ht="18.75" customHeight="1" x14ac:dyDescent="0.15"/>
    <row r="38" spans="2:14" ht="18.75" customHeight="1" x14ac:dyDescent="0.15"/>
    <row r="39" spans="2:14" ht="18.75" customHeight="1" x14ac:dyDescent="0.15"/>
    <row r="40" spans="2:14" ht="18.75" customHeight="1" x14ac:dyDescent="0.15"/>
    <row r="41" spans="2:14" ht="18.75" customHeight="1" x14ac:dyDescent="0.15"/>
    <row r="42" spans="2:14" ht="18.75" customHeight="1" x14ac:dyDescent="0.15"/>
  </sheetData>
  <mergeCells count="18">
    <mergeCell ref="C15:E15"/>
    <mergeCell ref="F15:H15"/>
    <mergeCell ref="C24:E24"/>
    <mergeCell ref="F24:H24"/>
    <mergeCell ref="B23:L23"/>
    <mergeCell ref="B16:L16"/>
    <mergeCell ref="C3:L3"/>
    <mergeCell ref="B4:L5"/>
    <mergeCell ref="B7:C7"/>
    <mergeCell ref="D7:H7"/>
    <mergeCell ref="C13:G13"/>
    <mergeCell ref="B8:C8"/>
    <mergeCell ref="D8:H8"/>
    <mergeCell ref="B9:C9"/>
    <mergeCell ref="D9:H9"/>
    <mergeCell ref="C10:G10"/>
    <mergeCell ref="C11:G11"/>
    <mergeCell ref="C12:G12"/>
  </mergeCells>
  <phoneticPr fontId="2"/>
  <dataValidations count="1">
    <dataValidation allowBlank="1" showErrorMessage="1" prompt="沖縄圏域の港湾を入力してください。" sqref="I25:I1048576 I17:I22"/>
  </dataValidations>
  <pageMargins left="0.55118110236220474" right="0.43307086614173229" top="0.39370078740157483" bottom="0.27559055118110237" header="0.31496062992125984" footer="0.15748031496062992"/>
  <pageSetup paperSize="9"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view="pageBreakPreview" zoomScale="70" zoomScaleNormal="70" zoomScaleSheetLayoutView="70" workbookViewId="0">
      <selection activeCell="F24" sqref="F24:H24"/>
    </sheetView>
  </sheetViews>
  <sheetFormatPr defaultRowHeight="13.5" x14ac:dyDescent="0.15"/>
  <cols>
    <col min="1" max="1" width="1.625" customWidth="1"/>
    <col min="2" max="2" width="6.25" customWidth="1"/>
    <col min="3" max="3" width="8.875" customWidth="1"/>
    <col min="4" max="4" width="4.875" style="26" customWidth="1"/>
    <col min="5" max="5" width="8.375" style="26" customWidth="1"/>
    <col min="6" max="6" width="9.5" customWidth="1"/>
    <col min="7" max="7" width="4.875" customWidth="1"/>
    <col min="8" max="8" width="8.625" customWidth="1"/>
    <col min="9" max="9" width="23" customWidth="1"/>
    <col min="11" max="11" width="13.75" customWidth="1"/>
    <col min="12" max="12" width="39.5" customWidth="1"/>
    <col min="13" max="13" width="1.875" customWidth="1"/>
  </cols>
  <sheetData>
    <row r="1" spans="2:13" ht="11.25" customHeight="1" x14ac:dyDescent="0.15">
      <c r="M1" s="12"/>
    </row>
    <row r="2" spans="2:13" ht="33" customHeight="1" x14ac:dyDescent="0.15">
      <c r="B2" s="92" t="s">
        <v>6</v>
      </c>
      <c r="C2" s="8" t="s">
        <v>28</v>
      </c>
      <c r="F2" s="9"/>
      <c r="L2" s="11" t="s">
        <v>13</v>
      </c>
      <c r="M2" s="11"/>
    </row>
    <row r="3" spans="2:13" ht="42.75" customHeight="1" x14ac:dyDescent="0.15">
      <c r="B3" s="7"/>
      <c r="C3" s="97" t="s">
        <v>52</v>
      </c>
      <c r="D3" s="97"/>
      <c r="E3" s="97"/>
      <c r="F3" s="97"/>
      <c r="G3" s="97"/>
      <c r="H3" s="97"/>
      <c r="I3" s="97"/>
      <c r="J3" s="97"/>
      <c r="K3" s="97"/>
      <c r="L3" s="97"/>
      <c r="M3" s="10"/>
    </row>
    <row r="4" spans="2:13" ht="28.5" customHeight="1" x14ac:dyDescent="0.15">
      <c r="B4" s="98" t="s">
        <v>32</v>
      </c>
      <c r="C4" s="98"/>
      <c r="D4" s="98"/>
      <c r="E4" s="98"/>
      <c r="F4" s="98"/>
      <c r="G4" s="98"/>
      <c r="H4" s="98"/>
      <c r="I4" s="98"/>
      <c r="J4" s="98"/>
      <c r="K4" s="98"/>
      <c r="L4" s="98"/>
      <c r="M4" s="61"/>
    </row>
    <row r="5" spans="2:13" ht="54.75" customHeight="1" x14ac:dyDescent="0.15">
      <c r="B5" s="98"/>
      <c r="C5" s="98"/>
      <c r="D5" s="98"/>
      <c r="E5" s="98"/>
      <c r="F5" s="98"/>
      <c r="G5" s="98"/>
      <c r="H5" s="98"/>
      <c r="I5" s="98"/>
      <c r="J5" s="98"/>
      <c r="K5" s="98"/>
      <c r="L5" s="98"/>
      <c r="M5" s="61"/>
    </row>
    <row r="6" spans="2:13" ht="10.5" customHeight="1" x14ac:dyDescent="0.15"/>
    <row r="7" spans="2:13" ht="30" customHeight="1" x14ac:dyDescent="0.15">
      <c r="B7" s="99" t="s">
        <v>5</v>
      </c>
      <c r="C7" s="100"/>
      <c r="D7" s="101"/>
      <c r="E7" s="102"/>
      <c r="F7" s="102"/>
      <c r="G7" s="102"/>
      <c r="H7" s="103"/>
      <c r="I7" s="28"/>
      <c r="K7" s="81" t="s">
        <v>9</v>
      </c>
      <c r="L7" s="63"/>
      <c r="M7" s="64"/>
    </row>
    <row r="8" spans="2:13" ht="30" customHeight="1" x14ac:dyDescent="0.15">
      <c r="B8" s="107" t="s">
        <v>47</v>
      </c>
      <c r="C8" s="108"/>
      <c r="D8" s="109"/>
      <c r="E8" s="109"/>
      <c r="F8" s="109"/>
      <c r="G8" s="109"/>
      <c r="H8" s="109"/>
      <c r="I8" s="28"/>
      <c r="K8" s="82" t="s">
        <v>7</v>
      </c>
      <c r="L8" s="60"/>
      <c r="M8" s="64"/>
    </row>
    <row r="9" spans="2:13" ht="30" customHeight="1" x14ac:dyDescent="0.15">
      <c r="B9" s="110" t="s">
        <v>1</v>
      </c>
      <c r="C9" s="111"/>
      <c r="D9" s="112"/>
      <c r="E9" s="113"/>
      <c r="F9" s="113"/>
      <c r="G9" s="113"/>
      <c r="H9" s="114"/>
      <c r="I9" s="28"/>
      <c r="K9" s="82" t="s">
        <v>8</v>
      </c>
      <c r="L9" s="60"/>
      <c r="M9" s="64"/>
    </row>
    <row r="10" spans="2:13" ht="30" customHeight="1" x14ac:dyDescent="0.15">
      <c r="B10" s="29" t="s">
        <v>0</v>
      </c>
      <c r="C10" s="115"/>
      <c r="D10" s="113"/>
      <c r="E10" s="113"/>
      <c r="F10" s="113"/>
      <c r="G10" s="114"/>
      <c r="H10" s="30" t="s">
        <v>19</v>
      </c>
      <c r="I10" s="36"/>
      <c r="K10" s="82" t="s">
        <v>20</v>
      </c>
      <c r="L10" s="60"/>
      <c r="M10" s="64"/>
    </row>
    <row r="11" spans="2:13" ht="25.5" customHeight="1" x14ac:dyDescent="0.15">
      <c r="B11" s="95" t="s">
        <v>2</v>
      </c>
      <c r="C11" s="116"/>
      <c r="D11" s="117"/>
      <c r="E11" s="117"/>
      <c r="F11" s="117"/>
      <c r="G11" s="118"/>
      <c r="H11" s="49" t="s">
        <v>31</v>
      </c>
      <c r="I11" s="50" t="s">
        <v>38</v>
      </c>
      <c r="J11" t="s">
        <v>33</v>
      </c>
      <c r="K11" s="65">
        <f>SUMPRODUCT(1/COUNTIF(I17:I23,I17:I23))</f>
        <v>7</v>
      </c>
      <c r="L11" t="s">
        <v>34</v>
      </c>
    </row>
    <row r="12" spans="2:13" ht="25.5" customHeight="1" x14ac:dyDescent="0.15">
      <c r="B12" s="32" t="s">
        <v>3</v>
      </c>
      <c r="C12" s="119"/>
      <c r="D12" s="120"/>
      <c r="E12" s="120"/>
      <c r="F12" s="120"/>
      <c r="G12" s="121"/>
      <c r="H12" s="51"/>
      <c r="I12" s="52"/>
      <c r="J12" t="s">
        <v>30</v>
      </c>
      <c r="K12" s="65">
        <f>SUMPRODUCT(1/COUNTIF(J17:J23,J17:J23))</f>
        <v>3</v>
      </c>
      <c r="L12" s="26"/>
    </row>
    <row r="13" spans="2:13" ht="25.5" customHeight="1" x14ac:dyDescent="0.15">
      <c r="B13" s="32" t="s">
        <v>4</v>
      </c>
      <c r="C13" s="104"/>
      <c r="D13" s="105"/>
      <c r="E13" s="105"/>
      <c r="F13" s="105"/>
      <c r="G13" s="106"/>
      <c r="H13" s="48"/>
      <c r="I13" s="53"/>
      <c r="J13" t="s">
        <v>46</v>
      </c>
      <c r="K13" s="65">
        <f>(F23-C17)+1</f>
        <v>11</v>
      </c>
      <c r="L13" s="27"/>
      <c r="M13" s="1"/>
    </row>
    <row r="14" spans="2:13" ht="18.75" customHeight="1" thickBot="1" x14ac:dyDescent="0.2">
      <c r="M14" s="66"/>
    </row>
    <row r="15" spans="2:13" ht="45.75" customHeight="1" x14ac:dyDescent="0.15">
      <c r="B15" s="83" t="s">
        <v>27</v>
      </c>
      <c r="C15" s="122" t="s">
        <v>10</v>
      </c>
      <c r="D15" s="122"/>
      <c r="E15" s="122"/>
      <c r="F15" s="122" t="s">
        <v>11</v>
      </c>
      <c r="G15" s="122"/>
      <c r="H15" s="122"/>
      <c r="I15" s="84" t="s">
        <v>12</v>
      </c>
      <c r="J15" s="84" t="s">
        <v>24</v>
      </c>
      <c r="K15" s="84" t="s">
        <v>36</v>
      </c>
      <c r="L15" s="85" t="s">
        <v>48</v>
      </c>
      <c r="M15" s="67"/>
    </row>
    <row r="16" spans="2:13" ht="30" customHeight="1" x14ac:dyDescent="0.15">
      <c r="B16" s="125" t="s">
        <v>50</v>
      </c>
      <c r="C16" s="126"/>
      <c r="D16" s="126"/>
      <c r="E16" s="126"/>
      <c r="F16" s="126"/>
      <c r="G16" s="126"/>
      <c r="H16" s="126"/>
      <c r="I16" s="126"/>
      <c r="J16" s="126"/>
      <c r="K16" s="126"/>
      <c r="L16" s="127"/>
      <c r="M16" s="67"/>
    </row>
    <row r="17" spans="1:14" ht="30" customHeight="1" x14ac:dyDescent="0.15">
      <c r="A17" s="1"/>
      <c r="B17" s="68">
        <v>1</v>
      </c>
      <c r="C17" s="69">
        <v>45748</v>
      </c>
      <c r="D17" s="70">
        <f>C17</f>
        <v>45748</v>
      </c>
      <c r="E17" s="71">
        <v>0.45833333333333331</v>
      </c>
      <c r="F17" s="69">
        <v>45748</v>
      </c>
      <c r="G17" s="70">
        <f>F17</f>
        <v>45748</v>
      </c>
      <c r="H17" s="71">
        <v>0.83333333333333337</v>
      </c>
      <c r="I17" s="72" t="s">
        <v>39</v>
      </c>
      <c r="J17" s="73" t="s">
        <v>42</v>
      </c>
      <c r="K17" s="73" t="s">
        <v>17</v>
      </c>
      <c r="L17" s="74"/>
      <c r="M17" s="75"/>
    </row>
    <row r="18" spans="1:14" ht="30" customHeight="1" x14ac:dyDescent="0.15">
      <c r="A18" s="1"/>
      <c r="B18" s="6">
        <v>2</v>
      </c>
      <c r="C18" s="2">
        <v>45749</v>
      </c>
      <c r="D18" s="3">
        <f t="shared" ref="D18:D36" si="0">C18</f>
        <v>45749</v>
      </c>
      <c r="E18" s="4">
        <v>0.33333333333333331</v>
      </c>
      <c r="F18" s="2">
        <v>45750</v>
      </c>
      <c r="G18" s="3">
        <f t="shared" ref="G18:G36" si="1">F18</f>
        <v>45750</v>
      </c>
      <c r="H18" s="4">
        <v>0.33333333333333331</v>
      </c>
      <c r="I18" s="13" t="s">
        <v>40</v>
      </c>
      <c r="J18" s="5" t="s">
        <v>42</v>
      </c>
      <c r="K18" s="5"/>
      <c r="L18" s="76"/>
      <c r="M18" s="79"/>
    </row>
    <row r="19" spans="1:14" ht="30" customHeight="1" x14ac:dyDescent="0.15">
      <c r="A19" s="1"/>
      <c r="B19" s="6">
        <v>3</v>
      </c>
      <c r="C19" s="2">
        <v>45750</v>
      </c>
      <c r="D19" s="3">
        <f t="shared" si="0"/>
        <v>45750</v>
      </c>
      <c r="E19" s="4">
        <v>0.66666666666666663</v>
      </c>
      <c r="F19" s="2">
        <v>45751</v>
      </c>
      <c r="G19" s="3">
        <f t="shared" si="1"/>
        <v>45751</v>
      </c>
      <c r="H19" s="4">
        <v>0.33333333333333331</v>
      </c>
      <c r="I19" s="13" t="s">
        <v>21</v>
      </c>
      <c r="J19" s="5" t="s">
        <v>25</v>
      </c>
      <c r="K19" s="5"/>
      <c r="L19" s="76"/>
      <c r="M19" s="79"/>
    </row>
    <row r="20" spans="1:14" ht="30" customHeight="1" x14ac:dyDescent="0.15">
      <c r="A20" s="1"/>
      <c r="B20" s="6">
        <v>4</v>
      </c>
      <c r="C20" s="2">
        <v>45751</v>
      </c>
      <c r="D20" s="3">
        <f t="shared" si="0"/>
        <v>45751</v>
      </c>
      <c r="E20" s="4">
        <v>0.625</v>
      </c>
      <c r="F20" s="2">
        <v>45751</v>
      </c>
      <c r="G20" s="3">
        <f t="shared" si="1"/>
        <v>45751</v>
      </c>
      <c r="H20" s="4">
        <v>0.95833333333333337</v>
      </c>
      <c r="I20" s="13" t="s">
        <v>22</v>
      </c>
      <c r="J20" s="5" t="s">
        <v>25</v>
      </c>
      <c r="K20" s="5" t="s">
        <v>17</v>
      </c>
      <c r="L20" s="76"/>
      <c r="M20" s="79"/>
    </row>
    <row r="21" spans="1:14" ht="105.75" customHeight="1" x14ac:dyDescent="0.15">
      <c r="A21" s="1"/>
      <c r="B21" s="6">
        <v>5</v>
      </c>
      <c r="C21" s="2">
        <v>45752</v>
      </c>
      <c r="D21" s="3">
        <f t="shared" si="0"/>
        <v>45752</v>
      </c>
      <c r="E21" s="4">
        <v>0.625</v>
      </c>
      <c r="F21" s="2">
        <v>45752</v>
      </c>
      <c r="G21" s="3">
        <f t="shared" si="1"/>
        <v>45752</v>
      </c>
      <c r="H21" s="4">
        <v>0.95833333333333337</v>
      </c>
      <c r="I21" s="13" t="s">
        <v>43</v>
      </c>
      <c r="J21" s="5" t="s">
        <v>25</v>
      </c>
      <c r="K21" s="5"/>
      <c r="L21" s="96" t="s">
        <v>51</v>
      </c>
      <c r="M21" s="79"/>
    </row>
    <row r="22" spans="1:14" ht="30" customHeight="1" x14ac:dyDescent="0.15">
      <c r="A22" s="1"/>
      <c r="B22" s="15">
        <v>6</v>
      </c>
      <c r="C22" s="2">
        <v>45753</v>
      </c>
      <c r="D22" s="3">
        <f t="shared" si="0"/>
        <v>45753</v>
      </c>
      <c r="E22" s="4">
        <v>0.95833333333333337</v>
      </c>
      <c r="F22" s="2">
        <v>45754</v>
      </c>
      <c r="G22" s="3">
        <f t="shared" si="1"/>
        <v>45754</v>
      </c>
      <c r="H22" s="4">
        <v>0.25</v>
      </c>
      <c r="I22" s="13" t="s">
        <v>16</v>
      </c>
      <c r="J22" s="5" t="s">
        <v>25</v>
      </c>
      <c r="K22" s="5"/>
      <c r="L22" s="76"/>
      <c r="M22" s="79"/>
    </row>
    <row r="23" spans="1:14" ht="30" customHeight="1" x14ac:dyDescent="0.15">
      <c r="A23" s="1"/>
      <c r="B23" s="93">
        <v>7</v>
      </c>
      <c r="C23" s="21">
        <v>45756</v>
      </c>
      <c r="D23" s="3">
        <f t="shared" si="0"/>
        <v>45756</v>
      </c>
      <c r="E23" s="22">
        <v>0.95833333333333337</v>
      </c>
      <c r="F23" s="21">
        <v>45758</v>
      </c>
      <c r="G23" s="3">
        <f t="shared" si="1"/>
        <v>45758</v>
      </c>
      <c r="H23" s="22">
        <v>0.25</v>
      </c>
      <c r="I23" s="23" t="s">
        <v>41</v>
      </c>
      <c r="J23" s="24" t="s">
        <v>41</v>
      </c>
      <c r="K23" s="24" t="s">
        <v>44</v>
      </c>
      <c r="L23" s="80"/>
      <c r="M23" s="79"/>
    </row>
    <row r="24" spans="1:14" ht="30" customHeight="1" thickBot="1" x14ac:dyDescent="0.2">
      <c r="A24" s="1"/>
      <c r="B24" s="86"/>
      <c r="C24" s="94" t="s">
        <v>45</v>
      </c>
      <c r="D24" s="94" t="s">
        <v>45</v>
      </c>
      <c r="E24" s="18" t="s">
        <v>45</v>
      </c>
      <c r="F24" s="94" t="s">
        <v>45</v>
      </c>
      <c r="G24" s="94" t="s">
        <v>45</v>
      </c>
      <c r="H24" s="18" t="s">
        <v>45</v>
      </c>
      <c r="I24" s="19" t="s">
        <v>45</v>
      </c>
      <c r="J24" s="18" t="s">
        <v>45</v>
      </c>
      <c r="K24" s="20"/>
      <c r="L24" s="78"/>
      <c r="M24" s="79"/>
      <c r="N24" s="65"/>
    </row>
    <row r="25" spans="1:14" ht="92.25" customHeight="1" x14ac:dyDescent="0.15">
      <c r="B25" s="128"/>
      <c r="C25" s="128"/>
      <c r="D25" s="128"/>
      <c r="E25" s="128"/>
      <c r="F25" s="128"/>
      <c r="G25" s="128"/>
      <c r="H25" s="128"/>
      <c r="I25" s="128"/>
      <c r="J25" s="128"/>
      <c r="K25" s="128"/>
      <c r="L25" s="128"/>
      <c r="M25" s="79"/>
      <c r="N25" s="65"/>
    </row>
    <row r="26" spans="1:14" ht="53.25" customHeight="1" thickBot="1" x14ac:dyDescent="0.2">
      <c r="B26" s="14" t="s">
        <v>27</v>
      </c>
      <c r="C26" s="123" t="s">
        <v>10</v>
      </c>
      <c r="D26" s="123"/>
      <c r="E26" s="123"/>
      <c r="F26" s="123" t="s">
        <v>11</v>
      </c>
      <c r="G26" s="123"/>
      <c r="H26" s="123"/>
      <c r="I26" s="62" t="s">
        <v>12</v>
      </c>
      <c r="J26" s="25" t="s">
        <v>24</v>
      </c>
      <c r="K26" s="89" t="s">
        <v>29</v>
      </c>
      <c r="L26" s="59" t="s">
        <v>48</v>
      </c>
      <c r="M26" s="79"/>
      <c r="N26" s="65"/>
    </row>
    <row r="27" spans="1:14" ht="30" customHeight="1" x14ac:dyDescent="0.15">
      <c r="B27" s="33">
        <v>1</v>
      </c>
      <c r="C27" s="37"/>
      <c r="D27" s="38">
        <f t="shared" si="0"/>
        <v>0</v>
      </c>
      <c r="E27" s="39"/>
      <c r="F27" s="40"/>
      <c r="G27" s="38">
        <f>F27</f>
        <v>0</v>
      </c>
      <c r="H27" s="41"/>
      <c r="I27" s="42"/>
      <c r="J27" s="91"/>
      <c r="K27" s="34"/>
      <c r="L27" s="34"/>
      <c r="M27" s="79"/>
      <c r="N27" s="65"/>
    </row>
    <row r="28" spans="1:14" ht="30" customHeight="1" x14ac:dyDescent="0.15">
      <c r="B28" s="31">
        <v>2</v>
      </c>
      <c r="C28" s="43"/>
      <c r="D28" s="44">
        <f t="shared" si="0"/>
        <v>0</v>
      </c>
      <c r="E28" s="45"/>
      <c r="F28" s="46"/>
      <c r="G28" s="44">
        <f t="shared" si="1"/>
        <v>0</v>
      </c>
      <c r="H28" s="47"/>
      <c r="I28" s="57"/>
      <c r="J28" s="90"/>
      <c r="K28" s="35"/>
      <c r="L28" s="35"/>
      <c r="M28" s="79"/>
      <c r="N28" s="65"/>
    </row>
    <row r="29" spans="1:14" ht="30" customHeight="1" x14ac:dyDescent="0.15">
      <c r="B29" s="31">
        <v>3</v>
      </c>
      <c r="C29" s="43"/>
      <c r="D29" s="44">
        <f t="shared" si="0"/>
        <v>0</v>
      </c>
      <c r="E29" s="45"/>
      <c r="F29" s="46"/>
      <c r="G29" s="44">
        <f t="shared" si="1"/>
        <v>0</v>
      </c>
      <c r="H29" s="47"/>
      <c r="I29" s="57"/>
      <c r="J29" s="90"/>
      <c r="K29" s="35"/>
      <c r="L29" s="35"/>
      <c r="M29" s="79"/>
      <c r="N29" s="65"/>
    </row>
    <row r="30" spans="1:14" ht="30" customHeight="1" x14ac:dyDescent="0.15">
      <c r="B30" s="31">
        <v>4</v>
      </c>
      <c r="C30" s="43"/>
      <c r="D30" s="44">
        <f t="shared" si="0"/>
        <v>0</v>
      </c>
      <c r="E30" s="45"/>
      <c r="F30" s="46"/>
      <c r="G30" s="44">
        <f t="shared" si="1"/>
        <v>0</v>
      </c>
      <c r="H30" s="47"/>
      <c r="I30" s="57"/>
      <c r="J30" s="90"/>
      <c r="K30" s="35"/>
      <c r="L30" s="35"/>
      <c r="M30" s="79"/>
      <c r="N30" s="65"/>
    </row>
    <row r="31" spans="1:14" ht="30" customHeight="1" x14ac:dyDescent="0.15">
      <c r="B31" s="31">
        <v>5</v>
      </c>
      <c r="C31" s="43"/>
      <c r="D31" s="44">
        <f t="shared" si="0"/>
        <v>0</v>
      </c>
      <c r="E31" s="45"/>
      <c r="F31" s="46"/>
      <c r="G31" s="44">
        <f t="shared" si="1"/>
        <v>0</v>
      </c>
      <c r="H31" s="47"/>
      <c r="I31" s="57"/>
      <c r="J31" s="90"/>
      <c r="K31" s="35"/>
      <c r="L31" s="35"/>
      <c r="M31" s="79"/>
      <c r="N31" s="65"/>
    </row>
    <row r="32" spans="1:14" ht="30" customHeight="1" x14ac:dyDescent="0.15">
      <c r="B32" s="31">
        <v>6</v>
      </c>
      <c r="C32" s="43"/>
      <c r="D32" s="44">
        <f t="shared" si="0"/>
        <v>0</v>
      </c>
      <c r="E32" s="45"/>
      <c r="F32" s="46"/>
      <c r="G32" s="44">
        <f t="shared" si="1"/>
        <v>0</v>
      </c>
      <c r="H32" s="47"/>
      <c r="I32" s="57"/>
      <c r="J32" s="90"/>
      <c r="K32" s="35"/>
      <c r="L32" s="35"/>
      <c r="M32" s="79"/>
      <c r="N32" s="65"/>
    </row>
    <row r="33" spans="2:14" ht="30" customHeight="1" x14ac:dyDescent="0.15">
      <c r="B33" s="31">
        <v>7</v>
      </c>
      <c r="C33" s="43"/>
      <c r="D33" s="44">
        <f t="shared" si="0"/>
        <v>0</v>
      </c>
      <c r="E33" s="45"/>
      <c r="F33" s="46"/>
      <c r="G33" s="44">
        <f t="shared" si="1"/>
        <v>0</v>
      </c>
      <c r="H33" s="47"/>
      <c r="I33" s="57"/>
      <c r="J33" s="90"/>
      <c r="K33" s="35"/>
      <c r="L33" s="35"/>
      <c r="M33" s="79"/>
      <c r="N33" s="65"/>
    </row>
    <row r="34" spans="2:14" ht="30" customHeight="1" x14ac:dyDescent="0.15">
      <c r="B34" s="31">
        <v>8</v>
      </c>
      <c r="C34" s="43"/>
      <c r="D34" s="44">
        <f t="shared" si="0"/>
        <v>0</v>
      </c>
      <c r="E34" s="45"/>
      <c r="F34" s="46"/>
      <c r="G34" s="44">
        <f t="shared" si="1"/>
        <v>0</v>
      </c>
      <c r="H34" s="47"/>
      <c r="I34" s="57"/>
      <c r="J34" s="90"/>
      <c r="K34" s="35"/>
      <c r="L34" s="35"/>
      <c r="M34" s="79"/>
      <c r="N34" s="65"/>
    </row>
    <row r="35" spans="2:14" ht="30" customHeight="1" x14ac:dyDescent="0.15">
      <c r="B35" s="31">
        <v>9</v>
      </c>
      <c r="C35" s="43"/>
      <c r="D35" s="44">
        <f t="shared" si="0"/>
        <v>0</v>
      </c>
      <c r="E35" s="45"/>
      <c r="F35" s="46"/>
      <c r="G35" s="44">
        <f t="shared" si="1"/>
        <v>0</v>
      </c>
      <c r="H35" s="47"/>
      <c r="I35" s="57"/>
      <c r="J35" s="90"/>
      <c r="K35" s="35"/>
      <c r="L35" s="35"/>
      <c r="M35" s="79"/>
      <c r="N35" s="65"/>
    </row>
    <row r="36" spans="2:14" ht="30" customHeight="1" x14ac:dyDescent="0.15">
      <c r="B36" s="31">
        <v>10</v>
      </c>
      <c r="C36" s="43"/>
      <c r="D36" s="44">
        <f t="shared" si="0"/>
        <v>0</v>
      </c>
      <c r="E36" s="45"/>
      <c r="F36" s="46"/>
      <c r="G36" s="44">
        <f t="shared" si="1"/>
        <v>0</v>
      </c>
      <c r="H36" s="47"/>
      <c r="I36" s="57"/>
      <c r="J36" s="90"/>
      <c r="K36" s="35"/>
      <c r="L36" s="35"/>
      <c r="M36" s="79"/>
      <c r="N36" s="65"/>
    </row>
    <row r="37" spans="2:14" ht="29.25" customHeight="1" x14ac:dyDescent="0.15">
      <c r="B37" s="31">
        <v>11</v>
      </c>
      <c r="C37" s="43"/>
      <c r="D37" s="44">
        <f t="shared" ref="D37:D76" si="2">C37</f>
        <v>0</v>
      </c>
      <c r="E37" s="45"/>
      <c r="F37" s="46"/>
      <c r="G37" s="44">
        <f t="shared" ref="G37:G76" si="3">F37</f>
        <v>0</v>
      </c>
      <c r="H37" s="47"/>
      <c r="I37" s="57"/>
      <c r="J37" s="90"/>
      <c r="K37" s="35"/>
      <c r="L37" s="35"/>
      <c r="M37" s="65"/>
      <c r="N37" s="65"/>
    </row>
    <row r="38" spans="2:14" ht="29.25" customHeight="1" x14ac:dyDescent="0.15">
      <c r="B38" s="31">
        <v>12</v>
      </c>
      <c r="C38" s="43"/>
      <c r="D38" s="44">
        <f t="shared" si="2"/>
        <v>0</v>
      </c>
      <c r="E38" s="45"/>
      <c r="F38" s="46"/>
      <c r="G38" s="44">
        <f t="shared" si="3"/>
        <v>0</v>
      </c>
      <c r="H38" s="47"/>
      <c r="I38" s="57"/>
      <c r="J38" s="90"/>
      <c r="K38" s="35"/>
      <c r="L38" s="35"/>
      <c r="M38" s="65"/>
      <c r="N38" s="65"/>
    </row>
    <row r="39" spans="2:14" ht="29.25" customHeight="1" x14ac:dyDescent="0.15">
      <c r="B39" s="31">
        <v>13</v>
      </c>
      <c r="C39" s="43"/>
      <c r="D39" s="44">
        <f t="shared" si="2"/>
        <v>0</v>
      </c>
      <c r="E39" s="45"/>
      <c r="F39" s="46"/>
      <c r="G39" s="44">
        <f t="shared" si="3"/>
        <v>0</v>
      </c>
      <c r="H39" s="47"/>
      <c r="I39" s="57"/>
      <c r="J39" s="90"/>
      <c r="K39" s="35"/>
      <c r="L39" s="35"/>
      <c r="M39" s="65"/>
      <c r="N39" s="65"/>
    </row>
    <row r="40" spans="2:14" ht="29.25" customHeight="1" x14ac:dyDescent="0.15">
      <c r="B40" s="31">
        <v>14</v>
      </c>
      <c r="C40" s="43"/>
      <c r="D40" s="44">
        <f t="shared" si="2"/>
        <v>0</v>
      </c>
      <c r="E40" s="45"/>
      <c r="F40" s="46"/>
      <c r="G40" s="44">
        <f t="shared" si="3"/>
        <v>0</v>
      </c>
      <c r="H40" s="47"/>
      <c r="I40" s="57"/>
      <c r="J40" s="90"/>
      <c r="K40" s="35"/>
      <c r="L40" s="35"/>
      <c r="M40" s="65"/>
      <c r="N40" s="65"/>
    </row>
    <row r="41" spans="2:14" ht="29.25" customHeight="1" x14ac:dyDescent="0.15">
      <c r="B41" s="31">
        <v>15</v>
      </c>
      <c r="C41" s="43"/>
      <c r="D41" s="44">
        <f t="shared" si="2"/>
        <v>0</v>
      </c>
      <c r="E41" s="45"/>
      <c r="F41" s="46"/>
      <c r="G41" s="44">
        <f t="shared" si="3"/>
        <v>0</v>
      </c>
      <c r="H41" s="47"/>
      <c r="I41" s="57"/>
      <c r="J41" s="90"/>
      <c r="K41" s="35"/>
      <c r="L41" s="35"/>
      <c r="M41" s="65"/>
      <c r="N41" s="65"/>
    </row>
    <row r="42" spans="2:14" ht="29.25" customHeight="1" x14ac:dyDescent="0.15">
      <c r="B42" s="31">
        <v>16</v>
      </c>
      <c r="C42" s="43"/>
      <c r="D42" s="44">
        <f t="shared" si="2"/>
        <v>0</v>
      </c>
      <c r="E42" s="45"/>
      <c r="F42" s="46"/>
      <c r="G42" s="44">
        <f t="shared" si="3"/>
        <v>0</v>
      </c>
      <c r="H42" s="47"/>
      <c r="I42" s="57"/>
      <c r="J42" s="90"/>
      <c r="K42" s="35"/>
      <c r="L42" s="35"/>
      <c r="M42" s="65"/>
      <c r="N42" s="65"/>
    </row>
    <row r="43" spans="2:14" ht="29.25" customHeight="1" x14ac:dyDescent="0.15">
      <c r="B43" s="31">
        <v>17</v>
      </c>
      <c r="C43" s="43"/>
      <c r="D43" s="44">
        <f t="shared" si="2"/>
        <v>0</v>
      </c>
      <c r="E43" s="45"/>
      <c r="F43" s="46"/>
      <c r="G43" s="44">
        <f t="shared" si="3"/>
        <v>0</v>
      </c>
      <c r="H43" s="47"/>
      <c r="I43" s="57"/>
      <c r="J43" s="90"/>
      <c r="K43" s="35"/>
      <c r="L43" s="35"/>
      <c r="M43" s="65"/>
      <c r="N43" s="65"/>
    </row>
    <row r="44" spans="2:14" ht="29.25" customHeight="1" x14ac:dyDescent="0.15">
      <c r="B44" s="31">
        <v>18</v>
      </c>
      <c r="C44" s="43"/>
      <c r="D44" s="44">
        <f t="shared" si="2"/>
        <v>0</v>
      </c>
      <c r="E44" s="45"/>
      <c r="F44" s="46"/>
      <c r="G44" s="44">
        <f t="shared" si="3"/>
        <v>0</v>
      </c>
      <c r="H44" s="47"/>
      <c r="I44" s="57"/>
      <c r="J44" s="90"/>
      <c r="K44" s="35"/>
      <c r="L44" s="35"/>
      <c r="M44" s="65"/>
      <c r="N44" s="65"/>
    </row>
    <row r="45" spans="2:14" ht="29.25" customHeight="1" x14ac:dyDescent="0.15">
      <c r="B45" s="31">
        <v>19</v>
      </c>
      <c r="C45" s="43"/>
      <c r="D45" s="44">
        <f t="shared" si="2"/>
        <v>0</v>
      </c>
      <c r="E45" s="45"/>
      <c r="F45" s="46"/>
      <c r="G45" s="44">
        <f t="shared" si="3"/>
        <v>0</v>
      </c>
      <c r="H45" s="47"/>
      <c r="I45" s="57"/>
      <c r="J45" s="90"/>
      <c r="K45" s="35"/>
      <c r="L45" s="35"/>
    </row>
    <row r="46" spans="2:14" ht="29.25" customHeight="1" x14ac:dyDescent="0.15">
      <c r="B46" s="31">
        <v>20</v>
      </c>
      <c r="C46" s="43"/>
      <c r="D46" s="44">
        <f t="shared" si="2"/>
        <v>0</v>
      </c>
      <c r="E46" s="45"/>
      <c r="F46" s="46"/>
      <c r="G46" s="44">
        <f t="shared" si="3"/>
        <v>0</v>
      </c>
      <c r="H46" s="47"/>
      <c r="I46" s="57"/>
      <c r="J46" s="90"/>
      <c r="K46" s="35"/>
      <c r="L46" s="35"/>
    </row>
    <row r="47" spans="2:14" ht="29.25" customHeight="1" x14ac:dyDescent="0.15">
      <c r="B47" s="31">
        <v>21</v>
      </c>
      <c r="C47" s="43"/>
      <c r="D47" s="44">
        <f t="shared" si="2"/>
        <v>0</v>
      </c>
      <c r="E47" s="45"/>
      <c r="F47" s="46"/>
      <c r="G47" s="44">
        <f t="shared" si="3"/>
        <v>0</v>
      </c>
      <c r="H47" s="47"/>
      <c r="I47" s="57"/>
      <c r="J47" s="90"/>
      <c r="K47" s="35"/>
      <c r="L47" s="35"/>
    </row>
    <row r="48" spans="2:14" ht="29.25" customHeight="1" x14ac:dyDescent="0.15">
      <c r="B48" s="31">
        <v>22</v>
      </c>
      <c r="C48" s="43"/>
      <c r="D48" s="44">
        <f t="shared" si="2"/>
        <v>0</v>
      </c>
      <c r="E48" s="45"/>
      <c r="F48" s="46"/>
      <c r="G48" s="44">
        <f t="shared" si="3"/>
        <v>0</v>
      </c>
      <c r="H48" s="47"/>
      <c r="I48" s="57"/>
      <c r="J48" s="90"/>
      <c r="K48" s="35"/>
      <c r="L48" s="35"/>
    </row>
    <row r="49" spans="2:12" ht="29.25" customHeight="1" x14ac:dyDescent="0.15">
      <c r="B49" s="31">
        <v>23</v>
      </c>
      <c r="C49" s="43"/>
      <c r="D49" s="44">
        <f t="shared" si="2"/>
        <v>0</v>
      </c>
      <c r="E49" s="45"/>
      <c r="F49" s="46"/>
      <c r="G49" s="44">
        <f t="shared" si="3"/>
        <v>0</v>
      </c>
      <c r="H49" s="47"/>
      <c r="I49" s="57"/>
      <c r="J49" s="90"/>
      <c r="K49" s="35"/>
      <c r="L49" s="35"/>
    </row>
    <row r="50" spans="2:12" ht="29.25" customHeight="1" x14ac:dyDescent="0.15">
      <c r="B50" s="31">
        <v>24</v>
      </c>
      <c r="C50" s="43"/>
      <c r="D50" s="44">
        <f t="shared" si="2"/>
        <v>0</v>
      </c>
      <c r="E50" s="45"/>
      <c r="F50" s="46"/>
      <c r="G50" s="44">
        <f t="shared" si="3"/>
        <v>0</v>
      </c>
      <c r="H50" s="47"/>
      <c r="I50" s="57"/>
      <c r="J50" s="90"/>
      <c r="K50" s="35"/>
      <c r="L50" s="35"/>
    </row>
    <row r="51" spans="2:12" ht="29.25" customHeight="1" x14ac:dyDescent="0.15">
      <c r="B51" s="31">
        <v>25</v>
      </c>
      <c r="C51" s="43"/>
      <c r="D51" s="44">
        <f t="shared" si="2"/>
        <v>0</v>
      </c>
      <c r="E51" s="45"/>
      <c r="F51" s="46"/>
      <c r="G51" s="44">
        <f t="shared" si="3"/>
        <v>0</v>
      </c>
      <c r="H51" s="47"/>
      <c r="I51" s="57"/>
      <c r="J51" s="90"/>
      <c r="K51" s="35"/>
      <c r="L51" s="35"/>
    </row>
    <row r="52" spans="2:12" ht="29.25" customHeight="1" x14ac:dyDescent="0.15">
      <c r="B52" s="31">
        <v>26</v>
      </c>
      <c r="C52" s="43"/>
      <c r="D52" s="44">
        <f t="shared" si="2"/>
        <v>0</v>
      </c>
      <c r="E52" s="45"/>
      <c r="F52" s="46"/>
      <c r="G52" s="44">
        <f t="shared" si="3"/>
        <v>0</v>
      </c>
      <c r="H52" s="47"/>
      <c r="I52" s="57"/>
      <c r="J52" s="90"/>
      <c r="K52" s="35"/>
      <c r="L52" s="35"/>
    </row>
    <row r="53" spans="2:12" ht="29.25" customHeight="1" x14ac:dyDescent="0.15">
      <c r="B53" s="31">
        <v>27</v>
      </c>
      <c r="C53" s="43"/>
      <c r="D53" s="44">
        <f t="shared" si="2"/>
        <v>0</v>
      </c>
      <c r="E53" s="45"/>
      <c r="F53" s="46"/>
      <c r="G53" s="44">
        <f t="shared" si="3"/>
        <v>0</v>
      </c>
      <c r="H53" s="47"/>
      <c r="I53" s="57"/>
      <c r="J53" s="90"/>
      <c r="K53" s="35"/>
      <c r="L53" s="35"/>
    </row>
    <row r="54" spans="2:12" ht="29.25" customHeight="1" x14ac:dyDescent="0.15">
      <c r="B54" s="31">
        <v>28</v>
      </c>
      <c r="C54" s="43"/>
      <c r="D54" s="44">
        <f t="shared" si="2"/>
        <v>0</v>
      </c>
      <c r="E54" s="45"/>
      <c r="F54" s="46"/>
      <c r="G54" s="44">
        <f t="shared" si="3"/>
        <v>0</v>
      </c>
      <c r="H54" s="47"/>
      <c r="I54" s="57"/>
      <c r="J54" s="90"/>
      <c r="K54" s="35"/>
      <c r="L54" s="35"/>
    </row>
    <row r="55" spans="2:12" ht="29.25" customHeight="1" x14ac:dyDescent="0.15">
      <c r="B55" s="31">
        <v>29</v>
      </c>
      <c r="C55" s="43"/>
      <c r="D55" s="44">
        <f t="shared" si="2"/>
        <v>0</v>
      </c>
      <c r="E55" s="45"/>
      <c r="F55" s="46"/>
      <c r="G55" s="44">
        <f t="shared" si="3"/>
        <v>0</v>
      </c>
      <c r="H55" s="47"/>
      <c r="I55" s="57"/>
      <c r="J55" s="90"/>
      <c r="K55" s="35"/>
      <c r="L55" s="35"/>
    </row>
    <row r="56" spans="2:12" ht="29.25" customHeight="1" x14ac:dyDescent="0.15">
      <c r="B56" s="31">
        <v>30</v>
      </c>
      <c r="C56" s="43"/>
      <c r="D56" s="44">
        <f t="shared" si="2"/>
        <v>0</v>
      </c>
      <c r="E56" s="45"/>
      <c r="F56" s="46"/>
      <c r="G56" s="44">
        <f t="shared" si="3"/>
        <v>0</v>
      </c>
      <c r="H56" s="47"/>
      <c r="I56" s="57"/>
      <c r="J56" s="90"/>
      <c r="K56" s="35"/>
      <c r="L56" s="35"/>
    </row>
    <row r="57" spans="2:12" ht="29.25" customHeight="1" x14ac:dyDescent="0.15">
      <c r="B57" s="31">
        <v>31</v>
      </c>
      <c r="C57" s="43"/>
      <c r="D57" s="44">
        <f t="shared" si="2"/>
        <v>0</v>
      </c>
      <c r="E57" s="45"/>
      <c r="F57" s="46"/>
      <c r="G57" s="44">
        <f t="shared" si="3"/>
        <v>0</v>
      </c>
      <c r="H57" s="47"/>
      <c r="I57" s="57"/>
      <c r="J57" s="90"/>
      <c r="K57" s="35"/>
      <c r="L57" s="35"/>
    </row>
    <row r="58" spans="2:12" ht="29.25" customHeight="1" x14ac:dyDescent="0.15">
      <c r="B58" s="31">
        <v>32</v>
      </c>
      <c r="C58" s="43"/>
      <c r="D58" s="44">
        <f t="shared" si="2"/>
        <v>0</v>
      </c>
      <c r="E58" s="45"/>
      <c r="F58" s="46"/>
      <c r="G58" s="44">
        <f t="shared" si="3"/>
        <v>0</v>
      </c>
      <c r="H58" s="47"/>
      <c r="I58" s="57"/>
      <c r="J58" s="90"/>
      <c r="K58" s="35"/>
      <c r="L58" s="35"/>
    </row>
    <row r="59" spans="2:12" ht="29.25" customHeight="1" x14ac:dyDescent="0.15">
      <c r="B59" s="31">
        <v>33</v>
      </c>
      <c r="C59" s="43"/>
      <c r="D59" s="44">
        <f t="shared" si="2"/>
        <v>0</v>
      </c>
      <c r="E59" s="45"/>
      <c r="F59" s="46"/>
      <c r="G59" s="44">
        <f t="shared" si="3"/>
        <v>0</v>
      </c>
      <c r="H59" s="47"/>
      <c r="I59" s="57"/>
      <c r="J59" s="90"/>
      <c r="K59" s="35"/>
      <c r="L59" s="35"/>
    </row>
    <row r="60" spans="2:12" ht="29.25" customHeight="1" x14ac:dyDescent="0.15">
      <c r="B60" s="31">
        <v>34</v>
      </c>
      <c r="C60" s="43"/>
      <c r="D60" s="44">
        <f t="shared" si="2"/>
        <v>0</v>
      </c>
      <c r="E60" s="45"/>
      <c r="F60" s="46"/>
      <c r="G60" s="44">
        <f t="shared" si="3"/>
        <v>0</v>
      </c>
      <c r="H60" s="47"/>
      <c r="I60" s="57"/>
      <c r="J60" s="90"/>
      <c r="K60" s="35"/>
      <c r="L60" s="35"/>
    </row>
    <row r="61" spans="2:12" ht="29.25" customHeight="1" x14ac:dyDescent="0.15">
      <c r="B61" s="31">
        <v>35</v>
      </c>
      <c r="C61" s="43"/>
      <c r="D61" s="44">
        <f t="shared" si="2"/>
        <v>0</v>
      </c>
      <c r="E61" s="45"/>
      <c r="F61" s="46"/>
      <c r="G61" s="44">
        <f t="shared" si="3"/>
        <v>0</v>
      </c>
      <c r="H61" s="47"/>
      <c r="I61" s="57"/>
      <c r="J61" s="90"/>
      <c r="K61" s="35"/>
      <c r="L61" s="35"/>
    </row>
    <row r="62" spans="2:12" ht="29.25" customHeight="1" x14ac:dyDescent="0.15">
      <c r="B62" s="31">
        <v>36</v>
      </c>
      <c r="C62" s="43"/>
      <c r="D62" s="44">
        <f t="shared" si="2"/>
        <v>0</v>
      </c>
      <c r="E62" s="45"/>
      <c r="F62" s="46"/>
      <c r="G62" s="44">
        <f t="shared" si="3"/>
        <v>0</v>
      </c>
      <c r="H62" s="47"/>
      <c r="I62" s="57"/>
      <c r="J62" s="90"/>
      <c r="K62" s="35"/>
      <c r="L62" s="35"/>
    </row>
    <row r="63" spans="2:12" ht="29.25" customHeight="1" x14ac:dyDescent="0.15">
      <c r="B63" s="31">
        <v>37</v>
      </c>
      <c r="C63" s="43"/>
      <c r="D63" s="44">
        <f t="shared" si="2"/>
        <v>0</v>
      </c>
      <c r="E63" s="45"/>
      <c r="F63" s="46"/>
      <c r="G63" s="44">
        <f t="shared" si="3"/>
        <v>0</v>
      </c>
      <c r="H63" s="47"/>
      <c r="I63" s="57"/>
      <c r="J63" s="90"/>
      <c r="K63" s="35"/>
      <c r="L63" s="35"/>
    </row>
    <row r="64" spans="2:12" ht="29.25" customHeight="1" x14ac:dyDescent="0.15">
      <c r="B64" s="31">
        <v>38</v>
      </c>
      <c r="C64" s="43"/>
      <c r="D64" s="44">
        <f t="shared" si="2"/>
        <v>0</v>
      </c>
      <c r="E64" s="45"/>
      <c r="F64" s="46"/>
      <c r="G64" s="44">
        <f t="shared" si="3"/>
        <v>0</v>
      </c>
      <c r="H64" s="47"/>
      <c r="I64" s="57"/>
      <c r="J64" s="90"/>
      <c r="K64" s="35"/>
      <c r="L64" s="35"/>
    </row>
    <row r="65" spans="2:12" ht="29.25" customHeight="1" x14ac:dyDescent="0.15">
      <c r="B65" s="31">
        <v>39</v>
      </c>
      <c r="C65" s="43"/>
      <c r="D65" s="44">
        <f t="shared" si="2"/>
        <v>0</v>
      </c>
      <c r="E65" s="45"/>
      <c r="F65" s="46"/>
      <c r="G65" s="44">
        <f t="shared" si="3"/>
        <v>0</v>
      </c>
      <c r="H65" s="47"/>
      <c r="I65" s="57"/>
      <c r="J65" s="90"/>
      <c r="K65" s="35"/>
      <c r="L65" s="35"/>
    </row>
    <row r="66" spans="2:12" ht="29.25" customHeight="1" x14ac:dyDescent="0.15">
      <c r="B66" s="31">
        <v>40</v>
      </c>
      <c r="C66" s="43"/>
      <c r="D66" s="44">
        <f t="shared" si="2"/>
        <v>0</v>
      </c>
      <c r="E66" s="45"/>
      <c r="F66" s="46"/>
      <c r="G66" s="44">
        <f t="shared" si="3"/>
        <v>0</v>
      </c>
      <c r="H66" s="47"/>
      <c r="I66" s="57"/>
      <c r="J66" s="90"/>
      <c r="K66" s="35"/>
      <c r="L66" s="35"/>
    </row>
    <row r="67" spans="2:12" ht="29.25" customHeight="1" x14ac:dyDescent="0.15">
      <c r="B67" s="31">
        <v>41</v>
      </c>
      <c r="C67" s="43"/>
      <c r="D67" s="44">
        <f t="shared" si="2"/>
        <v>0</v>
      </c>
      <c r="E67" s="45"/>
      <c r="F67" s="46"/>
      <c r="G67" s="44">
        <f t="shared" si="3"/>
        <v>0</v>
      </c>
      <c r="H67" s="47"/>
      <c r="I67" s="57"/>
      <c r="J67" s="90"/>
      <c r="K67" s="35"/>
      <c r="L67" s="35"/>
    </row>
    <row r="68" spans="2:12" ht="29.25" customHeight="1" x14ac:dyDescent="0.15">
      <c r="B68" s="31">
        <v>42</v>
      </c>
      <c r="C68" s="43"/>
      <c r="D68" s="44">
        <f t="shared" si="2"/>
        <v>0</v>
      </c>
      <c r="E68" s="45"/>
      <c r="F68" s="46"/>
      <c r="G68" s="44">
        <f t="shared" si="3"/>
        <v>0</v>
      </c>
      <c r="H68" s="47"/>
      <c r="I68" s="57"/>
      <c r="J68" s="90"/>
      <c r="K68" s="35"/>
      <c r="L68" s="35"/>
    </row>
    <row r="69" spans="2:12" ht="29.25" customHeight="1" x14ac:dyDescent="0.15">
      <c r="B69" s="31">
        <v>43</v>
      </c>
      <c r="C69" s="43"/>
      <c r="D69" s="44">
        <f t="shared" si="2"/>
        <v>0</v>
      </c>
      <c r="E69" s="45"/>
      <c r="F69" s="46"/>
      <c r="G69" s="44">
        <f t="shared" si="3"/>
        <v>0</v>
      </c>
      <c r="H69" s="47"/>
      <c r="I69" s="57"/>
      <c r="J69" s="90"/>
      <c r="K69" s="35"/>
      <c r="L69" s="35"/>
    </row>
    <row r="70" spans="2:12" ht="29.25" customHeight="1" x14ac:dyDescent="0.15">
      <c r="B70" s="31">
        <v>44</v>
      </c>
      <c r="C70" s="43"/>
      <c r="D70" s="44">
        <f t="shared" si="2"/>
        <v>0</v>
      </c>
      <c r="E70" s="45"/>
      <c r="F70" s="46"/>
      <c r="G70" s="44">
        <f t="shared" si="3"/>
        <v>0</v>
      </c>
      <c r="H70" s="47"/>
      <c r="I70" s="57"/>
      <c r="J70" s="90"/>
      <c r="K70" s="35"/>
      <c r="L70" s="35"/>
    </row>
    <row r="71" spans="2:12" ht="29.25" customHeight="1" x14ac:dyDescent="0.15">
      <c r="B71" s="31">
        <v>45</v>
      </c>
      <c r="C71" s="43"/>
      <c r="D71" s="44">
        <f t="shared" si="2"/>
        <v>0</v>
      </c>
      <c r="E71" s="45"/>
      <c r="F71" s="46"/>
      <c r="G71" s="44">
        <f t="shared" si="3"/>
        <v>0</v>
      </c>
      <c r="H71" s="47"/>
      <c r="I71" s="57"/>
      <c r="J71" s="90"/>
      <c r="K71" s="35"/>
      <c r="L71" s="35"/>
    </row>
    <row r="72" spans="2:12" ht="29.25" customHeight="1" x14ac:dyDescent="0.15">
      <c r="B72" s="31">
        <v>46</v>
      </c>
      <c r="C72" s="43"/>
      <c r="D72" s="44">
        <f t="shared" si="2"/>
        <v>0</v>
      </c>
      <c r="E72" s="45"/>
      <c r="F72" s="46"/>
      <c r="G72" s="44">
        <f t="shared" si="3"/>
        <v>0</v>
      </c>
      <c r="H72" s="47"/>
      <c r="I72" s="57"/>
      <c r="J72" s="90"/>
      <c r="K72" s="35"/>
      <c r="L72" s="35"/>
    </row>
    <row r="73" spans="2:12" ht="29.25" customHeight="1" x14ac:dyDescent="0.15">
      <c r="B73" s="31">
        <v>47</v>
      </c>
      <c r="C73" s="43"/>
      <c r="D73" s="44">
        <f t="shared" si="2"/>
        <v>0</v>
      </c>
      <c r="E73" s="45"/>
      <c r="F73" s="46"/>
      <c r="G73" s="44">
        <f t="shared" si="3"/>
        <v>0</v>
      </c>
      <c r="H73" s="47"/>
      <c r="I73" s="57"/>
      <c r="J73" s="90"/>
      <c r="K73" s="35"/>
      <c r="L73" s="35"/>
    </row>
    <row r="74" spans="2:12" ht="29.25" customHeight="1" x14ac:dyDescent="0.15">
      <c r="B74" s="31">
        <v>48</v>
      </c>
      <c r="C74" s="43"/>
      <c r="D74" s="44">
        <f t="shared" si="2"/>
        <v>0</v>
      </c>
      <c r="E74" s="45"/>
      <c r="F74" s="46"/>
      <c r="G74" s="44">
        <f t="shared" si="3"/>
        <v>0</v>
      </c>
      <c r="H74" s="47"/>
      <c r="I74" s="57"/>
      <c r="J74" s="90"/>
      <c r="K74" s="35"/>
      <c r="L74" s="35"/>
    </row>
    <row r="75" spans="2:12" ht="29.25" customHeight="1" x14ac:dyDescent="0.15">
      <c r="B75" s="31">
        <v>49</v>
      </c>
      <c r="C75" s="43"/>
      <c r="D75" s="44">
        <f t="shared" si="2"/>
        <v>0</v>
      </c>
      <c r="E75" s="45"/>
      <c r="F75" s="46"/>
      <c r="G75" s="44">
        <f t="shared" si="3"/>
        <v>0</v>
      </c>
      <c r="H75" s="47"/>
      <c r="I75" s="57"/>
      <c r="J75" s="90"/>
      <c r="K75" s="35"/>
      <c r="L75" s="35"/>
    </row>
    <row r="76" spans="2:12" ht="29.25" customHeight="1" x14ac:dyDescent="0.15">
      <c r="B76" s="31">
        <v>50</v>
      </c>
      <c r="C76" s="43"/>
      <c r="D76" s="44">
        <f t="shared" si="2"/>
        <v>0</v>
      </c>
      <c r="E76" s="45"/>
      <c r="F76" s="46"/>
      <c r="G76" s="44">
        <f t="shared" si="3"/>
        <v>0</v>
      </c>
      <c r="H76" s="47"/>
      <c r="I76" s="57"/>
      <c r="J76" s="90"/>
      <c r="K76" s="35"/>
      <c r="L76" s="35"/>
    </row>
  </sheetData>
  <mergeCells count="18">
    <mergeCell ref="C13:G13"/>
    <mergeCell ref="C3:L3"/>
    <mergeCell ref="B4:L5"/>
    <mergeCell ref="B7:C7"/>
    <mergeCell ref="D7:H7"/>
    <mergeCell ref="B8:C8"/>
    <mergeCell ref="D8:H8"/>
    <mergeCell ref="B9:C9"/>
    <mergeCell ref="D9:H9"/>
    <mergeCell ref="C10:G10"/>
    <mergeCell ref="C11:G11"/>
    <mergeCell ref="C12:G12"/>
    <mergeCell ref="C15:E15"/>
    <mergeCell ref="F15:H15"/>
    <mergeCell ref="B16:L16"/>
    <mergeCell ref="B25:L25"/>
    <mergeCell ref="C26:E26"/>
    <mergeCell ref="F26:H26"/>
  </mergeCells>
  <phoneticPr fontId="2"/>
  <conditionalFormatting sqref="K11:K13">
    <cfRule type="cellIs" dxfId="4" priority="5" operator="lessThan">
      <formula>15</formula>
    </cfRule>
  </conditionalFormatting>
  <conditionalFormatting sqref="K11">
    <cfRule type="expression" dxfId="3" priority="4">
      <formula>"if($K$11&lt;20)"</formula>
    </cfRule>
    <cfRule type="cellIs" dxfId="2" priority="3" operator="lessThan">
      <formula>20</formula>
    </cfRule>
  </conditionalFormatting>
  <conditionalFormatting sqref="K12">
    <cfRule type="cellIs" dxfId="1" priority="2" operator="lessThan">
      <formula>15</formula>
    </cfRule>
  </conditionalFormatting>
  <conditionalFormatting sqref="K13">
    <cfRule type="cellIs" dxfId="0" priority="1" operator="lessThan">
      <formula>50</formula>
    </cfRule>
  </conditionalFormatting>
  <dataValidations count="1">
    <dataValidation allowBlank="1" showErrorMessage="1" prompt="沖縄圏域の港湾を入力してください。" sqref="I27:I1048576 I17:I24"/>
  </dataValidations>
  <pageMargins left="0.55118110236220474" right="0.43307086614173229" top="0.39370078740157483" bottom="0.27559055118110237" header="0.31496062992125984" footer="0.15748031496062992"/>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沖縄発着</vt:lpstr>
      <vt:lpstr>長期周遊・ワールドクルーズ</vt:lpstr>
      <vt:lpstr>沖縄発着!Print_Area</vt:lpstr>
      <vt:lpstr>長期周遊・ワールドクルーズ!Print_Area</vt:lpstr>
      <vt:lpstr>沖縄発着!平良</vt:lpstr>
      <vt:lpstr>長期周遊・ワールドクルーズ!平良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開発建設部</cp:lastModifiedBy>
  <cp:lastPrinted>2023-03-06T10:38:29Z</cp:lastPrinted>
  <dcterms:created xsi:type="dcterms:W3CDTF">2017-01-26T02:54:01Z</dcterms:created>
  <dcterms:modified xsi:type="dcterms:W3CDTF">2023-03-06T10:39:00Z</dcterms:modified>
</cp:coreProperties>
</file>