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5_貸切バス活用支援事業（令和４年度～）\04_R7.11月補正\03_事業周知\03_HP掲載\HPUP用\"/>
    </mc:Choice>
  </mc:AlternateContent>
  <xr:revisionPtr revIDLastSave="0" documentId="13_ncr:1_{11723CA7-6949-417A-AF6F-A217955B4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計画書" sheetId="1" r:id="rId1"/>
    <sheet name="記載例" sheetId="2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P28" i="2"/>
  <c r="O27" i="2"/>
  <c r="Q27" i="2"/>
  <c r="N27" i="2"/>
  <c r="M27" i="2"/>
  <c r="N26" i="2"/>
  <c r="O26" i="2" s="1"/>
  <c r="Q26" i="2" s="1"/>
  <c r="M26" i="2"/>
  <c r="N25" i="2"/>
  <c r="M25" i="2"/>
  <c r="O25" i="2" s="1"/>
  <c r="Q25" i="2" s="1"/>
  <c r="O24" i="2"/>
  <c r="Q24" i="2"/>
  <c r="N24" i="2"/>
  <c r="M24" i="2"/>
  <c r="N23" i="2"/>
  <c r="M23" i="2"/>
  <c r="O23" i="2" s="1"/>
  <c r="Q23" i="2" s="1"/>
  <c r="N22" i="2"/>
  <c r="M22" i="2"/>
  <c r="O22" i="2" s="1"/>
  <c r="Q22" i="2" s="1"/>
  <c r="O21" i="2"/>
  <c r="Q21" i="2"/>
  <c r="N21" i="2"/>
  <c r="M21" i="2"/>
  <c r="N20" i="2"/>
  <c r="M20" i="2"/>
  <c r="O20" i="2" s="1"/>
  <c r="Q20" i="2" s="1"/>
  <c r="N19" i="2"/>
  <c r="M19" i="2"/>
  <c r="O19" i="2" s="1"/>
  <c r="Q19" i="2" s="1"/>
  <c r="O18" i="2"/>
  <c r="Q18" i="2"/>
  <c r="N18" i="2"/>
  <c r="M18" i="2"/>
  <c r="N17" i="2"/>
  <c r="M17" i="2"/>
  <c r="O17" i="2" s="1"/>
  <c r="Q17" i="2" s="1"/>
  <c r="N16" i="2"/>
  <c r="M16" i="2"/>
  <c r="O16" i="2" s="1"/>
  <c r="Q16" i="2" s="1"/>
  <c r="O15" i="2"/>
  <c r="Q15" i="2"/>
  <c r="N15" i="2"/>
  <c r="M15" i="2"/>
  <c r="N14" i="2"/>
  <c r="M14" i="2"/>
  <c r="O14" i="2" s="1"/>
  <c r="Q14" i="2" s="1"/>
  <c r="N13" i="2"/>
  <c r="M13" i="2"/>
  <c r="O13" i="2" s="1"/>
  <c r="Q13" i="2" s="1"/>
  <c r="O12" i="2"/>
  <c r="Q12" i="2"/>
  <c r="N12" i="2"/>
  <c r="M12" i="2"/>
  <c r="N11" i="2"/>
  <c r="M11" i="2"/>
  <c r="O11" i="2" s="1"/>
  <c r="Q11" i="2" s="1"/>
  <c r="N10" i="2"/>
  <c r="M10" i="2"/>
  <c r="O10" i="2" s="1"/>
  <c r="Q10" i="2" s="1"/>
  <c r="N9" i="2"/>
  <c r="M9" i="2"/>
  <c r="O9" i="2" s="1"/>
  <c r="Q9" i="2" s="1"/>
  <c r="N8" i="2"/>
  <c r="M8" i="2"/>
  <c r="O8" i="2" s="1"/>
  <c r="Q8" i="2" s="1"/>
  <c r="M12" i="1"/>
  <c r="N12" i="1"/>
  <c r="O12" i="1" s="1"/>
  <c r="Q12" i="1" s="1"/>
  <c r="M13" i="1"/>
  <c r="O13" i="1" s="1"/>
  <c r="Q13" i="1" s="1"/>
  <c r="N13" i="1"/>
  <c r="M14" i="1"/>
  <c r="N14" i="1"/>
  <c r="O14" i="1"/>
  <c r="Q14" i="1"/>
  <c r="M15" i="1"/>
  <c r="N15" i="1"/>
  <c r="O15" i="1" s="1"/>
  <c r="Q15" i="1" s="1"/>
  <c r="M16" i="1"/>
  <c r="N16" i="1"/>
  <c r="O16" i="1"/>
  <c r="Q16" i="1"/>
  <c r="M17" i="1"/>
  <c r="N17" i="1"/>
  <c r="O17" i="1"/>
  <c r="Q17" i="1"/>
  <c r="M18" i="1"/>
  <c r="N18" i="1"/>
  <c r="O18" i="1" s="1"/>
  <c r="Q18" i="1" s="1"/>
  <c r="M19" i="1"/>
  <c r="N19" i="1"/>
  <c r="O19" i="1"/>
  <c r="Q19" i="1"/>
  <c r="M20" i="1"/>
  <c r="N20" i="1"/>
  <c r="O20" i="1"/>
  <c r="Q20" i="1"/>
  <c r="M21" i="1"/>
  <c r="N21" i="1"/>
  <c r="O21" i="1"/>
  <c r="Q21" i="1"/>
  <c r="M22" i="1"/>
  <c r="N22" i="1"/>
  <c r="O22" i="1"/>
  <c r="Q22" i="1"/>
  <c r="M23" i="1"/>
  <c r="O23" i="1" s="1"/>
  <c r="Q23" i="1" s="1"/>
  <c r="N23" i="1"/>
  <c r="M24" i="1"/>
  <c r="N24" i="1"/>
  <c r="O24" i="1" s="1"/>
  <c r="Q24" i="1" s="1"/>
  <c r="M25" i="1"/>
  <c r="O25" i="1" s="1"/>
  <c r="Q25" i="1" s="1"/>
  <c r="N25" i="1"/>
  <c r="M26" i="1"/>
  <c r="N26" i="1"/>
  <c r="O26" i="1" s="1"/>
  <c r="Q26" i="1" s="1"/>
  <c r="M27" i="1"/>
  <c r="N27" i="1"/>
  <c r="M9" i="1"/>
  <c r="O9" i="1" s="1"/>
  <c r="Q9" i="1" s="1"/>
  <c r="N9" i="1"/>
  <c r="M10" i="1"/>
  <c r="O10" i="1" s="1"/>
  <c r="Q10" i="1" s="1"/>
  <c r="N10" i="1"/>
  <c r="M11" i="1"/>
  <c r="O11" i="1" s="1"/>
  <c r="Q11" i="1" s="1"/>
  <c r="N11" i="1"/>
  <c r="N8" i="1"/>
  <c r="M8" i="1"/>
  <c r="O27" i="1"/>
  <c r="Q27" i="1" s="1"/>
  <c r="O8" i="1"/>
  <c r="Q8" i="1"/>
  <c r="Q28" i="2" l="1"/>
  <c r="Q28" i="1"/>
</calcChain>
</file>

<file path=xl/sharedStrings.xml><?xml version="1.0" encoding="utf-8"?>
<sst xmlns="http://schemas.openxmlformats.org/spreadsheetml/2006/main" count="61" uniqueCount="38">
  <si>
    <t>事業者名</t>
    <rPh sb="0" eb="4">
      <t>ジギョウシャメイ</t>
    </rPh>
    <phoneticPr fontId="3"/>
  </si>
  <si>
    <t>No</t>
    <phoneticPr fontId="3"/>
  </si>
  <si>
    <t>利用予定日</t>
    <rPh sb="0" eb="2">
      <t>リヨウ</t>
    </rPh>
    <rPh sb="2" eb="5">
      <t>ヨテイビ</t>
    </rPh>
    <phoneticPr fontId="3"/>
  </si>
  <si>
    <t>月分</t>
    <rPh sb="0" eb="2">
      <t>ガツブン</t>
    </rPh>
    <phoneticPr fontId="3"/>
  </si>
  <si>
    <t>補助金適用額</t>
    <rPh sb="0" eb="3">
      <t>ホジョキン</t>
    </rPh>
    <rPh sb="3" eb="5">
      <t>テキヨウ</t>
    </rPh>
    <rPh sb="5" eb="6">
      <t>ガク</t>
    </rPh>
    <phoneticPr fontId="3"/>
  </si>
  <si>
    <t>合計</t>
    <rPh sb="0" eb="2">
      <t>ゴウケイ</t>
    </rPh>
    <phoneticPr fontId="3"/>
  </si>
  <si>
    <t>利用
時間</t>
    <rPh sb="0" eb="2">
      <t>リヨウ</t>
    </rPh>
    <rPh sb="3" eb="5">
      <t>ジカン</t>
    </rPh>
    <phoneticPr fontId="3"/>
  </si>
  <si>
    <t>貸切バス運賃（税抜）</t>
    <rPh sb="0" eb="2">
      <t>カシキリ</t>
    </rPh>
    <rPh sb="4" eb="6">
      <t>ウンチン</t>
    </rPh>
    <rPh sb="7" eb="9">
      <t>ゼイヌ</t>
    </rPh>
    <phoneticPr fontId="3"/>
  </si>
  <si>
    <t>補助金適用前
Ａ</t>
    <rPh sb="0" eb="3">
      <t>ホジョキン</t>
    </rPh>
    <rPh sb="3" eb="6">
      <t>テキヨウマエ</t>
    </rPh>
    <phoneticPr fontId="3"/>
  </si>
  <si>
    <t>補助金適用後
Ｂ</t>
    <rPh sb="0" eb="3">
      <t>ホジョキン</t>
    </rPh>
    <rPh sb="3" eb="6">
      <t>テキヨウゴ</t>
    </rPh>
    <phoneticPr fontId="3"/>
  </si>
  <si>
    <t>補助金適用前
Ｃ</t>
    <rPh sb="0" eb="3">
      <t>ホジョキン</t>
    </rPh>
    <rPh sb="3" eb="6">
      <t>テキヨウマエ</t>
    </rPh>
    <phoneticPr fontId="3"/>
  </si>
  <si>
    <t>補助金適用後
Ｄ</t>
    <rPh sb="0" eb="3">
      <t>ホジョキン</t>
    </rPh>
    <rPh sb="3" eb="6">
      <t>テキヨウゴ</t>
    </rPh>
    <phoneticPr fontId="3"/>
  </si>
  <si>
    <t>バスガイド料金（税抜）</t>
    <rPh sb="5" eb="7">
      <t>リョウキン</t>
    </rPh>
    <rPh sb="8" eb="10">
      <t>ゼイヌ</t>
    </rPh>
    <phoneticPr fontId="3"/>
  </si>
  <si>
    <t>バスガイド
Ｆ（Ｃ－Ｄ）</t>
    <phoneticPr fontId="3"/>
  </si>
  <si>
    <t>利用団体/利用目的</t>
    <rPh sb="0" eb="2">
      <t>リヨウ</t>
    </rPh>
    <rPh sb="2" eb="4">
      <t>ダンタイ</t>
    </rPh>
    <rPh sb="5" eb="7">
      <t>リヨウ</t>
    </rPh>
    <rPh sb="7" eb="9">
      <t>モクテキ</t>
    </rPh>
    <phoneticPr fontId="3"/>
  </si>
  <si>
    <t>注１）貸切バスの運賃（補助金適用前Ａ）は、利用時間等に応じ、キロ制運賃及び時間制運賃の合計（公示運賃の範囲内）を記載すること。（ただし、利用者が負担する高速道路料金、駐車料金等は除く）</t>
    <rPh sb="0" eb="1">
      <t>チュウ</t>
    </rPh>
    <rPh sb="3" eb="5">
      <t>カシキリ</t>
    </rPh>
    <rPh sb="8" eb="10">
      <t>ウンチン</t>
    </rPh>
    <rPh sb="11" eb="14">
      <t>ホジョキン</t>
    </rPh>
    <rPh sb="14" eb="17">
      <t>テキヨウマエ</t>
    </rPh>
    <rPh sb="21" eb="23">
      <t>リヨウ</t>
    </rPh>
    <rPh sb="23" eb="25">
      <t>ジカン</t>
    </rPh>
    <rPh sb="25" eb="26">
      <t>トウ</t>
    </rPh>
    <rPh sb="27" eb="28">
      <t>オウ</t>
    </rPh>
    <rPh sb="32" eb="33">
      <t>セイ</t>
    </rPh>
    <rPh sb="33" eb="35">
      <t>ウンチン</t>
    </rPh>
    <rPh sb="35" eb="36">
      <t>オヨ</t>
    </rPh>
    <rPh sb="37" eb="40">
      <t>ジカンセイ</t>
    </rPh>
    <rPh sb="40" eb="42">
      <t>ウンチン</t>
    </rPh>
    <rPh sb="43" eb="45">
      <t>ゴウケイ</t>
    </rPh>
    <rPh sb="46" eb="48">
      <t>コウジ</t>
    </rPh>
    <rPh sb="48" eb="50">
      <t>ウンチン</t>
    </rPh>
    <rPh sb="51" eb="54">
      <t>ハンイナイ</t>
    </rPh>
    <rPh sb="56" eb="58">
      <t>キサイ</t>
    </rPh>
    <rPh sb="68" eb="71">
      <t>リヨウシャ</t>
    </rPh>
    <rPh sb="72" eb="74">
      <t>フタン</t>
    </rPh>
    <rPh sb="76" eb="78">
      <t>コウソク</t>
    </rPh>
    <rPh sb="78" eb="80">
      <t>ドウロ</t>
    </rPh>
    <rPh sb="80" eb="82">
      <t>リョウキン</t>
    </rPh>
    <rPh sb="83" eb="85">
      <t>チュウシャ</t>
    </rPh>
    <rPh sb="85" eb="87">
      <t>リョウキン</t>
    </rPh>
    <rPh sb="87" eb="88">
      <t>ナド</t>
    </rPh>
    <rPh sb="89" eb="90">
      <t>ノゾ</t>
    </rPh>
    <phoneticPr fontId="3"/>
  </si>
  <si>
    <t>注３）バスガイド料金（補助金適用前Ｃ）は、バスガイドを利用する場合、補助金を適用する前の料金を記載すること。バスガイドを利用しない場合は、空欄又は0と記載すること。</t>
    <rPh sb="0" eb="1">
      <t>チュウ</t>
    </rPh>
    <rPh sb="8" eb="10">
      <t>リョウキン</t>
    </rPh>
    <rPh sb="11" eb="14">
      <t>ホジョキン</t>
    </rPh>
    <rPh sb="14" eb="16">
      <t>テキヨウ</t>
    </rPh>
    <rPh sb="16" eb="17">
      <t>マエ</t>
    </rPh>
    <rPh sb="27" eb="29">
      <t>リヨウ</t>
    </rPh>
    <rPh sb="31" eb="33">
      <t>バアイ</t>
    </rPh>
    <rPh sb="34" eb="37">
      <t>ホジョキン</t>
    </rPh>
    <rPh sb="38" eb="40">
      <t>テキヨウ</t>
    </rPh>
    <rPh sb="42" eb="43">
      <t>マエ</t>
    </rPh>
    <rPh sb="44" eb="46">
      <t>リョウキン</t>
    </rPh>
    <rPh sb="47" eb="49">
      <t>キサイ</t>
    </rPh>
    <rPh sb="60" eb="62">
      <t>リヨウ</t>
    </rPh>
    <rPh sb="65" eb="67">
      <t>バアイ</t>
    </rPh>
    <rPh sb="69" eb="71">
      <t>クウラン</t>
    </rPh>
    <rPh sb="71" eb="72">
      <t>マタ</t>
    </rPh>
    <rPh sb="75" eb="77">
      <t>キサイ</t>
    </rPh>
    <phoneticPr fontId="3"/>
  </si>
  <si>
    <t>注４）バスガイド料金（補助金適用前Ｄ）は、バスガイドを利用する場合、補助金を適用した後の料金を記載すること。バスガイドを利用しない場合は、空欄又は0と記載すること。</t>
    <rPh sb="0" eb="1">
      <t>チュウ</t>
    </rPh>
    <rPh sb="8" eb="10">
      <t>リョウキン</t>
    </rPh>
    <rPh sb="11" eb="14">
      <t>ホジョキン</t>
    </rPh>
    <rPh sb="14" eb="16">
      <t>テキヨウ</t>
    </rPh>
    <rPh sb="16" eb="17">
      <t>マエ</t>
    </rPh>
    <rPh sb="27" eb="29">
      <t>リヨウ</t>
    </rPh>
    <rPh sb="31" eb="33">
      <t>バアイ</t>
    </rPh>
    <rPh sb="34" eb="37">
      <t>ホジョキン</t>
    </rPh>
    <rPh sb="38" eb="40">
      <t>テキヨウ</t>
    </rPh>
    <rPh sb="42" eb="43">
      <t>アト</t>
    </rPh>
    <rPh sb="44" eb="46">
      <t>リョウキン</t>
    </rPh>
    <rPh sb="47" eb="49">
      <t>キサイ</t>
    </rPh>
    <phoneticPr fontId="3"/>
  </si>
  <si>
    <t>（単位：時間、円、台数）</t>
    <rPh sb="1" eb="3">
      <t>タンイ</t>
    </rPh>
    <rPh sb="4" eb="6">
      <t>ジカン</t>
    </rPh>
    <rPh sb="7" eb="8">
      <t>エン</t>
    </rPh>
    <rPh sb="9" eb="11">
      <t>ダイスウ</t>
    </rPh>
    <phoneticPr fontId="3"/>
  </si>
  <si>
    <t>貸切バス運賃
Ｅ（Ａ－Ｂ）</t>
    <rPh sb="0" eb="2">
      <t>カシキリ</t>
    </rPh>
    <rPh sb="4" eb="6">
      <t>ウンチン</t>
    </rPh>
    <phoneticPr fontId="3"/>
  </si>
  <si>
    <t>株式会社○○○○交通</t>
    <rPh sb="0" eb="2">
      <t>カブシキ</t>
    </rPh>
    <rPh sb="2" eb="4">
      <t>カイシャ</t>
    </rPh>
    <rPh sb="8" eb="10">
      <t>コウツウ</t>
    </rPh>
    <phoneticPr fontId="3"/>
  </si>
  <si>
    <r>
      <t>注６）補助金適用額（バスガイドＦ）は、上限額が10,000円であるため、</t>
    </r>
    <r>
      <rPr>
        <u/>
        <sz val="12"/>
        <color theme="1"/>
        <rFont val="ＭＳ ゴシック"/>
        <family val="3"/>
        <charset val="128"/>
      </rPr>
      <t>補助金適用前運賃Ｃから補助金適用後運賃Ｄを差し引いた金額が10,000円を超える場合は、10,000円と記載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9" eb="22">
      <t>ジョウゲンガク</t>
    </rPh>
    <rPh sb="29" eb="30">
      <t>エン</t>
    </rPh>
    <rPh sb="36" eb="39">
      <t>ホジョキン</t>
    </rPh>
    <rPh sb="39" eb="41">
      <t>テキヨウ</t>
    </rPh>
    <rPh sb="41" eb="42">
      <t>マエ</t>
    </rPh>
    <rPh sb="42" eb="44">
      <t>ウンチン</t>
    </rPh>
    <rPh sb="47" eb="50">
      <t>ホジョキン</t>
    </rPh>
    <rPh sb="50" eb="52">
      <t>テキヨウ</t>
    </rPh>
    <rPh sb="52" eb="53">
      <t>ゴ</t>
    </rPh>
    <rPh sb="53" eb="55">
      <t>ウンチン</t>
    </rPh>
    <rPh sb="57" eb="58">
      <t>サ</t>
    </rPh>
    <rPh sb="59" eb="60">
      <t>ヒ</t>
    </rPh>
    <rPh sb="62" eb="64">
      <t>キンガク</t>
    </rPh>
    <rPh sb="71" eb="72">
      <t>エン</t>
    </rPh>
    <rPh sb="73" eb="74">
      <t>コ</t>
    </rPh>
    <rPh sb="76" eb="78">
      <t>バアイ</t>
    </rPh>
    <rPh sb="86" eb="87">
      <t>エン</t>
    </rPh>
    <rPh sb="88" eb="90">
      <t>キサイ</t>
    </rPh>
    <phoneticPr fontId="3"/>
  </si>
  <si>
    <t>○○○○幼稚園/○○工場見学</t>
    <rPh sb="4" eb="7">
      <t>ヨウチエン</t>
    </rPh>
    <rPh sb="10" eb="12">
      <t>コウジョウ</t>
    </rPh>
    <rPh sb="12" eb="14">
      <t>ケンガク</t>
    </rPh>
    <phoneticPr fontId="3"/>
  </si>
  <si>
    <t>○○○○老人会/○○○○参加</t>
    <rPh sb="4" eb="7">
      <t>ロウジンカイ</t>
    </rPh>
    <rPh sb="12" eb="14">
      <t>サンカ</t>
    </rPh>
    <phoneticPr fontId="3"/>
  </si>
  <si>
    <t>計
Ｇ</t>
    <rPh sb="0" eb="1">
      <t>ケイ</t>
    </rPh>
    <phoneticPr fontId="3"/>
  </si>
  <si>
    <t>利用
台数
Ｈ</t>
    <rPh sb="0" eb="2">
      <t>リヨウ</t>
    </rPh>
    <rPh sb="3" eb="5">
      <t>ダイスウ</t>
    </rPh>
    <phoneticPr fontId="3"/>
  </si>
  <si>
    <t>補助金
申請額
（Ｇ×Ｈ）</t>
    <rPh sb="0" eb="3">
      <t>ホジョキン</t>
    </rPh>
    <rPh sb="4" eb="7">
      <t>シンセイガク</t>
    </rPh>
    <phoneticPr fontId="3"/>
  </si>
  <si>
    <t>○○○○小学校（○年生）/平和学習（那覇～糸満）</t>
    <rPh sb="4" eb="7">
      <t>ショウガッコウ</t>
    </rPh>
    <rPh sb="5" eb="7">
      <t>ガッコウ</t>
    </rPh>
    <rPh sb="9" eb="11">
      <t>ネンセイ</t>
    </rPh>
    <rPh sb="13" eb="15">
      <t>ヘイワ</t>
    </rPh>
    <rPh sb="15" eb="17">
      <t>ガクシュウ</t>
    </rPh>
    <rPh sb="18" eb="20">
      <t>ナハ</t>
    </rPh>
    <rPh sb="21" eb="23">
      <t>イトマン</t>
    </rPh>
    <phoneticPr fontId="3"/>
  </si>
  <si>
    <t>○○○○保育園/遠足（○○○公園）</t>
    <rPh sb="4" eb="7">
      <t>ホイクエン</t>
    </rPh>
    <rPh sb="8" eb="10">
      <t>エンソク</t>
    </rPh>
    <rPh sb="14" eb="16">
      <t>コウエン</t>
    </rPh>
    <phoneticPr fontId="3"/>
  </si>
  <si>
    <r>
      <t>注６）補助金適用額（バスガイドＦ）は、上限額が10,000円であるため、</t>
    </r>
    <r>
      <rPr>
        <u/>
        <sz val="12"/>
        <rFont val="ＭＳ ゴシック"/>
        <family val="3"/>
        <charset val="128"/>
      </rPr>
      <t>補助金適用前運賃Ｃから補助金適用後運賃Ｄを差し引いた金額が10,000円を超える場合は、10,000円と記載</t>
    </r>
    <r>
      <rPr>
        <sz val="12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9" eb="22">
      <t>ジョウゲンガク</t>
    </rPh>
    <rPh sb="29" eb="30">
      <t>エン</t>
    </rPh>
    <rPh sb="36" eb="39">
      <t>ホジョキン</t>
    </rPh>
    <rPh sb="39" eb="41">
      <t>テキヨウ</t>
    </rPh>
    <rPh sb="41" eb="42">
      <t>マエ</t>
    </rPh>
    <rPh sb="42" eb="44">
      <t>ウンチン</t>
    </rPh>
    <rPh sb="47" eb="50">
      <t>ホジョキン</t>
    </rPh>
    <rPh sb="50" eb="52">
      <t>テキヨウ</t>
    </rPh>
    <rPh sb="52" eb="53">
      <t>ゴ</t>
    </rPh>
    <rPh sb="53" eb="55">
      <t>ウンチン</t>
    </rPh>
    <rPh sb="57" eb="58">
      <t>サ</t>
    </rPh>
    <rPh sb="59" eb="60">
      <t>ヒ</t>
    </rPh>
    <rPh sb="62" eb="64">
      <t>キンガク</t>
    </rPh>
    <rPh sb="71" eb="72">
      <t>エン</t>
    </rPh>
    <rPh sb="73" eb="74">
      <t>コ</t>
    </rPh>
    <rPh sb="76" eb="78">
      <t>バアイ</t>
    </rPh>
    <rPh sb="86" eb="87">
      <t>エン</t>
    </rPh>
    <rPh sb="88" eb="90">
      <t>キサイ</t>
    </rPh>
    <phoneticPr fontId="3"/>
  </si>
  <si>
    <t>令和７年度沖縄県貸切バス活用支援事業　実施計画書</t>
    <rPh sb="0" eb="2">
      <t>レイワ</t>
    </rPh>
    <rPh sb="3" eb="5">
      <t>ネンド</t>
    </rPh>
    <rPh sb="5" eb="8">
      <t>オキナワケン</t>
    </rPh>
    <rPh sb="8" eb="10">
      <t>カシキリ</t>
    </rPh>
    <rPh sb="12" eb="14">
      <t>カツヨウ</t>
    </rPh>
    <rPh sb="14" eb="16">
      <t>シエン</t>
    </rPh>
    <rPh sb="16" eb="18">
      <t>ジギョウ</t>
    </rPh>
    <rPh sb="19" eb="21">
      <t>ジッシ</t>
    </rPh>
    <rPh sb="21" eb="24">
      <t>ケイカクショ</t>
    </rPh>
    <phoneticPr fontId="3"/>
  </si>
  <si>
    <r>
      <t>注２）貸切バスの運賃（補助金適用後Ｂ）は、定額補助19,200円（４時間以下は9,600円）を適用後の運賃を記載すること。</t>
    </r>
    <r>
      <rPr>
        <u/>
        <sz val="12"/>
        <rFont val="ＭＳ ゴシック"/>
        <family val="3"/>
        <charset val="128"/>
      </rPr>
      <t>ただし、適用後の運賃が5,700円を下回る場合は、5,700円と記載</t>
    </r>
    <r>
      <rPr>
        <sz val="12"/>
        <rFont val="ＭＳ ゴシック"/>
        <family val="3"/>
        <charset val="128"/>
      </rPr>
      <t>すること。</t>
    </r>
    <rPh sb="0" eb="1">
      <t>チュウ</t>
    </rPh>
    <rPh sb="3" eb="5">
      <t>カシキリ</t>
    </rPh>
    <rPh sb="8" eb="10">
      <t>ウンチン</t>
    </rPh>
    <rPh sb="11" eb="14">
      <t>ホジョキン</t>
    </rPh>
    <rPh sb="14" eb="16">
      <t>テキヨウ</t>
    </rPh>
    <rPh sb="16" eb="17">
      <t>ゴ</t>
    </rPh>
    <rPh sb="21" eb="23">
      <t>テイガク</t>
    </rPh>
    <rPh sb="23" eb="25">
      <t>ホジョ</t>
    </rPh>
    <rPh sb="31" eb="32">
      <t>エン</t>
    </rPh>
    <rPh sb="34" eb="36">
      <t>ジカン</t>
    </rPh>
    <rPh sb="36" eb="38">
      <t>イカ</t>
    </rPh>
    <rPh sb="44" eb="45">
      <t>エン</t>
    </rPh>
    <rPh sb="47" eb="49">
      <t>テキヨウ</t>
    </rPh>
    <rPh sb="49" eb="50">
      <t>ゴ</t>
    </rPh>
    <rPh sb="51" eb="53">
      <t>ウンチン</t>
    </rPh>
    <rPh sb="54" eb="56">
      <t>キサイ</t>
    </rPh>
    <rPh sb="65" eb="67">
      <t>テキヨウ</t>
    </rPh>
    <rPh sb="67" eb="68">
      <t>ゴ</t>
    </rPh>
    <rPh sb="69" eb="71">
      <t>ウンチン</t>
    </rPh>
    <rPh sb="77" eb="78">
      <t>エン</t>
    </rPh>
    <rPh sb="79" eb="81">
      <t>シタマワ</t>
    </rPh>
    <rPh sb="82" eb="84">
      <t>バアイ</t>
    </rPh>
    <rPh sb="91" eb="92">
      <t>エン</t>
    </rPh>
    <rPh sb="93" eb="95">
      <t>キサイ</t>
    </rPh>
    <phoneticPr fontId="3"/>
  </si>
  <si>
    <r>
      <t>注５）補助金適用額（貸切バス運賃Ｅ）は、上限額が19,200円であるため、</t>
    </r>
    <r>
      <rPr>
        <u/>
        <sz val="12"/>
        <rFont val="ＭＳ ゴシック"/>
        <family val="3"/>
        <charset val="128"/>
      </rPr>
      <t>補助金適用前運賃Ａから補助金適用後運賃Ｂを差し引いた金額が19,200円を超える場合は、19,200円と記載</t>
    </r>
    <r>
      <rPr>
        <sz val="12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0" eb="12">
      <t>カシキリ</t>
    </rPh>
    <rPh sb="14" eb="16">
      <t>ウンチン</t>
    </rPh>
    <rPh sb="20" eb="23">
      <t>ジョウゲンガク</t>
    </rPh>
    <rPh sb="30" eb="31">
      <t>エン</t>
    </rPh>
    <rPh sb="37" eb="40">
      <t>ホジョキン</t>
    </rPh>
    <rPh sb="40" eb="43">
      <t>テキヨウマエ</t>
    </rPh>
    <rPh sb="43" eb="45">
      <t>ウンチン</t>
    </rPh>
    <rPh sb="48" eb="51">
      <t>ホジョキン</t>
    </rPh>
    <rPh sb="51" eb="54">
      <t>テキヨウゴ</t>
    </rPh>
    <rPh sb="54" eb="56">
      <t>ウンチン</t>
    </rPh>
    <rPh sb="58" eb="59">
      <t>サ</t>
    </rPh>
    <rPh sb="60" eb="61">
      <t>ヒ</t>
    </rPh>
    <rPh sb="63" eb="65">
      <t>キンガク</t>
    </rPh>
    <rPh sb="72" eb="73">
      <t>エン</t>
    </rPh>
    <rPh sb="74" eb="75">
      <t>コ</t>
    </rPh>
    <rPh sb="77" eb="79">
      <t>バアイ</t>
    </rPh>
    <rPh sb="87" eb="88">
      <t>エン</t>
    </rPh>
    <rPh sb="89" eb="91">
      <t>キサイ</t>
    </rPh>
    <phoneticPr fontId="3"/>
  </si>
  <si>
    <r>
      <t>　　（ただし、</t>
    </r>
    <r>
      <rPr>
        <u/>
        <sz val="12"/>
        <rFont val="ＭＳ ゴシック"/>
        <family val="3"/>
        <charset val="128"/>
      </rPr>
      <t>利用時間が４時間以下の場合の上限額は9,600円</t>
    </r>
    <r>
      <rPr>
        <sz val="12"/>
        <rFont val="ＭＳ ゴシック"/>
        <family val="3"/>
        <charset val="128"/>
      </rPr>
      <t>であるため、注意すること。）</t>
    </r>
    <rPh sb="7" eb="9">
      <t>リヨウ</t>
    </rPh>
    <rPh sb="9" eb="11">
      <t>ジカン</t>
    </rPh>
    <rPh sb="13" eb="15">
      <t>ジカン</t>
    </rPh>
    <rPh sb="15" eb="17">
      <t>イカ</t>
    </rPh>
    <rPh sb="18" eb="20">
      <t>バアイ</t>
    </rPh>
    <rPh sb="21" eb="24">
      <t>ジョウゲンガク</t>
    </rPh>
    <rPh sb="30" eb="31">
      <t>エン</t>
    </rPh>
    <rPh sb="37" eb="39">
      <t>チュウイ</t>
    </rPh>
    <phoneticPr fontId="3"/>
  </si>
  <si>
    <r>
      <t>注５）補助金適用額（貸切バス運賃Ｅ）は、上限額が19,200円であるため、</t>
    </r>
    <r>
      <rPr>
        <u/>
        <sz val="12"/>
        <color theme="1"/>
        <rFont val="ＭＳ ゴシック"/>
        <family val="3"/>
        <charset val="128"/>
      </rPr>
      <t>補助金適用前運賃Ａから補助金適用後運賃Ｂを差し引いた金額が19,200円を超える場合は、19,200円と記載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6">
      <t>ホジョキン</t>
    </rPh>
    <rPh sb="6" eb="8">
      <t>テキヨウ</t>
    </rPh>
    <rPh sb="8" eb="9">
      <t>ガク</t>
    </rPh>
    <rPh sb="10" eb="12">
      <t>カシキリ</t>
    </rPh>
    <rPh sb="14" eb="16">
      <t>ウンチン</t>
    </rPh>
    <rPh sb="20" eb="23">
      <t>ジョウゲンガク</t>
    </rPh>
    <rPh sb="30" eb="31">
      <t>エン</t>
    </rPh>
    <rPh sb="37" eb="40">
      <t>ホジョキン</t>
    </rPh>
    <rPh sb="40" eb="43">
      <t>テキヨウマエ</t>
    </rPh>
    <rPh sb="43" eb="45">
      <t>ウンチン</t>
    </rPh>
    <rPh sb="48" eb="51">
      <t>ホジョキン</t>
    </rPh>
    <rPh sb="51" eb="54">
      <t>テキヨウゴ</t>
    </rPh>
    <rPh sb="54" eb="56">
      <t>ウンチン</t>
    </rPh>
    <rPh sb="58" eb="59">
      <t>サ</t>
    </rPh>
    <rPh sb="60" eb="61">
      <t>ヒ</t>
    </rPh>
    <rPh sb="63" eb="65">
      <t>キンガク</t>
    </rPh>
    <rPh sb="72" eb="73">
      <t>エン</t>
    </rPh>
    <rPh sb="74" eb="75">
      <t>コ</t>
    </rPh>
    <rPh sb="77" eb="79">
      <t>バアイ</t>
    </rPh>
    <rPh sb="87" eb="88">
      <t>エン</t>
    </rPh>
    <rPh sb="89" eb="91">
      <t>キサイ</t>
    </rPh>
    <phoneticPr fontId="3"/>
  </si>
  <si>
    <t>令和８年１月分</t>
    <rPh sb="0" eb="2">
      <t>レイワ</t>
    </rPh>
    <rPh sb="3" eb="4">
      <t>ネン</t>
    </rPh>
    <rPh sb="5" eb="7">
      <t>ガツブン</t>
    </rPh>
    <phoneticPr fontId="3"/>
  </si>
  <si>
    <r>
      <t>注２）貸切バスの運賃（補助金適用後Ｂ）は、定額補助19,200円（４時間以下は9,600円）を適用後の運賃を記載すること。</t>
    </r>
    <r>
      <rPr>
        <u/>
        <sz val="12"/>
        <color theme="1"/>
        <rFont val="ＭＳ ゴシック"/>
        <family val="3"/>
        <charset val="128"/>
      </rPr>
      <t>ただし、適用後の運賃が4,000円を下回る場合は、4,000円と記載</t>
    </r>
    <r>
      <rPr>
        <sz val="12"/>
        <color theme="1"/>
        <rFont val="ＭＳ ゴシック"/>
        <family val="3"/>
        <charset val="128"/>
      </rPr>
      <t>すること。</t>
    </r>
    <rPh sb="0" eb="1">
      <t>チュウ</t>
    </rPh>
    <rPh sb="3" eb="5">
      <t>カシキリ</t>
    </rPh>
    <rPh sb="8" eb="10">
      <t>ウンチン</t>
    </rPh>
    <rPh sb="11" eb="14">
      <t>ホジョキン</t>
    </rPh>
    <rPh sb="14" eb="16">
      <t>テキヨウ</t>
    </rPh>
    <rPh sb="16" eb="17">
      <t>ゴ</t>
    </rPh>
    <rPh sb="21" eb="23">
      <t>テイガク</t>
    </rPh>
    <rPh sb="23" eb="25">
      <t>ホジョ</t>
    </rPh>
    <rPh sb="31" eb="32">
      <t>エン</t>
    </rPh>
    <rPh sb="34" eb="36">
      <t>ジカン</t>
    </rPh>
    <rPh sb="36" eb="38">
      <t>イカ</t>
    </rPh>
    <rPh sb="44" eb="45">
      <t>エン</t>
    </rPh>
    <rPh sb="47" eb="49">
      <t>テキヨウ</t>
    </rPh>
    <rPh sb="49" eb="50">
      <t>ゴ</t>
    </rPh>
    <rPh sb="51" eb="53">
      <t>ウンチン</t>
    </rPh>
    <rPh sb="54" eb="56">
      <t>キサイ</t>
    </rPh>
    <rPh sb="65" eb="67">
      <t>テキヨウ</t>
    </rPh>
    <rPh sb="67" eb="68">
      <t>ゴ</t>
    </rPh>
    <rPh sb="69" eb="71">
      <t>ウンチン</t>
    </rPh>
    <rPh sb="77" eb="78">
      <t>エン</t>
    </rPh>
    <rPh sb="79" eb="81">
      <t>シタマワ</t>
    </rPh>
    <rPh sb="82" eb="84">
      <t>バアイ</t>
    </rPh>
    <rPh sb="91" eb="92">
      <t>エン</t>
    </rPh>
    <rPh sb="93" eb="95">
      <t>キサイ</t>
    </rPh>
    <phoneticPr fontId="3"/>
  </si>
  <si>
    <r>
      <t>　　（ただし、</t>
    </r>
    <r>
      <rPr>
        <u/>
        <sz val="12"/>
        <color theme="1"/>
        <rFont val="ＭＳ ゴシック"/>
        <family val="3"/>
        <charset val="128"/>
      </rPr>
      <t>利用時間が４時間以下の場合の上限額は9,600円</t>
    </r>
    <r>
      <rPr>
        <sz val="12"/>
        <color theme="1"/>
        <rFont val="ＭＳ ゴシック"/>
        <family val="3"/>
        <charset val="128"/>
      </rPr>
      <t>であるため、注意すること。）</t>
    </r>
    <rPh sb="7" eb="9">
      <t>リヨウ</t>
    </rPh>
    <rPh sb="9" eb="11">
      <t>ジカン</t>
    </rPh>
    <rPh sb="13" eb="15">
      <t>ジカン</t>
    </rPh>
    <rPh sb="15" eb="17">
      <t>イカ</t>
    </rPh>
    <rPh sb="18" eb="20">
      <t>バアイ</t>
    </rPh>
    <rPh sb="21" eb="24">
      <t>ジョウゲンガク</t>
    </rPh>
    <rPh sb="30" eb="31">
      <t>エン</t>
    </rPh>
    <rPh sb="37" eb="39">
      <t>チュウイ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</si>
</sst>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6" fillId="0" borderId="1" xfId="0" applyNumberFormat="1" applyFont="1" applyBorder="1">
      <alignment vertical="center"/>
    </xf>
    <xf numFmtId="38" fontId="6" fillId="0" borderId="1" xfId="0" applyNumberFormat="1" applyFont="1" applyBorder="1" applyAlignment="1">
      <alignment horizontal="center" vertical="center"/>
    </xf>
    <xf numFmtId="38" fontId="7" fillId="0" borderId="1" xfId="1" applyFont="1" applyBorder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10</xdr:col>
      <xdr:colOff>19050</xdr:colOff>
      <xdr:row>11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62825" y="1685925"/>
          <a:ext cx="1209675" cy="2047875"/>
        </a:xfrm>
        <a:prstGeom prst="roundRect">
          <a:avLst>
            <a:gd name="adj" fmla="val 6431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219076</xdr:colOff>
      <xdr:row>12</xdr:row>
      <xdr:rowOff>133349</xdr:rowOff>
    </xdr:from>
    <xdr:to>
      <xdr:col>11</xdr:col>
      <xdr:colOff>695326</xdr:colOff>
      <xdr:row>15</xdr:row>
      <xdr:rowOff>133350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62651" y="4229099"/>
          <a:ext cx="4476750" cy="1143001"/>
        </a:xfrm>
        <a:prstGeom prst="wedgeRoundRectCallout">
          <a:avLst>
            <a:gd name="adj1" fmla="val -3284"/>
            <a:gd name="adj2" fmla="val -1666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定額補助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19,200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時間以下の場合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9,600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円）の適用後であっても、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円を下回ることはできないので注意すること。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補助金適用前の運賃が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19,000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円～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23,000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円の場合は要注意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14</xdr:col>
      <xdr:colOff>0</xdr:colOff>
      <xdr:row>11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934700" y="1685925"/>
          <a:ext cx="2381250" cy="2047875"/>
        </a:xfrm>
        <a:prstGeom prst="roundRect">
          <a:avLst>
            <a:gd name="adj" fmla="val 3640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542926</xdr:colOff>
      <xdr:row>12</xdr:row>
      <xdr:rowOff>66674</xdr:rowOff>
    </xdr:from>
    <xdr:to>
      <xdr:col>14</xdr:col>
      <xdr:colOff>1104900</xdr:colOff>
      <xdr:row>15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77626" y="4162424"/>
          <a:ext cx="2943224" cy="1143001"/>
        </a:xfrm>
        <a:prstGeom prst="wedgeRoundRectCallout">
          <a:avLst>
            <a:gd name="adj1" fmla="val -16457"/>
            <a:gd name="adj2" fmla="val -10826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補助金適用額は、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①貸切バス運賃であれば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19,200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②バスガイドであれば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10,000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を超えていないか確認すること。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419099</xdr:colOff>
      <xdr:row>27</xdr:row>
      <xdr:rowOff>19050</xdr:rowOff>
    </xdr:from>
    <xdr:to>
      <xdr:col>16</xdr:col>
      <xdr:colOff>1190623</xdr:colOff>
      <xdr:row>28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925674" y="9829800"/>
          <a:ext cx="1200149" cy="361950"/>
        </a:xfrm>
        <a:prstGeom prst="roundRect">
          <a:avLst>
            <a:gd name="adj" fmla="val 15482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47625</xdr:colOff>
      <xdr:row>24</xdr:row>
      <xdr:rowOff>95250</xdr:rowOff>
    </xdr:from>
    <xdr:to>
      <xdr:col>16</xdr:col>
      <xdr:colOff>923924</xdr:colOff>
      <xdr:row>25</xdr:row>
      <xdr:rowOff>247650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363575" y="8763000"/>
          <a:ext cx="2495549" cy="533400"/>
        </a:xfrm>
        <a:prstGeom prst="wedgeRoundRectCallout">
          <a:avLst>
            <a:gd name="adj1" fmla="val 22054"/>
            <a:gd name="adj2" fmla="val 16423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円未満があれば、切り捨て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19050</xdr:colOff>
      <xdr:row>1</xdr:row>
      <xdr:rowOff>228601</xdr:rowOff>
    </xdr:from>
    <xdr:to>
      <xdr:col>2</xdr:col>
      <xdr:colOff>800100</xdr:colOff>
      <xdr:row>3</xdr:row>
      <xdr:rowOff>19051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050" y="609601"/>
          <a:ext cx="1866900" cy="285750"/>
        </a:xfrm>
        <a:prstGeom prst="roundRect">
          <a:avLst>
            <a:gd name="adj" fmla="val 6431"/>
          </a:avLst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190500</xdr:colOff>
      <xdr:row>2</xdr:row>
      <xdr:rowOff>180976</xdr:rowOff>
    </xdr:from>
    <xdr:to>
      <xdr:col>5</xdr:col>
      <xdr:colOff>457200</xdr:colOff>
      <xdr:row>4</xdr:row>
      <xdr:rowOff>114300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85975" y="809626"/>
          <a:ext cx="1885950" cy="428624"/>
        </a:xfrm>
        <a:prstGeom prst="wedgeRoundRectCallout">
          <a:avLst>
            <a:gd name="adj1" fmla="val -66148"/>
            <a:gd name="adj2" fmla="val -5404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月単位で記載すること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view="pageBreakPreview" zoomScaleNormal="55" zoomScaleSheetLayoutView="100" workbookViewId="0">
      <selection activeCell="F42" sqref="F42"/>
    </sheetView>
  </sheetViews>
  <sheetFormatPr defaultColWidth="8.625" defaultRowHeight="20.100000000000001" customHeight="1" x14ac:dyDescent="0.4"/>
  <cols>
    <col min="1" max="1" width="3.625" style="1" customWidth="1"/>
    <col min="2" max="6" width="10.625" style="1" customWidth="1"/>
    <col min="7" max="7" width="18.625" style="1" customWidth="1"/>
    <col min="8" max="8" width="5.625" style="1" customWidth="1"/>
    <col min="9" max="15" width="15.625" style="1" customWidth="1"/>
    <col min="16" max="16" width="5.625" style="1" customWidth="1"/>
    <col min="17" max="17" width="15.625" style="1" customWidth="1"/>
    <col min="18" max="16384" width="8.625" style="1"/>
  </cols>
  <sheetData>
    <row r="1" spans="1:17" ht="30" customHeight="1" x14ac:dyDescent="0.4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8.25" customHeight="1" x14ac:dyDescent="0.4"/>
    <row r="3" spans="1:17" ht="20.100000000000001" customHeight="1" x14ac:dyDescent="0.4">
      <c r="A3" s="19" t="s">
        <v>3</v>
      </c>
      <c r="B3" s="20"/>
      <c r="C3" s="21"/>
      <c r="L3" s="19" t="s">
        <v>0</v>
      </c>
      <c r="M3" s="20"/>
      <c r="N3" s="16"/>
      <c r="O3" s="17"/>
      <c r="P3" s="17"/>
      <c r="Q3" s="18"/>
    </row>
    <row r="4" spans="1:17" ht="9.75" customHeight="1" x14ac:dyDescent="0.4">
      <c r="B4" s="2"/>
    </row>
    <row r="5" spans="1:17" ht="20.100000000000001" customHeight="1" x14ac:dyDescent="0.4">
      <c r="B5" s="2"/>
      <c r="Q5" s="9" t="s">
        <v>18</v>
      </c>
    </row>
    <row r="6" spans="1:17" ht="24.95" customHeight="1" x14ac:dyDescent="0.4">
      <c r="A6" s="33" t="s">
        <v>1</v>
      </c>
      <c r="B6" s="35" t="s">
        <v>14</v>
      </c>
      <c r="C6" s="36"/>
      <c r="D6" s="36"/>
      <c r="E6" s="36"/>
      <c r="F6" s="37"/>
      <c r="G6" s="35" t="s">
        <v>2</v>
      </c>
      <c r="H6" s="29" t="s">
        <v>6</v>
      </c>
      <c r="I6" s="24" t="s">
        <v>7</v>
      </c>
      <c r="J6" s="25"/>
      <c r="K6" s="24" t="s">
        <v>12</v>
      </c>
      <c r="L6" s="25"/>
      <c r="M6" s="23" t="s">
        <v>4</v>
      </c>
      <c r="N6" s="23"/>
      <c r="O6" s="23"/>
      <c r="P6" s="29" t="s">
        <v>25</v>
      </c>
      <c r="Q6" s="31" t="s">
        <v>26</v>
      </c>
    </row>
    <row r="7" spans="1:17" ht="39.950000000000003" customHeight="1" x14ac:dyDescent="0.4">
      <c r="A7" s="34"/>
      <c r="B7" s="38"/>
      <c r="C7" s="39"/>
      <c r="D7" s="39"/>
      <c r="E7" s="39"/>
      <c r="F7" s="40"/>
      <c r="G7" s="38"/>
      <c r="H7" s="30"/>
      <c r="I7" s="7" t="s">
        <v>8</v>
      </c>
      <c r="J7" s="7" t="s">
        <v>9</v>
      </c>
      <c r="K7" s="7" t="s">
        <v>10</v>
      </c>
      <c r="L7" s="7" t="s">
        <v>11</v>
      </c>
      <c r="M7" s="8" t="s">
        <v>19</v>
      </c>
      <c r="N7" s="8" t="s">
        <v>13</v>
      </c>
      <c r="O7" s="8" t="s">
        <v>24</v>
      </c>
      <c r="P7" s="30"/>
      <c r="Q7" s="32"/>
    </row>
    <row r="8" spans="1:17" ht="30" customHeight="1" x14ac:dyDescent="0.4">
      <c r="A8" s="5">
        <v>1</v>
      </c>
      <c r="B8" s="22"/>
      <c r="C8" s="22"/>
      <c r="D8" s="22"/>
      <c r="E8" s="22"/>
      <c r="F8" s="22"/>
      <c r="G8" s="6"/>
      <c r="H8" s="5"/>
      <c r="I8" s="4"/>
      <c r="J8" s="4"/>
      <c r="K8" s="4"/>
      <c r="L8" s="4"/>
      <c r="M8" s="4">
        <f>I8-J8</f>
        <v>0</v>
      </c>
      <c r="N8" s="4">
        <f>K8-L8</f>
        <v>0</v>
      </c>
      <c r="O8" s="4">
        <f>M8+N8</f>
        <v>0</v>
      </c>
      <c r="P8" s="3"/>
      <c r="Q8" s="4">
        <f>O8*P8</f>
        <v>0</v>
      </c>
    </row>
    <row r="9" spans="1:17" ht="30" customHeight="1" x14ac:dyDescent="0.4">
      <c r="A9" s="5">
        <v>2</v>
      </c>
      <c r="B9" s="22"/>
      <c r="C9" s="22"/>
      <c r="D9" s="22"/>
      <c r="E9" s="22"/>
      <c r="F9" s="22"/>
      <c r="G9" s="6"/>
      <c r="H9" s="5"/>
      <c r="I9" s="4"/>
      <c r="J9" s="4"/>
      <c r="K9" s="4"/>
      <c r="L9" s="4"/>
      <c r="M9" s="4">
        <f t="shared" ref="M9:M11" si="0">I9-J9</f>
        <v>0</v>
      </c>
      <c r="N9" s="4">
        <f t="shared" ref="N9:N11" si="1">K9-L9</f>
        <v>0</v>
      </c>
      <c r="O9" s="4">
        <f t="shared" ref="O9:O11" si="2">M9+N9</f>
        <v>0</v>
      </c>
      <c r="P9" s="3"/>
      <c r="Q9" s="4">
        <f t="shared" ref="Q9:Q11" si="3">O9*P9</f>
        <v>0</v>
      </c>
    </row>
    <row r="10" spans="1:17" ht="30" customHeight="1" x14ac:dyDescent="0.4">
      <c r="A10" s="5">
        <v>3</v>
      </c>
      <c r="B10" s="22"/>
      <c r="C10" s="22"/>
      <c r="D10" s="22"/>
      <c r="E10" s="22"/>
      <c r="F10" s="22"/>
      <c r="G10" s="6"/>
      <c r="H10" s="5"/>
      <c r="I10" s="4"/>
      <c r="J10" s="4"/>
      <c r="K10" s="4"/>
      <c r="L10" s="4"/>
      <c r="M10" s="4">
        <f t="shared" si="0"/>
        <v>0</v>
      </c>
      <c r="N10" s="4">
        <f t="shared" si="1"/>
        <v>0</v>
      </c>
      <c r="O10" s="4">
        <f t="shared" si="2"/>
        <v>0</v>
      </c>
      <c r="P10" s="3"/>
      <c r="Q10" s="4">
        <f t="shared" si="3"/>
        <v>0</v>
      </c>
    </row>
    <row r="11" spans="1:17" ht="30" customHeight="1" x14ac:dyDescent="0.4">
      <c r="A11" s="5">
        <v>4</v>
      </c>
      <c r="B11" s="22"/>
      <c r="C11" s="22"/>
      <c r="D11" s="22"/>
      <c r="E11" s="22"/>
      <c r="F11" s="22"/>
      <c r="G11" s="6"/>
      <c r="H11" s="5"/>
      <c r="I11" s="4"/>
      <c r="J11" s="4"/>
      <c r="K11" s="4"/>
      <c r="L11" s="4"/>
      <c r="M11" s="4">
        <f t="shared" si="0"/>
        <v>0</v>
      </c>
      <c r="N11" s="4">
        <f t="shared" si="1"/>
        <v>0</v>
      </c>
      <c r="O11" s="4">
        <f t="shared" si="2"/>
        <v>0</v>
      </c>
      <c r="P11" s="3"/>
      <c r="Q11" s="4">
        <f t="shared" si="3"/>
        <v>0</v>
      </c>
    </row>
    <row r="12" spans="1:17" ht="30" customHeight="1" x14ac:dyDescent="0.4">
      <c r="A12" s="5">
        <v>5</v>
      </c>
      <c r="B12" s="22"/>
      <c r="C12" s="22"/>
      <c r="D12" s="22"/>
      <c r="E12" s="22"/>
      <c r="F12" s="22"/>
      <c r="G12" s="6"/>
      <c r="H12" s="5"/>
      <c r="I12" s="4"/>
      <c r="J12" s="4"/>
      <c r="K12" s="4"/>
      <c r="L12" s="4"/>
      <c r="M12" s="4">
        <f t="shared" ref="M12:M27" si="4">I12-J12</f>
        <v>0</v>
      </c>
      <c r="N12" s="4">
        <f t="shared" ref="N12:N27" si="5">K12-L12</f>
        <v>0</v>
      </c>
      <c r="O12" s="4">
        <f t="shared" ref="O12:O27" si="6">M12+N12</f>
        <v>0</v>
      </c>
      <c r="P12" s="3"/>
      <c r="Q12" s="4">
        <f t="shared" ref="Q12:Q27" si="7">O12*P12</f>
        <v>0</v>
      </c>
    </row>
    <row r="13" spans="1:17" ht="30" customHeight="1" x14ac:dyDescent="0.4">
      <c r="A13" s="5">
        <v>6</v>
      </c>
      <c r="B13" s="22"/>
      <c r="C13" s="22"/>
      <c r="D13" s="22"/>
      <c r="E13" s="22"/>
      <c r="F13" s="22"/>
      <c r="G13" s="6"/>
      <c r="H13" s="5"/>
      <c r="I13" s="4"/>
      <c r="J13" s="4"/>
      <c r="K13" s="4"/>
      <c r="L13" s="4"/>
      <c r="M13" s="4">
        <f t="shared" si="4"/>
        <v>0</v>
      </c>
      <c r="N13" s="4">
        <f t="shared" si="5"/>
        <v>0</v>
      </c>
      <c r="O13" s="4">
        <f t="shared" si="6"/>
        <v>0</v>
      </c>
      <c r="P13" s="3"/>
      <c r="Q13" s="4">
        <f t="shared" si="7"/>
        <v>0</v>
      </c>
    </row>
    <row r="14" spans="1:17" ht="30" customHeight="1" x14ac:dyDescent="0.4">
      <c r="A14" s="5">
        <v>7</v>
      </c>
      <c r="B14" s="22"/>
      <c r="C14" s="22"/>
      <c r="D14" s="22"/>
      <c r="E14" s="22"/>
      <c r="F14" s="22"/>
      <c r="G14" s="6"/>
      <c r="H14" s="5"/>
      <c r="I14" s="4"/>
      <c r="J14" s="4"/>
      <c r="K14" s="4"/>
      <c r="L14" s="4"/>
      <c r="M14" s="4">
        <f t="shared" si="4"/>
        <v>0</v>
      </c>
      <c r="N14" s="4">
        <f t="shared" si="5"/>
        <v>0</v>
      </c>
      <c r="O14" s="4">
        <f t="shared" si="6"/>
        <v>0</v>
      </c>
      <c r="P14" s="3"/>
      <c r="Q14" s="4">
        <f t="shared" si="7"/>
        <v>0</v>
      </c>
    </row>
    <row r="15" spans="1:17" ht="30" customHeight="1" x14ac:dyDescent="0.4">
      <c r="A15" s="5">
        <v>8</v>
      </c>
      <c r="B15" s="22"/>
      <c r="C15" s="22"/>
      <c r="D15" s="22"/>
      <c r="E15" s="22"/>
      <c r="F15" s="22"/>
      <c r="G15" s="6"/>
      <c r="H15" s="5"/>
      <c r="I15" s="4"/>
      <c r="J15" s="4"/>
      <c r="K15" s="4"/>
      <c r="L15" s="4"/>
      <c r="M15" s="4">
        <f t="shared" si="4"/>
        <v>0</v>
      </c>
      <c r="N15" s="4">
        <f t="shared" si="5"/>
        <v>0</v>
      </c>
      <c r="O15" s="4">
        <f t="shared" si="6"/>
        <v>0</v>
      </c>
      <c r="P15" s="3"/>
      <c r="Q15" s="4">
        <f t="shared" si="7"/>
        <v>0</v>
      </c>
    </row>
    <row r="16" spans="1:17" ht="30" customHeight="1" x14ac:dyDescent="0.4">
      <c r="A16" s="5">
        <v>9</v>
      </c>
      <c r="B16" s="22"/>
      <c r="C16" s="22"/>
      <c r="D16" s="22"/>
      <c r="E16" s="22"/>
      <c r="F16" s="22"/>
      <c r="G16" s="6"/>
      <c r="H16" s="5"/>
      <c r="I16" s="4"/>
      <c r="J16" s="4"/>
      <c r="K16" s="4"/>
      <c r="L16" s="4"/>
      <c r="M16" s="4">
        <f t="shared" si="4"/>
        <v>0</v>
      </c>
      <c r="N16" s="4">
        <f t="shared" si="5"/>
        <v>0</v>
      </c>
      <c r="O16" s="4">
        <f t="shared" si="6"/>
        <v>0</v>
      </c>
      <c r="P16" s="3"/>
      <c r="Q16" s="4">
        <f t="shared" si="7"/>
        <v>0</v>
      </c>
    </row>
    <row r="17" spans="1:17" ht="30" customHeight="1" x14ac:dyDescent="0.4">
      <c r="A17" s="5">
        <v>10</v>
      </c>
      <c r="B17" s="22"/>
      <c r="C17" s="22"/>
      <c r="D17" s="22"/>
      <c r="E17" s="22"/>
      <c r="F17" s="22"/>
      <c r="G17" s="6"/>
      <c r="H17" s="5"/>
      <c r="I17" s="4"/>
      <c r="J17" s="4"/>
      <c r="K17" s="4"/>
      <c r="L17" s="4"/>
      <c r="M17" s="4">
        <f t="shared" si="4"/>
        <v>0</v>
      </c>
      <c r="N17" s="4">
        <f t="shared" si="5"/>
        <v>0</v>
      </c>
      <c r="O17" s="4">
        <f t="shared" si="6"/>
        <v>0</v>
      </c>
      <c r="P17" s="3"/>
      <c r="Q17" s="4">
        <f t="shared" si="7"/>
        <v>0</v>
      </c>
    </row>
    <row r="18" spans="1:17" ht="30" customHeight="1" x14ac:dyDescent="0.4">
      <c r="A18" s="5">
        <v>11</v>
      </c>
      <c r="B18" s="22"/>
      <c r="C18" s="22"/>
      <c r="D18" s="22"/>
      <c r="E18" s="22"/>
      <c r="F18" s="22"/>
      <c r="G18" s="6"/>
      <c r="H18" s="5"/>
      <c r="I18" s="4"/>
      <c r="J18" s="4"/>
      <c r="K18" s="4"/>
      <c r="L18" s="4"/>
      <c r="M18" s="4">
        <f t="shared" si="4"/>
        <v>0</v>
      </c>
      <c r="N18" s="4">
        <f t="shared" si="5"/>
        <v>0</v>
      </c>
      <c r="O18" s="4">
        <f t="shared" si="6"/>
        <v>0</v>
      </c>
      <c r="P18" s="3"/>
      <c r="Q18" s="4">
        <f t="shared" si="7"/>
        <v>0</v>
      </c>
    </row>
    <row r="19" spans="1:17" ht="30" customHeight="1" x14ac:dyDescent="0.4">
      <c r="A19" s="5">
        <v>12</v>
      </c>
      <c r="B19" s="22"/>
      <c r="C19" s="22"/>
      <c r="D19" s="22"/>
      <c r="E19" s="22"/>
      <c r="F19" s="22"/>
      <c r="G19" s="6"/>
      <c r="H19" s="5"/>
      <c r="I19" s="4"/>
      <c r="J19" s="4"/>
      <c r="K19" s="4"/>
      <c r="L19" s="4"/>
      <c r="M19" s="4">
        <f t="shared" si="4"/>
        <v>0</v>
      </c>
      <c r="N19" s="4">
        <f t="shared" si="5"/>
        <v>0</v>
      </c>
      <c r="O19" s="4">
        <f t="shared" si="6"/>
        <v>0</v>
      </c>
      <c r="P19" s="3"/>
      <c r="Q19" s="4">
        <f t="shared" si="7"/>
        <v>0</v>
      </c>
    </row>
    <row r="20" spans="1:17" ht="30" customHeight="1" x14ac:dyDescent="0.4">
      <c r="A20" s="5">
        <v>13</v>
      </c>
      <c r="B20" s="22"/>
      <c r="C20" s="22"/>
      <c r="D20" s="22"/>
      <c r="E20" s="22"/>
      <c r="F20" s="22"/>
      <c r="G20" s="6"/>
      <c r="H20" s="5"/>
      <c r="I20" s="4"/>
      <c r="J20" s="4"/>
      <c r="K20" s="4"/>
      <c r="L20" s="4"/>
      <c r="M20" s="4">
        <f t="shared" si="4"/>
        <v>0</v>
      </c>
      <c r="N20" s="4">
        <f t="shared" si="5"/>
        <v>0</v>
      </c>
      <c r="O20" s="4">
        <f t="shared" si="6"/>
        <v>0</v>
      </c>
      <c r="P20" s="3"/>
      <c r="Q20" s="4">
        <f t="shared" si="7"/>
        <v>0</v>
      </c>
    </row>
    <row r="21" spans="1:17" ht="30" customHeight="1" x14ac:dyDescent="0.4">
      <c r="A21" s="5">
        <v>14</v>
      </c>
      <c r="B21" s="22"/>
      <c r="C21" s="22"/>
      <c r="D21" s="22"/>
      <c r="E21" s="22"/>
      <c r="F21" s="22"/>
      <c r="G21" s="6"/>
      <c r="H21" s="5"/>
      <c r="I21" s="4"/>
      <c r="J21" s="4"/>
      <c r="K21" s="4"/>
      <c r="L21" s="4"/>
      <c r="M21" s="4">
        <f t="shared" si="4"/>
        <v>0</v>
      </c>
      <c r="N21" s="4">
        <f t="shared" si="5"/>
        <v>0</v>
      </c>
      <c r="O21" s="4">
        <f t="shared" si="6"/>
        <v>0</v>
      </c>
      <c r="P21" s="3"/>
      <c r="Q21" s="4">
        <f t="shared" si="7"/>
        <v>0</v>
      </c>
    </row>
    <row r="22" spans="1:17" ht="30" customHeight="1" x14ac:dyDescent="0.4">
      <c r="A22" s="5">
        <v>15</v>
      </c>
      <c r="B22" s="22"/>
      <c r="C22" s="22"/>
      <c r="D22" s="22"/>
      <c r="E22" s="22"/>
      <c r="F22" s="22"/>
      <c r="G22" s="6"/>
      <c r="H22" s="5"/>
      <c r="I22" s="4"/>
      <c r="J22" s="4"/>
      <c r="K22" s="4"/>
      <c r="L22" s="4"/>
      <c r="M22" s="4">
        <f t="shared" si="4"/>
        <v>0</v>
      </c>
      <c r="N22" s="4">
        <f t="shared" si="5"/>
        <v>0</v>
      </c>
      <c r="O22" s="4">
        <f t="shared" si="6"/>
        <v>0</v>
      </c>
      <c r="P22" s="3"/>
      <c r="Q22" s="4">
        <f t="shared" si="7"/>
        <v>0</v>
      </c>
    </row>
    <row r="23" spans="1:17" ht="30" customHeight="1" x14ac:dyDescent="0.4">
      <c r="A23" s="5">
        <v>16</v>
      </c>
      <c r="B23" s="22"/>
      <c r="C23" s="22"/>
      <c r="D23" s="22"/>
      <c r="E23" s="22"/>
      <c r="F23" s="22"/>
      <c r="G23" s="6"/>
      <c r="H23" s="5"/>
      <c r="I23" s="4"/>
      <c r="J23" s="4"/>
      <c r="K23" s="4"/>
      <c r="L23" s="4"/>
      <c r="M23" s="4">
        <f t="shared" si="4"/>
        <v>0</v>
      </c>
      <c r="N23" s="4">
        <f t="shared" si="5"/>
        <v>0</v>
      </c>
      <c r="O23" s="4">
        <f t="shared" si="6"/>
        <v>0</v>
      </c>
      <c r="P23" s="3"/>
      <c r="Q23" s="4">
        <f t="shared" si="7"/>
        <v>0</v>
      </c>
    </row>
    <row r="24" spans="1:17" ht="30" customHeight="1" x14ac:dyDescent="0.4">
      <c r="A24" s="5">
        <v>17</v>
      </c>
      <c r="B24" s="22"/>
      <c r="C24" s="22"/>
      <c r="D24" s="22"/>
      <c r="E24" s="22"/>
      <c r="F24" s="22"/>
      <c r="G24" s="6"/>
      <c r="H24" s="5"/>
      <c r="I24" s="4"/>
      <c r="J24" s="4"/>
      <c r="K24" s="4"/>
      <c r="L24" s="4"/>
      <c r="M24" s="4">
        <f t="shared" si="4"/>
        <v>0</v>
      </c>
      <c r="N24" s="4">
        <f t="shared" si="5"/>
        <v>0</v>
      </c>
      <c r="O24" s="4">
        <f t="shared" si="6"/>
        <v>0</v>
      </c>
      <c r="P24" s="3"/>
      <c r="Q24" s="4">
        <f t="shared" si="7"/>
        <v>0</v>
      </c>
    </row>
    <row r="25" spans="1:17" ht="30" customHeight="1" x14ac:dyDescent="0.4">
      <c r="A25" s="5">
        <v>18</v>
      </c>
      <c r="B25" s="22"/>
      <c r="C25" s="22"/>
      <c r="D25" s="22"/>
      <c r="E25" s="22"/>
      <c r="F25" s="22"/>
      <c r="G25" s="6"/>
      <c r="H25" s="5"/>
      <c r="I25" s="4"/>
      <c r="J25" s="4"/>
      <c r="K25" s="4"/>
      <c r="L25" s="4"/>
      <c r="M25" s="4">
        <f t="shared" si="4"/>
        <v>0</v>
      </c>
      <c r="N25" s="4">
        <f t="shared" si="5"/>
        <v>0</v>
      </c>
      <c r="O25" s="4">
        <f t="shared" si="6"/>
        <v>0</v>
      </c>
      <c r="P25" s="3"/>
      <c r="Q25" s="4">
        <f t="shared" si="7"/>
        <v>0</v>
      </c>
    </row>
    <row r="26" spans="1:17" ht="30" customHeight="1" x14ac:dyDescent="0.4">
      <c r="A26" s="5">
        <v>19</v>
      </c>
      <c r="B26" s="22"/>
      <c r="C26" s="22"/>
      <c r="D26" s="22"/>
      <c r="E26" s="22"/>
      <c r="F26" s="22"/>
      <c r="G26" s="6"/>
      <c r="H26" s="5"/>
      <c r="I26" s="4"/>
      <c r="J26" s="4"/>
      <c r="K26" s="4"/>
      <c r="L26" s="4"/>
      <c r="M26" s="4">
        <f t="shared" si="4"/>
        <v>0</v>
      </c>
      <c r="N26" s="4">
        <f t="shared" si="5"/>
        <v>0</v>
      </c>
      <c r="O26" s="4">
        <f t="shared" si="6"/>
        <v>0</v>
      </c>
      <c r="P26" s="3"/>
      <c r="Q26" s="4">
        <f t="shared" si="7"/>
        <v>0</v>
      </c>
    </row>
    <row r="27" spans="1:17" ht="30" customHeight="1" x14ac:dyDescent="0.4">
      <c r="A27" s="5">
        <v>20</v>
      </c>
      <c r="B27" s="22"/>
      <c r="C27" s="22"/>
      <c r="D27" s="22"/>
      <c r="E27" s="22"/>
      <c r="F27" s="22"/>
      <c r="G27" s="6"/>
      <c r="H27" s="5"/>
      <c r="I27" s="4"/>
      <c r="J27" s="4"/>
      <c r="K27" s="4"/>
      <c r="L27" s="4"/>
      <c r="M27" s="4">
        <f t="shared" si="4"/>
        <v>0</v>
      </c>
      <c r="N27" s="4">
        <f t="shared" si="5"/>
        <v>0</v>
      </c>
      <c r="O27" s="4">
        <f t="shared" si="6"/>
        <v>0</v>
      </c>
      <c r="P27" s="3"/>
      <c r="Q27" s="4">
        <f t="shared" si="7"/>
        <v>0</v>
      </c>
    </row>
    <row r="28" spans="1:17" ht="30" customHeight="1" x14ac:dyDescent="0.4">
      <c r="A28" s="26" t="s">
        <v>5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2">
        <f>SUM(P8:P27)</f>
        <v>0</v>
      </c>
      <c r="Q28" s="11">
        <f>SUM(Q8:Q27)</f>
        <v>0</v>
      </c>
    </row>
    <row r="29" spans="1:17" ht="18" customHeight="1" x14ac:dyDescent="0.4">
      <c r="A29" s="14" t="s">
        <v>15</v>
      </c>
    </row>
    <row r="30" spans="1:17" ht="18" customHeight="1" x14ac:dyDescent="0.4">
      <c r="A30" s="14" t="s">
        <v>31</v>
      </c>
    </row>
    <row r="31" spans="1:17" ht="18" customHeight="1" x14ac:dyDescent="0.4">
      <c r="A31" s="14" t="s">
        <v>16</v>
      </c>
    </row>
    <row r="32" spans="1:17" ht="18" customHeight="1" x14ac:dyDescent="0.4">
      <c r="A32" s="14" t="s">
        <v>17</v>
      </c>
    </row>
    <row r="33" spans="1:1" ht="18" customHeight="1" x14ac:dyDescent="0.4">
      <c r="A33" s="14" t="s">
        <v>32</v>
      </c>
    </row>
    <row r="34" spans="1:1" ht="18" customHeight="1" x14ac:dyDescent="0.4">
      <c r="A34" s="14" t="s">
        <v>33</v>
      </c>
    </row>
    <row r="35" spans="1:1" ht="18" customHeight="1" x14ac:dyDescent="0.4">
      <c r="A35" s="14" t="s">
        <v>29</v>
      </c>
    </row>
  </sheetData>
  <mergeCells count="34">
    <mergeCell ref="P6:P7"/>
    <mergeCell ref="Q6:Q7"/>
    <mergeCell ref="A6:A7"/>
    <mergeCell ref="B6:F7"/>
    <mergeCell ref="G6:G7"/>
    <mergeCell ref="H6:H7"/>
    <mergeCell ref="B26:F26"/>
    <mergeCell ref="A28:O28"/>
    <mergeCell ref="B27:F27"/>
    <mergeCell ref="B25:F25"/>
    <mergeCell ref="B24:F24"/>
    <mergeCell ref="B11:F11"/>
    <mergeCell ref="B12:F12"/>
    <mergeCell ref="B23:F23"/>
    <mergeCell ref="B22:F22"/>
    <mergeCell ref="B21:F21"/>
    <mergeCell ref="B20:F20"/>
    <mergeCell ref="B19:F19"/>
    <mergeCell ref="A1:Q1"/>
    <mergeCell ref="N3:Q3"/>
    <mergeCell ref="L3:M3"/>
    <mergeCell ref="A3:C3"/>
    <mergeCell ref="B18:F18"/>
    <mergeCell ref="M6:O6"/>
    <mergeCell ref="I6:J6"/>
    <mergeCell ref="K6:L6"/>
    <mergeCell ref="B13:F13"/>
    <mergeCell ref="B14:F14"/>
    <mergeCell ref="B15:F15"/>
    <mergeCell ref="B16:F16"/>
    <mergeCell ref="B17:F17"/>
    <mergeCell ref="B8:F8"/>
    <mergeCell ref="B9:F9"/>
    <mergeCell ref="B10:F10"/>
  </mergeCells>
  <phoneticPr fontId="3"/>
  <pageMargins left="0.78740157480314965" right="0.39370078740157483" top="0.59055118110236227" bottom="0.3937007874015748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topLeftCell="A6" workbookViewId="0">
      <selection activeCell="I36" sqref="I36"/>
    </sheetView>
  </sheetViews>
  <sheetFormatPr defaultColWidth="8.625" defaultRowHeight="20.100000000000001" customHeight="1" x14ac:dyDescent="0.4"/>
  <cols>
    <col min="1" max="1" width="3.625" style="1" customWidth="1"/>
    <col min="2" max="6" width="10.625" style="1" customWidth="1"/>
    <col min="7" max="7" width="18.625" style="1" customWidth="1"/>
    <col min="8" max="8" width="5.625" style="1" customWidth="1"/>
    <col min="9" max="15" width="15.625" style="1" customWidth="1"/>
    <col min="16" max="16" width="5.625" style="1" customWidth="1"/>
    <col min="17" max="17" width="15.625" style="1" customWidth="1"/>
    <col min="18" max="16384" width="8.625" style="1"/>
  </cols>
  <sheetData>
    <row r="1" spans="1:17" ht="30" customHeight="1" x14ac:dyDescent="0.4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3" spans="1:17" ht="20.100000000000001" customHeight="1" x14ac:dyDescent="0.4">
      <c r="A3" s="19" t="s">
        <v>35</v>
      </c>
      <c r="B3" s="20"/>
      <c r="C3" s="21"/>
      <c r="L3" s="19" t="s">
        <v>0</v>
      </c>
      <c r="M3" s="20"/>
      <c r="N3" s="16" t="s">
        <v>20</v>
      </c>
      <c r="O3" s="17"/>
      <c r="P3" s="17"/>
      <c r="Q3" s="18"/>
    </row>
    <row r="4" spans="1:17" ht="20.100000000000001" customHeight="1" x14ac:dyDescent="0.4">
      <c r="B4" s="2"/>
    </row>
    <row r="5" spans="1:17" ht="20.100000000000001" customHeight="1" x14ac:dyDescent="0.4">
      <c r="B5" s="2"/>
      <c r="Q5" s="9" t="s">
        <v>18</v>
      </c>
    </row>
    <row r="6" spans="1:17" ht="24.95" customHeight="1" x14ac:dyDescent="0.4">
      <c r="A6" s="33" t="s">
        <v>1</v>
      </c>
      <c r="B6" s="35" t="s">
        <v>14</v>
      </c>
      <c r="C6" s="36"/>
      <c r="D6" s="36"/>
      <c r="E6" s="36"/>
      <c r="F6" s="37"/>
      <c r="G6" s="35" t="s">
        <v>2</v>
      </c>
      <c r="H6" s="29" t="s">
        <v>6</v>
      </c>
      <c r="I6" s="24" t="s">
        <v>7</v>
      </c>
      <c r="J6" s="25"/>
      <c r="K6" s="24" t="s">
        <v>12</v>
      </c>
      <c r="L6" s="25"/>
      <c r="M6" s="23" t="s">
        <v>4</v>
      </c>
      <c r="N6" s="23"/>
      <c r="O6" s="23"/>
      <c r="P6" s="29" t="s">
        <v>25</v>
      </c>
      <c r="Q6" s="31" t="s">
        <v>26</v>
      </c>
    </row>
    <row r="7" spans="1:17" ht="39.950000000000003" customHeight="1" x14ac:dyDescent="0.4">
      <c r="A7" s="34"/>
      <c r="B7" s="38"/>
      <c r="C7" s="39"/>
      <c r="D7" s="39"/>
      <c r="E7" s="39"/>
      <c r="F7" s="40"/>
      <c r="G7" s="38"/>
      <c r="H7" s="30"/>
      <c r="I7" s="7" t="s">
        <v>8</v>
      </c>
      <c r="J7" s="7" t="s">
        <v>9</v>
      </c>
      <c r="K7" s="7" t="s">
        <v>10</v>
      </c>
      <c r="L7" s="7" t="s">
        <v>11</v>
      </c>
      <c r="M7" s="8" t="s">
        <v>19</v>
      </c>
      <c r="N7" s="8" t="s">
        <v>13</v>
      </c>
      <c r="O7" s="8" t="s">
        <v>24</v>
      </c>
      <c r="P7" s="30"/>
      <c r="Q7" s="32"/>
    </row>
    <row r="8" spans="1:17" ht="30" customHeight="1" x14ac:dyDescent="0.4">
      <c r="A8" s="5">
        <v>1</v>
      </c>
      <c r="B8" s="22" t="s">
        <v>27</v>
      </c>
      <c r="C8" s="22"/>
      <c r="D8" s="22"/>
      <c r="E8" s="22"/>
      <c r="F8" s="22"/>
      <c r="G8" s="6">
        <v>46032</v>
      </c>
      <c r="H8" s="5">
        <v>7</v>
      </c>
      <c r="I8" s="4">
        <v>55000</v>
      </c>
      <c r="J8" s="4">
        <v>35800</v>
      </c>
      <c r="K8" s="4">
        <v>15000</v>
      </c>
      <c r="L8" s="4">
        <v>5000</v>
      </c>
      <c r="M8" s="4">
        <f>I8-J8</f>
        <v>19200</v>
      </c>
      <c r="N8" s="4">
        <f>K8-L8</f>
        <v>10000</v>
      </c>
      <c r="O8" s="4">
        <f>M8+N8</f>
        <v>29200</v>
      </c>
      <c r="P8" s="3">
        <v>5</v>
      </c>
      <c r="Q8" s="4">
        <f>O8*P8</f>
        <v>146000</v>
      </c>
    </row>
    <row r="9" spans="1:17" ht="30" customHeight="1" x14ac:dyDescent="0.4">
      <c r="A9" s="5">
        <v>2</v>
      </c>
      <c r="B9" s="22" t="s">
        <v>28</v>
      </c>
      <c r="C9" s="22"/>
      <c r="D9" s="22"/>
      <c r="E9" s="22"/>
      <c r="F9" s="22"/>
      <c r="G9" s="6">
        <v>46034</v>
      </c>
      <c r="H9" s="5">
        <v>5</v>
      </c>
      <c r="I9" s="4">
        <v>22000</v>
      </c>
      <c r="J9" s="13">
        <v>4000</v>
      </c>
      <c r="K9" s="4">
        <v>0</v>
      </c>
      <c r="L9" s="4">
        <v>0</v>
      </c>
      <c r="M9" s="4">
        <f t="shared" ref="M9:M27" si="0">I9-J9</f>
        <v>18000</v>
      </c>
      <c r="N9" s="4">
        <f t="shared" ref="N9:N27" si="1">K9-L9</f>
        <v>0</v>
      </c>
      <c r="O9" s="4">
        <f t="shared" ref="O9:O27" si="2">M9+N9</f>
        <v>18000</v>
      </c>
      <c r="P9" s="3">
        <v>1</v>
      </c>
      <c r="Q9" s="4">
        <f t="shared" ref="Q9:Q27" si="3">O9*P9</f>
        <v>18000</v>
      </c>
    </row>
    <row r="10" spans="1:17" ht="30" customHeight="1" x14ac:dyDescent="0.4">
      <c r="A10" s="5">
        <v>3</v>
      </c>
      <c r="B10" s="22" t="s">
        <v>22</v>
      </c>
      <c r="C10" s="22"/>
      <c r="D10" s="22"/>
      <c r="E10" s="22"/>
      <c r="F10" s="22"/>
      <c r="G10" s="6">
        <v>46047</v>
      </c>
      <c r="H10" s="5">
        <v>6</v>
      </c>
      <c r="I10" s="4">
        <v>39000</v>
      </c>
      <c r="J10" s="4">
        <v>19800</v>
      </c>
      <c r="K10" s="4">
        <v>0</v>
      </c>
      <c r="L10" s="4">
        <v>0</v>
      </c>
      <c r="M10" s="4">
        <f t="shared" si="0"/>
        <v>19200</v>
      </c>
      <c r="N10" s="4">
        <f t="shared" si="1"/>
        <v>0</v>
      </c>
      <c r="O10" s="4">
        <f t="shared" si="2"/>
        <v>19200</v>
      </c>
      <c r="P10" s="3">
        <v>1</v>
      </c>
      <c r="Q10" s="4">
        <f t="shared" si="3"/>
        <v>19200</v>
      </c>
    </row>
    <row r="11" spans="1:17" ht="30" customHeight="1" x14ac:dyDescent="0.4">
      <c r="A11" s="5">
        <v>4</v>
      </c>
      <c r="B11" s="22" t="s">
        <v>23</v>
      </c>
      <c r="C11" s="22"/>
      <c r="D11" s="22"/>
      <c r="E11" s="22"/>
      <c r="F11" s="22"/>
      <c r="G11" s="6">
        <v>46052</v>
      </c>
      <c r="H11" s="5">
        <v>8</v>
      </c>
      <c r="I11" s="4">
        <v>70000</v>
      </c>
      <c r="J11" s="4">
        <v>50800</v>
      </c>
      <c r="K11" s="4">
        <v>0</v>
      </c>
      <c r="L11" s="4">
        <v>0</v>
      </c>
      <c r="M11" s="4">
        <f t="shared" si="0"/>
        <v>19200</v>
      </c>
      <c r="N11" s="4">
        <f t="shared" si="1"/>
        <v>0</v>
      </c>
      <c r="O11" s="4">
        <f t="shared" si="2"/>
        <v>19200</v>
      </c>
      <c r="P11" s="3">
        <v>1</v>
      </c>
      <c r="Q11" s="4">
        <f t="shared" si="3"/>
        <v>19200</v>
      </c>
    </row>
    <row r="12" spans="1:17" ht="30" customHeight="1" x14ac:dyDescent="0.4">
      <c r="A12" s="5">
        <v>5</v>
      </c>
      <c r="B12" s="22"/>
      <c r="C12" s="22"/>
      <c r="D12" s="22"/>
      <c r="E12" s="22"/>
      <c r="F12" s="22"/>
      <c r="G12" s="6"/>
      <c r="H12" s="5"/>
      <c r="I12" s="4"/>
      <c r="J12" s="4"/>
      <c r="K12" s="4"/>
      <c r="L12" s="4"/>
      <c r="M12" s="4">
        <f t="shared" si="0"/>
        <v>0</v>
      </c>
      <c r="N12" s="4">
        <f t="shared" si="1"/>
        <v>0</v>
      </c>
      <c r="O12" s="4">
        <f t="shared" si="2"/>
        <v>0</v>
      </c>
      <c r="P12" s="3"/>
      <c r="Q12" s="4">
        <f t="shared" si="3"/>
        <v>0</v>
      </c>
    </row>
    <row r="13" spans="1:17" ht="30" customHeight="1" x14ac:dyDescent="0.4">
      <c r="A13" s="5">
        <v>6</v>
      </c>
      <c r="B13" s="22"/>
      <c r="C13" s="22"/>
      <c r="D13" s="22"/>
      <c r="E13" s="22"/>
      <c r="F13" s="22"/>
      <c r="G13" s="6"/>
      <c r="H13" s="5"/>
      <c r="I13" s="4"/>
      <c r="J13" s="4"/>
      <c r="K13" s="4"/>
      <c r="L13" s="4"/>
      <c r="M13" s="4">
        <f t="shared" si="0"/>
        <v>0</v>
      </c>
      <c r="N13" s="4">
        <f t="shared" si="1"/>
        <v>0</v>
      </c>
      <c r="O13" s="4">
        <f t="shared" si="2"/>
        <v>0</v>
      </c>
      <c r="P13" s="3"/>
      <c r="Q13" s="4">
        <f t="shared" si="3"/>
        <v>0</v>
      </c>
    </row>
    <row r="14" spans="1:17" ht="30" customHeight="1" x14ac:dyDescent="0.4">
      <c r="A14" s="5">
        <v>7</v>
      </c>
      <c r="B14" s="22"/>
      <c r="C14" s="22"/>
      <c r="D14" s="22"/>
      <c r="E14" s="22"/>
      <c r="F14" s="22"/>
      <c r="G14" s="6"/>
      <c r="H14" s="5"/>
      <c r="I14" s="4"/>
      <c r="J14" s="4"/>
      <c r="K14" s="4"/>
      <c r="L14" s="4"/>
      <c r="M14" s="4">
        <f t="shared" si="0"/>
        <v>0</v>
      </c>
      <c r="N14" s="4">
        <f t="shared" si="1"/>
        <v>0</v>
      </c>
      <c r="O14" s="4">
        <f t="shared" si="2"/>
        <v>0</v>
      </c>
      <c r="P14" s="3"/>
      <c r="Q14" s="4">
        <f t="shared" si="3"/>
        <v>0</v>
      </c>
    </row>
    <row r="15" spans="1:17" ht="30" customHeight="1" x14ac:dyDescent="0.4">
      <c r="A15" s="5">
        <v>8</v>
      </c>
      <c r="B15" s="22"/>
      <c r="C15" s="22"/>
      <c r="D15" s="22"/>
      <c r="E15" s="22"/>
      <c r="F15" s="22"/>
      <c r="G15" s="6"/>
      <c r="H15" s="5"/>
      <c r="I15" s="4"/>
      <c r="J15" s="4"/>
      <c r="K15" s="4"/>
      <c r="L15" s="4"/>
      <c r="M15" s="4">
        <f t="shared" si="0"/>
        <v>0</v>
      </c>
      <c r="N15" s="4">
        <f t="shared" si="1"/>
        <v>0</v>
      </c>
      <c r="O15" s="4">
        <f t="shared" si="2"/>
        <v>0</v>
      </c>
      <c r="P15" s="3"/>
      <c r="Q15" s="4">
        <f t="shared" si="3"/>
        <v>0</v>
      </c>
    </row>
    <row r="16" spans="1:17" ht="30" customHeight="1" x14ac:dyDescent="0.4">
      <c r="A16" s="5">
        <v>9</v>
      </c>
      <c r="B16" s="22"/>
      <c r="C16" s="22"/>
      <c r="D16" s="22"/>
      <c r="E16" s="22"/>
      <c r="F16" s="22"/>
      <c r="G16" s="6"/>
      <c r="H16" s="5"/>
      <c r="I16" s="4"/>
      <c r="J16" s="4"/>
      <c r="K16" s="4"/>
      <c r="L16" s="4"/>
      <c r="M16" s="4">
        <f t="shared" si="0"/>
        <v>0</v>
      </c>
      <c r="N16" s="4">
        <f t="shared" si="1"/>
        <v>0</v>
      </c>
      <c r="O16" s="4">
        <f t="shared" si="2"/>
        <v>0</v>
      </c>
      <c r="P16" s="3"/>
      <c r="Q16" s="4">
        <f t="shared" si="3"/>
        <v>0</v>
      </c>
    </row>
    <row r="17" spans="1:17" ht="30" customHeight="1" x14ac:dyDescent="0.4">
      <c r="A17" s="5">
        <v>10</v>
      </c>
      <c r="B17" s="22"/>
      <c r="C17" s="22"/>
      <c r="D17" s="22"/>
      <c r="E17" s="22"/>
      <c r="F17" s="22"/>
      <c r="G17" s="6"/>
      <c r="H17" s="5"/>
      <c r="I17" s="4"/>
      <c r="J17" s="4"/>
      <c r="K17" s="4"/>
      <c r="L17" s="4"/>
      <c r="M17" s="4">
        <f t="shared" si="0"/>
        <v>0</v>
      </c>
      <c r="N17" s="4">
        <f t="shared" si="1"/>
        <v>0</v>
      </c>
      <c r="O17" s="4">
        <f t="shared" si="2"/>
        <v>0</v>
      </c>
      <c r="P17" s="3"/>
      <c r="Q17" s="4">
        <f t="shared" si="3"/>
        <v>0</v>
      </c>
    </row>
    <row r="18" spans="1:17" ht="30" customHeight="1" x14ac:dyDescent="0.4">
      <c r="A18" s="5">
        <v>11</v>
      </c>
      <c r="B18" s="22"/>
      <c r="C18" s="22"/>
      <c r="D18" s="22"/>
      <c r="E18" s="22"/>
      <c r="F18" s="22"/>
      <c r="G18" s="6"/>
      <c r="H18" s="5"/>
      <c r="I18" s="4"/>
      <c r="J18" s="4"/>
      <c r="K18" s="4"/>
      <c r="L18" s="4"/>
      <c r="M18" s="4">
        <f t="shared" si="0"/>
        <v>0</v>
      </c>
      <c r="N18" s="4">
        <f t="shared" si="1"/>
        <v>0</v>
      </c>
      <c r="O18" s="4">
        <f t="shared" si="2"/>
        <v>0</v>
      </c>
      <c r="P18" s="3"/>
      <c r="Q18" s="4">
        <f t="shared" si="3"/>
        <v>0</v>
      </c>
    </row>
    <row r="19" spans="1:17" ht="30" customHeight="1" x14ac:dyDescent="0.4">
      <c r="A19" s="5">
        <v>12</v>
      </c>
      <c r="B19" s="22"/>
      <c r="C19" s="22"/>
      <c r="D19" s="22"/>
      <c r="E19" s="22"/>
      <c r="F19" s="22"/>
      <c r="G19" s="6"/>
      <c r="H19" s="5"/>
      <c r="I19" s="4"/>
      <c r="J19" s="4"/>
      <c r="K19" s="4"/>
      <c r="L19" s="4"/>
      <c r="M19" s="4">
        <f t="shared" si="0"/>
        <v>0</v>
      </c>
      <c r="N19" s="4">
        <f t="shared" si="1"/>
        <v>0</v>
      </c>
      <c r="O19" s="4">
        <f t="shared" si="2"/>
        <v>0</v>
      </c>
      <c r="P19" s="3"/>
      <c r="Q19" s="4">
        <f t="shared" si="3"/>
        <v>0</v>
      </c>
    </row>
    <row r="20" spans="1:17" ht="30" customHeight="1" x14ac:dyDescent="0.4">
      <c r="A20" s="5">
        <v>13</v>
      </c>
      <c r="B20" s="22"/>
      <c r="C20" s="22"/>
      <c r="D20" s="22"/>
      <c r="E20" s="22"/>
      <c r="F20" s="22"/>
      <c r="G20" s="6"/>
      <c r="H20" s="5"/>
      <c r="I20" s="4"/>
      <c r="J20" s="4"/>
      <c r="K20" s="4"/>
      <c r="L20" s="4"/>
      <c r="M20" s="4">
        <f t="shared" si="0"/>
        <v>0</v>
      </c>
      <c r="N20" s="4">
        <f t="shared" si="1"/>
        <v>0</v>
      </c>
      <c r="O20" s="4">
        <f t="shared" si="2"/>
        <v>0</v>
      </c>
      <c r="P20" s="3"/>
      <c r="Q20" s="4">
        <f t="shared" si="3"/>
        <v>0</v>
      </c>
    </row>
    <row r="21" spans="1:17" ht="30" customHeight="1" x14ac:dyDescent="0.4">
      <c r="A21" s="5">
        <v>14</v>
      </c>
      <c r="B21" s="22"/>
      <c r="C21" s="22"/>
      <c r="D21" s="22"/>
      <c r="E21" s="22"/>
      <c r="F21" s="22"/>
      <c r="G21" s="6"/>
      <c r="H21" s="5"/>
      <c r="I21" s="4"/>
      <c r="J21" s="4"/>
      <c r="K21" s="4"/>
      <c r="L21" s="4"/>
      <c r="M21" s="4">
        <f t="shared" si="0"/>
        <v>0</v>
      </c>
      <c r="N21" s="4">
        <f t="shared" si="1"/>
        <v>0</v>
      </c>
      <c r="O21" s="4">
        <f t="shared" si="2"/>
        <v>0</v>
      </c>
      <c r="P21" s="3"/>
      <c r="Q21" s="4">
        <f t="shared" si="3"/>
        <v>0</v>
      </c>
    </row>
    <row r="22" spans="1:17" ht="30" customHeight="1" x14ac:dyDescent="0.4">
      <c r="A22" s="5">
        <v>15</v>
      </c>
      <c r="B22" s="22"/>
      <c r="C22" s="22"/>
      <c r="D22" s="22"/>
      <c r="E22" s="22"/>
      <c r="F22" s="22"/>
      <c r="G22" s="6"/>
      <c r="H22" s="5"/>
      <c r="I22" s="4"/>
      <c r="J22" s="4"/>
      <c r="K22" s="4"/>
      <c r="L22" s="4"/>
      <c r="M22" s="4">
        <f t="shared" si="0"/>
        <v>0</v>
      </c>
      <c r="N22" s="4">
        <f t="shared" si="1"/>
        <v>0</v>
      </c>
      <c r="O22" s="4">
        <f t="shared" si="2"/>
        <v>0</v>
      </c>
      <c r="P22" s="3"/>
      <c r="Q22" s="4">
        <f t="shared" si="3"/>
        <v>0</v>
      </c>
    </row>
    <row r="23" spans="1:17" ht="30" customHeight="1" x14ac:dyDescent="0.4">
      <c r="A23" s="5">
        <v>16</v>
      </c>
      <c r="B23" s="22"/>
      <c r="C23" s="22"/>
      <c r="D23" s="22"/>
      <c r="E23" s="22"/>
      <c r="F23" s="22"/>
      <c r="G23" s="6"/>
      <c r="H23" s="5"/>
      <c r="I23" s="4"/>
      <c r="J23" s="4"/>
      <c r="K23" s="4"/>
      <c r="L23" s="4"/>
      <c r="M23" s="4">
        <f t="shared" si="0"/>
        <v>0</v>
      </c>
      <c r="N23" s="4">
        <f t="shared" si="1"/>
        <v>0</v>
      </c>
      <c r="O23" s="4">
        <f t="shared" si="2"/>
        <v>0</v>
      </c>
      <c r="P23" s="3"/>
      <c r="Q23" s="4">
        <f t="shared" si="3"/>
        <v>0</v>
      </c>
    </row>
    <row r="24" spans="1:17" ht="30" customHeight="1" x14ac:dyDescent="0.4">
      <c r="A24" s="5">
        <v>17</v>
      </c>
      <c r="B24" s="22"/>
      <c r="C24" s="22"/>
      <c r="D24" s="22"/>
      <c r="E24" s="22"/>
      <c r="F24" s="22"/>
      <c r="G24" s="6"/>
      <c r="H24" s="5"/>
      <c r="I24" s="4"/>
      <c r="J24" s="4"/>
      <c r="K24" s="4"/>
      <c r="L24" s="4"/>
      <c r="M24" s="4">
        <f t="shared" si="0"/>
        <v>0</v>
      </c>
      <c r="N24" s="4">
        <f t="shared" si="1"/>
        <v>0</v>
      </c>
      <c r="O24" s="4">
        <f t="shared" si="2"/>
        <v>0</v>
      </c>
      <c r="P24" s="3"/>
      <c r="Q24" s="4">
        <f t="shared" si="3"/>
        <v>0</v>
      </c>
    </row>
    <row r="25" spans="1:17" ht="30" customHeight="1" x14ac:dyDescent="0.4">
      <c r="A25" s="5">
        <v>18</v>
      </c>
      <c r="B25" s="22"/>
      <c r="C25" s="22"/>
      <c r="D25" s="22"/>
      <c r="E25" s="22"/>
      <c r="F25" s="22"/>
      <c r="G25" s="6"/>
      <c r="H25" s="5"/>
      <c r="I25" s="4"/>
      <c r="J25" s="4"/>
      <c r="K25" s="4"/>
      <c r="L25" s="4"/>
      <c r="M25" s="4">
        <f t="shared" si="0"/>
        <v>0</v>
      </c>
      <c r="N25" s="4">
        <f t="shared" si="1"/>
        <v>0</v>
      </c>
      <c r="O25" s="4">
        <f t="shared" si="2"/>
        <v>0</v>
      </c>
      <c r="P25" s="3"/>
      <c r="Q25" s="4">
        <f t="shared" si="3"/>
        <v>0</v>
      </c>
    </row>
    <row r="26" spans="1:17" ht="30" customHeight="1" x14ac:dyDescent="0.4">
      <c r="A26" s="5">
        <v>19</v>
      </c>
      <c r="B26" s="22"/>
      <c r="C26" s="22"/>
      <c r="D26" s="22"/>
      <c r="E26" s="22"/>
      <c r="F26" s="22"/>
      <c r="G26" s="6"/>
      <c r="H26" s="5"/>
      <c r="I26" s="4"/>
      <c r="J26" s="4"/>
      <c r="K26" s="4"/>
      <c r="L26" s="4"/>
      <c r="M26" s="4">
        <f t="shared" si="0"/>
        <v>0</v>
      </c>
      <c r="N26" s="4">
        <f t="shared" si="1"/>
        <v>0</v>
      </c>
      <c r="O26" s="4">
        <f t="shared" si="2"/>
        <v>0</v>
      </c>
      <c r="P26" s="3"/>
      <c r="Q26" s="4">
        <f t="shared" si="3"/>
        <v>0</v>
      </c>
    </row>
    <row r="27" spans="1:17" ht="30" customHeight="1" x14ac:dyDescent="0.4">
      <c r="A27" s="5">
        <v>20</v>
      </c>
      <c r="B27" s="22"/>
      <c r="C27" s="22"/>
      <c r="D27" s="22"/>
      <c r="E27" s="22"/>
      <c r="F27" s="22"/>
      <c r="G27" s="6"/>
      <c r="H27" s="5"/>
      <c r="I27" s="4"/>
      <c r="J27" s="4"/>
      <c r="K27" s="4"/>
      <c r="L27" s="4"/>
      <c r="M27" s="4">
        <f t="shared" si="0"/>
        <v>0</v>
      </c>
      <c r="N27" s="4">
        <f t="shared" si="1"/>
        <v>0</v>
      </c>
      <c r="O27" s="4">
        <f t="shared" si="2"/>
        <v>0</v>
      </c>
      <c r="P27" s="3"/>
      <c r="Q27" s="4">
        <f t="shared" si="3"/>
        <v>0</v>
      </c>
    </row>
    <row r="28" spans="1:17" ht="30" customHeight="1" x14ac:dyDescent="0.4">
      <c r="A28" s="26" t="s">
        <v>5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5">
        <f>SUM(P8:P27)</f>
        <v>8</v>
      </c>
      <c r="Q28" s="11">
        <f>SUM(Q8:Q27)</f>
        <v>202400</v>
      </c>
    </row>
    <row r="29" spans="1:17" ht="18" customHeight="1" x14ac:dyDescent="0.4">
      <c r="A29" s="10" t="s">
        <v>15</v>
      </c>
    </row>
    <row r="30" spans="1:17" ht="18" customHeight="1" x14ac:dyDescent="0.4">
      <c r="A30" s="10" t="s">
        <v>36</v>
      </c>
    </row>
    <row r="31" spans="1:17" ht="18" customHeight="1" x14ac:dyDescent="0.4">
      <c r="A31" s="10" t="s">
        <v>16</v>
      </c>
    </row>
    <row r="32" spans="1:17" ht="18" customHeight="1" x14ac:dyDescent="0.4">
      <c r="A32" s="10" t="s">
        <v>17</v>
      </c>
    </row>
    <row r="33" spans="1:1" ht="18" customHeight="1" x14ac:dyDescent="0.4">
      <c r="A33" s="10" t="s">
        <v>34</v>
      </c>
    </row>
    <row r="34" spans="1:1" ht="18" customHeight="1" x14ac:dyDescent="0.4">
      <c r="A34" s="10" t="s">
        <v>37</v>
      </c>
    </row>
    <row r="35" spans="1:1" ht="18" customHeight="1" x14ac:dyDescent="0.4">
      <c r="A35" s="10" t="s">
        <v>21</v>
      </c>
    </row>
  </sheetData>
  <mergeCells count="34">
    <mergeCell ref="A28:O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16:F16"/>
    <mergeCell ref="M6:O6"/>
    <mergeCell ref="P6:P7"/>
    <mergeCell ref="Q6:Q7"/>
    <mergeCell ref="B8:F8"/>
    <mergeCell ref="B9:F9"/>
    <mergeCell ref="B10:F10"/>
    <mergeCell ref="B11:F11"/>
    <mergeCell ref="B12:F12"/>
    <mergeCell ref="B13:F13"/>
    <mergeCell ref="B14:F14"/>
    <mergeCell ref="B15:F15"/>
    <mergeCell ref="A1:Q1"/>
    <mergeCell ref="A3:C3"/>
    <mergeCell ref="L3:M3"/>
    <mergeCell ref="N3:Q3"/>
    <mergeCell ref="A6:A7"/>
    <mergeCell ref="B6:F7"/>
    <mergeCell ref="G6:G7"/>
    <mergeCell ref="H6:H7"/>
    <mergeCell ref="I6:J6"/>
    <mergeCell ref="K6:L6"/>
  </mergeCells>
  <phoneticPr fontId="3"/>
  <pageMargins left="0.78740157480314965" right="0.39370078740157483" top="0.59055118110236227" bottom="0.3937007874015748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実施計画書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2022-06-27T05:39:18Z</cp:lastPrinted>
  <dcterms:created xsi:type="dcterms:W3CDTF">2022-06-08T02:53:55Z</dcterms:created>
  <dcterms:modified xsi:type="dcterms:W3CDTF">2026-01-13T07:08:58Z</dcterms:modified>
</cp:coreProperties>
</file>