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0.17.67\共有（森林保全班）\001_保安林\☆本庁業務\01 保安林管理\要綱等規程\R3.3 一部改正\(R3.3)押印見直しに伴う保安林関係要領の一部改正\(R3.3改正)沖縄県保安林立木伐採取扱要領\電子データ\"/>
    </mc:Choice>
  </mc:AlternateContent>
  <bookViews>
    <workbookView xWindow="0" yWindow="0" windowWidth="28800" windowHeight="11460"/>
  </bookViews>
  <sheets>
    <sheet name="01許可" sheetId="1" r:id="rId1"/>
    <sheet name="02伐採届" sheetId="5" r:id="rId2"/>
    <sheet name="03緊急届出" sheetId="9" r:id="rId3"/>
    <sheet name="04択伐届" sheetId="10" r:id="rId4"/>
    <sheet name="05間伐届" sheetId="11" r:id="rId5"/>
    <sheet name="06延長申請" sheetId="15" r:id="rId6"/>
    <sheet name="07,08終了届" sheetId="8" r:id="rId7"/>
    <sheet name="09植栽届" sheetId="16" r:id="rId8"/>
    <sheet name="照会" sheetId="13" state="hidden" r:id="rId9"/>
    <sheet name="Sheet2" sheetId="2" state="hidden" r:id="rId10"/>
  </sheets>
  <definedNames>
    <definedName name="_xlnm.Print_Area" localSheetId="0">'01許可'!$A$6:$M$53</definedName>
    <definedName name="_xlnm.Print_Area" localSheetId="1">'02伐採届'!$A$6:$M$59</definedName>
    <definedName name="_xlnm.Print_Area" localSheetId="2">'03緊急届出'!$A$6:$N$86</definedName>
    <definedName name="_xlnm.Print_Area" localSheetId="3">'04択伐届'!$A$6:$N$49</definedName>
    <definedName name="_xlnm.Print_Area" localSheetId="4">'05間伐届'!$A$6:$N$49</definedName>
    <definedName name="_xlnm.Print_Area" localSheetId="5">'06延長申請'!$A$8:$N$50</definedName>
    <definedName name="_xlnm.Print_Area" localSheetId="6">'07,08終了届'!$A$7:$N$92</definedName>
    <definedName name="_xlnm.Print_Area" localSheetId="7">'09植栽届'!$A$9:$M$51</definedName>
    <definedName name="_xlnm.Print_Area" localSheetId="8">照会!$A$1:$M$53</definedName>
  </definedNames>
  <calcPr calcId="162913"/>
</workbook>
</file>

<file path=xl/calcChain.xml><?xml version="1.0" encoding="utf-8"?>
<calcChain xmlns="http://schemas.openxmlformats.org/spreadsheetml/2006/main">
  <c r="A7" i="1" l="1"/>
  <c r="A8" i="8"/>
  <c r="J34" i="10" l="1"/>
  <c r="J35" i="10"/>
  <c r="K34" i="8"/>
  <c r="J34" i="11"/>
  <c r="K35" i="8"/>
  <c r="B19" i="15"/>
  <c r="A17" i="8" l="1"/>
  <c r="B19" i="16" l="1"/>
  <c r="A57" i="8"/>
  <c r="K81" i="9" l="1"/>
  <c r="J81" i="9"/>
  <c r="A7" i="9"/>
  <c r="A10" i="16"/>
  <c r="B22" i="16"/>
  <c r="B25" i="15" l="1"/>
  <c r="A10" i="15"/>
  <c r="A8" i="11" l="1"/>
  <c r="P6" i="13" l="1"/>
  <c r="D2" i="13"/>
  <c r="I56" i="9"/>
  <c r="I55" i="9"/>
  <c r="J35" i="11" l="1"/>
  <c r="B20" i="11"/>
  <c r="A8" i="10"/>
  <c r="B20" i="10"/>
  <c r="B22" i="9"/>
  <c r="B20" i="8"/>
  <c r="A7" i="5"/>
  <c r="B18" i="5"/>
  <c r="J34" i="1"/>
  <c r="J33" i="1"/>
  <c r="B19" i="1"/>
</calcChain>
</file>

<file path=xl/sharedStrings.xml><?xml version="1.0" encoding="utf-8"?>
<sst xmlns="http://schemas.openxmlformats.org/spreadsheetml/2006/main" count="727" uniqueCount="446">
  <si>
    <t>地番</t>
    <rPh sb="0" eb="2">
      <t>チバン</t>
    </rPh>
    <phoneticPr fontId="1"/>
  </si>
  <si>
    <t>伐採の</t>
    <rPh sb="0" eb="2">
      <t>バッサイ</t>
    </rPh>
    <phoneticPr fontId="1"/>
  </si>
  <si>
    <t>申請者住所</t>
    <rPh sb="0" eb="3">
      <t>シンセイシャ</t>
    </rPh>
    <rPh sb="3" eb="5">
      <t>ジュウショ</t>
    </rPh>
    <phoneticPr fontId="1"/>
  </si>
  <si>
    <t>申請者氏名</t>
    <rPh sb="0" eb="3">
      <t>シンセイシャ</t>
    </rPh>
    <rPh sb="3" eb="5">
      <t>シメイ</t>
    </rPh>
    <phoneticPr fontId="1"/>
  </si>
  <si>
    <t>（法人にあっては、名称及び代表者の氏名）</t>
    <rPh sb="1" eb="3">
      <t>ホウジン</t>
    </rPh>
    <rPh sb="9" eb="11">
      <t>メイショウ</t>
    </rPh>
    <rPh sb="11" eb="12">
      <t>オヨ</t>
    </rPh>
    <rPh sb="13" eb="16">
      <t>ダイヒョウシャ</t>
    </rPh>
    <rPh sb="17" eb="19">
      <t>シメイ</t>
    </rPh>
    <phoneticPr fontId="1"/>
  </si>
  <si>
    <t>　次のとおり森林の立木を伐採したいので許可されたく、森林法第３４条第１項（第４４条において</t>
    <rPh sb="1" eb="2">
      <t>ツギ</t>
    </rPh>
    <rPh sb="6" eb="8">
      <t>シンリン</t>
    </rPh>
    <rPh sb="9" eb="11">
      <t>リュウボク</t>
    </rPh>
    <rPh sb="12" eb="14">
      <t>バッサイ</t>
    </rPh>
    <rPh sb="19" eb="21">
      <t>キョカ</t>
    </rPh>
    <rPh sb="26" eb="29">
      <t>シンリンホウ</t>
    </rPh>
    <rPh sb="29" eb="30">
      <t>ダイ</t>
    </rPh>
    <rPh sb="32" eb="33">
      <t>ジョウ</t>
    </rPh>
    <rPh sb="33" eb="34">
      <t>ダイ</t>
    </rPh>
    <rPh sb="35" eb="36">
      <t>コウ</t>
    </rPh>
    <rPh sb="37" eb="38">
      <t>ダイ</t>
    </rPh>
    <rPh sb="40" eb="41">
      <t>ジョウ</t>
    </rPh>
    <phoneticPr fontId="1"/>
  </si>
  <si>
    <t>保安林の種類</t>
    <rPh sb="0" eb="3">
      <t>ホアンリン</t>
    </rPh>
    <rPh sb="4" eb="6">
      <t>シュルイ</t>
    </rPh>
    <phoneticPr fontId="1"/>
  </si>
  <si>
    <t>水源の涵養</t>
    <rPh sb="0" eb="2">
      <t>スイゲン</t>
    </rPh>
    <rPh sb="3" eb="5">
      <t>カンヨウ</t>
    </rPh>
    <phoneticPr fontId="1"/>
  </si>
  <si>
    <t>土砂の流出の防備</t>
    <rPh sb="0" eb="2">
      <t>ドシャ</t>
    </rPh>
    <rPh sb="3" eb="5">
      <t>リュウシュツ</t>
    </rPh>
    <rPh sb="6" eb="8">
      <t>ボウビ</t>
    </rPh>
    <phoneticPr fontId="1"/>
  </si>
  <si>
    <t>土砂の崩壊の防備</t>
    <rPh sb="0" eb="2">
      <t>ドシャ</t>
    </rPh>
    <rPh sb="3" eb="5">
      <t>ホウカイ</t>
    </rPh>
    <rPh sb="6" eb="8">
      <t>ボウビ</t>
    </rPh>
    <phoneticPr fontId="1"/>
  </si>
  <si>
    <t>飛砂の防備</t>
    <rPh sb="0" eb="1">
      <t>ト</t>
    </rPh>
    <rPh sb="1" eb="2">
      <t>スナ</t>
    </rPh>
    <rPh sb="3" eb="5">
      <t>ボウビ</t>
    </rPh>
    <phoneticPr fontId="1"/>
  </si>
  <si>
    <t>風害の防備</t>
    <rPh sb="0" eb="1">
      <t>フウ</t>
    </rPh>
    <rPh sb="1" eb="2">
      <t>ガイ</t>
    </rPh>
    <rPh sb="3" eb="5">
      <t>ボウビ</t>
    </rPh>
    <phoneticPr fontId="1"/>
  </si>
  <si>
    <t>水害の防備</t>
    <rPh sb="0" eb="2">
      <t>スイガイ</t>
    </rPh>
    <rPh sb="3" eb="5">
      <t>ボウビ</t>
    </rPh>
    <phoneticPr fontId="1"/>
  </si>
  <si>
    <t>潮害の防備</t>
    <rPh sb="0" eb="1">
      <t>チョウ</t>
    </rPh>
    <rPh sb="1" eb="2">
      <t>ガイ</t>
    </rPh>
    <rPh sb="3" eb="5">
      <t>ボウビ</t>
    </rPh>
    <phoneticPr fontId="1"/>
  </si>
  <si>
    <t>干害の防備</t>
    <rPh sb="0" eb="2">
      <t>カンガイ</t>
    </rPh>
    <rPh sb="3" eb="5">
      <t>ボウビ</t>
    </rPh>
    <phoneticPr fontId="1"/>
  </si>
  <si>
    <t>なだれの危険の防止</t>
    <rPh sb="4" eb="6">
      <t>キケン</t>
    </rPh>
    <rPh sb="7" eb="9">
      <t>ボウシ</t>
    </rPh>
    <phoneticPr fontId="1"/>
  </si>
  <si>
    <t>落石の危険の防止</t>
    <rPh sb="0" eb="2">
      <t>ラクセキ</t>
    </rPh>
    <rPh sb="3" eb="5">
      <t>キケン</t>
    </rPh>
    <rPh sb="6" eb="8">
      <t>ボウシ</t>
    </rPh>
    <phoneticPr fontId="1"/>
  </si>
  <si>
    <t>火災の防備</t>
    <rPh sb="0" eb="2">
      <t>カサイ</t>
    </rPh>
    <rPh sb="3" eb="5">
      <t>ボウビ</t>
    </rPh>
    <phoneticPr fontId="1"/>
  </si>
  <si>
    <t>魚つき</t>
    <rPh sb="0" eb="1">
      <t>サカナ</t>
    </rPh>
    <phoneticPr fontId="1"/>
  </si>
  <si>
    <t>航行の目標の保存</t>
    <rPh sb="0" eb="2">
      <t>コウコウ</t>
    </rPh>
    <rPh sb="3" eb="5">
      <t>モクヒョウ</t>
    </rPh>
    <rPh sb="6" eb="8">
      <t>ホゾン</t>
    </rPh>
    <phoneticPr fontId="1"/>
  </si>
  <si>
    <t>公衆の保健</t>
    <rPh sb="0" eb="2">
      <t>コウシュウ</t>
    </rPh>
    <rPh sb="3" eb="5">
      <t>ホケン</t>
    </rPh>
    <phoneticPr fontId="1"/>
  </si>
  <si>
    <t>名所の風致の保存</t>
    <rPh sb="0" eb="2">
      <t>メイショ</t>
    </rPh>
    <rPh sb="3" eb="5">
      <t>フウチ</t>
    </rPh>
    <rPh sb="6" eb="8">
      <t>ホゾン</t>
    </rPh>
    <phoneticPr fontId="1"/>
  </si>
  <si>
    <t>旧跡の風致の保存</t>
    <rPh sb="0" eb="2">
      <t>キュウセキ</t>
    </rPh>
    <rPh sb="3" eb="5">
      <t>フウチ</t>
    </rPh>
    <rPh sb="6" eb="8">
      <t>ホゾン</t>
    </rPh>
    <phoneticPr fontId="1"/>
  </si>
  <si>
    <t>市　郡</t>
    <rPh sb="0" eb="1">
      <t>シ</t>
    </rPh>
    <rPh sb="2" eb="3">
      <t>グン</t>
    </rPh>
    <phoneticPr fontId="1"/>
  </si>
  <si>
    <t>町　村</t>
    <rPh sb="0" eb="1">
      <t>マチ</t>
    </rPh>
    <rPh sb="2" eb="3">
      <t>ムラ</t>
    </rPh>
    <phoneticPr fontId="1"/>
  </si>
  <si>
    <t>大字</t>
    <rPh sb="0" eb="2">
      <t>オオアザ</t>
    </rPh>
    <phoneticPr fontId="1"/>
  </si>
  <si>
    <t>字</t>
    <rPh sb="0" eb="1">
      <t>アザ</t>
    </rPh>
    <phoneticPr fontId="1"/>
  </si>
  <si>
    <t>森林の所在場所</t>
    <rPh sb="0" eb="2">
      <t>シンリン</t>
    </rPh>
    <rPh sb="3" eb="5">
      <t>ショザイ</t>
    </rPh>
    <rPh sb="5" eb="7">
      <t>バショ</t>
    </rPh>
    <phoneticPr fontId="1"/>
  </si>
  <si>
    <t>森林所有者</t>
    <rPh sb="0" eb="2">
      <t>シンリン</t>
    </rPh>
    <rPh sb="2" eb="5">
      <t>ショユウシャ</t>
    </rPh>
    <phoneticPr fontId="1"/>
  </si>
  <si>
    <t>氏名又は名称</t>
    <rPh sb="0" eb="2">
      <t>シメイ</t>
    </rPh>
    <rPh sb="2" eb="3">
      <t>マタ</t>
    </rPh>
    <rPh sb="4" eb="6">
      <t>メイショウ</t>
    </rPh>
    <phoneticPr fontId="1"/>
  </si>
  <si>
    <t>住　　　　所</t>
    <rPh sb="0" eb="1">
      <t>ジュウ</t>
    </rPh>
    <rPh sb="5" eb="6">
      <t>ショ</t>
    </rPh>
    <phoneticPr fontId="1"/>
  </si>
  <si>
    <t>方　法</t>
    <rPh sb="0" eb="1">
      <t>カタ</t>
    </rPh>
    <rPh sb="2" eb="3">
      <t>ホウ</t>
    </rPh>
    <phoneticPr fontId="1"/>
  </si>
  <si>
    <t>伐　　採
の
期　　間</t>
    <rPh sb="0" eb="1">
      <t>バッ</t>
    </rPh>
    <rPh sb="3" eb="4">
      <t>サイ</t>
    </rPh>
    <rPh sb="7" eb="8">
      <t>キ</t>
    </rPh>
    <rPh sb="10" eb="11">
      <t>アイダ</t>
    </rPh>
    <phoneticPr fontId="1"/>
  </si>
  <si>
    <t>備 考</t>
    <rPh sb="0" eb="1">
      <t>ソノウ</t>
    </rPh>
    <rPh sb="2" eb="3">
      <t>コウ</t>
    </rPh>
    <phoneticPr fontId="1"/>
  </si>
  <si>
    <t>伐採面積
及び伐採
立木材積
ha(㎥)</t>
    <rPh sb="0" eb="2">
      <t>バッサイ</t>
    </rPh>
    <rPh sb="2" eb="4">
      <t>メンセキ</t>
    </rPh>
    <rPh sb="5" eb="6">
      <t>オヨ</t>
    </rPh>
    <rPh sb="7" eb="9">
      <t>バッサイ</t>
    </rPh>
    <rPh sb="10" eb="12">
      <t>リュウボク</t>
    </rPh>
    <rPh sb="12" eb="13">
      <t>ザイ</t>
    </rPh>
    <rPh sb="13" eb="14">
      <t>セキ</t>
    </rPh>
    <phoneticPr fontId="1"/>
  </si>
  <si>
    <t xml:space="preserve">伐採する立
木の樹種及
び年齢  </t>
    <rPh sb="0" eb="2">
      <t>バッサイ</t>
    </rPh>
    <rPh sb="4" eb="5">
      <t>リツ</t>
    </rPh>
    <rPh sb="6" eb="7">
      <t>ボク</t>
    </rPh>
    <rPh sb="8" eb="10">
      <t>ジュシュ</t>
    </rPh>
    <rPh sb="10" eb="11">
      <t>オヨ</t>
    </rPh>
    <rPh sb="13" eb="15">
      <t>ネンレイ</t>
    </rPh>
    <phoneticPr fontId="1"/>
  </si>
  <si>
    <t>[注意事項]</t>
    <rPh sb="1" eb="3">
      <t>チュウイ</t>
    </rPh>
    <rPh sb="3" eb="5">
      <t>ジコウ</t>
    </rPh>
    <phoneticPr fontId="1"/>
  </si>
  <si>
    <t>１　申請書は、指定施業要件を定めるについて同一の単位とされている保安林等ごとに、伐採年度ご</t>
    <phoneticPr fontId="1"/>
  </si>
  <si>
    <t>　とに、作成すること。</t>
    <phoneticPr fontId="1"/>
  </si>
  <si>
    <t>　のうち最も年齢の低いものの年齢と最も年齢の高いものの年齢とを「○～○」のように記載するこ</t>
    <phoneticPr fontId="1"/>
  </si>
  <si>
    <t>　と。</t>
    <phoneticPr fontId="1"/>
  </si>
  <si>
    <t>　(１)皆伐による伐採をしようとする場合にあっては、植栽によらなけらば的確な更新が困難と認め</t>
    <phoneticPr fontId="1"/>
  </si>
  <si>
    <t>　　　られる伐採跡地の面積</t>
    <phoneticPr fontId="1"/>
  </si>
  <si>
    <t>　(２)伐採跡地について行う植栽の時期</t>
    <phoneticPr fontId="1"/>
  </si>
  <si>
    <t>　域（皆伐による伐採をしようとする場合にあっては、植栽によらなければ的確な更新が困難と認め</t>
    <phoneticPr fontId="1"/>
  </si>
  <si>
    <t>　られる伐採跡地の区域を含む。）を明示すること。</t>
    <phoneticPr fontId="1"/>
  </si>
  <si>
    <t xml:space="preserve"> 保安林の場合は「１」、保安施設地区の場合は「２」を入力</t>
    <rPh sb="1" eb="4">
      <t>ホアンリン</t>
    </rPh>
    <rPh sb="5" eb="7">
      <t>バアイ</t>
    </rPh>
    <rPh sb="12" eb="14">
      <t>ホアン</t>
    </rPh>
    <rPh sb="14" eb="16">
      <t>シセツ</t>
    </rPh>
    <rPh sb="16" eb="18">
      <t>チク</t>
    </rPh>
    <rPh sb="19" eb="21">
      <t>バアイ</t>
    </rPh>
    <rPh sb="26" eb="28">
      <t>ニュウリョク</t>
    </rPh>
    <phoneticPr fontId="1"/>
  </si>
  <si>
    <t>○○郡</t>
    <rPh sb="2" eb="3">
      <t>グン</t>
    </rPh>
    <phoneticPr fontId="1"/>
  </si>
  <si>
    <t>30～35</t>
    <phoneticPr fontId="1"/>
  </si>
  <si>
    <t>○○町</t>
    <rPh sb="2" eb="3">
      <t>マチ</t>
    </rPh>
    <phoneticPr fontId="1"/>
  </si>
  <si>
    <t>字○○</t>
    <rPh sb="0" eb="1">
      <t>アザ</t>
    </rPh>
    <phoneticPr fontId="1"/>
  </si>
  <si>
    <t>○○</t>
    <phoneticPr fontId="1"/>
  </si>
  <si>
    <t>△△番△</t>
    <rPh sb="2" eb="3">
      <t>バン</t>
    </rPh>
    <phoneticPr fontId="1"/>
  </si>
  <si>
    <t>有</t>
  </si>
  <si>
    <t>計</t>
    <rPh sb="0" eb="1">
      <t>ケイ</t>
    </rPh>
    <phoneticPr fontId="1"/>
  </si>
  <si>
    <t>伐採樹種</t>
    <rPh sb="0" eb="2">
      <t>バッサイ</t>
    </rPh>
    <rPh sb="2" eb="4">
      <t>ジュシュ</t>
    </rPh>
    <phoneticPr fontId="1"/>
  </si>
  <si>
    <t>リュウキュウマツ</t>
    <phoneticPr fontId="1"/>
  </si>
  <si>
    <t>伐採をしよ</t>
    <rPh sb="0" eb="2">
      <t>バッサイ</t>
    </rPh>
    <phoneticPr fontId="1"/>
  </si>
  <si>
    <t>うとする立</t>
    <rPh sb="4" eb="5">
      <t>リュウ</t>
    </rPh>
    <phoneticPr fontId="1"/>
  </si>
  <si>
    <t>木の年齢</t>
    <rPh sb="0" eb="1">
      <t>ボク</t>
    </rPh>
    <rPh sb="2" eb="4">
      <t>ネンレイ</t>
    </rPh>
    <phoneticPr fontId="1"/>
  </si>
  <si>
    <t>伐採箇所
の面積
(ha)</t>
    <rPh sb="0" eb="2">
      <t>バッサイ</t>
    </rPh>
    <rPh sb="2" eb="4">
      <t>カショ</t>
    </rPh>
    <rPh sb="6" eb="8">
      <t>メンセキ</t>
    </rPh>
    <phoneticPr fontId="1"/>
  </si>
  <si>
    <t>間伐立
木材積
(㎥)</t>
    <rPh sb="0" eb="2">
      <t>カンバツ</t>
    </rPh>
    <rPh sb="2" eb="3">
      <t>リュウ</t>
    </rPh>
    <rPh sb="4" eb="5">
      <t>ボク</t>
    </rPh>
    <rPh sb="5" eb="6">
      <t>ザイ</t>
    </rPh>
    <rPh sb="6" eb="7">
      <t>セキ</t>
    </rPh>
    <phoneticPr fontId="1"/>
  </si>
  <si>
    <t>間伐
方法</t>
    <rPh sb="0" eb="2">
      <t>カンバツ</t>
    </rPh>
    <rPh sb="3" eb="5">
      <t>ホウホウ</t>
    </rPh>
    <phoneticPr fontId="1"/>
  </si>
  <si>
    <t>伐採の
期　間</t>
    <rPh sb="0" eb="2">
      <t>バッサイ</t>
    </rPh>
    <rPh sb="4" eb="5">
      <t>キ</t>
    </rPh>
    <rPh sb="6" eb="7">
      <t>アイダ</t>
    </rPh>
    <phoneticPr fontId="1"/>
  </si>
  <si>
    <t>準用する同法第３４条第１項）の規定により申請します。</t>
    <rPh sb="0" eb="2">
      <t>ジュンヨウ</t>
    </rPh>
    <rPh sb="4" eb="6">
      <t>ドウホウ</t>
    </rPh>
    <rPh sb="6" eb="7">
      <t>ダイ</t>
    </rPh>
    <rPh sb="9" eb="10">
      <t>ジョウ</t>
    </rPh>
    <rPh sb="10" eb="11">
      <t>ダイ</t>
    </rPh>
    <rPh sb="12" eb="13">
      <t>コウ</t>
    </rPh>
    <rPh sb="15" eb="17">
      <t>キテイ</t>
    </rPh>
    <rPh sb="20" eb="22">
      <t>シンセイ</t>
    </rPh>
    <phoneticPr fontId="1"/>
  </si>
  <si>
    <t>森 林 の 所 在 場 所</t>
    <rPh sb="0" eb="1">
      <t>モリ</t>
    </rPh>
    <rPh sb="2" eb="3">
      <t>リン</t>
    </rPh>
    <rPh sb="6" eb="7">
      <t>ショ</t>
    </rPh>
    <rPh sb="8" eb="9">
      <t>ザイ</t>
    </rPh>
    <rPh sb="10" eb="11">
      <t>バ</t>
    </rPh>
    <rPh sb="12" eb="13">
      <t>ショ</t>
    </rPh>
    <phoneticPr fontId="1"/>
  </si>
  <si>
    <t>伐　採　の　目　的</t>
    <rPh sb="0" eb="1">
      <t>バッ</t>
    </rPh>
    <rPh sb="2" eb="3">
      <t>サイ</t>
    </rPh>
    <rPh sb="6" eb="7">
      <t>メ</t>
    </rPh>
    <rPh sb="8" eb="9">
      <t>テキ</t>
    </rPh>
    <phoneticPr fontId="1"/>
  </si>
  <si>
    <t>備　　　　　　考</t>
    <rPh sb="0" eb="1">
      <t>ソナエ</t>
    </rPh>
    <rPh sb="7" eb="8">
      <t>コウ</t>
    </rPh>
    <phoneticPr fontId="1"/>
  </si>
  <si>
    <t>　○○郡○○町字○○ △△番△</t>
    <rPh sb="3" eb="4">
      <t>グン</t>
    </rPh>
    <rPh sb="6" eb="7">
      <t>マチ</t>
    </rPh>
    <rPh sb="7" eb="8">
      <t>アザ</t>
    </rPh>
    <rPh sb="13" eb="14">
      <t>バン</t>
    </rPh>
    <phoneticPr fontId="1"/>
  </si>
  <si>
    <t>　農道改良に係る測量又は実地調査のため</t>
    <rPh sb="1" eb="3">
      <t>ノウドウ</t>
    </rPh>
    <rPh sb="3" eb="5">
      <t>カイリョウ</t>
    </rPh>
    <rPh sb="6" eb="7">
      <t>カカ</t>
    </rPh>
    <rPh sb="8" eb="10">
      <t>ソクリョウ</t>
    </rPh>
    <rPh sb="10" eb="11">
      <t>マタ</t>
    </rPh>
    <rPh sb="12" eb="14">
      <t>ジッチ</t>
    </rPh>
    <rPh sb="14" eb="16">
      <t>チョウサ</t>
    </rPh>
    <phoneticPr fontId="1"/>
  </si>
  <si>
    <t>　○.○○○○ha(□本)</t>
    <rPh sb="11" eb="12">
      <t>ホン</t>
    </rPh>
    <phoneticPr fontId="1"/>
  </si>
  <si>
    <t>　(１)　皆伐による伐採をしようとする場合にあっては、植栽によらなければ的確な更新が困難と認</t>
    <rPh sb="5" eb="6">
      <t>カイ</t>
    </rPh>
    <rPh sb="6" eb="7">
      <t>バツ</t>
    </rPh>
    <rPh sb="10" eb="12">
      <t>バッサイ</t>
    </rPh>
    <rPh sb="19" eb="21">
      <t>バアイ</t>
    </rPh>
    <rPh sb="27" eb="29">
      <t>ショクサイ</t>
    </rPh>
    <rPh sb="36" eb="38">
      <t>テキカク</t>
    </rPh>
    <rPh sb="39" eb="41">
      <t>コウシン</t>
    </rPh>
    <rPh sb="42" eb="44">
      <t>コンナン</t>
    </rPh>
    <rPh sb="45" eb="46">
      <t>ミト</t>
    </rPh>
    <phoneticPr fontId="1"/>
  </si>
  <si>
    <t>　　　められる伐採跡地の面積</t>
    <rPh sb="7" eb="9">
      <t>バッサイ</t>
    </rPh>
    <rPh sb="9" eb="11">
      <t>アトチ</t>
    </rPh>
    <rPh sb="12" eb="14">
      <t>メンセキ</t>
    </rPh>
    <phoneticPr fontId="1"/>
  </si>
  <si>
    <t>　(２)　伐採跡地について行う植栽の時期</t>
    <rPh sb="5" eb="7">
      <t>バッサイ</t>
    </rPh>
    <rPh sb="7" eb="9">
      <t>アトチ</t>
    </rPh>
    <rPh sb="13" eb="14">
      <t>オコナ</t>
    </rPh>
    <rPh sb="15" eb="17">
      <t>ショクサイ</t>
    </rPh>
    <rPh sb="18" eb="20">
      <t>ジキ</t>
    </rPh>
    <phoneticPr fontId="1"/>
  </si>
  <si>
    <t>　　　と。</t>
    <phoneticPr fontId="1"/>
  </si>
  <si>
    <t>　　　を設置するため｣と記載すること。</t>
    <rPh sb="4" eb="6">
      <t>セッチ</t>
    </rPh>
    <rPh sb="12" eb="14">
      <t>キサイ</t>
    </rPh>
    <phoneticPr fontId="1"/>
  </si>
  <si>
    <t>　(３)　伐採を開始する日及び伐採を終了する日欄には、立木を伐採して設置する設備ごとに、当該</t>
    <rPh sb="5" eb="7">
      <t>バッサイ</t>
    </rPh>
    <rPh sb="8" eb="10">
      <t>カイシ</t>
    </rPh>
    <rPh sb="12" eb="13">
      <t>ヒ</t>
    </rPh>
    <rPh sb="13" eb="14">
      <t>オヨ</t>
    </rPh>
    <rPh sb="15" eb="17">
      <t>バッサイ</t>
    </rPh>
    <rPh sb="18" eb="20">
      <t>シュウリョウ</t>
    </rPh>
    <rPh sb="22" eb="23">
      <t>ヒ</t>
    </rPh>
    <rPh sb="23" eb="24">
      <t>ラン</t>
    </rPh>
    <rPh sb="27" eb="29">
      <t>リュウボク</t>
    </rPh>
    <rPh sb="30" eb="32">
      <t>バッサイ</t>
    </rPh>
    <rPh sb="34" eb="36">
      <t>セッチ</t>
    </rPh>
    <rPh sb="38" eb="40">
      <t>セツビ</t>
    </rPh>
    <rPh sb="44" eb="46">
      <t>トウガイ</t>
    </rPh>
    <phoneticPr fontId="1"/>
  </si>
  <si>
    <t>　　　設備並びに当該設備を設置するための伐採を開始する日及び伐採を終了する日を記載すること。</t>
    <rPh sb="3" eb="5">
      <t>セツビ</t>
    </rPh>
    <rPh sb="5" eb="6">
      <t>ナラ</t>
    </rPh>
    <rPh sb="8" eb="10">
      <t>トウガイ</t>
    </rPh>
    <rPh sb="10" eb="12">
      <t>セツビ</t>
    </rPh>
    <rPh sb="13" eb="15">
      <t>セッチ</t>
    </rPh>
    <rPh sb="20" eb="22">
      <t>バッサイ</t>
    </rPh>
    <rPh sb="23" eb="25">
      <t>カイシ</t>
    </rPh>
    <rPh sb="27" eb="28">
      <t>ヒ</t>
    </rPh>
    <rPh sb="28" eb="29">
      <t>オヨ</t>
    </rPh>
    <rPh sb="30" eb="32">
      <t>バッサイ</t>
    </rPh>
    <rPh sb="33" eb="35">
      <t>シュウリョウ</t>
    </rPh>
    <rPh sb="37" eb="38">
      <t>ヒ</t>
    </rPh>
    <rPh sb="39" eb="41">
      <t>キサイ</t>
    </rPh>
    <phoneticPr fontId="1"/>
  </si>
  <si>
    <t>　　　明らかな場合(森林法第34条第２項の許可を要する土地の形質の変更を伴う設備を設置するた</t>
    <rPh sb="3" eb="4">
      <t>アキ</t>
    </rPh>
    <rPh sb="7" eb="9">
      <t>バアイ</t>
    </rPh>
    <rPh sb="10" eb="13">
      <t>シンリンホウ</t>
    </rPh>
    <rPh sb="13" eb="14">
      <t>ダイ</t>
    </rPh>
    <rPh sb="16" eb="17">
      <t>ジョウ</t>
    </rPh>
    <rPh sb="17" eb="18">
      <t>ダイ</t>
    </rPh>
    <rPh sb="19" eb="20">
      <t>コウ</t>
    </rPh>
    <rPh sb="21" eb="23">
      <t>キョカ</t>
    </rPh>
    <rPh sb="24" eb="25">
      <t>ヨウ</t>
    </rPh>
    <rPh sb="27" eb="29">
      <t>トチ</t>
    </rPh>
    <rPh sb="30" eb="32">
      <t>ケイシツ</t>
    </rPh>
    <rPh sb="33" eb="35">
      <t>ヘンコウ</t>
    </rPh>
    <rPh sb="36" eb="37">
      <t>トモナ</t>
    </rPh>
    <rPh sb="38" eb="40">
      <t>セツビ</t>
    </rPh>
    <rPh sb="41" eb="43">
      <t>セッチ</t>
    </rPh>
    <phoneticPr fontId="1"/>
  </si>
  <si>
    <t>　　　を設置するため｣と記載すること。設置する森林についての伐採等の時期のとおり｣と記載する</t>
    <rPh sb="4" eb="6">
      <t>セッチ</t>
    </rPh>
    <rPh sb="12" eb="14">
      <t>キサイ</t>
    </rPh>
    <rPh sb="19" eb="21">
      <t>セッチ</t>
    </rPh>
    <rPh sb="23" eb="25">
      <t>シンリン</t>
    </rPh>
    <rPh sb="30" eb="33">
      <t>バッサイトウ</t>
    </rPh>
    <rPh sb="34" eb="36">
      <t>ジキ</t>
    </rPh>
    <rPh sb="42" eb="44">
      <t>キサイ</t>
    </rPh>
    <phoneticPr fontId="1"/>
  </si>
  <si>
    <t>　　　ことができる。</t>
    <phoneticPr fontId="1"/>
  </si>
  <si>
    <t>　　　場合には、記載を省略することができること。</t>
    <rPh sb="3" eb="5">
      <t>バアイ</t>
    </rPh>
    <rPh sb="8" eb="10">
      <t>キサイ</t>
    </rPh>
    <rPh sb="11" eb="13">
      <t>ショウリャク</t>
    </rPh>
    <phoneticPr fontId="1"/>
  </si>
  <si>
    <t>　(５)　伐採の方法(皆伐、択伐、間伐の別)並びに伐採する立木の樹種及び年齢欄は、添付されてい</t>
    <rPh sb="5" eb="7">
      <t>バッサイ</t>
    </rPh>
    <rPh sb="8" eb="10">
      <t>ホウホウ</t>
    </rPh>
    <rPh sb="11" eb="12">
      <t>カイ</t>
    </rPh>
    <rPh sb="12" eb="13">
      <t>バツ</t>
    </rPh>
    <rPh sb="14" eb="15">
      <t>タク</t>
    </rPh>
    <rPh sb="15" eb="16">
      <t>バツ</t>
    </rPh>
    <rPh sb="17" eb="19">
      <t>カンバツ</t>
    </rPh>
    <rPh sb="20" eb="21">
      <t>ベツ</t>
    </rPh>
    <rPh sb="22" eb="23">
      <t>ナラ</t>
    </rPh>
    <rPh sb="25" eb="27">
      <t>バッサイ</t>
    </rPh>
    <rPh sb="29" eb="31">
      <t>リュウボク</t>
    </rPh>
    <rPh sb="32" eb="34">
      <t>ジュシュ</t>
    </rPh>
    <rPh sb="34" eb="35">
      <t>オヨ</t>
    </rPh>
    <rPh sb="36" eb="38">
      <t>ネンレイ</t>
    </rPh>
    <rPh sb="38" eb="39">
      <t>ラン</t>
    </rPh>
    <rPh sb="41" eb="43">
      <t>テンプ</t>
    </rPh>
    <phoneticPr fontId="1"/>
  </si>
  <si>
    <t>　こと。</t>
    <phoneticPr fontId="1"/>
  </si>
  <si>
    <t>五　形質変更の許可(法第34条第２項)を受けて、当該保安林の機能に代替する機能</t>
    <rPh sb="0" eb="1">
      <t>イツ</t>
    </rPh>
    <rPh sb="2" eb="4">
      <t>ケイシツ</t>
    </rPh>
    <rPh sb="4" eb="6">
      <t>ヘンコウ</t>
    </rPh>
    <rPh sb="7" eb="9">
      <t>キョカ</t>
    </rPh>
    <rPh sb="10" eb="11">
      <t>ホウ</t>
    </rPh>
    <rPh sb="11" eb="12">
      <t>ダイ</t>
    </rPh>
    <rPh sb="14" eb="15">
      <t>ジョウ</t>
    </rPh>
    <rPh sb="15" eb="16">
      <t>ダイ</t>
    </rPh>
    <rPh sb="17" eb="18">
      <t>コウ</t>
    </rPh>
    <rPh sb="20" eb="21">
      <t>ウ</t>
    </rPh>
    <rPh sb="24" eb="26">
      <t>トウガイ</t>
    </rPh>
    <rPh sb="26" eb="29">
      <t>ホアンリン</t>
    </rPh>
    <rPh sb="30" eb="32">
      <t>キノウ</t>
    </rPh>
    <rPh sb="33" eb="35">
      <t>ダイタイ</t>
    </rPh>
    <rPh sb="37" eb="39">
      <t>キノウ</t>
    </rPh>
    <phoneticPr fontId="1"/>
  </si>
  <si>
    <t>　を有する施設を設置し、又は当該施設を改良するため、あらかじめ知事に届け出</t>
    <rPh sb="2" eb="3">
      <t>ユウ</t>
    </rPh>
    <rPh sb="5" eb="7">
      <t>シセツ</t>
    </rPh>
    <rPh sb="8" eb="10">
      <t>セッチ</t>
    </rPh>
    <rPh sb="12" eb="13">
      <t>マタ</t>
    </rPh>
    <rPh sb="14" eb="16">
      <t>トウガイ</t>
    </rPh>
    <rPh sb="16" eb="18">
      <t>シセツ</t>
    </rPh>
    <rPh sb="19" eb="21">
      <t>カイリョウ</t>
    </rPh>
    <rPh sb="31" eb="33">
      <t>チジ</t>
    </rPh>
    <rPh sb="34" eb="35">
      <t>トド</t>
    </rPh>
    <rPh sb="36" eb="37">
      <t>デ</t>
    </rPh>
    <phoneticPr fontId="1"/>
  </si>
  <si>
    <t>　たところに従って立木を伐採する場合</t>
    <rPh sb="6" eb="7">
      <t>シタガ</t>
    </rPh>
    <rPh sb="9" eb="11">
      <t>リュウボク</t>
    </rPh>
    <rPh sb="12" eb="14">
      <t>バッサイ</t>
    </rPh>
    <rPh sb="16" eb="18">
      <t>バアイ</t>
    </rPh>
    <phoneticPr fontId="1"/>
  </si>
  <si>
    <t>六　樹木又は林業種苗に損害を与える害虫、菌類及びバイラス(ウィルス)であって</t>
    <rPh sb="0" eb="1">
      <t>ロク</t>
    </rPh>
    <rPh sb="2" eb="4">
      <t>ジュモク</t>
    </rPh>
    <rPh sb="4" eb="5">
      <t>マタ</t>
    </rPh>
    <rPh sb="6" eb="8">
      <t>リンギョウ</t>
    </rPh>
    <rPh sb="8" eb="10">
      <t>シュビョウ</t>
    </rPh>
    <rPh sb="11" eb="13">
      <t>ソンガイ</t>
    </rPh>
    <rPh sb="14" eb="15">
      <t>アタ</t>
    </rPh>
    <rPh sb="17" eb="19">
      <t>ガイチュウ</t>
    </rPh>
    <rPh sb="20" eb="22">
      <t>キンルイ</t>
    </rPh>
    <rPh sb="22" eb="23">
      <t>オヨ</t>
    </rPh>
    <phoneticPr fontId="1"/>
  </si>
  <si>
    <t>　知事が指定するものを駆除し、又はそのまん延を防止するため、あらかじめ知事</t>
    <rPh sb="1" eb="3">
      <t>チジ</t>
    </rPh>
    <rPh sb="4" eb="6">
      <t>シテイ</t>
    </rPh>
    <rPh sb="11" eb="13">
      <t>クジョ</t>
    </rPh>
    <rPh sb="15" eb="16">
      <t>マタ</t>
    </rPh>
    <rPh sb="21" eb="22">
      <t>エン</t>
    </rPh>
    <rPh sb="23" eb="25">
      <t>ボウシ</t>
    </rPh>
    <rPh sb="35" eb="37">
      <t>チジ</t>
    </rPh>
    <phoneticPr fontId="1"/>
  </si>
  <si>
    <t>　に届け出たところに従って立木を伐採する場合</t>
    <rPh sb="2" eb="3">
      <t>トド</t>
    </rPh>
    <rPh sb="4" eb="5">
      <t>デ</t>
    </rPh>
    <rPh sb="10" eb="11">
      <t>シタガ</t>
    </rPh>
    <rPh sb="13" eb="15">
      <t>リュウボク</t>
    </rPh>
    <rPh sb="16" eb="18">
      <t>バッサイ</t>
    </rPh>
    <rPh sb="20" eb="22">
      <t>バアイ</t>
    </rPh>
    <phoneticPr fontId="1"/>
  </si>
  <si>
    <t>七　林産物の搬出その他森林施業に必要な設備を設置するため、あらかじめ知事に</t>
    <rPh sb="0" eb="1">
      <t>ナナ</t>
    </rPh>
    <rPh sb="2" eb="4">
      <t>リンサン</t>
    </rPh>
    <rPh sb="4" eb="5">
      <t>ブツ</t>
    </rPh>
    <rPh sb="6" eb="8">
      <t>ハンシュツ</t>
    </rPh>
    <rPh sb="10" eb="11">
      <t>タ</t>
    </rPh>
    <rPh sb="11" eb="13">
      <t>シンリン</t>
    </rPh>
    <rPh sb="13" eb="15">
      <t>セギョウ</t>
    </rPh>
    <rPh sb="16" eb="18">
      <t>ヒツヨウ</t>
    </rPh>
    <rPh sb="19" eb="21">
      <t>セツビ</t>
    </rPh>
    <rPh sb="22" eb="24">
      <t>セッチ</t>
    </rPh>
    <rPh sb="34" eb="36">
      <t>チジ</t>
    </rPh>
    <phoneticPr fontId="1"/>
  </si>
  <si>
    <t>　届け出たところに従って立木を伐採する場合</t>
    <rPh sb="1" eb="2">
      <t>トド</t>
    </rPh>
    <rPh sb="3" eb="4">
      <t>デ</t>
    </rPh>
    <rPh sb="9" eb="10">
      <t>シタガ</t>
    </rPh>
    <rPh sb="12" eb="14">
      <t>リュウボク</t>
    </rPh>
    <rPh sb="15" eb="17">
      <t>バッサイ</t>
    </rPh>
    <rPh sb="19" eb="21">
      <t>バアイ</t>
    </rPh>
    <phoneticPr fontId="1"/>
  </si>
  <si>
    <t>八　その土地の占有者及びその立木の所有者の同意を得て土地収用法第３条各号</t>
    <rPh sb="0" eb="1">
      <t>ハチ</t>
    </rPh>
    <rPh sb="4" eb="6">
      <t>トチ</t>
    </rPh>
    <rPh sb="7" eb="9">
      <t>センユウ</t>
    </rPh>
    <rPh sb="9" eb="10">
      <t>シャ</t>
    </rPh>
    <rPh sb="10" eb="11">
      <t>オヨ</t>
    </rPh>
    <rPh sb="14" eb="16">
      <t>リュウボク</t>
    </rPh>
    <rPh sb="17" eb="20">
      <t>ショユウシャ</t>
    </rPh>
    <rPh sb="21" eb="23">
      <t>ドウイ</t>
    </rPh>
    <rPh sb="24" eb="25">
      <t>エ</t>
    </rPh>
    <rPh sb="26" eb="28">
      <t>トチ</t>
    </rPh>
    <rPh sb="28" eb="30">
      <t>シュウヨウ</t>
    </rPh>
    <rPh sb="30" eb="31">
      <t>ホウ</t>
    </rPh>
    <rPh sb="31" eb="32">
      <t>ダイ</t>
    </rPh>
    <rPh sb="33" eb="34">
      <t>ジョウ</t>
    </rPh>
    <rPh sb="34" eb="36">
      <t>カクゴウ</t>
    </rPh>
    <phoneticPr fontId="1"/>
  </si>
  <si>
    <t>　(土地を収用し、又は使用することができる事業)に掲げる事業のために必要な測</t>
    <rPh sb="2" eb="4">
      <t>トチ</t>
    </rPh>
    <rPh sb="5" eb="7">
      <t>シュウヨウ</t>
    </rPh>
    <rPh sb="9" eb="10">
      <t>マタ</t>
    </rPh>
    <rPh sb="11" eb="13">
      <t>シヨウ</t>
    </rPh>
    <rPh sb="21" eb="23">
      <t>ジギョウ</t>
    </rPh>
    <rPh sb="25" eb="26">
      <t>カカ</t>
    </rPh>
    <rPh sb="28" eb="30">
      <t>ジギョウ</t>
    </rPh>
    <rPh sb="34" eb="36">
      <t>ヒツヨウ</t>
    </rPh>
    <rPh sb="37" eb="38">
      <t>ハカ</t>
    </rPh>
    <phoneticPr fontId="1"/>
  </si>
  <si>
    <t>　量又は実地調査を行う場合において、その支障となる立木を除去するため、あら</t>
    <rPh sb="1" eb="2">
      <t>リョウ</t>
    </rPh>
    <rPh sb="2" eb="3">
      <t>マタ</t>
    </rPh>
    <rPh sb="4" eb="6">
      <t>ジッチ</t>
    </rPh>
    <rPh sb="6" eb="8">
      <t>チョウサ</t>
    </rPh>
    <rPh sb="9" eb="10">
      <t>オコナ</t>
    </rPh>
    <rPh sb="11" eb="13">
      <t>バアイ</t>
    </rPh>
    <rPh sb="20" eb="22">
      <t>シショウ</t>
    </rPh>
    <rPh sb="25" eb="27">
      <t>リュウボク</t>
    </rPh>
    <rPh sb="28" eb="30">
      <t>ジョキョ</t>
    </rPh>
    <phoneticPr fontId="1"/>
  </si>
  <si>
    <t>　かじめ知事に届け出たところに従って立木を伐採する場合</t>
    <rPh sb="4" eb="6">
      <t>チジ</t>
    </rPh>
    <rPh sb="7" eb="8">
      <t>トド</t>
    </rPh>
    <rPh sb="9" eb="10">
      <t>デ</t>
    </rPh>
    <rPh sb="15" eb="16">
      <t>シタガ</t>
    </rPh>
    <rPh sb="18" eb="20">
      <t>リュウボク</t>
    </rPh>
    <rPh sb="21" eb="23">
      <t>バッサイ</t>
    </rPh>
    <rPh sb="25" eb="27">
      <t>バアイ</t>
    </rPh>
    <phoneticPr fontId="1"/>
  </si>
  <si>
    <t>九　道路、鉄道、電線その他これらに準ずる設備又は住宅、学校その他の建築物に</t>
    <rPh sb="0" eb="1">
      <t>ココノ</t>
    </rPh>
    <rPh sb="2" eb="4">
      <t>ドウロ</t>
    </rPh>
    <rPh sb="5" eb="7">
      <t>テツドウ</t>
    </rPh>
    <rPh sb="8" eb="10">
      <t>デンセン</t>
    </rPh>
    <rPh sb="12" eb="13">
      <t>タ</t>
    </rPh>
    <rPh sb="17" eb="18">
      <t>ジュン</t>
    </rPh>
    <rPh sb="20" eb="22">
      <t>セツビ</t>
    </rPh>
    <rPh sb="22" eb="23">
      <t>マタ</t>
    </rPh>
    <rPh sb="24" eb="26">
      <t>ジュウタク</t>
    </rPh>
    <rPh sb="27" eb="29">
      <t>ガッコウ</t>
    </rPh>
    <rPh sb="31" eb="32">
      <t>タ</t>
    </rPh>
    <rPh sb="33" eb="36">
      <t>ケンチクブツ</t>
    </rPh>
    <phoneticPr fontId="1"/>
  </si>
  <si>
    <t>　対し、著しく被害を与え、若しくは与えるおそれがあり、又は当該設備若しくは</t>
    <rPh sb="1" eb="2">
      <t>タイ</t>
    </rPh>
    <rPh sb="4" eb="5">
      <t>イチジル</t>
    </rPh>
    <rPh sb="7" eb="9">
      <t>ヒガイ</t>
    </rPh>
    <rPh sb="10" eb="11">
      <t>アタ</t>
    </rPh>
    <rPh sb="13" eb="14">
      <t>モ</t>
    </rPh>
    <rPh sb="17" eb="18">
      <t>アタ</t>
    </rPh>
    <rPh sb="27" eb="28">
      <t>マタ</t>
    </rPh>
    <rPh sb="29" eb="31">
      <t>トウガイ</t>
    </rPh>
    <rPh sb="31" eb="33">
      <t>セツビ</t>
    </rPh>
    <rPh sb="33" eb="34">
      <t>モ</t>
    </rPh>
    <phoneticPr fontId="1"/>
  </si>
  <si>
    <t>　建築物の用途を著しく妨げている立木を緊急に除去するため、あらかじめ知事に</t>
    <rPh sb="1" eb="4">
      <t>ケンチクブツ</t>
    </rPh>
    <rPh sb="5" eb="7">
      <t>ヨウト</t>
    </rPh>
    <rPh sb="8" eb="9">
      <t>イチジル</t>
    </rPh>
    <rPh sb="11" eb="12">
      <t>サマタ</t>
    </rPh>
    <rPh sb="16" eb="18">
      <t>リュウボク</t>
    </rPh>
    <rPh sb="19" eb="21">
      <t>キンキュウ</t>
    </rPh>
    <rPh sb="22" eb="24">
      <t>ジョキョ</t>
    </rPh>
    <rPh sb="34" eb="36">
      <t>チジ</t>
    </rPh>
    <phoneticPr fontId="1"/>
  </si>
  <si>
    <t>　保安林(保安施設地区)内立木伐採図</t>
    <rPh sb="1" eb="4">
      <t>ホアンリン</t>
    </rPh>
    <rPh sb="5" eb="7">
      <t>ホアン</t>
    </rPh>
    <rPh sb="7" eb="9">
      <t>シセツ</t>
    </rPh>
    <rPh sb="9" eb="11">
      <t>チク</t>
    </rPh>
    <rPh sb="12" eb="13">
      <t>ナイ</t>
    </rPh>
    <rPh sb="13" eb="15">
      <t>リュウボク</t>
    </rPh>
    <rPh sb="15" eb="17">
      <t>バッサイ</t>
    </rPh>
    <rPh sb="17" eb="18">
      <t>ズ</t>
    </rPh>
    <phoneticPr fontId="1"/>
  </si>
  <si>
    <t>　森林の所在場所　　○○郡○○町字○○ △△番△</t>
    <rPh sb="1" eb="3">
      <t>シンリン</t>
    </rPh>
    <rPh sb="4" eb="6">
      <t>ショザイ</t>
    </rPh>
    <rPh sb="6" eb="8">
      <t>バショ</t>
    </rPh>
    <rPh sb="12" eb="13">
      <t>グン</t>
    </rPh>
    <rPh sb="15" eb="16">
      <t>マチ</t>
    </rPh>
    <rPh sb="16" eb="17">
      <t>アザ</t>
    </rPh>
    <rPh sb="22" eb="23">
      <t>バン</t>
    </rPh>
    <phoneticPr fontId="1"/>
  </si>
  <si>
    <t>注意事項</t>
    <rPh sb="0" eb="2">
      <t>チュウイ</t>
    </rPh>
    <rPh sb="2" eb="4">
      <t>ジコウ</t>
    </rPh>
    <phoneticPr fontId="1"/>
  </si>
  <si>
    <t>　１　図面の縮尺及び方位を記載すること。</t>
    <rPh sb="3" eb="5">
      <t>ズメン</t>
    </rPh>
    <rPh sb="6" eb="8">
      <t>シュクシャク</t>
    </rPh>
    <rPh sb="8" eb="9">
      <t>オヨ</t>
    </rPh>
    <rPh sb="10" eb="12">
      <t>ホウイ</t>
    </rPh>
    <rPh sb="13" eb="15">
      <t>キサイ</t>
    </rPh>
    <phoneticPr fontId="1"/>
  </si>
  <si>
    <t>　２　伐採地及びその隣接地について当該土地の地番及び地目を記載すること。</t>
    <rPh sb="3" eb="5">
      <t>バッサイ</t>
    </rPh>
    <rPh sb="5" eb="6">
      <t>チ</t>
    </rPh>
    <rPh sb="6" eb="7">
      <t>オヨ</t>
    </rPh>
    <rPh sb="10" eb="13">
      <t>リンセツチ</t>
    </rPh>
    <rPh sb="17" eb="19">
      <t>トウガイ</t>
    </rPh>
    <rPh sb="19" eb="21">
      <t>トチ</t>
    </rPh>
    <rPh sb="22" eb="24">
      <t>チバン</t>
    </rPh>
    <rPh sb="24" eb="25">
      <t>オヨ</t>
    </rPh>
    <rPh sb="26" eb="28">
      <t>チモク</t>
    </rPh>
    <rPh sb="29" eb="31">
      <t>キサイ</t>
    </rPh>
    <phoneticPr fontId="1"/>
  </si>
  <si>
    <t>　３　伐採地は、赤色で薄く着色すること。</t>
    <rPh sb="3" eb="5">
      <t>バッサイ</t>
    </rPh>
    <rPh sb="5" eb="6">
      <t>チ</t>
    </rPh>
    <rPh sb="8" eb="10">
      <t>アカイロ</t>
    </rPh>
    <rPh sb="11" eb="12">
      <t>ウス</t>
    </rPh>
    <rPh sb="13" eb="15">
      <t>チャクショク</t>
    </rPh>
    <phoneticPr fontId="1"/>
  </si>
  <si>
    <t xml:space="preserve"> 沖縄県知事 ○○ ○○　殿</t>
    <rPh sb="1" eb="6">
      <t>オキナワケンチジ</t>
    </rPh>
    <rPh sb="13" eb="14">
      <t>ドノ</t>
    </rPh>
    <phoneticPr fontId="1"/>
  </si>
  <si>
    <t>行為の方法</t>
    <rPh sb="0" eb="2">
      <t>コウイ</t>
    </rPh>
    <rPh sb="3" eb="5">
      <t>ホウホウ</t>
    </rPh>
    <phoneticPr fontId="1"/>
  </si>
  <si>
    <t>　　ること。</t>
    <phoneticPr fontId="1"/>
  </si>
  <si>
    <t>　１　申請書は、行為を行うべき箇所ごとに作成すること。</t>
    <rPh sb="3" eb="6">
      <t>シンセイショ</t>
    </rPh>
    <rPh sb="8" eb="10">
      <t>コウイ</t>
    </rPh>
    <rPh sb="11" eb="12">
      <t>オコナ</t>
    </rPh>
    <rPh sb="15" eb="17">
      <t>カショ</t>
    </rPh>
    <rPh sb="20" eb="22">
      <t>サクセイ</t>
    </rPh>
    <phoneticPr fontId="1"/>
  </si>
  <si>
    <t>立竹の伐採</t>
    <rPh sb="0" eb="1">
      <t>リュウ</t>
    </rPh>
    <rPh sb="1" eb="2">
      <t>チク</t>
    </rPh>
    <rPh sb="3" eb="5">
      <t>バッサイ</t>
    </rPh>
    <phoneticPr fontId="1"/>
  </si>
  <si>
    <t>(1)伐採面積</t>
    <rPh sb="3" eb="5">
      <t>バッサイ</t>
    </rPh>
    <rPh sb="5" eb="7">
      <t>メンセキ</t>
    </rPh>
    <phoneticPr fontId="1"/>
  </si>
  <si>
    <t>立木の損傷</t>
    <rPh sb="0" eb="2">
      <t>リュウボク</t>
    </rPh>
    <rPh sb="3" eb="5">
      <t>ソンショウ</t>
    </rPh>
    <phoneticPr fontId="1"/>
  </si>
  <si>
    <t>(2)樹種</t>
    <rPh sb="3" eb="5">
      <t>ジュシュ</t>
    </rPh>
    <phoneticPr fontId="1"/>
  </si>
  <si>
    <t>(3)樹齢</t>
    <rPh sb="3" eb="4">
      <t>ジュ</t>
    </rPh>
    <rPh sb="4" eb="5">
      <t>レイ</t>
    </rPh>
    <phoneticPr fontId="1"/>
  </si>
  <si>
    <t>(4)本数</t>
    <rPh sb="3" eb="5">
      <t>ホンスウ</t>
    </rPh>
    <phoneticPr fontId="1"/>
  </si>
  <si>
    <t>(5)面積</t>
    <rPh sb="3" eb="5">
      <t>メンセキ</t>
    </rPh>
    <phoneticPr fontId="1"/>
  </si>
  <si>
    <t>家畜の放牧</t>
    <rPh sb="0" eb="2">
      <t>カチク</t>
    </rPh>
    <rPh sb="3" eb="5">
      <t>ホウボク</t>
    </rPh>
    <phoneticPr fontId="1"/>
  </si>
  <si>
    <t>(1)放牧面積</t>
    <rPh sb="3" eb="5">
      <t>ホウボク</t>
    </rPh>
    <rPh sb="5" eb="7">
      <t>メンセキ</t>
    </rPh>
    <phoneticPr fontId="1"/>
  </si>
  <si>
    <t>(3)管理方法</t>
    <rPh sb="3" eb="5">
      <t>カンリ</t>
    </rPh>
    <rPh sb="5" eb="7">
      <t>ホウホウ</t>
    </rPh>
    <phoneticPr fontId="1"/>
  </si>
  <si>
    <t>(2)採取方法</t>
    <rPh sb="3" eb="5">
      <t>サイシュ</t>
    </rPh>
    <rPh sb="5" eb="7">
      <t>ホウホウ</t>
    </rPh>
    <phoneticPr fontId="1"/>
  </si>
  <si>
    <t>(1)採掘の目的</t>
    <rPh sb="3" eb="5">
      <t>サイクツ</t>
    </rPh>
    <rPh sb="6" eb="8">
      <t>モクテキ</t>
    </rPh>
    <phoneticPr fontId="1"/>
  </si>
  <si>
    <t>(3)面積</t>
    <rPh sb="3" eb="5">
      <t>メンセキ</t>
    </rPh>
    <phoneticPr fontId="1"/>
  </si>
  <si>
    <t>(5)採掘設備</t>
    <rPh sb="3" eb="5">
      <t>サイクツ</t>
    </rPh>
    <rPh sb="5" eb="7">
      <t>セツビ</t>
    </rPh>
    <phoneticPr fontId="1"/>
  </si>
  <si>
    <t>(1)変更の目的</t>
    <rPh sb="3" eb="5">
      <t>ヘンコウ</t>
    </rPh>
    <rPh sb="6" eb="8">
      <t>モクテキ</t>
    </rPh>
    <phoneticPr fontId="1"/>
  </si>
  <si>
    <t>(2)行為の種類</t>
    <rPh sb="3" eb="5">
      <t>コウイ</t>
    </rPh>
    <rPh sb="6" eb="8">
      <t>シュルイ</t>
    </rPh>
    <phoneticPr fontId="1"/>
  </si>
  <si>
    <t>は落枝の採取</t>
    <phoneticPr fontId="1"/>
  </si>
  <si>
    <t>下草、落葉又</t>
    <rPh sb="0" eb="2">
      <t>シタクサ</t>
    </rPh>
    <rPh sb="3" eb="5">
      <t>ラクヨウ</t>
    </rPh>
    <phoneticPr fontId="1"/>
  </si>
  <si>
    <t>土石又は樹根</t>
    <rPh sb="0" eb="2">
      <t>ドセキ</t>
    </rPh>
    <rPh sb="2" eb="3">
      <t>マタ</t>
    </rPh>
    <rPh sb="4" eb="5">
      <t>ジュ</t>
    </rPh>
    <rPh sb="5" eb="6">
      <t>コン</t>
    </rPh>
    <phoneticPr fontId="1"/>
  </si>
  <si>
    <t>の採掘</t>
    <rPh sb="1" eb="3">
      <t>サイクツ</t>
    </rPh>
    <phoneticPr fontId="1"/>
  </si>
  <si>
    <t>その他の土地</t>
    <rPh sb="2" eb="3">
      <t>タ</t>
    </rPh>
    <rPh sb="4" eb="6">
      <t>トチ</t>
    </rPh>
    <phoneticPr fontId="1"/>
  </si>
  <si>
    <t>の形質の変更</t>
    <rPh sb="1" eb="3">
      <t>ケイシツ</t>
    </rPh>
    <rPh sb="4" eb="6">
      <t>ヘンコウ</t>
    </rPh>
    <phoneticPr fontId="1"/>
  </si>
  <si>
    <t>(2)立竹の</t>
    <rPh sb="3" eb="4">
      <t>リュウ</t>
    </rPh>
    <rPh sb="4" eb="5">
      <t>チク</t>
    </rPh>
    <phoneticPr fontId="1"/>
  </si>
  <si>
    <t>　 年齢</t>
    <phoneticPr fontId="1"/>
  </si>
  <si>
    <t>(3)伐採跡地</t>
    <rPh sb="3" eb="5">
      <t>バッサイ</t>
    </rPh>
    <rPh sb="5" eb="7">
      <t>アトチ</t>
    </rPh>
    <phoneticPr fontId="1"/>
  </si>
  <si>
    <t xml:space="preserve">   の取扱い</t>
    <phoneticPr fontId="1"/>
  </si>
  <si>
    <t>(1)損傷の目</t>
    <rPh sb="3" eb="5">
      <t>ソンショウ</t>
    </rPh>
    <rPh sb="6" eb="7">
      <t>メ</t>
    </rPh>
    <phoneticPr fontId="1"/>
  </si>
  <si>
    <t xml:space="preserve">   的</t>
    <phoneticPr fontId="1"/>
  </si>
  <si>
    <t>(6)損傷後の</t>
    <rPh sb="3" eb="5">
      <t>ソンショウ</t>
    </rPh>
    <rPh sb="5" eb="6">
      <t>ゴ</t>
    </rPh>
    <phoneticPr fontId="1"/>
  </si>
  <si>
    <t xml:space="preserve">  取扱い</t>
    <phoneticPr fontId="1"/>
  </si>
  <si>
    <t>(2)家畜の種</t>
    <rPh sb="3" eb="5">
      <t>カチク</t>
    </rPh>
    <rPh sb="6" eb="7">
      <t>シュ</t>
    </rPh>
    <phoneticPr fontId="1"/>
  </si>
  <si>
    <t xml:space="preserve">   類及び頭</t>
    <phoneticPr fontId="1"/>
  </si>
  <si>
    <t xml:space="preserve">   数</t>
    <phoneticPr fontId="1"/>
  </si>
  <si>
    <t>(1)採取物の</t>
    <rPh sb="3" eb="5">
      <t>サイシュ</t>
    </rPh>
    <rPh sb="5" eb="6">
      <t>ブツ</t>
    </rPh>
    <phoneticPr fontId="1"/>
  </si>
  <si>
    <t xml:space="preserve">   種類、数量</t>
    <phoneticPr fontId="1"/>
  </si>
  <si>
    <t>(2)種類(土石</t>
    <rPh sb="3" eb="5">
      <t>シュルイ</t>
    </rPh>
    <rPh sb="6" eb="8">
      <t>ドセキ</t>
    </rPh>
    <phoneticPr fontId="1"/>
  </si>
  <si>
    <t xml:space="preserve">   の採掘の場</t>
    <phoneticPr fontId="1"/>
  </si>
  <si>
    <t xml:space="preserve">   合のみ)</t>
    <phoneticPr fontId="1"/>
  </si>
  <si>
    <t>(6)土地の形質</t>
    <rPh sb="3" eb="5">
      <t>トチ</t>
    </rPh>
    <rPh sb="6" eb="8">
      <t>ケイシツ</t>
    </rPh>
    <phoneticPr fontId="1"/>
  </si>
  <si>
    <t xml:space="preserve">   の変更の状況</t>
    <phoneticPr fontId="1"/>
  </si>
  <si>
    <t>(4)方法及び数量</t>
    <rPh sb="3" eb="5">
      <t>ホウホウ</t>
    </rPh>
    <rPh sb="5" eb="6">
      <t>オヨ</t>
    </rPh>
    <rPh sb="7" eb="8">
      <t>スウ</t>
    </rPh>
    <phoneticPr fontId="1"/>
  </si>
  <si>
    <t>(7)採掘後の取扱</t>
    <rPh sb="3" eb="5">
      <t>サイクツ</t>
    </rPh>
    <rPh sb="5" eb="6">
      <t>ゴ</t>
    </rPh>
    <rPh sb="7" eb="9">
      <t>トリアツカイ</t>
    </rPh>
    <phoneticPr fontId="1"/>
  </si>
  <si>
    <t xml:space="preserve">   い</t>
    <phoneticPr fontId="1"/>
  </si>
  <si>
    <t>(1)開墾の</t>
    <rPh sb="3" eb="5">
      <t>カイコン</t>
    </rPh>
    <phoneticPr fontId="1"/>
  </si>
  <si>
    <t xml:space="preserve">   目的</t>
    <phoneticPr fontId="1"/>
  </si>
  <si>
    <t>(2)面積及び</t>
    <rPh sb="3" eb="5">
      <t>メンセキ</t>
    </rPh>
    <rPh sb="5" eb="6">
      <t>オヨ</t>
    </rPh>
    <phoneticPr fontId="1"/>
  </si>
  <si>
    <t xml:space="preserve">   方法</t>
    <phoneticPr fontId="1"/>
  </si>
  <si>
    <t>(3)土地の形</t>
    <rPh sb="3" eb="5">
      <t>トチ</t>
    </rPh>
    <rPh sb="6" eb="7">
      <t>カタチ</t>
    </rPh>
    <phoneticPr fontId="1"/>
  </si>
  <si>
    <t xml:space="preserve">   質の変更</t>
    <phoneticPr fontId="1"/>
  </si>
  <si>
    <t xml:space="preserve">   の状況</t>
    <phoneticPr fontId="1"/>
  </si>
  <si>
    <t>(4)使用目的</t>
    <rPh sb="3" eb="5">
      <t>シヨウ</t>
    </rPh>
    <rPh sb="5" eb="7">
      <t>モクテキ</t>
    </rPh>
    <phoneticPr fontId="1"/>
  </si>
  <si>
    <t xml:space="preserve">   達成後の</t>
    <phoneticPr fontId="1"/>
  </si>
  <si>
    <t xml:space="preserve">   取扱い</t>
    <phoneticPr fontId="1"/>
  </si>
  <si>
    <t>(3)内容及び</t>
    <rPh sb="3" eb="5">
      <t>ナイヨウ</t>
    </rPh>
    <rPh sb="5" eb="6">
      <t>オヨ</t>
    </rPh>
    <phoneticPr fontId="1"/>
  </si>
  <si>
    <t xml:space="preserve">   面積</t>
    <phoneticPr fontId="1"/>
  </si>
  <si>
    <t>(4)土地の形質</t>
    <rPh sb="3" eb="5">
      <t>トチ</t>
    </rPh>
    <rPh sb="6" eb="8">
      <t>ケイシツ</t>
    </rPh>
    <phoneticPr fontId="1"/>
  </si>
  <si>
    <t xml:space="preserve">   の変更の状</t>
    <phoneticPr fontId="1"/>
  </si>
  <si>
    <t xml:space="preserve">   況</t>
    <phoneticPr fontId="1"/>
  </si>
  <si>
    <t>(5)使用目的の</t>
    <rPh sb="3" eb="5">
      <t>シヨウ</t>
    </rPh>
    <rPh sb="5" eb="7">
      <t>モクテキ</t>
    </rPh>
    <phoneticPr fontId="1"/>
  </si>
  <si>
    <t xml:space="preserve">   達成後の取</t>
    <phoneticPr fontId="1"/>
  </si>
  <si>
    <t xml:space="preserve">   扱い</t>
    <phoneticPr fontId="1"/>
  </si>
  <si>
    <t>開   墾</t>
    <rPh sb="0" eb="1">
      <t>カイ</t>
    </rPh>
    <rPh sb="4" eb="5">
      <t>ヒラク</t>
    </rPh>
    <phoneticPr fontId="1"/>
  </si>
  <si>
    <t>したので、森林法第34条第８項(第44条において準用する同法第34条第８項)の規定により届け出ます。</t>
    <rPh sb="5" eb="8">
      <t>シンリンホウ</t>
    </rPh>
    <rPh sb="8" eb="9">
      <t>ダイ</t>
    </rPh>
    <rPh sb="11" eb="12">
      <t>ジョウ</t>
    </rPh>
    <rPh sb="12" eb="13">
      <t>ダイ</t>
    </rPh>
    <rPh sb="14" eb="15">
      <t>コウ</t>
    </rPh>
    <rPh sb="16" eb="17">
      <t>ダイ</t>
    </rPh>
    <rPh sb="19" eb="20">
      <t>ジョウ</t>
    </rPh>
    <rPh sb="24" eb="26">
      <t>ジュンヨウ</t>
    </rPh>
    <rPh sb="28" eb="30">
      <t>ドウホウ</t>
    </rPh>
    <rPh sb="30" eb="31">
      <t>ダイ</t>
    </rPh>
    <rPh sb="33" eb="34">
      <t>ジョウ</t>
    </rPh>
    <rPh sb="34" eb="35">
      <t>ダイ</t>
    </rPh>
    <rPh sb="36" eb="37">
      <t>コウ</t>
    </rPh>
    <rPh sb="39" eb="41">
      <t>キテイ</t>
    </rPh>
    <rPh sb="44" eb="45">
      <t>トド</t>
    </rPh>
    <rPh sb="46" eb="47">
      <t>デ</t>
    </rPh>
    <phoneticPr fontId="1"/>
  </si>
  <si>
    <t>伐採面積及び
伐採立木材積
ha(㎥)</t>
    <rPh sb="0" eb="2">
      <t>バッサイ</t>
    </rPh>
    <rPh sb="2" eb="4">
      <t>メンセキ</t>
    </rPh>
    <rPh sb="4" eb="5">
      <t>オヨ</t>
    </rPh>
    <rPh sb="7" eb="9">
      <t>バッサイ</t>
    </rPh>
    <rPh sb="9" eb="11">
      <t>リュウボク</t>
    </rPh>
    <rPh sb="11" eb="12">
      <t>ザイ</t>
    </rPh>
    <rPh sb="12" eb="13">
      <t>セキ</t>
    </rPh>
    <phoneticPr fontId="1"/>
  </si>
  <si>
    <t>備　考</t>
    <rPh sb="0" eb="1">
      <t>ソノオ</t>
    </rPh>
    <rPh sb="2" eb="3">
      <t>コウ</t>
    </rPh>
    <phoneticPr fontId="1"/>
  </si>
  <si>
    <t>　　木のうち最も年齢の低いものの年齢と最も年齢の高い者の年齢とを｢○～○｣のように記載するこ</t>
    <rPh sb="2" eb="3">
      <t>ボク</t>
    </rPh>
    <rPh sb="6" eb="7">
      <t>モット</t>
    </rPh>
    <rPh sb="8" eb="10">
      <t>ネンレイ</t>
    </rPh>
    <rPh sb="11" eb="12">
      <t>ヒク</t>
    </rPh>
    <rPh sb="16" eb="18">
      <t>ネンレイ</t>
    </rPh>
    <rPh sb="19" eb="20">
      <t>モット</t>
    </rPh>
    <rPh sb="21" eb="23">
      <t>ネンレイ</t>
    </rPh>
    <rPh sb="24" eb="25">
      <t>タカ</t>
    </rPh>
    <rPh sb="26" eb="27">
      <t>モノ</t>
    </rPh>
    <rPh sb="28" eb="30">
      <t>ネンレイ</t>
    </rPh>
    <rPh sb="41" eb="43">
      <t>キサイ</t>
    </rPh>
    <phoneticPr fontId="1"/>
  </si>
  <si>
    <t>　　と。</t>
    <phoneticPr fontId="1"/>
  </si>
  <si>
    <t>　　要しない。</t>
    <rPh sb="2" eb="3">
      <t>ヨウ</t>
    </rPh>
    <phoneticPr fontId="1"/>
  </si>
  <si>
    <t>　　(１)　皆伐による伐採をした場合にあっては、植栽によらなければ的確な更新が困難と認められ</t>
    <rPh sb="6" eb="7">
      <t>カイ</t>
    </rPh>
    <rPh sb="7" eb="8">
      <t>バツ</t>
    </rPh>
    <rPh sb="11" eb="13">
      <t>バッサイ</t>
    </rPh>
    <rPh sb="16" eb="18">
      <t>バアイ</t>
    </rPh>
    <rPh sb="24" eb="26">
      <t>ショクサイ</t>
    </rPh>
    <rPh sb="33" eb="35">
      <t>テキカク</t>
    </rPh>
    <rPh sb="36" eb="38">
      <t>コウシン</t>
    </rPh>
    <rPh sb="39" eb="41">
      <t>コンナン</t>
    </rPh>
    <rPh sb="42" eb="43">
      <t>ミト</t>
    </rPh>
    <phoneticPr fontId="1"/>
  </si>
  <si>
    <t>　　　　る伐採跡地の面積</t>
    <rPh sb="5" eb="7">
      <t>バッサイ</t>
    </rPh>
    <rPh sb="7" eb="9">
      <t>アトチ</t>
    </rPh>
    <rPh sb="10" eb="12">
      <t>メンセキ</t>
    </rPh>
    <phoneticPr fontId="1"/>
  </si>
  <si>
    <t>　　(２)　伐採跡地について行う植栽の時期</t>
    <rPh sb="6" eb="8">
      <t>バッサイ</t>
    </rPh>
    <rPh sb="8" eb="10">
      <t>アトチ</t>
    </rPh>
    <rPh sb="14" eb="15">
      <t>オコナ</t>
    </rPh>
    <rPh sb="16" eb="18">
      <t>ショクサイ</t>
    </rPh>
    <rPh sb="19" eb="21">
      <t>ジキ</t>
    </rPh>
    <phoneticPr fontId="1"/>
  </si>
  <si>
    <t>　　り)｣と記載することができる。</t>
    <rPh sb="6" eb="8">
      <t>キサイ</t>
    </rPh>
    <phoneticPr fontId="1"/>
  </si>
  <si>
    <t>行為別 ｢行為の方法｣ 記載事項</t>
    <rPh sb="0" eb="2">
      <t>コウイ</t>
    </rPh>
    <rPh sb="2" eb="3">
      <t>ベツ</t>
    </rPh>
    <rPh sb="5" eb="7">
      <t>コウイ</t>
    </rPh>
    <rPh sb="8" eb="10">
      <t>ホウホウ</t>
    </rPh>
    <rPh sb="12" eb="14">
      <t>キサイ</t>
    </rPh>
    <rPh sb="14" eb="16">
      <t>ジコウ</t>
    </rPh>
    <phoneticPr fontId="1"/>
  </si>
  <si>
    <t>備考</t>
    <phoneticPr fontId="1"/>
  </si>
  <si>
    <t>理由</t>
    <rPh sb="0" eb="2">
      <t>リユウ</t>
    </rPh>
    <phoneticPr fontId="1"/>
  </si>
  <si>
    <t>行為の日時</t>
    <rPh sb="0" eb="2">
      <t>コウイ</t>
    </rPh>
    <rPh sb="3" eb="5">
      <t>ニチジ</t>
    </rPh>
    <phoneticPr fontId="1"/>
  </si>
  <si>
    <t>　　立木の伐採については、伐採の方法、伐採した立木の樹種、年齢及び面積又は立木材積を記載すること。</t>
    <rPh sb="2" eb="4">
      <t>リュウボク</t>
    </rPh>
    <rPh sb="5" eb="7">
      <t>バッサイ</t>
    </rPh>
    <rPh sb="13" eb="15">
      <t>バッサイ</t>
    </rPh>
    <rPh sb="16" eb="18">
      <t>ホウホウ</t>
    </rPh>
    <rPh sb="19" eb="21">
      <t>バッサイ</t>
    </rPh>
    <rPh sb="23" eb="25">
      <t>リュウボク</t>
    </rPh>
    <rPh sb="26" eb="28">
      <t>ジュシュ</t>
    </rPh>
    <rPh sb="29" eb="31">
      <t>ネンレイ</t>
    </rPh>
    <rPh sb="31" eb="32">
      <t>オヨ</t>
    </rPh>
    <rPh sb="33" eb="35">
      <t>メンセキ</t>
    </rPh>
    <rPh sb="35" eb="36">
      <t>マタ</t>
    </rPh>
    <rPh sb="37" eb="39">
      <t>リュウボク</t>
    </rPh>
    <rPh sb="39" eb="40">
      <t>ザイ</t>
    </rPh>
    <rPh sb="40" eb="41">
      <t>セキ</t>
    </rPh>
    <rPh sb="42" eb="44">
      <t>キサイ</t>
    </rPh>
    <phoneticPr fontId="1"/>
  </si>
  <si>
    <t>立木の伐採</t>
    <rPh sb="0" eb="2">
      <t>リュウボク</t>
    </rPh>
    <rPh sb="3" eb="5">
      <t>バッサイ</t>
    </rPh>
    <phoneticPr fontId="1"/>
  </si>
  <si>
    <t>伐採立
木材積
(㎥)</t>
    <rPh sb="0" eb="2">
      <t>バッサイ</t>
    </rPh>
    <rPh sb="2" eb="3">
      <t>リュウ</t>
    </rPh>
    <rPh sb="4" eb="5">
      <t>ボク</t>
    </rPh>
    <rPh sb="5" eb="6">
      <t>ザイ</t>
    </rPh>
    <rPh sb="6" eb="7">
      <t>セキ</t>
    </rPh>
    <phoneticPr fontId="1"/>
  </si>
  <si>
    <t>伐採
方法</t>
    <rPh sb="0" eb="2">
      <t>バッサイ</t>
    </rPh>
    <rPh sb="3" eb="5">
      <t>ホウホウ</t>
    </rPh>
    <phoneticPr fontId="1"/>
  </si>
  <si>
    <t>○年生</t>
    <rPh sb="1" eb="3">
      <t>ネンセイ</t>
    </rPh>
    <phoneticPr fontId="1"/>
  </si>
  <si>
    <t>単木</t>
  </si>
  <si>
    <t>列状</t>
  </si>
  <si>
    <t>無</t>
  </si>
  <si>
    <t>　前項第五号から第九号までの規定による届出は、伐採をしようとする日の２週間</t>
    <rPh sb="1" eb="3">
      <t>ゼンコウ</t>
    </rPh>
    <rPh sb="3" eb="4">
      <t>ダイ</t>
    </rPh>
    <rPh sb="4" eb="6">
      <t>ゴゴウ</t>
    </rPh>
    <rPh sb="8" eb="9">
      <t>ダイ</t>
    </rPh>
    <rPh sb="9" eb="11">
      <t>キュウゴウ</t>
    </rPh>
    <rPh sb="14" eb="16">
      <t>キテイ</t>
    </rPh>
    <rPh sb="19" eb="21">
      <t>トドケデ</t>
    </rPh>
    <rPh sb="23" eb="25">
      <t>バッサイ</t>
    </rPh>
    <rPh sb="32" eb="33">
      <t>ヒ</t>
    </rPh>
    <rPh sb="35" eb="37">
      <t>シュウカン</t>
    </rPh>
    <phoneticPr fontId="1"/>
  </si>
  <si>
    <t>前までに届出書(１通)を提出してしなければならない。</t>
    <phoneticPr fontId="1"/>
  </si>
  <si>
    <t>伐採の方法(皆伐･択伐･</t>
    <rPh sb="0" eb="2">
      <t>バッサイ</t>
    </rPh>
    <rPh sb="3" eb="5">
      <t>ホウホウ</t>
    </rPh>
    <rPh sb="6" eb="7">
      <t>カイ</t>
    </rPh>
    <rPh sb="7" eb="8">
      <t>バツ</t>
    </rPh>
    <rPh sb="9" eb="10">
      <t>タク</t>
    </rPh>
    <rPh sb="10" eb="11">
      <t>バツ</t>
    </rPh>
    <phoneticPr fontId="1"/>
  </si>
  <si>
    <t>間伐の別)並びに伐採する</t>
    <phoneticPr fontId="1"/>
  </si>
  <si>
    <t>立木の樹種及び年齢</t>
    <phoneticPr fontId="1"/>
  </si>
  <si>
    <t>　30～40年生</t>
    <phoneticPr fontId="1"/>
  </si>
  <si>
    <t>　択伐</t>
    <rPh sb="1" eb="2">
      <t>タク</t>
    </rPh>
    <rPh sb="2" eb="3">
      <t>バツ</t>
    </rPh>
    <phoneticPr fontId="1"/>
  </si>
  <si>
    <t>　リュウキュウマツ</t>
    <phoneticPr fontId="1"/>
  </si>
  <si>
    <t>伐採を開始する日及</t>
    <rPh sb="0" eb="2">
      <t>バッサイ</t>
    </rPh>
    <rPh sb="3" eb="5">
      <t>カイシ</t>
    </rPh>
    <rPh sb="7" eb="8">
      <t>ヒ</t>
    </rPh>
    <rPh sb="8" eb="9">
      <t>オヨ</t>
    </rPh>
    <phoneticPr fontId="1"/>
  </si>
  <si>
    <t>び伐採を終了する日</t>
    <phoneticPr fontId="1"/>
  </si>
  <si>
    <t>伐 採 面 積 及 び</t>
    <rPh sb="0" eb="1">
      <t>バッ</t>
    </rPh>
    <rPh sb="2" eb="3">
      <t>サイ</t>
    </rPh>
    <rPh sb="4" eb="5">
      <t>メン</t>
    </rPh>
    <rPh sb="6" eb="7">
      <t>セキ</t>
    </rPh>
    <rPh sb="8" eb="9">
      <t>オヨ</t>
    </rPh>
    <phoneticPr fontId="1"/>
  </si>
  <si>
    <t>伐 採 立 木 の 本 数</t>
    <phoneticPr fontId="1"/>
  </si>
  <si>
    <t>○○郡○○町大字○○字○○ △△地番</t>
    <phoneticPr fontId="1"/>
  </si>
  <si>
    <t>　森林(土地)の所在場所</t>
    <rPh sb="1" eb="3">
      <t>シンリン</t>
    </rPh>
    <rPh sb="4" eb="6">
      <t>トチ</t>
    </rPh>
    <rPh sb="8" eb="10">
      <t>ショザイ</t>
    </rPh>
    <rPh sb="10" eb="12">
      <t>バショ</t>
    </rPh>
    <phoneticPr fontId="1"/>
  </si>
  <si>
    <t>別　紙</t>
    <rPh sb="0" eb="1">
      <t>ベツ</t>
    </rPh>
    <rPh sb="2" eb="3">
      <t>カミ</t>
    </rPh>
    <phoneticPr fontId="1"/>
  </si>
  <si>
    <t>その他</t>
    <rPh sb="2" eb="3">
      <t>タ</t>
    </rPh>
    <phoneticPr fontId="1"/>
  </si>
  <si>
    <t>行為の
方法</t>
    <rPh sb="0" eb="2">
      <t>コウイ</t>
    </rPh>
    <rPh sb="4" eb="6">
      <t>ホウホウ</t>
    </rPh>
    <phoneticPr fontId="1"/>
  </si>
  <si>
    <t>　別紙のとおり</t>
    <rPh sb="1" eb="3">
      <t>ベッシ</t>
    </rPh>
    <phoneticPr fontId="1"/>
  </si>
  <si>
    <t>ドロップダウンリスト</t>
    <phoneticPr fontId="1"/>
  </si>
  <si>
    <t>(1)伐採の方法</t>
    <rPh sb="3" eb="5">
      <t>バッサイ</t>
    </rPh>
    <rPh sb="6" eb="8">
      <t>ホウホウ</t>
    </rPh>
    <phoneticPr fontId="1"/>
  </si>
  <si>
    <t>(2)樹種</t>
    <rPh sb="3" eb="5">
      <t>ジュシュ</t>
    </rPh>
    <phoneticPr fontId="1"/>
  </si>
  <si>
    <t>(3)樹齢</t>
    <rPh sb="3" eb="5">
      <t>ジュレイ</t>
    </rPh>
    <phoneticPr fontId="1"/>
  </si>
  <si>
    <t>(4)面積</t>
    <rPh sb="3" eb="5">
      <t>メンセキ</t>
    </rPh>
    <phoneticPr fontId="1"/>
  </si>
  <si>
    <t>(5)材積</t>
    <rPh sb="3" eb="4">
      <t>ザイ</t>
    </rPh>
    <rPh sb="4" eb="5">
      <t>セキ</t>
    </rPh>
    <phoneticPr fontId="1"/>
  </si>
  <si>
    <t>マオウが傾倒したほか、枝が折損したため、道路の安全性の確保に支障</t>
    <rPh sb="4" eb="6">
      <t>ケイトウ</t>
    </rPh>
    <rPh sb="11" eb="12">
      <t>エダ</t>
    </rPh>
    <rPh sb="13" eb="15">
      <t>セッソン</t>
    </rPh>
    <rPh sb="20" eb="22">
      <t>ドウロ</t>
    </rPh>
    <rPh sb="23" eb="26">
      <t>アンゼンセイ</t>
    </rPh>
    <rPh sb="27" eb="29">
      <t>カクホ</t>
    </rPh>
    <rPh sb="30" eb="32">
      <t>シショウ</t>
    </rPh>
    <phoneticPr fontId="1"/>
  </si>
  <si>
    <t>　伐採した樹木･枝条及び散乱した枝条は、○○処理センターへ運び</t>
    <rPh sb="1" eb="3">
      <t>バッサイ</t>
    </rPh>
    <rPh sb="5" eb="7">
      <t>ジュモク</t>
    </rPh>
    <rPh sb="8" eb="9">
      <t>エダ</t>
    </rPh>
    <rPh sb="9" eb="10">
      <t>ジョウ</t>
    </rPh>
    <rPh sb="10" eb="11">
      <t>オヨ</t>
    </rPh>
    <rPh sb="12" eb="14">
      <t>サンラン</t>
    </rPh>
    <rPh sb="16" eb="17">
      <t>エダ</t>
    </rPh>
    <rPh sb="17" eb="18">
      <t>ジョウ</t>
    </rPh>
    <rPh sb="22" eb="24">
      <t>ショリ</t>
    </rPh>
    <rPh sb="29" eb="30">
      <t>ハコ</t>
    </rPh>
    <phoneticPr fontId="1"/>
  </si>
  <si>
    <t>適切に処理した。</t>
    <rPh sb="0" eb="2">
      <t>テキセツ</t>
    </rPh>
    <rPh sb="3" eb="5">
      <t>ショリ</t>
    </rPh>
    <phoneticPr fontId="1"/>
  </si>
  <si>
    <t>保安林の指定状況の照会</t>
    <rPh sb="0" eb="3">
      <t>ホアンリン</t>
    </rPh>
    <rPh sb="4" eb="6">
      <t>シテイ</t>
    </rPh>
    <rPh sb="6" eb="8">
      <t>ジョウキョウ</t>
    </rPh>
    <rPh sb="9" eb="11">
      <t>ショウカイ</t>
    </rPh>
    <phoneticPr fontId="1"/>
  </si>
  <si>
    <t>１．照会申込日</t>
    <rPh sb="2" eb="4">
      <t>ショウカイ</t>
    </rPh>
    <rPh sb="4" eb="6">
      <t>モウシコミ</t>
    </rPh>
    <rPh sb="6" eb="7">
      <t>ヒ</t>
    </rPh>
    <phoneticPr fontId="1"/>
  </si>
  <si>
    <t>２．住　　　所</t>
    <rPh sb="2" eb="3">
      <t>ジュウ</t>
    </rPh>
    <rPh sb="6" eb="7">
      <t>ショ</t>
    </rPh>
    <phoneticPr fontId="1"/>
  </si>
  <si>
    <t>３．氏　　名</t>
    <rPh sb="2" eb="3">
      <t>シ</t>
    </rPh>
    <rPh sb="5" eb="6">
      <t>メイ</t>
    </rPh>
    <phoneticPr fontId="1"/>
  </si>
  <si>
    <t>電　話</t>
    <rPh sb="0" eb="1">
      <t>デン</t>
    </rPh>
    <rPh sb="2" eb="3">
      <t>ハナシ</t>
    </rPh>
    <phoneticPr fontId="1"/>
  </si>
  <si>
    <t>４．連絡先</t>
    <rPh sb="2" eb="5">
      <t>レンラクサキ</t>
    </rPh>
    <phoneticPr fontId="1"/>
  </si>
  <si>
    <t>５．照会の理由</t>
    <rPh sb="2" eb="4">
      <t>ショウカイ</t>
    </rPh>
    <rPh sb="5" eb="7">
      <t>リユウ</t>
    </rPh>
    <phoneticPr fontId="1"/>
  </si>
  <si>
    <t>市町村</t>
    <rPh sb="0" eb="3">
      <t>シチョウソン</t>
    </rPh>
    <phoneticPr fontId="1"/>
  </si>
  <si>
    <t>所有者</t>
    <rPh sb="0" eb="3">
      <t>ショユウシャ</t>
    </rPh>
    <phoneticPr fontId="1"/>
  </si>
  <si>
    <t>ＦＡＸ</t>
    <phoneticPr fontId="1"/>
  </si>
  <si>
    <t>MAIL</t>
    <phoneticPr fontId="1"/>
  </si>
  <si>
    <t>例</t>
    <rPh sb="0" eb="1">
      <t>レイ</t>
    </rPh>
    <phoneticPr fontId="1"/>
  </si>
  <si>
    <t>会社名</t>
    <rPh sb="0" eb="3">
      <t>カイシャメイ</t>
    </rPh>
    <phoneticPr fontId="1"/>
  </si>
  <si>
    <t>代表者名</t>
    <rPh sb="0" eb="3">
      <t>ダイヒョウシャ</t>
    </rPh>
    <rPh sb="3" eb="4">
      <t>メイ</t>
    </rPh>
    <phoneticPr fontId="1"/>
  </si>
  <si>
    <t>担当者名</t>
    <rPh sb="0" eb="3">
      <t>タントウシャ</t>
    </rPh>
    <rPh sb="3" eb="4">
      <t>メイ</t>
    </rPh>
    <phoneticPr fontId="1"/>
  </si>
  <si>
    <t>【注意事項]</t>
    <rPh sb="1" eb="3">
      <t>チュウイ</t>
    </rPh>
    <rPh sb="3" eb="5">
      <t>ジコウ</t>
    </rPh>
    <phoneticPr fontId="1"/>
  </si>
  <si>
    <t>【照会先】</t>
    <rPh sb="1" eb="3">
      <t>ショウカイ</t>
    </rPh>
    <rPh sb="3" eb="4">
      <t>サキ</t>
    </rPh>
    <phoneticPr fontId="1"/>
  </si>
  <si>
    <t>北部圏域</t>
    <rPh sb="0" eb="2">
      <t>ホクブ</t>
    </rPh>
    <rPh sb="2" eb="4">
      <t>ケンイキ</t>
    </rPh>
    <phoneticPr fontId="1"/>
  </si>
  <si>
    <t>中南部圏域</t>
    <rPh sb="0" eb="3">
      <t>チュウナンブ</t>
    </rPh>
    <rPh sb="3" eb="5">
      <t>ケンイキ</t>
    </rPh>
    <phoneticPr fontId="1"/>
  </si>
  <si>
    <t>宮古圏域</t>
    <rPh sb="0" eb="2">
      <t>ミヤコ</t>
    </rPh>
    <rPh sb="2" eb="4">
      <t>ケンイキ</t>
    </rPh>
    <phoneticPr fontId="1"/>
  </si>
  <si>
    <t>八重山圏域</t>
    <rPh sb="0" eb="3">
      <t>ヤエヤマ</t>
    </rPh>
    <rPh sb="3" eb="5">
      <t>ケンイキ</t>
    </rPh>
    <phoneticPr fontId="1"/>
  </si>
  <si>
    <t>　１．押印又は送り状は不要です。</t>
    <rPh sb="3" eb="5">
      <t>オウイン</t>
    </rPh>
    <rPh sb="5" eb="6">
      <t>マタ</t>
    </rPh>
    <rPh sb="7" eb="8">
      <t>オク</t>
    </rPh>
    <rPh sb="9" eb="10">
      <t>ジョウ</t>
    </rPh>
    <rPh sb="11" eb="13">
      <t>フヨウ</t>
    </rPh>
    <phoneticPr fontId="1"/>
  </si>
  <si>
    <t>　２．回答には、数日かかることがあります。</t>
    <rPh sb="3" eb="5">
      <t>カイトウ</t>
    </rPh>
    <rPh sb="8" eb="10">
      <t>スウジツ</t>
    </rPh>
    <phoneticPr fontId="1"/>
  </si>
  <si>
    <t>　４．照会先</t>
    <rPh sb="3" eb="6">
      <t>ショウカイサキ</t>
    </rPh>
    <phoneticPr fontId="1"/>
  </si>
  <si>
    <t>沖縄県北部農林水産振興センター　森林整備保全課</t>
    <rPh sb="0" eb="3">
      <t>オキナワケン</t>
    </rPh>
    <rPh sb="3" eb="5">
      <t>ホクブ</t>
    </rPh>
    <rPh sb="5" eb="7">
      <t>ノウリン</t>
    </rPh>
    <rPh sb="7" eb="9">
      <t>スイサン</t>
    </rPh>
    <rPh sb="9" eb="11">
      <t>シンコウ</t>
    </rPh>
    <rPh sb="16" eb="18">
      <t>シンリン</t>
    </rPh>
    <rPh sb="18" eb="20">
      <t>セイビ</t>
    </rPh>
    <rPh sb="20" eb="22">
      <t>ホゼン</t>
    </rPh>
    <rPh sb="22" eb="23">
      <t>カ</t>
    </rPh>
    <phoneticPr fontId="1"/>
  </si>
  <si>
    <t>沖縄県八重山農林水産振興センター　農林水産整備課</t>
    <rPh sb="0" eb="3">
      <t>オキナワケン</t>
    </rPh>
    <rPh sb="3" eb="6">
      <t>ヤエヤマ</t>
    </rPh>
    <rPh sb="6" eb="8">
      <t>ノウリン</t>
    </rPh>
    <rPh sb="8" eb="10">
      <t>スイサン</t>
    </rPh>
    <rPh sb="10" eb="12">
      <t>シンコウ</t>
    </rPh>
    <rPh sb="17" eb="19">
      <t>ノウリン</t>
    </rPh>
    <rPh sb="19" eb="21">
      <t>スイサン</t>
    </rPh>
    <rPh sb="21" eb="24">
      <t>セイビカ</t>
    </rPh>
    <phoneticPr fontId="1"/>
  </si>
  <si>
    <t>沖縄県宮古農林水産振興センター</t>
    <rPh sb="0" eb="3">
      <t>オキナワケン</t>
    </rPh>
    <rPh sb="3" eb="5">
      <t>ミヤコ</t>
    </rPh>
    <rPh sb="5" eb="7">
      <t>ノウリン</t>
    </rPh>
    <rPh sb="7" eb="9">
      <t>スイサン</t>
    </rPh>
    <rPh sb="9" eb="11">
      <t>シンコウ</t>
    </rPh>
    <phoneticPr fontId="1"/>
  </si>
  <si>
    <t xml:space="preserve">FAX：0980-83-3542 </t>
  </si>
  <si>
    <t>FAX；0980-72-1313</t>
  </si>
  <si>
    <t>沖縄県南部林業事務所</t>
    <rPh sb="0" eb="3">
      <t>オキナワケン</t>
    </rPh>
    <rPh sb="3" eb="5">
      <t>ナンブ</t>
    </rPh>
    <rPh sb="5" eb="7">
      <t>リンギョウ</t>
    </rPh>
    <rPh sb="7" eb="9">
      <t>ジム</t>
    </rPh>
    <rPh sb="9" eb="10">
      <t>ショ</t>
    </rPh>
    <phoneticPr fontId="1"/>
  </si>
  <si>
    <t>FAX：098-941-2953</t>
  </si>
  <si>
    <t>FAX；0980-52-2833</t>
  </si>
  <si>
    <t>沖縄県北部農林水産振興センター　森林整備保全課長　殿</t>
    <rPh sb="0" eb="3">
      <t>オキナワケン</t>
    </rPh>
    <rPh sb="3" eb="5">
      <t>ホクブ</t>
    </rPh>
    <rPh sb="5" eb="7">
      <t>ノウリン</t>
    </rPh>
    <rPh sb="7" eb="9">
      <t>スイサン</t>
    </rPh>
    <rPh sb="9" eb="11">
      <t>シンコウ</t>
    </rPh>
    <rPh sb="16" eb="18">
      <t>シンリン</t>
    </rPh>
    <rPh sb="18" eb="20">
      <t>セイビ</t>
    </rPh>
    <rPh sb="20" eb="22">
      <t>ホゼン</t>
    </rPh>
    <rPh sb="22" eb="23">
      <t>カ</t>
    </rPh>
    <rPh sb="23" eb="24">
      <t>チョウ</t>
    </rPh>
    <rPh sb="25" eb="26">
      <t>ドノ</t>
    </rPh>
    <phoneticPr fontId="1"/>
  </si>
  <si>
    <t>沖縄県南部林業事務所長　殿</t>
    <rPh sb="0" eb="3">
      <t>オキナワケン</t>
    </rPh>
    <rPh sb="3" eb="5">
      <t>ナンブ</t>
    </rPh>
    <rPh sb="5" eb="7">
      <t>リンギョウ</t>
    </rPh>
    <rPh sb="7" eb="9">
      <t>ジム</t>
    </rPh>
    <rPh sb="9" eb="10">
      <t>ショ</t>
    </rPh>
    <rPh sb="10" eb="11">
      <t>チョウ</t>
    </rPh>
    <rPh sb="12" eb="13">
      <t>ドノ</t>
    </rPh>
    <phoneticPr fontId="1"/>
  </si>
  <si>
    <t>沖縄県宮古農林水産振興センター　農林水産整備課長　殿</t>
    <rPh sb="0" eb="3">
      <t>オキナワケン</t>
    </rPh>
    <rPh sb="3" eb="5">
      <t>ミヤコ</t>
    </rPh>
    <rPh sb="5" eb="7">
      <t>ノウリン</t>
    </rPh>
    <rPh sb="7" eb="9">
      <t>スイサン</t>
    </rPh>
    <rPh sb="9" eb="11">
      <t>シンコウ</t>
    </rPh>
    <rPh sb="16" eb="18">
      <t>ノウリン</t>
    </rPh>
    <rPh sb="18" eb="20">
      <t>スイサン</t>
    </rPh>
    <rPh sb="20" eb="23">
      <t>セイビカ</t>
    </rPh>
    <rPh sb="23" eb="24">
      <t>チョウ</t>
    </rPh>
    <rPh sb="25" eb="26">
      <t>ドノ</t>
    </rPh>
    <phoneticPr fontId="1"/>
  </si>
  <si>
    <t>沖縄県八重山農林水産振興センター　農林水産整備課長　殿</t>
    <rPh sb="0" eb="3">
      <t>オキナワケン</t>
    </rPh>
    <rPh sb="3" eb="6">
      <t>ヤエヤマ</t>
    </rPh>
    <rPh sb="6" eb="8">
      <t>ノウリン</t>
    </rPh>
    <rPh sb="8" eb="10">
      <t>スイサン</t>
    </rPh>
    <rPh sb="10" eb="12">
      <t>シンコウ</t>
    </rPh>
    <rPh sb="17" eb="19">
      <t>ノウリン</t>
    </rPh>
    <rPh sb="19" eb="21">
      <t>スイサン</t>
    </rPh>
    <rPh sb="21" eb="24">
      <t>セイビカ</t>
    </rPh>
    <rPh sb="24" eb="25">
      <t>チョウ</t>
    </rPh>
    <rPh sb="26" eb="27">
      <t>ドノ</t>
    </rPh>
    <phoneticPr fontId="1"/>
  </si>
  <si>
    <t>○○○事務所　○○長　殿</t>
    <rPh sb="3" eb="5">
      <t>ジム</t>
    </rPh>
    <rPh sb="5" eb="6">
      <t>ショ</t>
    </rPh>
    <rPh sb="9" eb="10">
      <t>チョウ</t>
    </rPh>
    <rPh sb="11" eb="12">
      <t>ドノ</t>
    </rPh>
    <phoneticPr fontId="1"/>
  </si>
  <si>
    <t>７．添付書類</t>
    <rPh sb="2" eb="4">
      <t>テンプ</t>
    </rPh>
    <rPh sb="4" eb="6">
      <t>ショルイ</t>
    </rPh>
    <phoneticPr fontId="1"/>
  </si>
  <si>
    <t xml:space="preserve"> ① 位置図</t>
    <rPh sb="3" eb="5">
      <t>イチ</t>
    </rPh>
    <rPh sb="5" eb="6">
      <t>ズ</t>
    </rPh>
    <phoneticPr fontId="1"/>
  </si>
  <si>
    <t xml:space="preserve"> ② 照会区域図 (地籍図等で照会する範囲を囲ってください。)</t>
    <rPh sb="3" eb="5">
      <t>ショウカイ</t>
    </rPh>
    <rPh sb="5" eb="7">
      <t>クイキ</t>
    </rPh>
    <rPh sb="7" eb="8">
      <t>ズ</t>
    </rPh>
    <rPh sb="10" eb="12">
      <t>チセキ</t>
    </rPh>
    <rPh sb="12" eb="13">
      <t>ズ</t>
    </rPh>
    <rPh sb="13" eb="14">
      <t>トウ</t>
    </rPh>
    <rPh sb="15" eb="17">
      <t>ショウカイ</t>
    </rPh>
    <rPh sb="19" eb="21">
      <t>ハンイ</t>
    </rPh>
    <rPh sb="22" eb="23">
      <t>カコ</t>
    </rPh>
    <phoneticPr fontId="1"/>
  </si>
  <si>
    <t>TEL：0980-52-2832　FAX；0980-52-2833</t>
    <phoneticPr fontId="1"/>
  </si>
  <si>
    <t>TEL：098-941-2583　FAX：098-941-2953</t>
    <phoneticPr fontId="1"/>
  </si>
  <si>
    <t xml:space="preserve"> ③ ※ 分合筆の確認できる資料</t>
    <rPh sb="5" eb="6">
      <t>ブン</t>
    </rPh>
    <rPh sb="6" eb="7">
      <t>ア</t>
    </rPh>
    <rPh sb="7" eb="8">
      <t>ヒツ</t>
    </rPh>
    <rPh sb="9" eb="11">
      <t>カクニン</t>
    </rPh>
    <rPh sb="14" eb="16">
      <t>シリョウ</t>
    </rPh>
    <phoneticPr fontId="1"/>
  </si>
  <si>
    <t>　　　 土地の登記簿謄本(全部事項証明書)の写し等の提供にご協力お願いします。</t>
    <rPh sb="4" eb="6">
      <t>トチ</t>
    </rPh>
    <rPh sb="7" eb="10">
      <t>トウキボ</t>
    </rPh>
    <rPh sb="10" eb="12">
      <t>トウホン</t>
    </rPh>
    <rPh sb="13" eb="15">
      <t>ゼンブ</t>
    </rPh>
    <rPh sb="15" eb="17">
      <t>ジコウ</t>
    </rPh>
    <rPh sb="17" eb="20">
      <t>ショウメイショ</t>
    </rPh>
    <rPh sb="22" eb="23">
      <t>ウツ</t>
    </rPh>
    <rPh sb="24" eb="25">
      <t>トウ</t>
    </rPh>
    <rPh sb="26" eb="28">
      <t>テイキョウ</t>
    </rPh>
    <rPh sb="30" eb="32">
      <t>キョウリョク</t>
    </rPh>
    <rPh sb="33" eb="34">
      <t>ネガ</t>
    </rPh>
    <phoneticPr fontId="1"/>
  </si>
  <si>
    <t>　　　 土地の分合筆等により、保安林指定時と現在の地番が異なる場合がありますので、</t>
    <rPh sb="4" eb="6">
      <t>トチ</t>
    </rPh>
    <rPh sb="7" eb="8">
      <t>ブン</t>
    </rPh>
    <rPh sb="8" eb="9">
      <t>ア</t>
    </rPh>
    <rPh sb="9" eb="10">
      <t>ヒツ</t>
    </rPh>
    <rPh sb="10" eb="11">
      <t>トウ</t>
    </rPh>
    <rPh sb="15" eb="18">
      <t>ホアンリン</t>
    </rPh>
    <rPh sb="18" eb="20">
      <t>シテイ</t>
    </rPh>
    <rPh sb="20" eb="21">
      <t>ジ</t>
    </rPh>
    <rPh sb="22" eb="24">
      <t>ゲンザイ</t>
    </rPh>
    <rPh sb="25" eb="27">
      <t>チバン</t>
    </rPh>
    <rPh sb="28" eb="29">
      <t>コト</t>
    </rPh>
    <rPh sb="31" eb="33">
      <t>バアイ</t>
    </rPh>
    <phoneticPr fontId="1"/>
  </si>
  <si>
    <t>大宜味村</t>
    <rPh sb="0" eb="3">
      <t>オオギミ</t>
    </rPh>
    <rPh sb="3" eb="4">
      <t>ソン</t>
    </rPh>
    <phoneticPr fontId="1"/>
  </si>
  <si>
    <t>根路銘</t>
    <rPh sb="0" eb="3">
      <t>ネロメ</t>
    </rPh>
    <phoneticPr fontId="1"/>
  </si>
  <si>
    <t>島原</t>
    <rPh sb="0" eb="1">
      <t>シマ</t>
    </rPh>
    <rPh sb="1" eb="2">
      <t>ハラ</t>
    </rPh>
    <phoneticPr fontId="1"/>
  </si>
  <si>
    <t>○○番○</t>
    <rPh sb="2" eb="3">
      <t>バン</t>
    </rPh>
    <phoneticPr fontId="1"/>
  </si>
  <si>
    <t>保安林</t>
    <rPh sb="0" eb="3">
      <t>ホアンリン</t>
    </rPh>
    <phoneticPr fontId="1"/>
  </si>
  <si>
    <t>602.00ｍ2</t>
    <phoneticPr fontId="1"/>
  </si>
  <si>
    <t>個人等</t>
    <rPh sb="0" eb="3">
      <t>コジントウ</t>
    </rPh>
    <phoneticPr fontId="1"/>
  </si>
  <si>
    <t>小 字</t>
    <rPh sb="0" eb="1">
      <t>ショウ</t>
    </rPh>
    <rPh sb="2" eb="3">
      <t>アザ</t>
    </rPh>
    <phoneticPr fontId="1"/>
  </si>
  <si>
    <t>地 番</t>
    <rPh sb="0" eb="1">
      <t>チ</t>
    </rPh>
    <rPh sb="2" eb="3">
      <t>バン</t>
    </rPh>
    <phoneticPr fontId="1"/>
  </si>
  <si>
    <t>地 目</t>
    <rPh sb="0" eb="1">
      <t>チ</t>
    </rPh>
    <rPh sb="2" eb="3">
      <t>メ</t>
    </rPh>
    <phoneticPr fontId="1"/>
  </si>
  <si>
    <t>面 積</t>
    <rPh sb="0" eb="1">
      <t>メン</t>
    </rPh>
    <rPh sb="2" eb="3">
      <t>セキ</t>
    </rPh>
    <phoneticPr fontId="1"/>
  </si>
  <si>
    <t>平成　年　月　日</t>
    <rPh sb="0" eb="2">
      <t>ヘイセイ</t>
    </rPh>
    <rPh sb="3" eb="4">
      <t>ネン</t>
    </rPh>
    <rPh sb="5" eb="6">
      <t>ガツ</t>
    </rPh>
    <rPh sb="7" eb="8">
      <t>ニチ</t>
    </rPh>
    <phoneticPr fontId="1"/>
  </si>
  <si>
    <t>６．以下の土地について、保安林の指定状況を照会します。</t>
    <rPh sb="2" eb="4">
      <t>イカ</t>
    </rPh>
    <rPh sb="5" eb="7">
      <t>トチ</t>
    </rPh>
    <rPh sb="12" eb="15">
      <t>ホアンリン</t>
    </rPh>
    <rPh sb="16" eb="18">
      <t>シテイ</t>
    </rPh>
    <rPh sb="18" eb="20">
      <t>ジョウキョウ</t>
    </rPh>
    <rPh sb="21" eb="23">
      <t>ショウカイ</t>
    </rPh>
    <phoneticPr fontId="1"/>
  </si>
  <si>
    <t>皆伐面積の限度公表</t>
    <rPh sb="0" eb="1">
      <t>カイ</t>
    </rPh>
    <rPh sb="1" eb="2">
      <t>バツ</t>
    </rPh>
    <rPh sb="2" eb="4">
      <t>メンセキ</t>
    </rPh>
    <rPh sb="5" eb="7">
      <t>ゲンド</t>
    </rPh>
    <rPh sb="7" eb="9">
      <t>コウヒョウ</t>
    </rPh>
    <phoneticPr fontId="1"/>
  </si>
  <si>
    <t>皆伐の実施の流れ</t>
    <rPh sb="0" eb="1">
      <t>カイ</t>
    </rPh>
    <rPh sb="1" eb="2">
      <t>バツ</t>
    </rPh>
    <rPh sb="3" eb="5">
      <t>ジッシ</t>
    </rPh>
    <rPh sb="6" eb="7">
      <t>ナガ</t>
    </rPh>
    <phoneticPr fontId="1"/>
  </si>
  <si>
    <t xml:space="preserve"> 第１回公表</t>
    <rPh sb="1" eb="2">
      <t>ダイ</t>
    </rPh>
    <rPh sb="3" eb="4">
      <t>カイ</t>
    </rPh>
    <rPh sb="4" eb="6">
      <t>コウヒョウ</t>
    </rPh>
    <phoneticPr fontId="1"/>
  </si>
  <si>
    <t xml:space="preserve"> 第２回公表</t>
    <rPh sb="1" eb="2">
      <t>ダイ</t>
    </rPh>
    <rPh sb="3" eb="4">
      <t>カイ</t>
    </rPh>
    <rPh sb="4" eb="6">
      <t>コウヒョウ</t>
    </rPh>
    <phoneticPr fontId="1"/>
  </si>
  <si>
    <t>　　２月１日</t>
    <rPh sb="3" eb="4">
      <t>ガツ</t>
    </rPh>
    <rPh sb="5" eb="6">
      <t>ニチ</t>
    </rPh>
    <phoneticPr fontId="1"/>
  </si>
  <si>
    <t>　　６月１日</t>
    <rPh sb="3" eb="4">
      <t>ガツ</t>
    </rPh>
    <rPh sb="5" eb="6">
      <t>ニチ</t>
    </rPh>
    <phoneticPr fontId="1"/>
  </si>
  <si>
    <t>　　９月１日</t>
    <rPh sb="3" eb="4">
      <t>ガツ</t>
    </rPh>
    <rPh sb="5" eb="6">
      <t>ニチ</t>
    </rPh>
    <phoneticPr fontId="1"/>
  </si>
  <si>
    <t>　　12月１日</t>
    <rPh sb="4" eb="5">
      <t>ガツ</t>
    </rPh>
    <rPh sb="6" eb="7">
      <t>ニチ</t>
    </rPh>
    <phoneticPr fontId="1"/>
  </si>
  <si>
    <t>許可申請(協議)書提出</t>
    <rPh sb="0" eb="2">
      <t>キョカ</t>
    </rPh>
    <rPh sb="2" eb="4">
      <t>シンセイ</t>
    </rPh>
    <rPh sb="5" eb="7">
      <t>キョウギ</t>
    </rPh>
    <rPh sb="8" eb="9">
      <t>ショ</t>
    </rPh>
    <rPh sb="9" eb="11">
      <t>テイシュツ</t>
    </rPh>
    <phoneticPr fontId="1"/>
  </si>
  <si>
    <t>（公表日から30日以内）</t>
    <rPh sb="1" eb="4">
      <t>コウヒョウビ</t>
    </rPh>
    <rPh sb="8" eb="9">
      <t>ニチ</t>
    </rPh>
    <rPh sb="9" eb="11">
      <t>イナイ</t>
    </rPh>
    <phoneticPr fontId="1"/>
  </si>
  <si>
    <t>伐採開始</t>
    <rPh sb="0" eb="2">
      <t>バッサイ</t>
    </rPh>
    <rPh sb="2" eb="4">
      <t>カイシ</t>
    </rPh>
    <phoneticPr fontId="1"/>
  </si>
  <si>
    <t>許可後</t>
    <rPh sb="0" eb="2">
      <t>キョカ</t>
    </rPh>
    <rPh sb="2" eb="3">
      <t>ゴ</t>
    </rPh>
    <phoneticPr fontId="1"/>
  </si>
  <si>
    <t>伐採終了</t>
    <rPh sb="0" eb="2">
      <t>バッサイ</t>
    </rPh>
    <rPh sb="2" eb="4">
      <t>シュウリョウ</t>
    </rPh>
    <phoneticPr fontId="1"/>
  </si>
  <si>
    <t>年度を
越えな
いこと</t>
    <rPh sb="0" eb="2">
      <t>ネンド</t>
    </rPh>
    <rPh sb="4" eb="5">
      <t>コ</t>
    </rPh>
    <phoneticPr fontId="1"/>
  </si>
  <si>
    <t>伐採届</t>
    <rPh sb="0" eb="2">
      <t>バッサイ</t>
    </rPh>
    <rPh sb="2" eb="3">
      <t>トドケ</t>
    </rPh>
    <phoneticPr fontId="1"/>
  </si>
  <si>
    <t>提　出</t>
    <rPh sb="0" eb="1">
      <t>ツツミ</t>
    </rPh>
    <rPh sb="2" eb="3">
      <t>デ</t>
    </rPh>
    <phoneticPr fontId="1"/>
  </si>
  <si>
    <t>伐採後30日
以内に提出
すること</t>
    <rPh sb="0" eb="2">
      <t>バッサイ</t>
    </rPh>
    <rPh sb="2" eb="3">
      <t>ゴ</t>
    </rPh>
    <rPh sb="5" eb="6">
      <t>ニチ</t>
    </rPh>
    <rPh sb="7" eb="9">
      <t>イナイ</t>
    </rPh>
    <rPh sb="10" eb="12">
      <t>テイシュツ</t>
    </rPh>
    <phoneticPr fontId="1"/>
  </si>
  <si>
    <t xml:space="preserve"> 第３回公表</t>
    <rPh sb="1" eb="2">
      <t>ダイ</t>
    </rPh>
    <rPh sb="3" eb="4">
      <t>カイ</t>
    </rPh>
    <rPh sb="4" eb="6">
      <t>コウヒョウ</t>
    </rPh>
    <phoneticPr fontId="1"/>
  </si>
  <si>
    <t xml:space="preserve"> 第４回公表</t>
    <rPh sb="1" eb="2">
      <t>ダイ</t>
    </rPh>
    <rPh sb="3" eb="4">
      <t>カイ</t>
    </rPh>
    <rPh sb="4" eb="6">
      <t>コウヒョウ</t>
    </rPh>
    <phoneticPr fontId="1"/>
  </si>
  <si>
    <t>２月１日～３月２日</t>
    <rPh sb="1" eb="2">
      <t>ガツ</t>
    </rPh>
    <rPh sb="3" eb="4">
      <t>ニチ</t>
    </rPh>
    <rPh sb="6" eb="7">
      <t>ガツ</t>
    </rPh>
    <rPh sb="8" eb="9">
      <t>ニチ</t>
    </rPh>
    <phoneticPr fontId="1"/>
  </si>
  <si>
    <t>６月１日～６月30日</t>
    <rPh sb="1" eb="2">
      <t>ガツ</t>
    </rPh>
    <rPh sb="3" eb="4">
      <t>ニチ</t>
    </rPh>
    <rPh sb="6" eb="7">
      <t>ガツ</t>
    </rPh>
    <rPh sb="9" eb="10">
      <t>ニチ</t>
    </rPh>
    <phoneticPr fontId="1"/>
  </si>
  <si>
    <t>９月１日～９月30日</t>
    <rPh sb="1" eb="2">
      <t>ガツ</t>
    </rPh>
    <rPh sb="3" eb="4">
      <t>ニチ</t>
    </rPh>
    <rPh sb="6" eb="7">
      <t>ガツ</t>
    </rPh>
    <rPh sb="9" eb="10">
      <t>ニチ</t>
    </rPh>
    <phoneticPr fontId="1"/>
  </si>
  <si>
    <t>12月１日～12月30日</t>
    <rPh sb="2" eb="3">
      <t>ガツ</t>
    </rPh>
    <rPh sb="4" eb="5">
      <t>ニチ</t>
    </rPh>
    <rPh sb="8" eb="9">
      <t>ガツ</t>
    </rPh>
    <rPh sb="11" eb="12">
      <t>ニチ</t>
    </rPh>
    <phoneticPr fontId="1"/>
  </si>
  <si>
    <t>　注意事項：１　皆伐面積の限度公表日が日曜日に当たるときはその翌日、土曜日に当たるときは</t>
    <rPh sb="1" eb="3">
      <t>チュウイ</t>
    </rPh>
    <rPh sb="3" eb="5">
      <t>ジコウ</t>
    </rPh>
    <rPh sb="8" eb="9">
      <t>カイ</t>
    </rPh>
    <rPh sb="9" eb="10">
      <t>バツ</t>
    </rPh>
    <rPh sb="10" eb="12">
      <t>メンセキ</t>
    </rPh>
    <rPh sb="13" eb="15">
      <t>ゲンド</t>
    </rPh>
    <rPh sb="15" eb="18">
      <t>コウヒョウビ</t>
    </rPh>
    <rPh sb="19" eb="22">
      <t>ニチヨウビ</t>
    </rPh>
    <rPh sb="23" eb="24">
      <t>ア</t>
    </rPh>
    <rPh sb="31" eb="33">
      <t>ヨクジツ</t>
    </rPh>
    <rPh sb="34" eb="37">
      <t>ドヨウビ</t>
    </rPh>
    <rPh sb="38" eb="39">
      <t>ア</t>
    </rPh>
    <phoneticPr fontId="1"/>
  </si>
  <si>
    <t>　　　　　　　その翌々日</t>
    <rPh sb="9" eb="12">
      <t>ヨクヨクジツ</t>
    </rPh>
    <phoneticPr fontId="1"/>
  </si>
  <si>
    <t>　　　　　　２　年度をはさんで作業を行わないこと。</t>
    <rPh sb="8" eb="10">
      <t>ネンド</t>
    </rPh>
    <rPh sb="15" eb="17">
      <t>サギョウ</t>
    </rPh>
    <rPh sb="18" eb="19">
      <t>オコナ</t>
    </rPh>
    <phoneticPr fontId="1"/>
  </si>
  <si>
    <t>植 栽 の 内 容</t>
    <rPh sb="0" eb="1">
      <t>ショク</t>
    </rPh>
    <rPh sb="2" eb="3">
      <t>サイ</t>
    </rPh>
    <rPh sb="6" eb="7">
      <t>ナイ</t>
    </rPh>
    <rPh sb="8" eb="9">
      <t>カタチ</t>
    </rPh>
    <phoneticPr fontId="1"/>
  </si>
  <si>
    <t>樹　　種</t>
    <rPh sb="0" eb="1">
      <t>ジュ</t>
    </rPh>
    <rPh sb="3" eb="4">
      <t>シュ</t>
    </rPh>
    <phoneticPr fontId="1"/>
  </si>
  <si>
    <t>備　　考</t>
    <rPh sb="0" eb="1">
      <t>ビン</t>
    </rPh>
    <rPh sb="3" eb="4">
      <t>コウ</t>
    </rPh>
    <phoneticPr fontId="1"/>
  </si>
  <si>
    <t>本　　数</t>
    <rPh sb="0" eb="1">
      <t>ホン</t>
    </rPh>
    <rPh sb="3" eb="4">
      <t>スウ</t>
    </rPh>
    <phoneticPr fontId="1"/>
  </si>
  <si>
    <t>規　格</t>
    <rPh sb="0" eb="1">
      <t>キ</t>
    </rPh>
    <rPh sb="2" eb="3">
      <t>カク</t>
    </rPh>
    <phoneticPr fontId="1"/>
  </si>
  <si>
    <t>テリハボク</t>
    <phoneticPr fontId="1"/>
  </si>
  <si>
    <t>30cm苗</t>
    <rPh sb="4" eb="5">
      <t>ナエ</t>
    </rPh>
    <phoneticPr fontId="1"/>
  </si>
  <si>
    <t>500本</t>
    <rPh sb="3" eb="4">
      <t>ホン</t>
    </rPh>
    <phoneticPr fontId="1"/>
  </si>
  <si>
    <t>100本</t>
    <rPh sb="3" eb="4">
      <t>ホン</t>
    </rPh>
    <phoneticPr fontId="1"/>
  </si>
  <si>
    <t>植　栽　面　積</t>
    <rPh sb="0" eb="1">
      <t>ショク</t>
    </rPh>
    <rPh sb="2" eb="3">
      <t>サイ</t>
    </rPh>
    <rPh sb="4" eb="5">
      <t>メン</t>
    </rPh>
    <rPh sb="6" eb="7">
      <t>セキ</t>
    </rPh>
    <phoneticPr fontId="1"/>
  </si>
  <si>
    <t>　0.0300ha</t>
    <phoneticPr fontId="1"/>
  </si>
  <si>
    <t>TEL：0980-72-2552　FAX；0980-72-1313</t>
    <phoneticPr fontId="1"/>
  </si>
  <si>
    <t xml:space="preserve">TEL：0980-82-2342　FAX：0980-83-3542 </t>
    <phoneticPr fontId="1"/>
  </si>
  <si>
    <t>　　　｢財産区」、その他であれば「個人等」を記入ください。</t>
    <rPh sb="4" eb="6">
      <t>ザイサン</t>
    </rPh>
    <rPh sb="6" eb="7">
      <t>ク</t>
    </rPh>
    <rPh sb="11" eb="12">
      <t>ホカ</t>
    </rPh>
    <rPh sb="17" eb="19">
      <t>コジン</t>
    </rPh>
    <rPh sb="19" eb="20">
      <t>トウ</t>
    </rPh>
    <rPh sb="22" eb="24">
      <t>キニュウ</t>
    </rPh>
    <phoneticPr fontId="1"/>
  </si>
  <si>
    <t>　３．所有者欄には、所有者が、国･県･市町村であれば｢その名称」、財産区であれば</t>
    <rPh sb="3" eb="6">
      <t>ショユウシャ</t>
    </rPh>
    <rPh sb="6" eb="7">
      <t>ラン</t>
    </rPh>
    <rPh sb="10" eb="13">
      <t>ショユウシャ</t>
    </rPh>
    <rPh sb="15" eb="16">
      <t>クニ</t>
    </rPh>
    <rPh sb="17" eb="18">
      <t>ケン</t>
    </rPh>
    <rPh sb="19" eb="22">
      <t>シチョウソン</t>
    </rPh>
    <rPh sb="29" eb="31">
      <t>メイショウ</t>
    </rPh>
    <rPh sb="33" eb="35">
      <t>ザイサン</t>
    </rPh>
    <rPh sb="35" eb="36">
      <t>ク</t>
    </rPh>
    <phoneticPr fontId="1"/>
  </si>
  <si>
    <t>○○市○○○□番</t>
    <rPh sb="2" eb="3">
      <t>シ</t>
    </rPh>
    <rPh sb="7" eb="8">
      <t>バン</t>
    </rPh>
    <phoneticPr fontId="1"/>
  </si>
  <si>
    <t>○○ ○○太郎</t>
    <rPh sb="5" eb="7">
      <t>タロウ</t>
    </rPh>
    <phoneticPr fontId="1"/>
  </si>
  <si>
    <t>○○○町</t>
    <rPh sb="3" eb="4">
      <t>マチ</t>
    </rPh>
    <phoneticPr fontId="1"/>
  </si>
  <si>
    <t>択伐</t>
  </si>
  <si>
    <t>準用する同法第３４条の３第１項）の規定により届け出ます。</t>
    <rPh sb="4" eb="6">
      <t>ドウホウ</t>
    </rPh>
    <rPh sb="6" eb="7">
      <t>ダイ</t>
    </rPh>
    <rPh sb="9" eb="10">
      <t>ジョウ</t>
    </rPh>
    <rPh sb="12" eb="13">
      <t>ダイ</t>
    </rPh>
    <rPh sb="14" eb="15">
      <t>コウ</t>
    </rPh>
    <rPh sb="17" eb="19">
      <t>キテイ</t>
    </rPh>
    <rPh sb="22" eb="23">
      <t>トド</t>
    </rPh>
    <rPh sb="24" eb="25">
      <t>デ</t>
    </rPh>
    <phoneticPr fontId="1"/>
  </si>
  <si>
    <t>　次のとおり森林の立木を間伐のため伐採したいので、森林法第３４条の３第１項（第４４条において</t>
    <rPh sb="1" eb="2">
      <t>ツギ</t>
    </rPh>
    <rPh sb="6" eb="8">
      <t>シンリン</t>
    </rPh>
    <rPh sb="9" eb="11">
      <t>リュウボク</t>
    </rPh>
    <rPh sb="12" eb="14">
      <t>カンバツ</t>
    </rPh>
    <rPh sb="17" eb="19">
      <t>バッサイ</t>
    </rPh>
    <rPh sb="25" eb="28">
      <t>シンリンホウ</t>
    </rPh>
    <rPh sb="28" eb="29">
      <t>ダイ</t>
    </rPh>
    <rPh sb="31" eb="32">
      <t>ジョウ</t>
    </rPh>
    <rPh sb="34" eb="35">
      <t>ダイ</t>
    </rPh>
    <rPh sb="36" eb="37">
      <t>コウ</t>
    </rPh>
    <rPh sb="38" eb="39">
      <t>ダイ</t>
    </rPh>
    <phoneticPr fontId="1"/>
  </si>
  <si>
    <t>　次のとおり森林の立木を択伐により伐採したいので、森林法第３４条の２第１項（第４４条において</t>
    <rPh sb="1" eb="2">
      <t>ツギ</t>
    </rPh>
    <rPh sb="6" eb="8">
      <t>シンリン</t>
    </rPh>
    <rPh sb="9" eb="11">
      <t>リュウボク</t>
    </rPh>
    <rPh sb="12" eb="13">
      <t>タク</t>
    </rPh>
    <rPh sb="13" eb="14">
      <t>バツ</t>
    </rPh>
    <rPh sb="17" eb="19">
      <t>バッサイ</t>
    </rPh>
    <rPh sb="25" eb="28">
      <t>シンリンホウ</t>
    </rPh>
    <rPh sb="28" eb="29">
      <t>ダイ</t>
    </rPh>
    <rPh sb="31" eb="32">
      <t>ジョウ</t>
    </rPh>
    <rPh sb="34" eb="35">
      <t>ダイ</t>
    </rPh>
    <rPh sb="36" eb="37">
      <t>コウ</t>
    </rPh>
    <rPh sb="38" eb="39">
      <t>ダイ</t>
    </rPh>
    <phoneticPr fontId="1"/>
  </si>
  <si>
    <t>準用する同法第３４条の２第１項）の規定により届け出ます。</t>
    <rPh sb="4" eb="6">
      <t>ドウホウ</t>
    </rPh>
    <rPh sb="6" eb="7">
      <t>ダイ</t>
    </rPh>
    <rPh sb="9" eb="10">
      <t>ジョウ</t>
    </rPh>
    <rPh sb="12" eb="13">
      <t>ダイ</t>
    </rPh>
    <rPh sb="14" eb="15">
      <t>コウ</t>
    </rPh>
    <rPh sb="17" eb="19">
      <t>キテイ</t>
    </rPh>
    <rPh sb="22" eb="23">
      <t>トド</t>
    </rPh>
    <rPh sb="24" eb="25">
      <t>デ</t>
    </rPh>
    <phoneticPr fontId="1"/>
  </si>
  <si>
    <t>600本</t>
    <rPh sb="3" eb="4">
      <t>ホン</t>
    </rPh>
    <phoneticPr fontId="1"/>
  </si>
  <si>
    <t>許可通知</t>
    <rPh sb="0" eb="2">
      <t>キョカ</t>
    </rPh>
    <rPh sb="2" eb="4">
      <t>ツウチ</t>
    </rPh>
    <phoneticPr fontId="1"/>
  </si>
  <si>
    <t xml:space="preserve"> 許可申請による場合は「１」、届出による場合は「２」</t>
    <rPh sb="1" eb="3">
      <t>キョカ</t>
    </rPh>
    <rPh sb="3" eb="5">
      <t>シンセイ</t>
    </rPh>
    <rPh sb="8" eb="10">
      <t>バアイ</t>
    </rPh>
    <rPh sb="15" eb="17">
      <t>トドケデ</t>
    </rPh>
    <rPh sb="20" eb="22">
      <t>バアイ</t>
    </rPh>
    <phoneticPr fontId="1"/>
  </si>
  <si>
    <t>記</t>
    <rPh sb="0" eb="1">
      <t>キ</t>
    </rPh>
    <phoneticPr fontId="1"/>
  </si>
  <si>
    <t>２　延長事由</t>
    <rPh sb="2" eb="4">
      <t>エンチョウ</t>
    </rPh>
    <rPh sb="4" eb="5">
      <t>ジ</t>
    </rPh>
    <rPh sb="5" eb="6">
      <t>ユ</t>
    </rPh>
    <phoneticPr fontId="1"/>
  </si>
  <si>
    <t>３　延長期間</t>
    <rPh sb="2" eb="4">
      <t>エンチョウ</t>
    </rPh>
    <rPh sb="4" eb="6">
      <t>キカン</t>
    </rPh>
    <phoneticPr fontId="1"/>
  </si>
  <si>
    <t>自</t>
    <rPh sb="0" eb="1">
      <t>ジ</t>
    </rPh>
    <phoneticPr fontId="1"/>
  </si>
  <si>
    <t>至</t>
    <rPh sb="0" eb="1">
      <t>イタ</t>
    </rPh>
    <phoneticPr fontId="1"/>
  </si>
  <si>
    <t>申請</t>
    <rPh sb="0" eb="2">
      <t>シンセイ</t>
    </rPh>
    <phoneticPr fontId="1"/>
  </si>
  <si>
    <t>不能となったことから、立木伐採を行えなかったため。</t>
    <rPh sb="11" eb="13">
      <t>リュウボク</t>
    </rPh>
    <rPh sb="13" eb="15">
      <t>バッサイ</t>
    </rPh>
    <rPh sb="16" eb="17">
      <t>オコナ</t>
    </rPh>
    <phoneticPr fontId="1"/>
  </si>
  <si>
    <t>７</t>
    <phoneticPr fontId="1"/>
  </si>
  <si>
    <t>５</t>
    <phoneticPr fontId="1"/>
  </si>
  <si>
    <t>４</t>
    <phoneticPr fontId="1"/>
  </si>
  <si>
    <t>３</t>
    <phoneticPr fontId="1"/>
  </si>
  <si>
    <t>２</t>
    <phoneticPr fontId="1"/>
  </si>
  <si>
    <t>　次の森林について、立木の伐採を終えたので、森林法第34条第８項(第44条において</t>
    <rPh sb="1" eb="2">
      <t>ツギ</t>
    </rPh>
    <rPh sb="3" eb="5">
      <t>シンリン</t>
    </rPh>
    <rPh sb="10" eb="12">
      <t>リュウボク</t>
    </rPh>
    <rPh sb="13" eb="15">
      <t>バッサイ</t>
    </rPh>
    <rPh sb="16" eb="17">
      <t>オ</t>
    </rPh>
    <phoneticPr fontId="1"/>
  </si>
  <si>
    <t>準用する同法第34条第８項)の規定により届け出ます。</t>
    <phoneticPr fontId="1"/>
  </si>
  <si>
    <t>当該森林の森林所有者　あて</t>
    <rPh sb="0" eb="2">
      <t>トウガイ</t>
    </rPh>
    <rPh sb="2" eb="4">
      <t>シンリン</t>
    </rPh>
    <rPh sb="5" eb="7">
      <t>シンリン</t>
    </rPh>
    <rPh sb="7" eb="10">
      <t>ショユウシャ</t>
    </rPh>
    <phoneticPr fontId="1"/>
  </si>
  <si>
    <t>８</t>
    <phoneticPr fontId="1"/>
  </si>
  <si>
    <t>伐採に係る森林の所在場所</t>
    <rPh sb="0" eb="2">
      <t>バッサイ</t>
    </rPh>
    <rPh sb="3" eb="4">
      <t>カカ</t>
    </rPh>
    <rPh sb="5" eb="7">
      <t>シンリン</t>
    </rPh>
    <rPh sb="8" eb="10">
      <t>ショザイ</t>
    </rPh>
    <rPh sb="10" eb="12">
      <t>バショ</t>
    </rPh>
    <phoneticPr fontId="1"/>
  </si>
  <si>
    <t>伐採面積</t>
    <rPh sb="0" eb="2">
      <t>バッサイ</t>
    </rPh>
    <rPh sb="2" eb="4">
      <t>メンセキ</t>
    </rPh>
    <phoneticPr fontId="1"/>
  </si>
  <si>
    <t>伐採の終わった日</t>
    <rPh sb="0" eb="2">
      <t>バッサイ</t>
    </rPh>
    <rPh sb="3" eb="4">
      <t>オ</t>
    </rPh>
    <rPh sb="7" eb="8">
      <t>ヒ</t>
    </rPh>
    <phoneticPr fontId="1"/>
  </si>
  <si>
    <t>○○郡○○町字○○ △△番△</t>
    <rPh sb="2" eb="3">
      <t>グン</t>
    </rPh>
    <rPh sb="5" eb="6">
      <t>マチ</t>
    </rPh>
    <rPh sb="6" eb="7">
      <t>アザ</t>
    </rPh>
    <rPh sb="12" eb="13">
      <t>バン</t>
    </rPh>
    <phoneticPr fontId="1"/>
  </si>
  <si>
    <t>1</t>
    <phoneticPr fontId="1"/>
  </si>
  <si>
    <t>9</t>
    <phoneticPr fontId="1"/>
  </si>
  <si>
    <t>指定施業要件による場合は「１」、作業許可の条件による場合は「２」</t>
    <rPh sb="0" eb="2">
      <t>シテイ</t>
    </rPh>
    <rPh sb="2" eb="4">
      <t>セギョウ</t>
    </rPh>
    <rPh sb="4" eb="6">
      <t>ヨウケン</t>
    </rPh>
    <rPh sb="9" eb="11">
      <t>バアイ</t>
    </rPh>
    <rPh sb="16" eb="18">
      <t>サギョウ</t>
    </rPh>
    <rPh sb="18" eb="20">
      <t>キョカ</t>
    </rPh>
    <rPh sb="21" eb="23">
      <t>ジョウケン</t>
    </rPh>
    <rPh sb="26" eb="28">
      <t>バアイ</t>
    </rPh>
    <phoneticPr fontId="1"/>
  </si>
  <si>
    <t>植栽を開始した日及</t>
    <rPh sb="0" eb="2">
      <t>ショクサイ</t>
    </rPh>
    <rPh sb="3" eb="5">
      <t>カイシ</t>
    </rPh>
    <rPh sb="7" eb="8">
      <t>ヒ</t>
    </rPh>
    <rPh sb="8" eb="9">
      <t>オヨ</t>
    </rPh>
    <phoneticPr fontId="1"/>
  </si>
  <si>
    <t>び植栽を終了した日</t>
    <rPh sb="1" eb="3">
      <t>ショクサイ</t>
    </rPh>
    <phoneticPr fontId="1"/>
  </si>
  <si>
    <t>６</t>
    <phoneticPr fontId="1"/>
  </si>
  <si>
    <t>　次の森林(土地)において次のように立木を伐採したので、森林法第34条第９項(第44条において準用する同法第34条第９項)の規定により届け出ます。</t>
    <rPh sb="18" eb="20">
      <t>リュウボク</t>
    </rPh>
    <rPh sb="21" eb="23">
      <t>バッサイ</t>
    </rPh>
    <phoneticPr fontId="1"/>
  </si>
  <si>
    <t>伐採の方法</t>
    <rPh sb="0" eb="2">
      <t>バッサイ</t>
    </rPh>
    <rPh sb="3" eb="5">
      <t>ホウホウ</t>
    </rPh>
    <phoneticPr fontId="1"/>
  </si>
  <si>
    <t>　チェーンソーにより傾倒したモクマオウを伐採した。</t>
    <rPh sb="10" eb="12">
      <t>ケイトウ</t>
    </rPh>
    <rPh sb="20" eb="22">
      <t>バッサイ</t>
    </rPh>
    <phoneticPr fontId="1"/>
  </si>
  <si>
    <t>樹齢</t>
    <rPh sb="0" eb="2">
      <t>ジュレイ</t>
    </rPh>
    <phoneticPr fontId="1"/>
  </si>
  <si>
    <t>備考</t>
    <rPh sb="0" eb="2">
      <t>ビコウ</t>
    </rPh>
    <phoneticPr fontId="1"/>
  </si>
  <si>
    <t>リュウキュウマツ</t>
    <phoneticPr fontId="1"/>
  </si>
  <si>
    <t>25-35</t>
    <phoneticPr fontId="1"/>
  </si>
  <si>
    <t>樹　　種</t>
    <rPh sb="0" eb="1">
      <t>ジュ</t>
    </rPh>
    <rPh sb="3" eb="4">
      <t>シュ</t>
    </rPh>
    <phoneticPr fontId="1"/>
  </si>
  <si>
    <t>面積
(ha)</t>
    <rPh sb="0" eb="2">
      <t>メンセキ</t>
    </rPh>
    <phoneticPr fontId="1"/>
  </si>
  <si>
    <t>材積
(m3)</t>
    <rPh sb="0" eb="1">
      <t>ザイ</t>
    </rPh>
    <rPh sb="1" eb="2">
      <t>セキ</t>
    </rPh>
    <phoneticPr fontId="1"/>
  </si>
  <si>
    <t>計</t>
    <rPh sb="0" eb="1">
      <t>ケイ</t>
    </rPh>
    <phoneticPr fontId="1"/>
  </si>
  <si>
    <t>森林経営計画
の有無</t>
    <rPh sb="0" eb="2">
      <t>シンリン</t>
    </rPh>
    <rPh sb="2" eb="4">
      <t>ケイエイ</t>
    </rPh>
    <rPh sb="4" eb="6">
      <t>ケイカク</t>
    </rPh>
    <rPh sb="8" eb="10">
      <t>ウム</t>
    </rPh>
    <phoneticPr fontId="1"/>
  </si>
  <si>
    <t>　だし書に規定する森林経営計画等の対象とする森林であるときは、「有」と記載すること。</t>
    <rPh sb="11" eb="13">
      <t>ケイエイ</t>
    </rPh>
    <phoneticPr fontId="1"/>
  </si>
  <si>
    <t>　号(土地収用法等の事業のための測量、調査等)及び第９号(住宅等に被害を与える立木の伐採の届出</t>
    <rPh sb="29" eb="31">
      <t>ジュウタク</t>
    </rPh>
    <rPh sb="31" eb="32">
      <t>トウ</t>
    </rPh>
    <rPh sb="33" eb="35">
      <t>ヒガイ</t>
    </rPh>
    <rPh sb="36" eb="37">
      <t>アタ</t>
    </rPh>
    <rPh sb="39" eb="41">
      <t>リュウボク</t>
    </rPh>
    <rPh sb="42" eb="44">
      <t>バッサイ</t>
    </rPh>
    <phoneticPr fontId="1"/>
  </si>
  <si>
    <t>　に係る立木の伐採をしようとする場合に次の事項を記載すること。</t>
    <phoneticPr fontId="1"/>
  </si>
  <si>
    <t>　営計画(以下｢森林経営計画｣という。)に基づく森林経営に必要な設備を設定するための立木の伐採</t>
    <rPh sb="5" eb="7">
      <t>イカ</t>
    </rPh>
    <rPh sb="8" eb="10">
      <t>シンリン</t>
    </rPh>
    <rPh sb="10" eb="12">
      <t>ケイエイ</t>
    </rPh>
    <rPh sb="12" eb="14">
      <t>ケイカク</t>
    </rPh>
    <rPh sb="21" eb="22">
      <t>モト</t>
    </rPh>
    <rPh sb="24" eb="26">
      <t>シンリン</t>
    </rPh>
    <rPh sb="26" eb="28">
      <t>ケイエイ</t>
    </rPh>
    <rPh sb="29" eb="31">
      <t>ヒツヨウ</t>
    </rPh>
    <rPh sb="32" eb="34">
      <t>セツビ</t>
    </rPh>
    <rPh sb="35" eb="37">
      <t>セッテイ</t>
    </rPh>
    <phoneticPr fontId="1"/>
  </si>
  <si>
    <t>　内の立木の伐採について、次により一括して記載することができる。</t>
    <rPh sb="3" eb="5">
      <t>リュウボク</t>
    </rPh>
    <rPh sb="6" eb="8">
      <t>バッサイ</t>
    </rPh>
    <rPh sb="13" eb="14">
      <t>ツギ</t>
    </rPh>
    <rPh sb="17" eb="19">
      <t>イッカツ</t>
    </rPh>
    <rPh sb="21" eb="23">
      <t>キサイ</t>
    </rPh>
    <phoneticPr fontId="1"/>
  </si>
  <si>
    <t>　については、当該森林経営計画の写しが添付されている場合に限り、当該森林経営計画の計画期間</t>
    <rPh sb="7" eb="9">
      <t>トウガイ</t>
    </rPh>
    <rPh sb="13" eb="15">
      <t>ケイカク</t>
    </rPh>
    <rPh sb="16" eb="17">
      <t>ウツ</t>
    </rPh>
    <rPh sb="19" eb="21">
      <t>テンプ</t>
    </rPh>
    <rPh sb="26" eb="28">
      <t>バアイ</t>
    </rPh>
    <rPh sb="29" eb="30">
      <t>カギ</t>
    </rPh>
    <rPh sb="32" eb="34">
      <t>トウガイ</t>
    </rPh>
    <rPh sb="34" eb="36">
      <t>シンリン</t>
    </rPh>
    <rPh sb="36" eb="38">
      <t>ケイエイ</t>
    </rPh>
    <rPh sb="38" eb="40">
      <t>ケイカク</t>
    </rPh>
    <rPh sb="41" eb="43">
      <t>ケイカク</t>
    </rPh>
    <rPh sb="43" eb="45">
      <t>キカン</t>
    </rPh>
    <phoneticPr fontId="1"/>
  </si>
  <si>
    <t>　(１)　森林の所在場所欄には、森林経営計画に基づき森林経営を行う森林の所在場所を記載するこ</t>
    <rPh sb="5" eb="7">
      <t>シンリン</t>
    </rPh>
    <rPh sb="8" eb="10">
      <t>ショザイ</t>
    </rPh>
    <rPh sb="10" eb="12">
      <t>バショ</t>
    </rPh>
    <rPh sb="12" eb="13">
      <t>ラン</t>
    </rPh>
    <rPh sb="20" eb="22">
      <t>ケイカク</t>
    </rPh>
    <rPh sb="23" eb="24">
      <t>モト</t>
    </rPh>
    <rPh sb="31" eb="32">
      <t>オコナ</t>
    </rPh>
    <rPh sb="33" eb="35">
      <t>シンリン</t>
    </rPh>
    <rPh sb="36" eb="38">
      <t>ショザイ</t>
    </rPh>
    <rPh sb="38" eb="40">
      <t>バショ</t>
    </rPh>
    <rPh sb="41" eb="43">
      <t>キサイ</t>
    </rPh>
    <phoneticPr fontId="1"/>
  </si>
  <si>
    <t>　(２)　伐採の目的欄には、｢森林経営計画に基づき行う林産物の搬出その他森林経営に必要な設備</t>
    <rPh sb="5" eb="7">
      <t>バッサイ</t>
    </rPh>
    <rPh sb="8" eb="10">
      <t>モクテキ</t>
    </rPh>
    <rPh sb="10" eb="11">
      <t>ラン</t>
    </rPh>
    <rPh sb="19" eb="21">
      <t>ケイカク</t>
    </rPh>
    <rPh sb="22" eb="23">
      <t>モト</t>
    </rPh>
    <rPh sb="25" eb="26">
      <t>オコナ</t>
    </rPh>
    <rPh sb="27" eb="29">
      <t>リンサン</t>
    </rPh>
    <rPh sb="29" eb="30">
      <t>ブツ</t>
    </rPh>
    <rPh sb="31" eb="33">
      <t>ハンシュツ</t>
    </rPh>
    <rPh sb="35" eb="36">
      <t>ホカ</t>
    </rPh>
    <rPh sb="41" eb="43">
      <t>ヒツヨウ</t>
    </rPh>
    <rPh sb="44" eb="46">
      <t>セツビ</t>
    </rPh>
    <phoneticPr fontId="1"/>
  </si>
  <si>
    <t>　　　ただし、添付されている森林経営計画によって当該設備を設置するための立木の伐採の時期が</t>
    <rPh sb="7" eb="9">
      <t>テンプ</t>
    </rPh>
    <rPh sb="18" eb="20">
      <t>ケイカク</t>
    </rPh>
    <rPh sb="24" eb="26">
      <t>トウガイ</t>
    </rPh>
    <rPh sb="26" eb="28">
      <t>セツビ</t>
    </rPh>
    <rPh sb="29" eb="31">
      <t>セッチ</t>
    </rPh>
    <rPh sb="36" eb="38">
      <t>リュウボク</t>
    </rPh>
    <rPh sb="39" eb="41">
      <t>バッサイ</t>
    </rPh>
    <rPh sb="42" eb="44">
      <t>ジキ</t>
    </rPh>
    <phoneticPr fontId="1"/>
  </si>
  <si>
    <t>　　　めの立木の伐採をする場合を除く。)には、｢添付する森林経営計画に記載されている当該設備</t>
    <rPh sb="5" eb="7">
      <t>リュウボク</t>
    </rPh>
    <rPh sb="8" eb="10">
      <t>バッサイ</t>
    </rPh>
    <rPh sb="13" eb="15">
      <t>バアイ</t>
    </rPh>
    <rPh sb="16" eb="17">
      <t>ノゾ</t>
    </rPh>
    <rPh sb="24" eb="26">
      <t>テンプ</t>
    </rPh>
    <rPh sb="32" eb="34">
      <t>ケイカク</t>
    </rPh>
    <rPh sb="35" eb="37">
      <t>キサイ</t>
    </rPh>
    <rPh sb="42" eb="44">
      <t>トウガイ</t>
    </rPh>
    <rPh sb="44" eb="46">
      <t>セツビ</t>
    </rPh>
    <phoneticPr fontId="1"/>
  </si>
  <si>
    <t>　(４)　伐採面積及び伐採立木の本数欄は、添付されている森林経営計画及び図面によって明らかな</t>
    <rPh sb="5" eb="7">
      <t>バッサイ</t>
    </rPh>
    <rPh sb="7" eb="9">
      <t>メンセキ</t>
    </rPh>
    <rPh sb="9" eb="10">
      <t>オヨ</t>
    </rPh>
    <rPh sb="11" eb="13">
      <t>バッサイ</t>
    </rPh>
    <rPh sb="13" eb="15">
      <t>リュウボク</t>
    </rPh>
    <rPh sb="16" eb="18">
      <t>ホンスウ</t>
    </rPh>
    <rPh sb="18" eb="19">
      <t>ラン</t>
    </rPh>
    <rPh sb="21" eb="23">
      <t>テンプ</t>
    </rPh>
    <rPh sb="32" eb="34">
      <t>ケイカク</t>
    </rPh>
    <rPh sb="34" eb="35">
      <t>オヨ</t>
    </rPh>
    <rPh sb="36" eb="38">
      <t>ズメン</t>
    </rPh>
    <rPh sb="42" eb="43">
      <t>アキ</t>
    </rPh>
    <phoneticPr fontId="1"/>
  </si>
  <si>
    <t>　　　る森林経営計画によって明らかな場合には、記載を省略することができること。</t>
    <rPh sb="8" eb="10">
      <t>ケイカク</t>
    </rPh>
    <rPh sb="14" eb="15">
      <t>アキ</t>
    </rPh>
    <rPh sb="18" eb="20">
      <t>バアイ</t>
    </rPh>
    <rPh sb="23" eb="25">
      <t>キサイ</t>
    </rPh>
    <rPh sb="26" eb="28">
      <t>ショウリャク</t>
    </rPh>
    <phoneticPr fontId="1"/>
  </si>
  <si>
    <t>　(６)　備考欄には、森林経営計画の計画期間を記載すること。</t>
    <rPh sb="5" eb="7">
      <t>ビコウ</t>
    </rPh>
    <rPh sb="7" eb="8">
      <t>ラン</t>
    </rPh>
    <rPh sb="15" eb="17">
      <t>ケイカク</t>
    </rPh>
    <rPh sb="18" eb="20">
      <t>ケイカク</t>
    </rPh>
    <rPh sb="20" eb="22">
      <t>キカン</t>
    </rPh>
    <rPh sb="23" eb="25">
      <t>キサイ</t>
    </rPh>
    <phoneticPr fontId="1"/>
  </si>
  <si>
    <t>規則第48条の申請書の様式のイの申請書(保安林指定(解除)申請書)</t>
    <rPh sb="0" eb="2">
      <t>キソク</t>
    </rPh>
    <rPh sb="2" eb="3">
      <t>ダイ</t>
    </rPh>
    <rPh sb="5" eb="6">
      <t>ジョウ</t>
    </rPh>
    <rPh sb="7" eb="10">
      <t>シンセイショ</t>
    </rPh>
    <rPh sb="11" eb="13">
      <t>ヨウシキ</t>
    </rPh>
    <rPh sb="16" eb="19">
      <t>シンセイショ</t>
    </rPh>
    <rPh sb="20" eb="23">
      <t>ホアンリン</t>
    </rPh>
    <rPh sb="23" eb="25">
      <t>シテイ</t>
    </rPh>
    <rPh sb="26" eb="28">
      <t>カイジョ</t>
    </rPh>
    <rPh sb="29" eb="32">
      <t>シンセイショ</t>
    </rPh>
    <phoneticPr fontId="1"/>
  </si>
  <si>
    <t>森林法施行規則第60条第２項</t>
    <rPh sb="0" eb="3">
      <t>シンリンホウ</t>
    </rPh>
    <rPh sb="3" eb="5">
      <t>セコウ</t>
    </rPh>
    <rPh sb="5" eb="7">
      <t>キソク</t>
    </rPh>
    <rPh sb="7" eb="8">
      <t>ダイ</t>
    </rPh>
    <rPh sb="10" eb="11">
      <t>ジョウ</t>
    </rPh>
    <rPh sb="11" eb="12">
      <t>ダイ</t>
    </rPh>
    <rPh sb="13" eb="14">
      <t>コウ</t>
    </rPh>
    <phoneticPr fontId="1"/>
  </si>
  <si>
    <t>をきたしたため。</t>
    <phoneticPr fontId="1"/>
  </si>
  <si>
    <t>　　ただし書に規定する森林経営計画等の対象とする森林であるときは、｢有｣と記載すること。</t>
    <rPh sb="5" eb="6">
      <t>ガ</t>
    </rPh>
    <rPh sb="7" eb="9">
      <t>キテイ</t>
    </rPh>
    <rPh sb="11" eb="13">
      <t>シンリン</t>
    </rPh>
    <rPh sb="13" eb="15">
      <t>ケイエイ</t>
    </rPh>
    <rPh sb="15" eb="18">
      <t>ケイカクトウ</t>
    </rPh>
    <rPh sb="19" eb="21">
      <t>タイショウ</t>
    </rPh>
    <rPh sb="24" eb="26">
      <t>シンリン</t>
    </rPh>
    <rPh sb="34" eb="35">
      <t>ユウ</t>
    </rPh>
    <rPh sb="37" eb="39">
      <t>キサイ</t>
    </rPh>
    <phoneticPr fontId="1"/>
  </si>
  <si>
    <t>　　式に準ずることとし、伐採箇所を明示すること。</t>
    <rPh sb="12" eb="14">
      <t>バッサイ</t>
    </rPh>
    <rPh sb="14" eb="16">
      <t>カショ</t>
    </rPh>
    <rPh sb="17" eb="19">
      <t>メイジ</t>
    </rPh>
    <phoneticPr fontId="1"/>
  </si>
  <si>
    <t>　　ただし書に規定する森林経営計画等の対象とする森林であるときは、｢有｣と記載すること。</t>
    <rPh sb="5" eb="6">
      <t>ガ</t>
    </rPh>
    <rPh sb="7" eb="9">
      <t>キテイ</t>
    </rPh>
    <rPh sb="15" eb="18">
      <t>ケイカクトウ</t>
    </rPh>
    <rPh sb="19" eb="21">
      <t>タイショウ</t>
    </rPh>
    <rPh sb="24" eb="26">
      <t>シンリン</t>
    </rPh>
    <rPh sb="34" eb="35">
      <t>ユウ</t>
    </rPh>
    <rPh sb="37" eb="39">
      <t>キサイ</t>
    </rPh>
    <phoneticPr fontId="1"/>
  </si>
  <si>
    <t>当初</t>
    <rPh sb="0" eb="2">
      <t>トウショ</t>
    </rPh>
    <phoneticPr fontId="1"/>
  </si>
  <si>
    <t>　　様式に準ずることとし、伐採した区域及び植栽によらなければ的確な更新が困難と認められる伐</t>
    <rPh sb="13" eb="15">
      <t>バッサイ</t>
    </rPh>
    <rPh sb="17" eb="19">
      <t>クイキ</t>
    </rPh>
    <rPh sb="19" eb="20">
      <t>オヨ</t>
    </rPh>
    <rPh sb="21" eb="23">
      <t>ショクサイ</t>
    </rPh>
    <rPh sb="30" eb="32">
      <t>テキカク</t>
    </rPh>
    <rPh sb="33" eb="35">
      <t>コウシン</t>
    </rPh>
    <rPh sb="36" eb="38">
      <t>コンナン</t>
    </rPh>
    <rPh sb="39" eb="40">
      <t>ミト</t>
    </rPh>
    <rPh sb="44" eb="45">
      <t>バッ</t>
    </rPh>
    <phoneticPr fontId="1"/>
  </si>
  <si>
    <t>　　採跡地の区域を明示すること。</t>
    <rPh sb="7" eb="8">
      <t>イキ</t>
    </rPh>
    <rPh sb="9" eb="11">
      <t>メイジ</t>
    </rPh>
    <phoneticPr fontId="1"/>
  </si>
  <si>
    <t>(許可決定通知書のとおり)</t>
    <rPh sb="1" eb="3">
      <t>キョカ</t>
    </rPh>
    <rPh sb="3" eb="5">
      <t>ケッテイ</t>
    </rPh>
    <rPh sb="5" eb="8">
      <t>ツウチショ</t>
    </rPh>
    <phoneticPr fontId="1"/>
  </si>
  <si>
    <t>　式に準ずること。</t>
    <phoneticPr fontId="1"/>
  </si>
  <si>
    <t>伐採の内容</t>
    <phoneticPr fontId="1"/>
  </si>
  <si>
    <t>　次のとおり森林の立木を伐採したいので、森林法施行規則第60条第２項の規定により届出ます。</t>
    <rPh sb="1" eb="2">
      <t>ツギ</t>
    </rPh>
    <rPh sb="6" eb="8">
      <t>シンリン</t>
    </rPh>
    <rPh sb="9" eb="11">
      <t>リュウボク</t>
    </rPh>
    <rPh sb="12" eb="14">
      <t>バッサイ</t>
    </rPh>
    <rPh sb="20" eb="23">
      <t>シンリンホウ</t>
    </rPh>
    <rPh sb="23" eb="25">
      <t>セコウ</t>
    </rPh>
    <rPh sb="25" eb="27">
      <t>キソク</t>
    </rPh>
    <rPh sb="27" eb="28">
      <t>ダイ</t>
    </rPh>
    <rPh sb="30" eb="31">
      <t>ジョウ</t>
    </rPh>
    <rPh sb="31" eb="32">
      <t>ダイ</t>
    </rPh>
    <rPh sb="33" eb="34">
      <t>コウ</t>
    </rPh>
    <rPh sb="35" eb="37">
      <t>キテイ</t>
    </rPh>
    <phoneticPr fontId="1"/>
  </si>
  <si>
    <t>○.○○○○ha</t>
    <phoneticPr fontId="1"/>
  </si>
  <si>
    <t>決定通知</t>
    <rPh sb="0" eb="2">
      <t>ケッテイ</t>
    </rPh>
    <rPh sb="2" eb="4">
      <t>ツウチ</t>
    </rPh>
    <phoneticPr fontId="1"/>
  </si>
  <si>
    <t>○○第○○号</t>
    <rPh sb="2" eb="3">
      <t>ダイ</t>
    </rPh>
    <rPh sb="5" eb="6">
      <t>ゴウ</t>
    </rPh>
    <phoneticPr fontId="1"/>
  </si>
  <si>
    <t>終　了　日</t>
    <rPh sb="0" eb="1">
      <t>オワ</t>
    </rPh>
    <rPh sb="2" eb="3">
      <t>リョウ</t>
    </rPh>
    <rPh sb="4" eb="5">
      <t>ニチ</t>
    </rPh>
    <phoneticPr fontId="1"/>
  </si>
  <si>
    <t>届出者住所</t>
    <rPh sb="0" eb="2">
      <t>トドケデ</t>
    </rPh>
    <rPh sb="2" eb="3">
      <t>シャ</t>
    </rPh>
    <rPh sb="3" eb="5">
      <t>ジュウショ</t>
    </rPh>
    <phoneticPr fontId="1"/>
  </si>
  <si>
    <t>届出者氏名</t>
    <rPh sb="0" eb="2">
      <t>トドケデ</t>
    </rPh>
    <rPh sb="2" eb="3">
      <t>シャ</t>
    </rPh>
    <rPh sb="3" eb="5">
      <t>シメイ</t>
    </rPh>
    <phoneticPr fontId="1"/>
  </si>
  <si>
    <t>通知者住所</t>
    <rPh sb="0" eb="2">
      <t>ツウチ</t>
    </rPh>
    <rPh sb="2" eb="3">
      <t>シャ</t>
    </rPh>
    <rPh sb="3" eb="5">
      <t>ジュウショ</t>
    </rPh>
    <phoneticPr fontId="1"/>
  </si>
  <si>
    <t>通知者氏名</t>
    <rPh sb="0" eb="2">
      <t>ツウチ</t>
    </rPh>
    <rPh sb="2" eb="3">
      <t>シャ</t>
    </rPh>
    <rPh sb="3" eb="5">
      <t>シメイ</t>
    </rPh>
    <phoneticPr fontId="1"/>
  </si>
  <si>
    <t>　年　月　日</t>
    <rPh sb="1" eb="2">
      <t>ネン</t>
    </rPh>
    <rPh sb="3" eb="4">
      <t>ガツ</t>
    </rPh>
    <rPh sb="5" eb="6">
      <t>ニチ</t>
    </rPh>
    <phoneticPr fontId="1"/>
  </si>
  <si>
    <t>２　伐採の方法欄には、皆伐、択伐の別を記載すること。</t>
    <phoneticPr fontId="1"/>
  </si>
  <si>
    <t>３　伐採する立木の樹種及び年齢欄には、樹種別に行を分けて記載し、立木の年齢は、伐採する立木</t>
    <phoneticPr fontId="1"/>
  </si>
  <si>
    <t>４　伐採面積及び伐採立木材積欄には、皆伐による場合にあっては伐採立木材積の記載を要しない。</t>
    <phoneticPr fontId="1"/>
  </si>
  <si>
    <t>５　伐採の面積は、実測又は見込みとし、小数第４位まで記載すること。</t>
    <phoneticPr fontId="1"/>
  </si>
  <si>
    <t>６　森林経営計画の有無の欄には、伐採しようとする立木の存する森林が森林法第３４条第１０項た</t>
    <rPh sb="2" eb="4">
      <t>シンリン</t>
    </rPh>
    <rPh sb="4" eb="6">
      <t>ケイエイ</t>
    </rPh>
    <phoneticPr fontId="1"/>
  </si>
  <si>
    <t>７　備考欄には、次の事項を記載すること。</t>
    <phoneticPr fontId="1"/>
  </si>
  <si>
    <t>８　添付する図面の様式は、保安林指定申請書に添付する図面の様式に準ずることとし、伐採する区</t>
    <phoneticPr fontId="1"/>
  </si>
  <si>
    <t>R3.12.31</t>
  </si>
  <si>
    <t>R3.12.31</t>
    <phoneticPr fontId="1"/>
  </si>
  <si>
    <t>～R4.12.31</t>
  </si>
  <si>
    <t>～R4.12.31</t>
    <phoneticPr fontId="1"/>
  </si>
  <si>
    <t>　○年○月○日から△年△月△日まで</t>
    <rPh sb="2" eb="3">
      <t>ネン</t>
    </rPh>
    <rPh sb="4" eb="5">
      <t>ガツ</t>
    </rPh>
    <rPh sb="6" eb="7">
      <t>ニチ</t>
    </rPh>
    <rPh sb="10" eb="11">
      <t>ネン</t>
    </rPh>
    <rPh sb="12" eb="13">
      <t>ガツ</t>
    </rPh>
    <rPh sb="14" eb="15">
      <t>ニチ</t>
    </rPh>
    <phoneticPr fontId="1"/>
  </si>
  <si>
    <t>１　伐採面積は、ヘクタールを単位とし、小数第４位まで記載すること。</t>
    <rPh sb="2" eb="4">
      <t>バッサイ</t>
    </rPh>
    <rPh sb="4" eb="6">
      <t>メンセキ</t>
    </rPh>
    <rPh sb="14" eb="16">
      <t>タンイ</t>
    </rPh>
    <rPh sb="19" eb="21">
      <t>ショウスウ</t>
    </rPh>
    <rPh sb="21" eb="22">
      <t>ダイ</t>
    </rPh>
    <rPh sb="23" eb="24">
      <t>イ</t>
    </rPh>
    <rPh sb="26" eb="28">
      <t>キサイ</t>
    </rPh>
    <phoneticPr fontId="1"/>
  </si>
  <si>
    <t>２　備考欄は、森林法施行規則（以下、｢規則｣という。）第60条第１項第６号(病害虫等駆除)、第８</t>
    <rPh sb="2" eb="4">
      <t>ビコウ</t>
    </rPh>
    <rPh sb="4" eb="5">
      <t>ラン</t>
    </rPh>
    <rPh sb="7" eb="10">
      <t>シンリンホウ</t>
    </rPh>
    <rPh sb="10" eb="12">
      <t>セコウ</t>
    </rPh>
    <rPh sb="12" eb="14">
      <t>キソク</t>
    </rPh>
    <rPh sb="15" eb="17">
      <t>イカ</t>
    </rPh>
    <rPh sb="19" eb="21">
      <t>キソク</t>
    </rPh>
    <rPh sb="27" eb="28">
      <t>ダイ</t>
    </rPh>
    <rPh sb="30" eb="31">
      <t>ジョウ</t>
    </rPh>
    <rPh sb="31" eb="32">
      <t>ダイ</t>
    </rPh>
    <rPh sb="33" eb="34">
      <t>コウ</t>
    </rPh>
    <rPh sb="34" eb="35">
      <t>ダイ</t>
    </rPh>
    <rPh sb="36" eb="37">
      <t>ゴウ</t>
    </rPh>
    <rPh sb="38" eb="42">
      <t>ビョウガイチュウトウ</t>
    </rPh>
    <rPh sb="42" eb="44">
      <t>クジョ</t>
    </rPh>
    <rPh sb="46" eb="47">
      <t>ダイ</t>
    </rPh>
    <phoneticPr fontId="1"/>
  </si>
  <si>
    <t>３　規則第60条第１項第７号の規定による届出を行う場合、森林法第11条第４項の認定に係る森林経</t>
    <rPh sb="2" eb="4">
      <t>キソク</t>
    </rPh>
    <rPh sb="4" eb="5">
      <t>ダイ</t>
    </rPh>
    <rPh sb="7" eb="8">
      <t>ジョウ</t>
    </rPh>
    <rPh sb="8" eb="9">
      <t>ダイ</t>
    </rPh>
    <rPh sb="10" eb="11">
      <t>コウ</t>
    </rPh>
    <rPh sb="11" eb="12">
      <t>ダイ</t>
    </rPh>
    <rPh sb="13" eb="14">
      <t>ゴウ</t>
    </rPh>
    <rPh sb="15" eb="17">
      <t>キテイ</t>
    </rPh>
    <rPh sb="20" eb="22">
      <t>トドケデ</t>
    </rPh>
    <rPh sb="23" eb="24">
      <t>オコナ</t>
    </rPh>
    <rPh sb="25" eb="27">
      <t>バアイ</t>
    </rPh>
    <rPh sb="28" eb="31">
      <t>シンリンホウ</t>
    </rPh>
    <rPh sb="31" eb="32">
      <t>ダイ</t>
    </rPh>
    <rPh sb="34" eb="35">
      <t>ジョウ</t>
    </rPh>
    <rPh sb="35" eb="36">
      <t>ダイ</t>
    </rPh>
    <rPh sb="37" eb="38">
      <t>コウ</t>
    </rPh>
    <rPh sb="39" eb="40">
      <t>ニン</t>
    </rPh>
    <rPh sb="46" eb="47">
      <t>ケイ</t>
    </rPh>
    <phoneticPr fontId="1"/>
  </si>
  <si>
    <t>４　添付する図面の様式は、規則第48条の申請書の様式のイの申請書に添付する図面の様式に準ずる</t>
    <rPh sb="2" eb="4">
      <t>テンプ</t>
    </rPh>
    <rPh sb="6" eb="8">
      <t>ズメン</t>
    </rPh>
    <rPh sb="9" eb="11">
      <t>ヨウシキ</t>
    </rPh>
    <rPh sb="13" eb="15">
      <t>キソク</t>
    </rPh>
    <rPh sb="15" eb="16">
      <t>ダイ</t>
    </rPh>
    <rPh sb="18" eb="19">
      <t>ジョウ</t>
    </rPh>
    <rPh sb="20" eb="23">
      <t>シンセイショ</t>
    </rPh>
    <rPh sb="24" eb="26">
      <t>ヨウシキ</t>
    </rPh>
    <rPh sb="29" eb="32">
      <t>シンセイショ</t>
    </rPh>
    <rPh sb="33" eb="35">
      <t>テンプ</t>
    </rPh>
    <rPh sb="37" eb="39">
      <t>ズメン</t>
    </rPh>
    <rPh sb="40" eb="42">
      <t>ヨウシキ</t>
    </rPh>
    <rPh sb="43" eb="44">
      <t>ジュン</t>
    </rPh>
    <phoneticPr fontId="1"/>
  </si>
  <si>
    <t>○年○月○日から□月□日にかけて発生した台風○号により、モク</t>
    <rPh sb="1" eb="2">
      <t>ネン</t>
    </rPh>
    <rPh sb="3" eb="4">
      <t>ガツ</t>
    </rPh>
    <rPh sb="5" eb="6">
      <t>ニチ</t>
    </rPh>
    <rPh sb="9" eb="10">
      <t>ガツ</t>
    </rPh>
    <rPh sb="11" eb="12">
      <t>ニチ</t>
    </rPh>
    <rPh sb="16" eb="18">
      <t>ハッセイ</t>
    </rPh>
    <rPh sb="20" eb="22">
      <t>タイフウ</t>
    </rPh>
    <rPh sb="23" eb="24">
      <t>ゴウ</t>
    </rPh>
    <phoneticPr fontId="1"/>
  </si>
  <si>
    <t>　○年○月○日から○年○月○日まで</t>
    <rPh sb="2" eb="3">
      <t>ネン</t>
    </rPh>
    <rPh sb="4" eb="5">
      <t>ガツ</t>
    </rPh>
    <rPh sb="6" eb="7">
      <t>ニチ</t>
    </rPh>
    <rPh sb="10" eb="11">
      <t>ネン</t>
    </rPh>
    <rPh sb="12" eb="13">
      <t>ガツ</t>
    </rPh>
    <rPh sb="14" eb="15">
      <t>ニチ</t>
    </rPh>
    <phoneticPr fontId="1"/>
  </si>
  <si>
    <t>　２　理由欄には、非常災害の発生年月日、緊急に伐採その他の行為を必要とした理由その他必要な事項を記載す</t>
    <rPh sb="3" eb="5">
      <t>リユウ</t>
    </rPh>
    <rPh sb="5" eb="6">
      <t>ラン</t>
    </rPh>
    <rPh sb="9" eb="11">
      <t>ヒジョウ</t>
    </rPh>
    <rPh sb="11" eb="13">
      <t>サイガイ</t>
    </rPh>
    <rPh sb="14" eb="16">
      <t>ハッセイ</t>
    </rPh>
    <rPh sb="16" eb="19">
      <t>ネンガッピ</t>
    </rPh>
    <rPh sb="20" eb="22">
      <t>キンキュウ</t>
    </rPh>
    <rPh sb="23" eb="25">
      <t>バッサイ</t>
    </rPh>
    <rPh sb="27" eb="28">
      <t>タ</t>
    </rPh>
    <rPh sb="29" eb="31">
      <t>コウイ</t>
    </rPh>
    <rPh sb="32" eb="34">
      <t>ヒツヨウ</t>
    </rPh>
    <rPh sb="37" eb="39">
      <t>リユウ</t>
    </rPh>
    <rPh sb="41" eb="42">
      <t>タ</t>
    </rPh>
    <rPh sb="42" eb="44">
      <t>ヒツヨウ</t>
    </rPh>
    <rPh sb="45" eb="47">
      <t>ジコウ</t>
    </rPh>
    <rPh sb="48" eb="50">
      <t>キサイ</t>
    </rPh>
    <phoneticPr fontId="1"/>
  </si>
  <si>
    <t>　３　行為の方法欄には、森林法施行規則第61条の申請書の様式の注意事項２及び３により記載すること。</t>
    <rPh sb="3" eb="5">
      <t>コウイ</t>
    </rPh>
    <rPh sb="6" eb="8">
      <t>ホウホウ</t>
    </rPh>
    <rPh sb="8" eb="9">
      <t>ラン</t>
    </rPh>
    <rPh sb="12" eb="15">
      <t>シンリンホウ</t>
    </rPh>
    <rPh sb="15" eb="17">
      <t>セコウ</t>
    </rPh>
    <rPh sb="17" eb="19">
      <t>キソク</t>
    </rPh>
    <rPh sb="19" eb="20">
      <t>ダイ</t>
    </rPh>
    <rPh sb="22" eb="23">
      <t>ジョウ</t>
    </rPh>
    <rPh sb="24" eb="27">
      <t>シンセイショ</t>
    </rPh>
    <rPh sb="28" eb="30">
      <t>ヨウシキ</t>
    </rPh>
    <rPh sb="31" eb="33">
      <t>チュウイ</t>
    </rPh>
    <rPh sb="33" eb="35">
      <t>ジコウ</t>
    </rPh>
    <rPh sb="36" eb="37">
      <t>オヨ</t>
    </rPh>
    <rPh sb="42" eb="44">
      <t>キサイ</t>
    </rPh>
    <phoneticPr fontId="1"/>
  </si>
  <si>
    <t>　１　伐採箇所の面積は、小数第４位まで記載すること。</t>
    <rPh sb="3" eb="5">
      <t>バッサイ</t>
    </rPh>
    <rPh sb="5" eb="7">
      <t>カショ</t>
    </rPh>
    <rPh sb="8" eb="10">
      <t>メンセキ</t>
    </rPh>
    <rPh sb="12" eb="14">
      <t>ショウスウ</t>
    </rPh>
    <rPh sb="14" eb="15">
      <t>ダイ</t>
    </rPh>
    <rPh sb="16" eb="17">
      <t>イ</t>
    </rPh>
    <rPh sb="19" eb="21">
      <t>キサイ</t>
    </rPh>
    <phoneticPr fontId="1"/>
  </si>
  <si>
    <t>　２　伐採の方法の欄には、単木、帯状、群状等選木方法を記載すること。</t>
    <rPh sb="3" eb="5">
      <t>バッサイ</t>
    </rPh>
    <rPh sb="6" eb="8">
      <t>ホウホウ</t>
    </rPh>
    <rPh sb="9" eb="10">
      <t>ラン</t>
    </rPh>
    <rPh sb="13" eb="14">
      <t>タン</t>
    </rPh>
    <rPh sb="14" eb="15">
      <t>ボク</t>
    </rPh>
    <rPh sb="16" eb="18">
      <t>オビジョウ</t>
    </rPh>
    <rPh sb="19" eb="20">
      <t>グン</t>
    </rPh>
    <rPh sb="20" eb="21">
      <t>ジョウ</t>
    </rPh>
    <rPh sb="21" eb="22">
      <t>トウ</t>
    </rPh>
    <rPh sb="22" eb="23">
      <t>セン</t>
    </rPh>
    <rPh sb="23" eb="24">
      <t>ボク</t>
    </rPh>
    <rPh sb="24" eb="26">
      <t>ホウホウ</t>
    </rPh>
    <rPh sb="27" eb="29">
      <t>キサイ</t>
    </rPh>
    <phoneticPr fontId="1"/>
  </si>
  <si>
    <t>　３　森林経営計画の有無の欄には、伐採しようとする立木の存する森林が森林法第34条の２第４項</t>
    <rPh sb="3" eb="5">
      <t>シンリン</t>
    </rPh>
    <rPh sb="5" eb="7">
      <t>ケイエイ</t>
    </rPh>
    <rPh sb="7" eb="9">
      <t>ケイカク</t>
    </rPh>
    <rPh sb="10" eb="12">
      <t>ウム</t>
    </rPh>
    <rPh sb="13" eb="14">
      <t>ラン</t>
    </rPh>
    <rPh sb="17" eb="19">
      <t>バッサイ</t>
    </rPh>
    <rPh sb="25" eb="27">
      <t>リュウボク</t>
    </rPh>
    <rPh sb="28" eb="29">
      <t>ゾン</t>
    </rPh>
    <rPh sb="31" eb="33">
      <t>シンリン</t>
    </rPh>
    <rPh sb="34" eb="37">
      <t>シンリンホウ</t>
    </rPh>
    <rPh sb="37" eb="38">
      <t>ダイ</t>
    </rPh>
    <rPh sb="40" eb="41">
      <t>ジョウ</t>
    </rPh>
    <rPh sb="43" eb="44">
      <t>ダイ</t>
    </rPh>
    <rPh sb="45" eb="46">
      <t>コウ</t>
    </rPh>
    <phoneticPr fontId="1"/>
  </si>
  <si>
    <t>　４　添付する図面の様式は、森林法施行規則第48条の申請書の様式のイの申請書に添付する図面の様</t>
    <rPh sb="3" eb="5">
      <t>テンプ</t>
    </rPh>
    <rPh sb="7" eb="9">
      <t>ズメン</t>
    </rPh>
    <rPh sb="10" eb="12">
      <t>ヨウシキ</t>
    </rPh>
    <rPh sb="14" eb="17">
      <t>シンリンホウ</t>
    </rPh>
    <rPh sb="17" eb="19">
      <t>セコウ</t>
    </rPh>
    <rPh sb="19" eb="21">
      <t>キソク</t>
    </rPh>
    <rPh sb="21" eb="22">
      <t>ダイ</t>
    </rPh>
    <rPh sb="24" eb="25">
      <t>ジョウ</t>
    </rPh>
    <rPh sb="26" eb="29">
      <t>シンセイショ</t>
    </rPh>
    <rPh sb="30" eb="32">
      <t>ヨウシキ</t>
    </rPh>
    <rPh sb="35" eb="38">
      <t>シンセイショ</t>
    </rPh>
    <rPh sb="39" eb="41">
      <t>テンプ</t>
    </rPh>
    <rPh sb="43" eb="45">
      <t>ズメン</t>
    </rPh>
    <rPh sb="46" eb="47">
      <t>サマ</t>
    </rPh>
    <phoneticPr fontId="1"/>
  </si>
  <si>
    <t>　２　伐採の方法の欄には、単木、列状等選木方法を記載すること。</t>
    <rPh sb="3" eb="5">
      <t>バッサイ</t>
    </rPh>
    <rPh sb="6" eb="8">
      <t>ホウホウ</t>
    </rPh>
    <rPh sb="9" eb="10">
      <t>ラン</t>
    </rPh>
    <rPh sb="13" eb="14">
      <t>タン</t>
    </rPh>
    <rPh sb="14" eb="15">
      <t>ボク</t>
    </rPh>
    <rPh sb="16" eb="17">
      <t>レツ</t>
    </rPh>
    <rPh sb="17" eb="18">
      <t>ジョウ</t>
    </rPh>
    <rPh sb="18" eb="19">
      <t>トウ</t>
    </rPh>
    <rPh sb="19" eb="20">
      <t>セン</t>
    </rPh>
    <rPh sb="20" eb="21">
      <t>ボク</t>
    </rPh>
    <rPh sb="21" eb="23">
      <t>ホウホウ</t>
    </rPh>
    <rPh sb="24" eb="26">
      <t>キサイ</t>
    </rPh>
    <phoneticPr fontId="1"/>
  </si>
  <si>
    <t>　３　森林経営計画の有無の欄には、伐採しようとする立木の存する森林が森林法第34条の２第４項</t>
    <rPh sb="7" eb="9">
      <t>ケイカク</t>
    </rPh>
    <rPh sb="10" eb="12">
      <t>ウム</t>
    </rPh>
    <rPh sb="13" eb="14">
      <t>ラン</t>
    </rPh>
    <rPh sb="17" eb="19">
      <t>バッサイ</t>
    </rPh>
    <rPh sb="25" eb="27">
      <t>リュウボク</t>
    </rPh>
    <rPh sb="28" eb="29">
      <t>ゾン</t>
    </rPh>
    <rPh sb="31" eb="33">
      <t>シンリン</t>
    </rPh>
    <rPh sb="34" eb="37">
      <t>シンリンホウ</t>
    </rPh>
    <rPh sb="37" eb="38">
      <t>ダイ</t>
    </rPh>
    <rPh sb="40" eb="41">
      <t>ジョウ</t>
    </rPh>
    <rPh sb="43" eb="44">
      <t>ダイ</t>
    </rPh>
    <rPh sb="45" eb="46">
      <t>コウ</t>
    </rPh>
    <phoneticPr fontId="1"/>
  </si>
  <si>
    <t>　○年○月○日発生の台風○号により、当該保安林に接する○○林道が被災し○日間通行</t>
    <rPh sb="2" eb="3">
      <t>ネン</t>
    </rPh>
    <rPh sb="4" eb="5">
      <t>ガツ</t>
    </rPh>
    <rPh sb="6" eb="7">
      <t>ニチ</t>
    </rPh>
    <rPh sb="7" eb="9">
      <t>ハッセイ</t>
    </rPh>
    <rPh sb="10" eb="12">
      <t>タイフウ</t>
    </rPh>
    <rPh sb="13" eb="14">
      <t>ゴウ</t>
    </rPh>
    <rPh sb="18" eb="20">
      <t>トウガイ</t>
    </rPh>
    <rPh sb="20" eb="23">
      <t>ホアンリン</t>
    </rPh>
    <rPh sb="24" eb="25">
      <t>セッ</t>
    </rPh>
    <rPh sb="29" eb="31">
      <t>リンドウ</t>
    </rPh>
    <rPh sb="32" eb="34">
      <t>ヒサイ</t>
    </rPh>
    <rPh sb="36" eb="37">
      <t>ニチ</t>
    </rPh>
    <rPh sb="37" eb="38">
      <t>カン</t>
    </rPh>
    <rPh sb="38" eb="40">
      <t>ツウコウ</t>
    </rPh>
    <phoneticPr fontId="1"/>
  </si>
  <si>
    <t>△年△月△日</t>
    <rPh sb="1" eb="2">
      <t>ネン</t>
    </rPh>
    <rPh sb="3" eb="4">
      <t>ガツ</t>
    </rPh>
    <rPh sb="5" eb="6">
      <t>ニチ</t>
    </rPh>
    <phoneticPr fontId="1"/>
  </si>
  <si>
    <t>□年□月□日</t>
    <rPh sb="1" eb="2">
      <t>ネン</t>
    </rPh>
    <rPh sb="3" eb="4">
      <t>ガツ</t>
    </rPh>
    <rPh sb="5" eb="6">
      <t>ニチ</t>
    </rPh>
    <phoneticPr fontId="1"/>
  </si>
  <si>
    <t>◇年◇月◇日　（延長：　日間）</t>
    <rPh sb="1" eb="2">
      <t>ネン</t>
    </rPh>
    <rPh sb="3" eb="4">
      <t>ガツ</t>
    </rPh>
    <rPh sb="5" eb="6">
      <t>ニチ</t>
    </rPh>
    <rPh sb="8" eb="10">
      <t>エンチョウ</t>
    </rPh>
    <rPh sb="12" eb="13">
      <t>ニチ</t>
    </rPh>
    <rPh sb="13" eb="14">
      <t>アイダ</t>
    </rPh>
    <phoneticPr fontId="1"/>
  </si>
  <si>
    <t>　１　伐採の方法別欄には、皆伐、択伐の別を記載すること。</t>
    <rPh sb="3" eb="5">
      <t>バッサイ</t>
    </rPh>
    <rPh sb="6" eb="8">
      <t>ホウホウ</t>
    </rPh>
    <rPh sb="8" eb="9">
      <t>ベツ</t>
    </rPh>
    <rPh sb="9" eb="10">
      <t>ラン</t>
    </rPh>
    <rPh sb="13" eb="14">
      <t>カイ</t>
    </rPh>
    <rPh sb="14" eb="15">
      <t>バツ</t>
    </rPh>
    <rPh sb="16" eb="17">
      <t>タク</t>
    </rPh>
    <rPh sb="17" eb="18">
      <t>バツ</t>
    </rPh>
    <rPh sb="19" eb="20">
      <t>ベツ</t>
    </rPh>
    <rPh sb="21" eb="23">
      <t>キサイ</t>
    </rPh>
    <phoneticPr fontId="1"/>
  </si>
  <si>
    <t>　２　伐採した立木の樹種及び年齢欄には、樹種別に行を分けて記載し、立木の年齢は、伐採した立</t>
    <rPh sb="3" eb="5">
      <t>バッサイ</t>
    </rPh>
    <rPh sb="7" eb="9">
      <t>リュウボク</t>
    </rPh>
    <rPh sb="10" eb="12">
      <t>ジュシュ</t>
    </rPh>
    <rPh sb="12" eb="13">
      <t>オヨ</t>
    </rPh>
    <rPh sb="14" eb="16">
      <t>ネンレイ</t>
    </rPh>
    <rPh sb="16" eb="17">
      <t>ラン</t>
    </rPh>
    <rPh sb="20" eb="22">
      <t>ジュシュ</t>
    </rPh>
    <rPh sb="22" eb="23">
      <t>ベツ</t>
    </rPh>
    <rPh sb="24" eb="25">
      <t>ギョウ</t>
    </rPh>
    <rPh sb="26" eb="27">
      <t>ワ</t>
    </rPh>
    <rPh sb="29" eb="31">
      <t>キサイ</t>
    </rPh>
    <rPh sb="33" eb="35">
      <t>リュウボク</t>
    </rPh>
    <rPh sb="36" eb="38">
      <t>ネンレイ</t>
    </rPh>
    <rPh sb="40" eb="42">
      <t>バッサイ</t>
    </rPh>
    <rPh sb="44" eb="45">
      <t>リュウ</t>
    </rPh>
    <phoneticPr fontId="1"/>
  </si>
  <si>
    <t>　３　伐採した面積及び伐採した立木材積欄には、皆伐による場合にあっては伐採立木材積の記載を</t>
    <rPh sb="3" eb="5">
      <t>バッサイ</t>
    </rPh>
    <rPh sb="7" eb="9">
      <t>メンセキ</t>
    </rPh>
    <rPh sb="9" eb="10">
      <t>オヨ</t>
    </rPh>
    <rPh sb="11" eb="13">
      <t>バッサイ</t>
    </rPh>
    <rPh sb="15" eb="17">
      <t>リュウボク</t>
    </rPh>
    <rPh sb="17" eb="18">
      <t>ザイ</t>
    </rPh>
    <rPh sb="18" eb="19">
      <t>セキ</t>
    </rPh>
    <rPh sb="19" eb="20">
      <t>ラン</t>
    </rPh>
    <rPh sb="23" eb="24">
      <t>カイ</t>
    </rPh>
    <rPh sb="24" eb="25">
      <t>バツ</t>
    </rPh>
    <rPh sb="28" eb="30">
      <t>バアイ</t>
    </rPh>
    <rPh sb="35" eb="37">
      <t>バッサイ</t>
    </rPh>
    <rPh sb="37" eb="39">
      <t>リュウボク</t>
    </rPh>
    <rPh sb="39" eb="40">
      <t>ザイ</t>
    </rPh>
    <rPh sb="40" eb="41">
      <t>セキ</t>
    </rPh>
    <rPh sb="42" eb="44">
      <t>キサイ</t>
    </rPh>
    <phoneticPr fontId="1"/>
  </si>
  <si>
    <t>　４　伐採した面積は、実測又は見込みとし、小数第４位まで記載すること。</t>
    <rPh sb="3" eb="5">
      <t>バッサイ</t>
    </rPh>
    <rPh sb="7" eb="9">
      <t>メンセキ</t>
    </rPh>
    <rPh sb="11" eb="13">
      <t>ジッソク</t>
    </rPh>
    <rPh sb="13" eb="14">
      <t>マタ</t>
    </rPh>
    <rPh sb="15" eb="17">
      <t>ミコ</t>
    </rPh>
    <rPh sb="21" eb="23">
      <t>ショウスウ</t>
    </rPh>
    <rPh sb="23" eb="24">
      <t>ダイ</t>
    </rPh>
    <rPh sb="25" eb="26">
      <t>イ</t>
    </rPh>
    <rPh sb="28" eb="30">
      <t>キサイ</t>
    </rPh>
    <phoneticPr fontId="1"/>
  </si>
  <si>
    <t>　５　備考欄には、次の事項を記載すること。</t>
    <rPh sb="3" eb="5">
      <t>ビコウ</t>
    </rPh>
    <rPh sb="5" eb="6">
      <t>ラン</t>
    </rPh>
    <rPh sb="9" eb="10">
      <t>ツギ</t>
    </rPh>
    <rPh sb="11" eb="13">
      <t>ジコウ</t>
    </rPh>
    <rPh sb="14" eb="16">
      <t>キサイ</t>
    </rPh>
    <phoneticPr fontId="1"/>
  </si>
  <si>
    <t>　６　添付する図面の様式は、森林法施行規則第48条の申請書の様式のイの申請書に添付する図面の</t>
    <rPh sb="3" eb="5">
      <t>テンプ</t>
    </rPh>
    <rPh sb="7" eb="9">
      <t>ズメン</t>
    </rPh>
    <rPh sb="10" eb="12">
      <t>ヨウシキ</t>
    </rPh>
    <rPh sb="14" eb="17">
      <t>シンリンホウ</t>
    </rPh>
    <rPh sb="17" eb="19">
      <t>セコウ</t>
    </rPh>
    <rPh sb="19" eb="21">
      <t>キソク</t>
    </rPh>
    <rPh sb="21" eb="22">
      <t>ダイ</t>
    </rPh>
    <rPh sb="24" eb="25">
      <t>ジョウ</t>
    </rPh>
    <rPh sb="26" eb="29">
      <t>シンセイショ</t>
    </rPh>
    <rPh sb="30" eb="32">
      <t>ヨウシキ</t>
    </rPh>
    <rPh sb="35" eb="38">
      <t>シンセイショ</t>
    </rPh>
    <rPh sb="39" eb="41">
      <t>テンプ</t>
    </rPh>
    <rPh sb="43" eb="45">
      <t>ズメン</t>
    </rPh>
    <phoneticPr fontId="1"/>
  </si>
  <si>
    <t>　７　記載内容が許可決定通知書に記載した内容と同一の場合にあっては、｢(許可決定通知書のとお</t>
    <rPh sb="3" eb="5">
      <t>キサイ</t>
    </rPh>
    <rPh sb="5" eb="7">
      <t>ナイヨウ</t>
    </rPh>
    <rPh sb="8" eb="10">
      <t>キョカ</t>
    </rPh>
    <rPh sb="10" eb="12">
      <t>ケッテイ</t>
    </rPh>
    <rPh sb="12" eb="14">
      <t>ツウチ</t>
    </rPh>
    <rPh sb="14" eb="15">
      <t>ショ</t>
    </rPh>
    <rPh sb="16" eb="18">
      <t>キサイ</t>
    </rPh>
    <rPh sb="20" eb="22">
      <t>ナイヨウ</t>
    </rPh>
    <rPh sb="23" eb="25">
      <t>ドウイツ</t>
    </rPh>
    <rPh sb="26" eb="28">
      <t>バアイ</t>
    </rPh>
    <rPh sb="36" eb="38">
      <t>キョカ</t>
    </rPh>
    <rPh sb="38" eb="40">
      <t>ケッテイ</t>
    </rPh>
    <rPh sb="40" eb="43">
      <t>ツウチショ</t>
    </rPh>
    <phoneticPr fontId="1"/>
  </si>
  <si>
    <t>※作業行為許可の条件に基づく植栽の場合は、許可年月日、指令番号、作業行為の目的をここに記載すること。
【例】作業許可年月日　○年○月○日　沖縄県指令○○第○○号
　　　行為の目的　電柱建柱及び倒壊防止のための支線の取付</t>
    <rPh sb="1" eb="3">
      <t>サギョウ</t>
    </rPh>
    <rPh sb="3" eb="5">
      <t>コウイ</t>
    </rPh>
    <rPh sb="5" eb="7">
      <t>キョカ</t>
    </rPh>
    <rPh sb="8" eb="10">
      <t>ジョウケン</t>
    </rPh>
    <rPh sb="11" eb="12">
      <t>モト</t>
    </rPh>
    <rPh sb="14" eb="16">
      <t>ショクサイ</t>
    </rPh>
    <rPh sb="17" eb="19">
      <t>バアイ</t>
    </rPh>
    <rPh sb="21" eb="23">
      <t>キョカ</t>
    </rPh>
    <rPh sb="23" eb="26">
      <t>ネンガッピ</t>
    </rPh>
    <rPh sb="27" eb="29">
      <t>シレイ</t>
    </rPh>
    <rPh sb="29" eb="31">
      <t>バンゴウ</t>
    </rPh>
    <rPh sb="32" eb="34">
      <t>サギョウ</t>
    </rPh>
    <rPh sb="34" eb="36">
      <t>コウイ</t>
    </rPh>
    <rPh sb="37" eb="39">
      <t>モクテキ</t>
    </rPh>
    <rPh sb="43" eb="45">
      <t>キサイ</t>
    </rPh>
    <rPh sb="52" eb="53">
      <t>レイ</t>
    </rPh>
    <rPh sb="54" eb="56">
      <t>サギョウ</t>
    </rPh>
    <rPh sb="56" eb="58">
      <t>キョカ</t>
    </rPh>
    <rPh sb="58" eb="61">
      <t>ネンガッピ</t>
    </rPh>
    <rPh sb="63" eb="64">
      <t>ネン</t>
    </rPh>
    <rPh sb="65" eb="66">
      <t>ガツ</t>
    </rPh>
    <rPh sb="67" eb="68">
      <t>ニチ</t>
    </rPh>
    <rPh sb="69" eb="72">
      <t>オキナワケン</t>
    </rPh>
    <rPh sb="72" eb="74">
      <t>シレイ</t>
    </rPh>
    <rPh sb="76" eb="77">
      <t>ダイ</t>
    </rPh>
    <rPh sb="79" eb="80">
      <t>ゴウ</t>
    </rPh>
    <rPh sb="84" eb="86">
      <t>コウイ</t>
    </rPh>
    <rPh sb="87" eb="89">
      <t>モクテキ</t>
    </rPh>
    <rPh sb="90" eb="92">
      <t>デンチュウ</t>
    </rPh>
    <rPh sb="92" eb="93">
      <t>タ</t>
    </rPh>
    <rPh sb="93" eb="94">
      <t>ハシラ</t>
    </rPh>
    <rPh sb="94" eb="95">
      <t>オヨ</t>
    </rPh>
    <rPh sb="96" eb="98">
      <t>トウカイ</t>
    </rPh>
    <rPh sb="98" eb="100">
      <t>ボウシ</t>
    </rPh>
    <rPh sb="104" eb="106">
      <t>シセン</t>
    </rPh>
    <rPh sb="107" eb="109">
      <t>トリツケ</t>
    </rPh>
    <phoneticPr fontId="1"/>
  </si>
  <si>
    <t>２　添付する図面の様式は、森林法施行規則第48条の申請書の様式のイの申請書に添付する図面の様</t>
    <rPh sb="13" eb="16">
      <t>シンリンホウ</t>
    </rPh>
    <rPh sb="16" eb="18">
      <t>セコウ</t>
    </rPh>
    <phoneticPr fontId="1"/>
  </si>
  <si>
    <t>元号○年○月○日付○○第○○号</t>
    <rPh sb="0" eb="2">
      <t>ゲンゴウ</t>
    </rPh>
    <rPh sb="3" eb="4">
      <t>ネン</t>
    </rPh>
    <rPh sb="5" eb="6">
      <t>ガツ</t>
    </rPh>
    <rPh sb="7" eb="8">
      <t>ニチ</t>
    </rPh>
    <rPh sb="8" eb="9">
      <t>ヅケ</t>
    </rPh>
    <rPh sb="11" eb="12">
      <t>ダイ</t>
    </rPh>
    <rPh sb="14" eb="15">
      <t>ゴウ</t>
    </rPh>
    <phoneticPr fontId="1"/>
  </si>
  <si>
    <t>元号　年　月　日</t>
    <rPh sb="0" eb="2">
      <t>ゲンゴウ</t>
    </rPh>
    <rPh sb="3" eb="4">
      <t>ネン</t>
    </rPh>
    <rPh sb="5" eb="6">
      <t>ガツ</t>
    </rPh>
    <rPh sb="7" eb="8">
      <t>ニチ</t>
    </rPh>
    <phoneticPr fontId="1"/>
  </si>
  <si>
    <t>年　月　日</t>
    <rPh sb="0" eb="1">
      <t>ネン</t>
    </rPh>
    <rPh sb="2" eb="3">
      <t>ガツ</t>
    </rPh>
    <rPh sb="4" eb="5">
      <t>ニチ</t>
    </rPh>
    <phoneticPr fontId="1"/>
  </si>
  <si>
    <t>○年○月○日</t>
    <rPh sb="1" eb="2">
      <t>ネン</t>
    </rPh>
    <rPh sb="3" eb="4">
      <t>ガツ</t>
    </rPh>
    <rPh sb="5" eb="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</si>
</sst>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quot;ha&quot;"/>
    <numFmt numFmtId="177" formatCode="0.00&quot;㎥&quot;"/>
    <numFmt numFmtId="178" formatCode="\ @"/>
    <numFmt numFmtId="179" formatCode="&quot;様式-伐&quot;@"/>
  </numFmts>
  <fonts count="20" x14ac:knownFonts="1">
    <font>
      <sz val="12"/>
      <color theme="1"/>
      <name val="ＭＳ 明朝"/>
      <family val="2"/>
      <charset val="128"/>
    </font>
    <font>
      <sz val="6"/>
      <name val="ＭＳ 明朝"/>
      <family val="2"/>
      <charset val="128"/>
    </font>
    <font>
      <sz val="10"/>
      <color theme="1"/>
      <name val="ＭＳ 明朝"/>
      <family val="2"/>
      <charset val="128"/>
    </font>
    <font>
      <sz val="14"/>
      <color theme="1"/>
      <name val="ＭＳ 明朝"/>
      <family val="2"/>
      <charset val="128"/>
    </font>
    <font>
      <sz val="9"/>
      <color theme="1"/>
      <name val="ＭＳ 明朝"/>
      <family val="2"/>
      <charset val="128"/>
    </font>
    <font>
      <sz val="9"/>
      <color theme="1"/>
      <name val="ＭＳ 明朝"/>
      <family val="1"/>
      <charset val="128"/>
    </font>
    <font>
      <b/>
      <sz val="10"/>
      <color rgb="FF7030A0"/>
      <name val="ＭＳ ゴシック"/>
      <family val="3"/>
      <charset val="128"/>
    </font>
    <font>
      <sz val="10"/>
      <name val="ＭＳ 明朝"/>
      <family val="1"/>
      <charset val="128"/>
    </font>
    <font>
      <b/>
      <sz val="12"/>
      <color rgb="FFFF0000"/>
      <name val="ＭＳ 明朝"/>
      <family val="1"/>
      <charset val="128"/>
    </font>
    <font>
      <sz val="8"/>
      <color theme="1"/>
      <name val="ＭＳ 明朝"/>
      <family val="2"/>
      <charset val="128"/>
    </font>
    <font>
      <sz val="10"/>
      <color theme="1" tint="0.499984740745262"/>
      <name val="ＭＳ 明朝"/>
      <family val="2"/>
      <charset val="128"/>
    </font>
    <font>
      <sz val="10"/>
      <color rgb="FFFF0000"/>
      <name val="ＭＳ 明朝"/>
      <family val="2"/>
      <charset val="128"/>
    </font>
    <font>
      <sz val="18"/>
      <color theme="1"/>
      <name val="ＭＳ 明朝"/>
      <family val="2"/>
      <charset val="128"/>
    </font>
    <font>
      <b/>
      <sz val="12"/>
      <color theme="1"/>
      <name val="ＭＳ ゴシック"/>
      <family val="3"/>
      <charset val="128"/>
    </font>
    <font>
      <i/>
      <sz val="10"/>
      <color theme="1"/>
      <name val="ＭＳ 明朝"/>
      <family val="1"/>
      <charset val="128"/>
    </font>
    <font>
      <i/>
      <sz val="8"/>
      <color theme="1"/>
      <name val="ＭＳ 明朝"/>
      <family val="1"/>
      <charset val="128"/>
    </font>
    <font>
      <sz val="8"/>
      <color theme="1"/>
      <name val="ＭＳ 明朝"/>
      <family val="1"/>
      <charset val="128"/>
    </font>
    <font>
      <sz val="10"/>
      <color theme="1"/>
      <name val="ＭＳ ゴシック"/>
      <family val="3"/>
      <charset val="128"/>
    </font>
    <font>
      <sz val="12"/>
      <color theme="1"/>
      <name val="ＭＳ 明朝"/>
      <family val="1"/>
      <charset val="128"/>
    </font>
    <font>
      <sz val="10"/>
      <color theme="1"/>
      <name val="ＭＳ 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rgb="FFFFFF66"/>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bottom style="hair">
        <color auto="1"/>
      </bottom>
      <diagonal/>
    </border>
    <border>
      <left style="hair">
        <color auto="1"/>
      </left>
      <right style="medium">
        <color auto="1"/>
      </right>
      <top/>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1">
    <xf numFmtId="0" fontId="0" fillId="0" borderId="0">
      <alignment vertical="center"/>
    </xf>
  </cellStyleXfs>
  <cellXfs count="350">
    <xf numFmtId="0" fontId="0" fillId="0" borderId="0" xfId="0">
      <alignment vertical="center"/>
    </xf>
    <xf numFmtId="0" fontId="2" fillId="2" borderId="0" xfId="0" applyFont="1" applyFill="1">
      <alignment vertical="center"/>
    </xf>
    <xf numFmtId="0" fontId="2" fillId="2" borderId="0" xfId="0" applyFont="1" applyFill="1">
      <alignment vertical="center"/>
    </xf>
    <xf numFmtId="0" fontId="2" fillId="3" borderId="0" xfId="0" applyFont="1" applyFill="1">
      <alignment vertical="center"/>
    </xf>
    <xf numFmtId="0" fontId="3" fillId="3" borderId="0" xfId="0" applyFont="1" applyFill="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lignment vertical="center"/>
    </xf>
    <xf numFmtId="0" fontId="2" fillId="3" borderId="4" xfId="0" applyFont="1" applyFill="1" applyBorder="1">
      <alignment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Alignment="1">
      <alignment horizontal="right" vertical="center"/>
    </xf>
    <xf numFmtId="0" fontId="2" fillId="2" borderId="0" xfId="0" applyFont="1" applyFill="1">
      <alignment vertical="center"/>
    </xf>
    <xf numFmtId="0" fontId="3" fillId="3" borderId="0" xfId="0" applyFont="1" applyFill="1" applyAlignment="1">
      <alignment horizontal="center" vertical="center"/>
    </xf>
    <xf numFmtId="0" fontId="2"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2" fillId="2" borderId="6" xfId="0" applyFont="1" applyFill="1" applyBorder="1">
      <alignment vertical="center"/>
    </xf>
    <xf numFmtId="0" fontId="2" fillId="2" borderId="8" xfId="0" applyFont="1" applyFill="1" applyBorder="1">
      <alignment vertical="center"/>
    </xf>
    <xf numFmtId="0" fontId="2" fillId="2" borderId="13" xfId="0" applyFont="1" applyFill="1" applyBorder="1">
      <alignment vertical="center"/>
    </xf>
    <xf numFmtId="0" fontId="2" fillId="2" borderId="0" xfId="0" applyFont="1" applyFill="1" applyBorder="1">
      <alignment vertical="center"/>
    </xf>
    <xf numFmtId="0" fontId="2" fillId="2" borderId="14" xfId="0" applyFont="1" applyFill="1" applyBorder="1">
      <alignment vertical="center"/>
    </xf>
    <xf numFmtId="0" fontId="2" fillId="2" borderId="9" xfId="0" applyFont="1" applyFill="1" applyBorder="1">
      <alignment vertical="center"/>
    </xf>
    <xf numFmtId="0" fontId="2" fillId="2" borderId="1" xfId="0" applyFont="1" applyFill="1" applyBorder="1">
      <alignment vertical="center"/>
    </xf>
    <xf numFmtId="0" fontId="2" fillId="2" borderId="10" xfId="0" applyFont="1" applyFill="1" applyBorder="1">
      <alignment vertical="center"/>
    </xf>
    <xf numFmtId="0" fontId="6" fillId="2" borderId="7" xfId="0" applyFont="1" applyFill="1" applyBorder="1">
      <alignment vertical="center"/>
    </xf>
    <xf numFmtId="0" fontId="2" fillId="2" borderId="0" xfId="0" applyFont="1" applyFill="1">
      <alignment vertical="center"/>
    </xf>
    <xf numFmtId="0" fontId="2" fillId="3" borderId="3" xfId="0" applyFont="1" applyFill="1" applyBorder="1" applyAlignment="1">
      <alignment horizontal="center" vertical="center"/>
    </xf>
    <xf numFmtId="0" fontId="3" fillId="3" borderId="0" xfId="0" applyFont="1" applyFill="1" applyAlignment="1">
      <alignment horizontal="center" vertical="center"/>
    </xf>
    <xf numFmtId="0" fontId="2" fillId="3" borderId="4" xfId="0" applyFont="1" applyFill="1" applyBorder="1" applyAlignment="1">
      <alignment horizontal="center" vertical="center"/>
    </xf>
    <xf numFmtId="0" fontId="2" fillId="2" borderId="0" xfId="0" applyFont="1" applyFill="1" applyBorder="1">
      <alignment vertical="center"/>
    </xf>
    <xf numFmtId="0" fontId="2" fillId="3" borderId="0" xfId="0" applyFont="1" applyFill="1" applyBorder="1">
      <alignment vertical="center"/>
    </xf>
    <xf numFmtId="0" fontId="2" fillId="3" borderId="0" xfId="0" applyFont="1" applyFill="1" applyBorder="1" applyAlignment="1">
      <alignment horizontal="center" vertical="center"/>
    </xf>
    <xf numFmtId="0" fontId="2" fillId="3" borderId="0" xfId="0" applyFont="1" applyFill="1" applyBorder="1" applyAlignment="1">
      <alignment vertical="center"/>
    </xf>
    <xf numFmtId="0" fontId="2" fillId="3" borderId="0" xfId="0" applyFont="1" applyFill="1" applyBorder="1" applyAlignment="1">
      <alignment horizontal="center" vertical="center" wrapText="1"/>
    </xf>
    <xf numFmtId="0" fontId="7" fillId="2" borderId="0" xfId="0" applyFont="1" applyFill="1" applyBorder="1">
      <alignment vertical="center"/>
    </xf>
    <xf numFmtId="0" fontId="2" fillId="0" borderId="0" xfId="0" applyFont="1">
      <alignment vertical="center"/>
    </xf>
    <xf numFmtId="0" fontId="2" fillId="3" borderId="5" xfId="0" applyFont="1" applyFill="1" applyBorder="1">
      <alignment vertical="center"/>
    </xf>
    <xf numFmtId="0" fontId="4" fillId="3" borderId="0" xfId="0" applyFont="1" applyFill="1" applyBorder="1">
      <alignment vertical="center"/>
    </xf>
    <xf numFmtId="0" fontId="5" fillId="3" borderId="0" xfId="0" applyFont="1" applyFill="1" applyBorder="1">
      <alignment vertical="center"/>
    </xf>
    <xf numFmtId="0" fontId="2" fillId="2" borderId="0" xfId="0" applyFont="1" applyFill="1">
      <alignment vertical="center"/>
    </xf>
    <xf numFmtId="0" fontId="2" fillId="2" borderId="0" xfId="0" applyFont="1" applyFill="1" applyBorder="1">
      <alignment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3" borderId="6" xfId="0" applyFont="1" applyFill="1" applyBorder="1">
      <alignment vertical="center"/>
    </xf>
    <xf numFmtId="0" fontId="2" fillId="3" borderId="8" xfId="0" applyFont="1" applyFill="1" applyBorder="1">
      <alignment vertical="center"/>
    </xf>
    <xf numFmtId="0" fontId="10" fillId="2" borderId="0" xfId="0" applyFont="1" applyFill="1">
      <alignment vertical="center"/>
    </xf>
    <xf numFmtId="0" fontId="6" fillId="3" borderId="7"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2" fillId="3" borderId="9" xfId="0" applyFont="1" applyFill="1" applyBorder="1">
      <alignment vertical="center"/>
    </xf>
    <xf numFmtId="0" fontId="2" fillId="3" borderId="1" xfId="0" applyFont="1" applyFill="1" applyBorder="1">
      <alignment vertical="center"/>
    </xf>
    <xf numFmtId="0" fontId="2" fillId="3" borderId="10" xfId="0" applyFont="1" applyFill="1" applyBorder="1">
      <alignment vertical="center"/>
    </xf>
    <xf numFmtId="0" fontId="8" fillId="2"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Border="1">
      <alignment vertical="center"/>
    </xf>
    <xf numFmtId="0" fontId="2" fillId="3" borderId="14" xfId="0" applyFont="1" applyFill="1" applyBorder="1">
      <alignment vertical="center"/>
    </xf>
    <xf numFmtId="0" fontId="2" fillId="3" borderId="9" xfId="0" applyFont="1" applyFill="1" applyBorder="1">
      <alignment vertical="center"/>
    </xf>
    <xf numFmtId="0" fontId="2" fillId="3" borderId="1" xfId="0" applyFont="1" applyFill="1" applyBorder="1">
      <alignment vertical="center"/>
    </xf>
    <xf numFmtId="0" fontId="2" fillId="3" borderId="10" xfId="0" applyFont="1" applyFill="1" applyBorder="1">
      <alignment vertical="center"/>
    </xf>
    <xf numFmtId="0" fontId="2" fillId="3" borderId="13" xfId="0" applyFont="1" applyFill="1" applyBorder="1">
      <alignment vertical="center"/>
    </xf>
    <xf numFmtId="0" fontId="2" fillId="0" borderId="0" xfId="0" applyFont="1" applyBorder="1">
      <alignment vertical="center"/>
    </xf>
    <xf numFmtId="0" fontId="2" fillId="0" borderId="16" xfId="0" applyFont="1" applyBorder="1">
      <alignment vertical="center"/>
    </xf>
    <xf numFmtId="0" fontId="2" fillId="0" borderId="17" xfId="0" applyFont="1" applyBorder="1">
      <alignment vertical="center"/>
    </xf>
    <xf numFmtId="0" fontId="0" fillId="0" borderId="0" xfId="0" applyFont="1">
      <alignment vertical="center"/>
    </xf>
    <xf numFmtId="0" fontId="2" fillId="0" borderId="0" xfId="0" applyFont="1" applyBorder="1" applyAlignment="1">
      <alignment horizontal="center" vertical="center"/>
    </xf>
    <xf numFmtId="0" fontId="13" fillId="0" borderId="0" xfId="0" applyFont="1">
      <alignment vertical="center"/>
    </xf>
    <xf numFmtId="0" fontId="2" fillId="0" borderId="18" xfId="0" applyFont="1" applyBorder="1" applyAlignment="1">
      <alignment horizontal="center" vertical="center"/>
    </xf>
    <xf numFmtId="0" fontId="2" fillId="0" borderId="18" xfId="0" applyFont="1" applyBorder="1">
      <alignment vertical="center"/>
    </xf>
    <xf numFmtId="0" fontId="14" fillId="0" borderId="18" xfId="0" applyFont="1" applyBorder="1" applyAlignment="1">
      <alignment horizontal="center" vertical="center"/>
    </xf>
    <xf numFmtId="0" fontId="15" fillId="0" borderId="18" xfId="0" applyFont="1" applyBorder="1" applyAlignment="1">
      <alignment horizontal="center" vertical="center" shrinkToFit="1"/>
    </xf>
    <xf numFmtId="0" fontId="16" fillId="0" borderId="18" xfId="0" applyFont="1" applyBorder="1" applyAlignment="1">
      <alignment horizontal="center" vertic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49" fontId="2" fillId="3" borderId="3" xfId="0" applyNumberFormat="1" applyFont="1" applyFill="1" applyBorder="1">
      <alignment vertical="center"/>
    </xf>
    <xf numFmtId="49" fontId="2" fillId="3" borderId="4" xfId="0" applyNumberFormat="1" applyFont="1" applyFill="1" applyBorder="1">
      <alignment vertical="center"/>
    </xf>
    <xf numFmtId="49" fontId="2" fillId="3" borderId="0" xfId="0" applyNumberFormat="1" applyFont="1" applyFill="1" applyBorder="1">
      <alignment vertical="center"/>
    </xf>
    <xf numFmtId="0" fontId="6" fillId="2" borderId="0" xfId="0" applyFont="1" applyFill="1" applyBorder="1">
      <alignment vertical="center"/>
    </xf>
    <xf numFmtId="0" fontId="2" fillId="2" borderId="0" xfId="0" applyFont="1" applyFill="1" applyBorder="1" applyAlignment="1">
      <alignment vertical="center" wrapText="1"/>
    </xf>
    <xf numFmtId="0" fontId="17" fillId="0" borderId="0" xfId="0" applyFont="1">
      <alignment vertical="center"/>
    </xf>
    <xf numFmtId="0" fontId="17" fillId="0" borderId="0" xfId="0" applyFont="1" applyAlignment="1">
      <alignment vertical="center"/>
    </xf>
    <xf numFmtId="0" fontId="2" fillId="2" borderId="0" xfId="0" applyFont="1" applyFill="1">
      <alignment vertical="center"/>
    </xf>
    <xf numFmtId="0" fontId="3" fillId="3" borderId="0" xfId="0" applyFont="1" applyFill="1" applyAlignment="1">
      <alignment horizontal="center" vertical="center"/>
    </xf>
    <xf numFmtId="0" fontId="2" fillId="3" borderId="0" xfId="0" applyFont="1" applyFill="1" applyBorder="1" applyAlignment="1">
      <alignment horizontal="center" vertical="center" wrapText="1"/>
    </xf>
    <xf numFmtId="0" fontId="2" fillId="3" borderId="0" xfId="0" applyFont="1" applyFill="1" applyBorder="1">
      <alignment vertical="center"/>
    </xf>
    <xf numFmtId="0" fontId="2" fillId="3" borderId="0" xfId="0" applyFont="1" applyFill="1" applyBorder="1" applyAlignment="1">
      <alignment vertical="center" wrapText="1"/>
    </xf>
    <xf numFmtId="0" fontId="2" fillId="3" borderId="0" xfId="0" applyFont="1" applyFill="1" applyBorder="1" applyAlignment="1">
      <alignment horizontal="center" vertical="center"/>
    </xf>
    <xf numFmtId="0" fontId="5" fillId="3" borderId="0" xfId="0" applyFont="1" applyFill="1" applyBorder="1" applyAlignment="1">
      <alignment horizontal="center" vertical="center"/>
    </xf>
    <xf numFmtId="176" fontId="2" fillId="3" borderId="0" xfId="0" applyNumberFormat="1" applyFont="1" applyFill="1" applyBorder="1" applyAlignment="1">
      <alignment vertical="center" shrinkToFit="1"/>
    </xf>
    <xf numFmtId="49" fontId="4" fillId="3" borderId="0" xfId="0" applyNumberFormat="1" applyFont="1" applyFill="1" applyBorder="1" applyAlignment="1">
      <alignment vertical="center" shrinkToFit="1"/>
    </xf>
    <xf numFmtId="177" fontId="2" fillId="3" borderId="0" xfId="0" applyNumberFormat="1" applyFont="1" applyFill="1" applyBorder="1" applyAlignment="1">
      <alignment vertical="center" shrinkToFit="1"/>
    </xf>
    <xf numFmtId="0" fontId="5" fillId="3" borderId="0" xfId="0" applyFont="1" applyFill="1" applyBorder="1" applyAlignment="1">
      <alignment horizontal="center" vertical="center" wrapText="1"/>
    </xf>
    <xf numFmtId="0" fontId="5" fillId="3" borderId="0" xfId="0" applyFont="1" applyFill="1" applyBorder="1" applyAlignment="1">
      <alignment vertical="center"/>
    </xf>
    <xf numFmtId="0" fontId="2" fillId="3" borderId="0" xfId="0" applyFont="1" applyFill="1" applyAlignment="1">
      <alignment vertical="center"/>
    </xf>
    <xf numFmtId="0" fontId="2" fillId="2" borderId="0" xfId="0" applyFont="1" applyFill="1">
      <alignment vertical="center"/>
    </xf>
    <xf numFmtId="0" fontId="3" fillId="3" borderId="0" xfId="0" applyFont="1" applyFill="1" applyAlignment="1">
      <alignment horizontal="center" vertical="center"/>
    </xf>
    <xf numFmtId="0" fontId="0" fillId="3" borderId="0" xfId="0" applyFont="1" applyFill="1">
      <alignment vertical="center"/>
    </xf>
    <xf numFmtId="0" fontId="0" fillId="3" borderId="0" xfId="0" applyFill="1">
      <alignment vertical="center"/>
    </xf>
    <xf numFmtId="0" fontId="18" fillId="3" borderId="0" xfId="0" applyFont="1" applyFill="1">
      <alignment vertical="center"/>
    </xf>
    <xf numFmtId="0" fontId="2" fillId="2" borderId="0" xfId="0" applyFont="1" applyFill="1">
      <alignment vertical="center"/>
    </xf>
    <xf numFmtId="0" fontId="3" fillId="3" borderId="0" xfId="0" applyFont="1" applyFill="1" applyAlignment="1">
      <alignment horizontal="center" vertical="center"/>
    </xf>
    <xf numFmtId="0" fontId="2" fillId="3" borderId="0" xfId="0" applyFont="1" applyFill="1" applyBorder="1">
      <alignment vertical="center"/>
    </xf>
    <xf numFmtId="0" fontId="2" fillId="3" borderId="14" xfId="0" applyFont="1" applyFill="1" applyBorder="1">
      <alignment vertical="center"/>
    </xf>
    <xf numFmtId="0" fontId="2" fillId="3" borderId="13" xfId="0" applyFont="1" applyFill="1" applyBorder="1">
      <alignment vertical="center"/>
    </xf>
    <xf numFmtId="0" fontId="2" fillId="3" borderId="9" xfId="0" applyFont="1" applyFill="1" applyBorder="1">
      <alignment vertical="center"/>
    </xf>
    <xf numFmtId="0" fontId="2" fillId="3" borderId="1" xfId="0" applyFont="1" applyFill="1" applyBorder="1">
      <alignment vertical="center"/>
    </xf>
    <xf numFmtId="0" fontId="2" fillId="3" borderId="10" xfId="0" applyFont="1" applyFill="1" applyBorder="1">
      <alignment vertical="center"/>
    </xf>
    <xf numFmtId="0" fontId="2" fillId="3" borderId="6" xfId="0" applyFont="1" applyFill="1" applyBorder="1">
      <alignment vertical="center"/>
    </xf>
    <xf numFmtId="0" fontId="2" fillId="3" borderId="8" xfId="0" applyFont="1" applyFill="1" applyBorder="1">
      <alignment vertical="center"/>
    </xf>
    <xf numFmtId="0" fontId="2" fillId="3" borderId="0" xfId="0" applyFont="1" applyFill="1">
      <alignment vertical="center"/>
    </xf>
    <xf numFmtId="0" fontId="2" fillId="2" borderId="0" xfId="0" applyFont="1" applyFill="1">
      <alignment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2" borderId="0" xfId="0" applyFont="1" applyFill="1">
      <alignment vertical="center"/>
    </xf>
    <xf numFmtId="0" fontId="2" fillId="2" borderId="0" xfId="0" applyFont="1" applyFill="1" applyBorder="1">
      <alignment vertical="center"/>
    </xf>
    <xf numFmtId="179" fontId="9" fillId="3" borderId="0" xfId="0" applyNumberFormat="1" applyFont="1" applyFill="1">
      <alignment vertical="center"/>
    </xf>
    <xf numFmtId="179" fontId="2" fillId="3" borderId="0" xfId="0" applyNumberFormat="1" applyFont="1" applyFill="1">
      <alignment vertical="center"/>
    </xf>
    <xf numFmtId="0" fontId="2" fillId="2" borderId="0" xfId="0" applyFont="1" applyFill="1">
      <alignment vertical="center"/>
    </xf>
    <xf numFmtId="0" fontId="3" fillId="3" borderId="0" xfId="0" applyFont="1" applyFill="1" applyAlignment="1">
      <alignment horizontal="center" vertical="center"/>
    </xf>
    <xf numFmtId="0" fontId="2" fillId="3" borderId="0" xfId="0" applyFont="1" applyFill="1" applyProtection="1">
      <alignment vertical="center"/>
      <protection locked="0"/>
    </xf>
    <xf numFmtId="0" fontId="2" fillId="2" borderId="0" xfId="0" applyFont="1" applyFill="1" applyBorder="1" applyAlignment="1">
      <alignment horizontal="center" vertical="center"/>
    </xf>
    <xf numFmtId="0" fontId="2" fillId="3" borderId="0" xfId="0" applyFont="1" applyFill="1" applyBorder="1" applyAlignment="1" applyProtection="1">
      <alignment vertical="center"/>
      <protection locked="0"/>
    </xf>
    <xf numFmtId="0" fontId="2" fillId="3" borderId="0" xfId="0" applyFont="1" applyFill="1" applyBorder="1" applyAlignment="1" applyProtection="1">
      <alignment vertical="center" shrinkToFit="1"/>
      <protection locked="0"/>
    </xf>
    <xf numFmtId="176" fontId="2" fillId="3" borderId="0" xfId="0" applyNumberFormat="1" applyFont="1" applyFill="1" applyBorder="1" applyAlignment="1" applyProtection="1">
      <alignment vertical="center" shrinkToFit="1"/>
      <protection locked="0"/>
    </xf>
    <xf numFmtId="49" fontId="4" fillId="3" borderId="0" xfId="0" applyNumberFormat="1" applyFont="1" applyFill="1" applyBorder="1" applyAlignment="1" applyProtection="1">
      <alignment vertical="center" shrinkToFit="1"/>
      <protection locked="0"/>
    </xf>
    <xf numFmtId="177" fontId="2" fillId="3" borderId="0" xfId="0" applyNumberFormat="1" applyFont="1" applyFill="1" applyBorder="1" applyAlignment="1" applyProtection="1">
      <alignment vertical="center" shrinkToFit="1"/>
      <protection locked="0"/>
    </xf>
    <xf numFmtId="0" fontId="2" fillId="2" borderId="0" xfId="0" applyFont="1" applyFill="1">
      <alignment vertical="center"/>
    </xf>
    <xf numFmtId="0" fontId="2" fillId="2" borderId="0" xfId="0" applyFont="1" applyFill="1">
      <alignment vertical="center"/>
    </xf>
    <xf numFmtId="0" fontId="2" fillId="5" borderId="2" xfId="0" applyFont="1" applyFill="1" applyBorder="1" applyProtection="1">
      <alignment vertical="center"/>
      <protection locked="0"/>
    </xf>
    <xf numFmtId="0" fontId="2" fillId="5" borderId="3" xfId="0" applyFont="1" applyFill="1" applyBorder="1" applyAlignment="1" applyProtection="1">
      <alignment vertical="center" wrapText="1"/>
      <protection locked="0"/>
    </xf>
    <xf numFmtId="176" fontId="2" fillId="5" borderId="3" xfId="0" applyNumberFormat="1" applyFont="1" applyFill="1" applyBorder="1" applyAlignment="1" applyProtection="1">
      <alignment vertical="center" shrinkToFit="1"/>
      <protection locked="0"/>
    </xf>
    <xf numFmtId="49" fontId="4" fillId="5" borderId="3" xfId="0" applyNumberFormat="1" applyFont="1" applyFill="1" applyBorder="1" applyAlignment="1" applyProtection="1">
      <alignment vertical="center" shrinkToFit="1"/>
      <protection locked="0"/>
    </xf>
    <xf numFmtId="0" fontId="2" fillId="5" borderId="3" xfId="0" applyFont="1" applyFill="1" applyBorder="1" applyProtection="1">
      <alignment vertical="center"/>
      <protection locked="0"/>
    </xf>
    <xf numFmtId="0" fontId="2" fillId="5" borderId="4" xfId="0" applyFont="1" applyFill="1" applyBorder="1" applyAlignment="1" applyProtection="1">
      <alignment vertical="center" wrapText="1"/>
      <protection locked="0"/>
    </xf>
    <xf numFmtId="177" fontId="2" fillId="5" borderId="4" xfId="0" applyNumberFormat="1" applyFont="1" applyFill="1" applyBorder="1" applyAlignment="1" applyProtection="1">
      <alignment vertical="center" shrinkToFit="1"/>
      <protection locked="0"/>
    </xf>
    <xf numFmtId="49" fontId="4" fillId="5" borderId="4" xfId="0" applyNumberFormat="1" applyFont="1" applyFill="1" applyBorder="1" applyAlignment="1" applyProtection="1">
      <alignment vertical="center" shrinkToFit="1"/>
      <protection locked="0"/>
    </xf>
    <xf numFmtId="0" fontId="2" fillId="5" borderId="4" xfId="0" applyFont="1" applyFill="1" applyBorder="1" applyProtection="1">
      <alignment vertical="center"/>
      <protection locked="0"/>
    </xf>
    <xf numFmtId="0" fontId="2" fillId="5" borderId="2" xfId="0" applyFont="1" applyFill="1" applyBorder="1" applyAlignment="1" applyProtection="1">
      <alignment horizontal="center" vertical="center"/>
      <protection locked="0"/>
    </xf>
    <xf numFmtId="0" fontId="2" fillId="5" borderId="2" xfId="0" applyFont="1" applyFill="1" applyBorder="1">
      <alignment vertical="center"/>
    </xf>
    <xf numFmtId="0" fontId="2" fillId="5" borderId="37" xfId="0" applyFont="1" applyFill="1" applyBorder="1" applyAlignment="1" applyProtection="1">
      <alignment horizontal="center" vertical="center"/>
      <protection locked="0"/>
    </xf>
    <xf numFmtId="0" fontId="2" fillId="5" borderId="40" xfId="0" applyFont="1" applyFill="1" applyBorder="1" applyAlignment="1">
      <alignment horizontal="center" vertical="center"/>
    </xf>
    <xf numFmtId="0" fontId="2" fillId="2" borderId="0" xfId="0" applyFont="1" applyFill="1">
      <alignment vertical="center"/>
    </xf>
    <xf numFmtId="0" fontId="3" fillId="3" borderId="0" xfId="0" applyFont="1" applyFill="1" applyAlignment="1">
      <alignment horizontal="center" vertical="center"/>
    </xf>
    <xf numFmtId="0" fontId="2" fillId="0" borderId="0" xfId="0" applyFont="1" applyFill="1" applyAlignment="1" applyProtection="1">
      <alignment horizontal="right" vertical="center"/>
      <protection locked="0"/>
    </xf>
    <xf numFmtId="0" fontId="2" fillId="3" borderId="0" xfId="0" applyFont="1" applyFill="1" applyAlignment="1" applyProtection="1">
      <alignment horizontal="right" vertical="center"/>
    </xf>
    <xf numFmtId="0" fontId="2" fillId="3" borderId="34" xfId="0" applyFont="1" applyFill="1" applyBorder="1" applyAlignment="1" applyProtection="1">
      <alignment horizontal="center" vertical="center"/>
    </xf>
    <xf numFmtId="0" fontId="3" fillId="3" borderId="0" xfId="0" applyFont="1" applyFill="1" applyAlignment="1">
      <alignment horizontal="center" vertical="center"/>
    </xf>
    <xf numFmtId="0" fontId="2" fillId="5" borderId="0" xfId="0" applyFont="1" applyFill="1" applyAlignment="1" applyProtection="1">
      <alignment horizontal="distributed" vertical="center"/>
      <protection locked="0"/>
    </xf>
    <xf numFmtId="0" fontId="2" fillId="5" borderId="3" xfId="0" applyFont="1" applyFill="1" applyBorder="1" applyAlignment="1" applyProtection="1">
      <alignment vertical="center" wrapText="1"/>
      <protection locked="0"/>
    </xf>
    <xf numFmtId="0" fontId="2" fillId="5" borderId="4" xfId="0" applyFont="1" applyFill="1" applyBorder="1" applyAlignment="1" applyProtection="1">
      <alignment vertical="center" wrapText="1"/>
      <protection locked="0"/>
    </xf>
    <xf numFmtId="0" fontId="2" fillId="5" borderId="3"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7" xfId="0" applyFont="1" applyFill="1" applyBorder="1" applyAlignment="1" applyProtection="1">
      <alignment horizontal="center" vertical="center"/>
      <protection locked="0"/>
    </xf>
    <xf numFmtId="0" fontId="2" fillId="5" borderId="8"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0" fontId="2" fillId="5" borderId="7"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pplyProtection="1">
      <alignment horizontal="center" vertical="center"/>
      <protection locked="0"/>
    </xf>
    <xf numFmtId="0" fontId="2" fillId="5" borderId="12" xfId="0" applyFont="1" applyFill="1" applyBorder="1" applyAlignment="1" applyProtection="1">
      <alignment horizontal="center" vertical="center"/>
      <protection locked="0"/>
    </xf>
    <xf numFmtId="0" fontId="2" fillId="2" borderId="0" xfId="0" applyFont="1" applyFill="1">
      <alignment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wrapText="1"/>
    </xf>
    <xf numFmtId="0" fontId="3" fillId="3" borderId="0" xfId="0" applyFont="1" applyFill="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5" borderId="0" xfId="0" applyFont="1" applyFill="1" applyProtection="1">
      <alignment vertical="center"/>
      <protection locked="0"/>
    </xf>
    <xf numFmtId="0" fontId="2" fillId="5" borderId="0" xfId="0" applyFont="1" applyFill="1" applyAlignment="1" applyProtection="1">
      <alignment vertical="center"/>
      <protection locked="0"/>
    </xf>
    <xf numFmtId="0" fontId="2" fillId="3" borderId="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5" borderId="2" xfId="0" applyFont="1" applyFill="1" applyBorder="1" applyAlignment="1" applyProtection="1">
      <alignment vertical="center"/>
      <protection locked="0"/>
    </xf>
    <xf numFmtId="0" fontId="2" fillId="3" borderId="13" xfId="0" applyFont="1" applyFill="1" applyBorder="1" applyAlignment="1">
      <alignment vertical="center" wrapText="1"/>
    </xf>
    <xf numFmtId="0" fontId="2" fillId="3" borderId="0" xfId="0" applyFont="1" applyFill="1" applyBorder="1">
      <alignment vertical="center"/>
    </xf>
    <xf numFmtId="0" fontId="2" fillId="3" borderId="14" xfId="0" applyFont="1" applyFill="1" applyBorder="1">
      <alignment vertical="center"/>
    </xf>
    <xf numFmtId="0" fontId="2" fillId="5" borderId="3" xfId="0" applyFont="1" applyFill="1" applyBorder="1" applyAlignment="1" applyProtection="1">
      <alignment vertical="center"/>
      <protection locked="0"/>
    </xf>
    <xf numFmtId="0" fontId="2" fillId="5" borderId="13" xfId="0" applyFont="1" applyFill="1" applyBorder="1" applyAlignment="1" applyProtection="1">
      <alignment vertical="center" wrapText="1"/>
      <protection locked="0"/>
    </xf>
    <xf numFmtId="0" fontId="2" fillId="5" borderId="0" xfId="0" applyFont="1" applyFill="1" applyBorder="1" applyAlignment="1" applyProtection="1">
      <alignment vertical="center" wrapText="1"/>
      <protection locked="0"/>
    </xf>
    <xf numFmtId="0" fontId="2" fillId="5" borderId="14" xfId="0" applyFont="1" applyFill="1" applyBorder="1" applyAlignment="1" applyProtection="1">
      <alignment vertical="center" wrapText="1"/>
      <protection locked="0"/>
    </xf>
    <xf numFmtId="0" fontId="2" fillId="5" borderId="9" xfId="0" applyFont="1" applyFill="1" applyBorder="1" applyAlignment="1" applyProtection="1">
      <alignment vertical="center" wrapText="1"/>
      <protection locked="0"/>
    </xf>
    <xf numFmtId="0" fontId="2" fillId="5" borderId="1" xfId="0" applyFont="1" applyFill="1" applyBorder="1" applyAlignment="1" applyProtection="1">
      <alignment vertical="center" wrapText="1"/>
      <protection locked="0"/>
    </xf>
    <xf numFmtId="0" fontId="2" fillId="5" borderId="10" xfId="0" applyFont="1" applyFill="1" applyBorder="1" applyAlignment="1" applyProtection="1">
      <alignment vertical="center" wrapText="1"/>
      <protection locked="0"/>
    </xf>
    <xf numFmtId="0" fontId="2" fillId="5" borderId="7" xfId="0" applyFont="1" applyFill="1" applyBorder="1" applyAlignment="1" applyProtection="1">
      <alignment vertical="center"/>
      <protection locked="0"/>
    </xf>
    <xf numFmtId="0" fontId="2" fillId="5" borderId="6" xfId="0" applyFont="1" applyFill="1" applyBorder="1" applyAlignment="1" applyProtection="1">
      <alignment vertical="center"/>
      <protection locked="0"/>
    </xf>
    <xf numFmtId="0" fontId="2" fillId="5" borderId="8" xfId="0" applyFont="1" applyFill="1" applyBorder="1" applyAlignment="1" applyProtection="1">
      <alignment vertical="center"/>
      <protection locked="0"/>
    </xf>
    <xf numFmtId="0" fontId="2" fillId="5" borderId="9" xfId="0" applyFont="1" applyFill="1" applyBorder="1" applyAlignment="1" applyProtection="1">
      <alignment vertical="center"/>
      <protection locked="0"/>
    </xf>
    <xf numFmtId="0" fontId="2" fillId="5" borderId="1" xfId="0" applyFont="1" applyFill="1" applyBorder="1" applyAlignment="1" applyProtection="1">
      <alignment vertical="center"/>
      <protection locked="0"/>
    </xf>
    <xf numFmtId="0" fontId="2" fillId="5" borderId="10" xfId="0" applyFont="1" applyFill="1" applyBorder="1" applyAlignment="1" applyProtection="1">
      <alignment vertical="center"/>
      <protection locked="0"/>
    </xf>
    <xf numFmtId="0" fontId="2" fillId="5" borderId="9" xfId="0" applyFont="1" applyFill="1" applyBorder="1" applyProtection="1">
      <alignment vertical="center"/>
      <protection locked="0"/>
    </xf>
    <xf numFmtId="0" fontId="2" fillId="5" borderId="1" xfId="0" applyFont="1" applyFill="1" applyBorder="1" applyProtection="1">
      <alignment vertical="center"/>
      <protection locked="0"/>
    </xf>
    <xf numFmtId="0" fontId="2" fillId="5" borderId="10" xfId="0" applyFont="1" applyFill="1" applyBorder="1" applyProtection="1">
      <alignment vertical="center"/>
      <protection locked="0"/>
    </xf>
    <xf numFmtId="0" fontId="2" fillId="5" borderId="13" xfId="0" applyFont="1" applyFill="1" applyBorder="1" applyProtection="1">
      <alignment vertical="center"/>
      <protection locked="0"/>
    </xf>
    <xf numFmtId="0" fontId="2" fillId="5" borderId="0" xfId="0" applyFont="1" applyFill="1" applyBorder="1" applyProtection="1">
      <alignment vertical="center"/>
      <protection locked="0"/>
    </xf>
    <xf numFmtId="0" fontId="2" fillId="5" borderId="14" xfId="0" applyFont="1" applyFill="1" applyBorder="1" applyProtection="1">
      <alignment vertical="center"/>
      <protection locked="0"/>
    </xf>
    <xf numFmtId="0" fontId="2" fillId="5" borderId="7" xfId="0" applyFont="1" applyFill="1" applyBorder="1" applyProtection="1">
      <alignment vertical="center"/>
      <protection locked="0"/>
    </xf>
    <xf numFmtId="0" fontId="2" fillId="5" borderId="6" xfId="0" applyFont="1" applyFill="1" applyBorder="1" applyProtection="1">
      <alignment vertical="center"/>
      <protection locked="0"/>
    </xf>
    <xf numFmtId="0" fontId="2" fillId="5" borderId="8" xfId="0" applyFont="1" applyFill="1" applyBorder="1" applyProtection="1">
      <alignment vertical="center"/>
      <protection locked="0"/>
    </xf>
    <xf numFmtId="0" fontId="2" fillId="5" borderId="11" xfId="0" applyFont="1" applyFill="1" applyBorder="1" applyProtection="1">
      <alignment vertical="center"/>
      <protection locked="0"/>
    </xf>
    <xf numFmtId="0" fontId="2" fillId="5" borderId="15" xfId="0" applyFont="1" applyFill="1" applyBorder="1" applyProtection="1">
      <alignment vertical="center"/>
      <protection locked="0"/>
    </xf>
    <xf numFmtId="0" fontId="2" fillId="5" borderId="12" xfId="0" applyFont="1" applyFill="1" applyBorder="1" applyProtection="1">
      <alignment vertical="center"/>
      <protection locked="0"/>
    </xf>
    <xf numFmtId="0" fontId="2" fillId="5" borderId="2" xfId="0" applyFont="1" applyFill="1" applyBorder="1" applyProtection="1">
      <alignment vertical="center"/>
      <protection locked="0"/>
    </xf>
    <xf numFmtId="0" fontId="2" fillId="3" borderId="2" xfId="0" applyFont="1" applyFill="1" applyBorder="1" applyAlignment="1">
      <alignment horizontal="distributed" vertical="center" justifyLastLine="1"/>
    </xf>
    <xf numFmtId="0" fontId="2" fillId="3" borderId="11" xfId="0" applyFont="1" applyFill="1" applyBorder="1" applyAlignment="1">
      <alignment horizontal="distributed" vertical="center" justifyLastLine="1"/>
    </xf>
    <xf numFmtId="0" fontId="2" fillId="5" borderId="6" xfId="0" applyFont="1" applyFill="1" applyBorder="1" applyAlignment="1" applyProtection="1">
      <alignment horizontal="center" vertical="center"/>
      <protection locked="0"/>
    </xf>
    <xf numFmtId="0" fontId="2" fillId="5" borderId="13" xfId="0" applyFont="1" applyFill="1" applyBorder="1" applyAlignment="1" applyProtection="1">
      <alignment horizontal="center" vertical="center"/>
      <protection locked="0"/>
    </xf>
    <xf numFmtId="0" fontId="2" fillId="5" borderId="0" xfId="0" applyFont="1" applyFill="1" applyBorder="1" applyAlignment="1" applyProtection="1">
      <alignment horizontal="center" vertical="center"/>
      <protection locked="0"/>
    </xf>
    <xf numFmtId="0" fontId="2" fillId="5" borderId="14" xfId="0" applyFont="1" applyFill="1" applyBorder="1" applyAlignment="1" applyProtection="1">
      <alignment horizontal="center" vertical="center"/>
      <protection locked="0"/>
    </xf>
    <xf numFmtId="0" fontId="2" fillId="3" borderId="7" xfId="0" applyFont="1" applyFill="1" applyBorder="1" applyAlignment="1">
      <alignment horizontal="distributed" vertical="center" justifyLastLine="1"/>
    </xf>
    <xf numFmtId="0" fontId="2" fillId="3" borderId="8" xfId="0" applyFont="1" applyFill="1" applyBorder="1" applyAlignment="1">
      <alignment horizontal="distributed" vertical="center" justifyLastLine="1"/>
    </xf>
    <xf numFmtId="0" fontId="2" fillId="3" borderId="13" xfId="0" applyFont="1" applyFill="1" applyBorder="1" applyAlignment="1">
      <alignment horizontal="distributed" vertical="center" justifyLastLine="1"/>
    </xf>
    <xf numFmtId="0" fontId="2" fillId="3" borderId="14" xfId="0" applyFont="1" applyFill="1" applyBorder="1" applyAlignment="1">
      <alignment horizontal="distributed" vertical="center" justifyLastLine="1"/>
    </xf>
    <xf numFmtId="0" fontId="2" fillId="3" borderId="9" xfId="0" applyFont="1" applyFill="1" applyBorder="1" applyAlignment="1">
      <alignment horizontal="distributed" vertical="center" justifyLastLine="1"/>
    </xf>
    <xf numFmtId="0" fontId="2" fillId="3" borderId="10" xfId="0" applyFont="1" applyFill="1" applyBorder="1" applyAlignment="1">
      <alignment horizontal="distributed" vertical="center" justifyLastLine="1"/>
    </xf>
    <xf numFmtId="0" fontId="11" fillId="5" borderId="9" xfId="0" applyFont="1" applyFill="1" applyBorder="1" applyProtection="1">
      <alignment vertical="center"/>
      <protection locked="0"/>
    </xf>
    <xf numFmtId="0" fontId="11" fillId="5" borderId="1" xfId="0" applyFont="1" applyFill="1" applyBorder="1" applyProtection="1">
      <alignment vertical="center"/>
      <protection locked="0"/>
    </xf>
    <xf numFmtId="0" fontId="11" fillId="5" borderId="10" xfId="0" applyFont="1" applyFill="1" applyBorder="1" applyProtection="1">
      <alignment vertical="center"/>
      <protection locked="0"/>
    </xf>
    <xf numFmtId="0" fontId="2" fillId="3" borderId="6" xfId="0" applyFont="1" applyFill="1" applyBorder="1" applyAlignment="1">
      <alignment horizontal="distributed" vertical="center" justifyLastLine="1"/>
    </xf>
    <xf numFmtId="0" fontId="2" fillId="3" borderId="0" xfId="0" applyFont="1" applyFill="1" applyBorder="1" applyAlignment="1">
      <alignment horizontal="distributed" vertical="center" justifyLastLine="1"/>
    </xf>
    <xf numFmtId="0" fontId="2" fillId="3" borderId="1" xfId="0" applyFont="1" applyFill="1" applyBorder="1" applyAlignment="1">
      <alignment horizontal="distributed" vertical="center" justifyLastLine="1"/>
    </xf>
    <xf numFmtId="0" fontId="9" fillId="3" borderId="0" xfId="0" applyFont="1" applyFill="1" applyAlignment="1">
      <alignment vertical="center" shrinkToFit="1"/>
    </xf>
    <xf numFmtId="0" fontId="2" fillId="3" borderId="0" xfId="0" applyFont="1" applyFill="1" applyAlignment="1">
      <alignment vertical="top" wrapText="1"/>
    </xf>
    <xf numFmtId="0" fontId="2" fillId="3" borderId="11"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2" xfId="0" applyFont="1" applyFill="1" applyBorder="1" applyAlignment="1">
      <alignment horizontal="center" vertical="center"/>
    </xf>
    <xf numFmtId="0" fontId="2" fillId="5" borderId="1" xfId="0" applyFont="1" applyFill="1" applyBorder="1" applyAlignment="1" applyProtection="1">
      <alignment horizontal="center" vertical="center"/>
      <protection locked="0"/>
    </xf>
    <xf numFmtId="0" fontId="2" fillId="5" borderId="7" xfId="0" applyFont="1" applyFill="1" applyBorder="1" applyAlignment="1" applyProtection="1">
      <alignment horizontal="left" vertical="center"/>
      <protection locked="0"/>
    </xf>
    <xf numFmtId="0" fontId="2" fillId="5" borderId="6" xfId="0" applyFont="1" applyFill="1" applyBorder="1" applyAlignment="1" applyProtection="1">
      <alignment horizontal="left" vertical="center"/>
      <protection locked="0"/>
    </xf>
    <xf numFmtId="0" fontId="2" fillId="5" borderId="8" xfId="0" applyFont="1" applyFill="1" applyBorder="1" applyAlignment="1" applyProtection="1">
      <alignment horizontal="left" vertical="center"/>
      <protection locked="0"/>
    </xf>
    <xf numFmtId="0" fontId="2" fillId="5" borderId="9" xfId="0" applyFont="1" applyFill="1" applyBorder="1" applyAlignment="1" applyProtection="1">
      <alignment horizontal="left" vertical="center"/>
      <protection locked="0"/>
    </xf>
    <xf numFmtId="0" fontId="2" fillId="5" borderId="1" xfId="0" applyFont="1" applyFill="1" applyBorder="1" applyAlignment="1" applyProtection="1">
      <alignment horizontal="left" vertical="center"/>
      <protection locked="0"/>
    </xf>
    <xf numFmtId="0" fontId="2" fillId="5" borderId="10" xfId="0" applyFont="1" applyFill="1" applyBorder="1" applyAlignment="1" applyProtection="1">
      <alignment horizontal="left" vertical="center"/>
      <protection locked="0"/>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2" borderId="0" xfId="0" applyFont="1" applyFill="1" applyBorder="1">
      <alignment vertical="center"/>
    </xf>
    <xf numFmtId="0" fontId="2" fillId="5" borderId="2" xfId="0" applyFont="1" applyFill="1" applyBorder="1" applyAlignment="1" applyProtection="1">
      <alignment horizontal="center" vertical="center"/>
      <protection locked="0"/>
    </xf>
    <xf numFmtId="0" fontId="2" fillId="5" borderId="0" xfId="0" applyFont="1" applyFill="1" applyAlignment="1" applyProtection="1">
      <alignment horizontal="center" vertical="center"/>
      <protection locked="0"/>
    </xf>
    <xf numFmtId="0" fontId="2" fillId="5" borderId="13" xfId="0" applyFont="1" applyFill="1" applyBorder="1" applyAlignment="1" applyProtection="1">
      <alignment horizontal="left" vertical="center"/>
      <protection locked="0"/>
    </xf>
    <xf numFmtId="0" fontId="2" fillId="5" borderId="0" xfId="0" applyFont="1" applyFill="1" applyBorder="1" applyAlignment="1" applyProtection="1">
      <alignment horizontal="left" vertical="center"/>
      <protection locked="0"/>
    </xf>
    <xf numFmtId="0" fontId="2" fillId="5" borderId="14" xfId="0" applyFont="1" applyFill="1" applyBorder="1" applyAlignment="1" applyProtection="1">
      <alignment horizontal="left" vertical="center"/>
      <protection locked="0"/>
    </xf>
    <xf numFmtId="0" fontId="19" fillId="5" borderId="0" xfId="0" applyFont="1" applyFill="1" applyAlignment="1" applyProtection="1">
      <alignment horizontal="distributed" vertical="center"/>
      <protection locked="0"/>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5" xfId="0" applyFont="1" applyFill="1" applyBorder="1" applyAlignment="1">
      <alignment horizontal="center" vertical="center"/>
    </xf>
    <xf numFmtId="49" fontId="4" fillId="5" borderId="3" xfId="0" applyNumberFormat="1" applyFont="1" applyFill="1" applyBorder="1" applyAlignment="1" applyProtection="1">
      <alignment horizontal="center" vertical="center" shrinkToFit="1"/>
      <protection locked="0"/>
    </xf>
    <xf numFmtId="49" fontId="4" fillId="5" borderId="4" xfId="0" applyNumberFormat="1" applyFont="1" applyFill="1" applyBorder="1" applyAlignment="1" applyProtection="1">
      <alignment horizontal="center" vertical="center" shrinkToFit="1"/>
      <protection locked="0"/>
    </xf>
    <xf numFmtId="0" fontId="2" fillId="5" borderId="3" xfId="0" applyFont="1" applyFill="1" applyBorder="1" applyAlignment="1" applyProtection="1">
      <alignment vertical="center" shrinkToFit="1"/>
      <protection locked="0"/>
    </xf>
    <xf numFmtId="0" fontId="2" fillId="5" borderId="4" xfId="0" applyFont="1" applyFill="1" applyBorder="1" applyAlignment="1" applyProtection="1">
      <alignment vertical="center" shrinkToFit="1"/>
      <protection locked="0"/>
    </xf>
    <xf numFmtId="0" fontId="2" fillId="5" borderId="0" xfId="0" applyFont="1" applyFill="1" applyBorder="1" applyAlignment="1" applyProtection="1">
      <alignment vertical="center"/>
      <protection locked="0"/>
    </xf>
    <xf numFmtId="0" fontId="2" fillId="5" borderId="15" xfId="0" applyFont="1" applyFill="1" applyBorder="1" applyAlignment="1" applyProtection="1">
      <alignment horizontal="center" vertical="center"/>
      <protection locked="0"/>
    </xf>
    <xf numFmtId="0" fontId="2" fillId="3" borderId="0" xfId="0" applyFont="1" applyFill="1" applyBorder="1" applyAlignment="1">
      <alignment vertical="center" wrapText="1"/>
    </xf>
    <xf numFmtId="0" fontId="2" fillId="3" borderId="0" xfId="0" applyFont="1" applyFill="1" applyBorder="1" applyAlignment="1">
      <alignment horizontal="center" vertical="center"/>
    </xf>
    <xf numFmtId="0" fontId="2" fillId="2" borderId="0" xfId="0" applyFont="1" applyFill="1" applyAlignment="1">
      <alignment horizontal="right" vertical="center"/>
    </xf>
    <xf numFmtId="0" fontId="2" fillId="2" borderId="14" xfId="0" applyFont="1" applyFill="1" applyBorder="1" applyAlignment="1">
      <alignment horizontal="right" vertical="center"/>
    </xf>
    <xf numFmtId="0" fontId="0" fillId="5" borderId="0" xfId="0" applyFill="1" applyProtection="1">
      <alignment vertical="center"/>
      <protection locked="0"/>
    </xf>
    <xf numFmtId="0" fontId="0" fillId="5" borderId="0" xfId="0" applyFont="1" applyFill="1" applyProtection="1">
      <alignment vertical="center"/>
      <protection locked="0"/>
    </xf>
    <xf numFmtId="0" fontId="2" fillId="5" borderId="7" xfId="0" applyNumberFormat="1" applyFont="1" applyFill="1" applyBorder="1" applyAlignment="1" applyProtection="1">
      <alignment vertical="center" shrinkToFit="1"/>
      <protection locked="0"/>
    </xf>
    <xf numFmtId="176" fontId="2" fillId="5" borderId="8" xfId="0" applyNumberFormat="1" applyFont="1" applyFill="1" applyBorder="1" applyAlignment="1" applyProtection="1">
      <alignment vertical="center" shrinkToFit="1"/>
      <protection locked="0"/>
    </xf>
    <xf numFmtId="177" fontId="2" fillId="5" borderId="9" xfId="0" applyNumberFormat="1" applyFont="1" applyFill="1" applyBorder="1" applyAlignment="1" applyProtection="1">
      <alignment vertical="center" shrinkToFit="1"/>
      <protection locked="0"/>
    </xf>
    <xf numFmtId="177" fontId="2" fillId="5" borderId="10" xfId="0" applyNumberFormat="1" applyFont="1" applyFill="1" applyBorder="1" applyAlignment="1" applyProtection="1">
      <alignment vertical="center" shrinkToFit="1"/>
      <protection locked="0"/>
    </xf>
    <xf numFmtId="176" fontId="2" fillId="5" borderId="7" xfId="0" applyNumberFormat="1" applyFont="1" applyFill="1" applyBorder="1" applyAlignment="1" applyProtection="1">
      <alignment vertical="center" shrinkToFit="1"/>
      <protection locked="0"/>
    </xf>
    <xf numFmtId="0" fontId="2" fillId="5" borderId="7" xfId="0" applyFont="1" applyFill="1" applyBorder="1" applyAlignment="1" applyProtection="1">
      <alignment vertical="center" wrapText="1"/>
      <protection locked="0"/>
    </xf>
    <xf numFmtId="0" fontId="2" fillId="5" borderId="8" xfId="0" applyFont="1" applyFill="1" applyBorder="1" applyAlignment="1" applyProtection="1">
      <alignment vertical="center" wrapText="1"/>
      <protection locked="0"/>
    </xf>
    <xf numFmtId="0" fontId="2" fillId="3" borderId="0" xfId="0" applyFont="1" applyFill="1" applyProtection="1">
      <alignment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0" fillId="5" borderId="0" xfId="0" applyFont="1" applyFill="1" applyAlignment="1" applyProtection="1">
      <alignment vertical="center"/>
      <protection locked="0"/>
    </xf>
    <xf numFmtId="0" fontId="18" fillId="3" borderId="2" xfId="0" applyFont="1" applyFill="1" applyBorder="1" applyAlignment="1">
      <alignment horizontal="distributed" vertical="center" justifyLastLine="1"/>
    </xf>
    <xf numFmtId="178" fontId="0" fillId="5" borderId="2" xfId="0" applyNumberFormat="1" applyFill="1" applyBorder="1" applyProtection="1">
      <alignment vertical="center"/>
      <protection locked="0"/>
    </xf>
    <xf numFmtId="178" fontId="0" fillId="5" borderId="2" xfId="0" applyNumberFormat="1" applyFont="1" applyFill="1" applyBorder="1" applyProtection="1">
      <alignment vertical="center"/>
      <protection locked="0"/>
    </xf>
    <xf numFmtId="0" fontId="0" fillId="3" borderId="2" xfId="0" applyFont="1" applyFill="1" applyBorder="1" applyAlignment="1">
      <alignment horizontal="distributed" vertical="center" justifyLastLine="1"/>
    </xf>
    <xf numFmtId="49" fontId="2" fillId="5" borderId="7" xfId="0" applyNumberFormat="1" applyFont="1" applyFill="1" applyBorder="1" applyAlignment="1" applyProtection="1">
      <alignment horizontal="center" vertical="center"/>
      <protection locked="0"/>
    </xf>
    <xf numFmtId="49" fontId="2" fillId="5" borderId="6" xfId="0" applyNumberFormat="1" applyFont="1" applyFill="1" applyBorder="1" applyAlignment="1" applyProtection="1">
      <alignment horizontal="center" vertical="center"/>
      <protection locked="0"/>
    </xf>
    <xf numFmtId="49" fontId="2" fillId="5" borderId="8" xfId="0" applyNumberFormat="1" applyFont="1" applyFill="1" applyBorder="1" applyAlignment="1" applyProtection="1">
      <alignment horizontal="center" vertical="center"/>
      <protection locked="0"/>
    </xf>
    <xf numFmtId="49" fontId="2" fillId="5" borderId="11" xfId="0" applyNumberFormat="1" applyFont="1" applyFill="1" applyBorder="1" applyAlignment="1" applyProtection="1">
      <alignment horizontal="center" vertical="center"/>
      <protection locked="0"/>
    </xf>
    <xf numFmtId="49" fontId="2" fillId="5" borderId="15" xfId="0" applyNumberFormat="1" applyFont="1" applyFill="1" applyBorder="1" applyAlignment="1" applyProtection="1">
      <alignment horizontal="center" vertical="center"/>
      <protection locked="0"/>
    </xf>
    <xf numFmtId="49" fontId="2" fillId="5" borderId="12" xfId="0" applyNumberFormat="1" applyFont="1" applyFill="1" applyBorder="1" applyAlignment="1" applyProtection="1">
      <alignment horizontal="center" vertical="center"/>
      <protection locked="0"/>
    </xf>
    <xf numFmtId="0" fontId="2" fillId="2" borderId="14" xfId="0" applyFont="1" applyFill="1" applyBorder="1">
      <alignment vertical="center"/>
    </xf>
    <xf numFmtId="0" fontId="2" fillId="5" borderId="41" xfId="0" applyFont="1" applyFill="1" applyBorder="1" applyAlignment="1" applyProtection="1">
      <alignment horizontal="center" vertical="center"/>
      <protection locked="0"/>
    </xf>
    <xf numFmtId="0" fontId="2" fillId="3" borderId="11"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5" borderId="11" xfId="0" applyFont="1" applyFill="1" applyBorder="1" applyAlignment="1" applyProtection="1">
      <alignment vertical="center"/>
      <protection locked="0"/>
    </xf>
    <xf numFmtId="0" fontId="2" fillId="5" borderId="15" xfId="0" applyFont="1" applyFill="1" applyBorder="1" applyAlignment="1" applyProtection="1">
      <alignment vertical="center"/>
      <protection locked="0"/>
    </xf>
    <xf numFmtId="0" fontId="2" fillId="5" borderId="12" xfId="0" applyFont="1" applyFill="1" applyBorder="1" applyAlignment="1" applyProtection="1">
      <alignment vertical="center"/>
      <protection locked="0"/>
    </xf>
    <xf numFmtId="0" fontId="2" fillId="3" borderId="6" xfId="0" applyFont="1" applyFill="1" applyBorder="1" applyAlignment="1">
      <alignment horizontal="center" vertical="center" wrapText="1"/>
    </xf>
    <xf numFmtId="0" fontId="2" fillId="3" borderId="35"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5" borderId="38" xfId="0" applyFont="1" applyFill="1" applyBorder="1" applyAlignment="1" applyProtection="1">
      <alignment horizontal="center" vertical="center"/>
      <protection locked="0"/>
    </xf>
    <xf numFmtId="0" fontId="2" fillId="5" borderId="39"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2" fillId="3" borderId="0" xfId="0" applyFont="1" applyFill="1" applyAlignment="1">
      <alignment vertical="center" wrapText="1"/>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xf>
    <xf numFmtId="0" fontId="2" fillId="5" borderId="6" xfId="0" applyFont="1" applyFill="1" applyBorder="1" applyAlignment="1" applyProtection="1">
      <alignment vertical="center" wrapText="1"/>
      <protection locked="0"/>
    </xf>
    <xf numFmtId="0" fontId="2" fillId="0" borderId="18" xfId="0" applyFont="1" applyBorder="1" applyAlignment="1">
      <alignment horizontal="center" vertical="center"/>
    </xf>
    <xf numFmtId="0" fontId="0" fillId="0" borderId="0" xfId="0" applyAlignment="1">
      <alignment vertical="top"/>
    </xf>
    <xf numFmtId="0" fontId="14" fillId="0" borderId="18" xfId="0" applyFont="1" applyBorder="1" applyAlignment="1">
      <alignment horizontal="center" vertical="center"/>
    </xf>
    <xf numFmtId="0" fontId="0" fillId="0" borderId="0" xfId="0" applyNumberFormat="1">
      <alignment vertical="center"/>
    </xf>
    <xf numFmtId="0" fontId="2" fillId="0" borderId="20" xfId="0" applyFont="1" applyBorder="1">
      <alignment vertical="center"/>
    </xf>
    <xf numFmtId="0" fontId="2" fillId="0" borderId="28" xfId="0" applyFont="1" applyBorder="1">
      <alignment vertical="center"/>
    </xf>
    <xf numFmtId="0" fontId="2" fillId="0" borderId="21" xfId="0" applyFont="1" applyBorder="1">
      <alignment vertical="center"/>
    </xf>
    <xf numFmtId="0" fontId="2" fillId="0" borderId="27" xfId="0" applyFont="1" applyBorder="1">
      <alignment vertical="center"/>
    </xf>
    <xf numFmtId="0" fontId="12" fillId="0" borderId="0" xfId="0" applyFont="1" applyAlignment="1">
      <alignment horizontal="center" vertical="center"/>
    </xf>
    <xf numFmtId="0" fontId="2" fillId="0" borderId="22" xfId="0" applyFont="1" applyBorder="1">
      <alignment vertical="center"/>
    </xf>
    <xf numFmtId="0" fontId="2" fillId="0" borderId="23" xfId="0" applyFont="1" applyBorder="1">
      <alignment vertical="center"/>
    </xf>
    <xf numFmtId="0" fontId="2" fillId="0" borderId="25" xfId="0" applyFont="1" applyBorder="1">
      <alignment vertical="center"/>
    </xf>
    <xf numFmtId="0" fontId="2" fillId="0" borderId="18" xfId="0" applyFont="1" applyBorder="1">
      <alignment vertical="center"/>
    </xf>
    <xf numFmtId="0" fontId="2" fillId="0" borderId="29" xfId="0" applyFont="1" applyBorder="1">
      <alignment vertical="center"/>
    </xf>
    <xf numFmtId="0" fontId="2" fillId="0" borderId="24" xfId="0" applyFont="1" applyBorder="1">
      <alignment vertical="center"/>
    </xf>
    <xf numFmtId="0" fontId="2" fillId="0" borderId="19" xfId="0" applyFont="1" applyBorder="1">
      <alignment vertical="center"/>
    </xf>
    <xf numFmtId="0" fontId="2" fillId="0" borderId="26" xfId="0" applyFont="1" applyBorder="1">
      <alignment vertical="center"/>
    </xf>
    <xf numFmtId="0" fontId="2" fillId="0" borderId="30" xfId="0" applyFont="1" applyBorder="1">
      <alignment vertical="center"/>
    </xf>
    <xf numFmtId="0" fontId="2"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4" fillId="0" borderId="20" xfId="0" applyFont="1" applyBorder="1">
      <alignment vertical="center"/>
    </xf>
    <xf numFmtId="0" fontId="5" fillId="0" borderId="20" xfId="0" applyFont="1" applyBorder="1">
      <alignment vertical="center"/>
    </xf>
    <xf numFmtId="0" fontId="5" fillId="0" borderId="28" xfId="0" applyFont="1" applyBorder="1">
      <alignment vertical="center"/>
    </xf>
    <xf numFmtId="0" fontId="2" fillId="4" borderId="11"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2" xfId="0" applyFont="1" applyFill="1" applyBorder="1" applyAlignment="1">
      <alignment horizontal="center" vertical="center"/>
    </xf>
    <xf numFmtId="49" fontId="2" fillId="3" borderId="3" xfId="0" applyNumberFormat="1" applyFont="1" applyFill="1" applyBorder="1" applyAlignment="1">
      <alignment horizontal="center" vertical="center"/>
    </xf>
    <xf numFmtId="49" fontId="2" fillId="3" borderId="4" xfId="0" applyNumberFormat="1" applyFont="1" applyFill="1" applyBorder="1" applyAlignment="1">
      <alignment horizontal="center" vertical="center"/>
    </xf>
    <xf numFmtId="49" fontId="2" fillId="3" borderId="5" xfId="0" applyNumberFormat="1" applyFont="1" applyFill="1" applyBorder="1" applyAlignment="1">
      <alignment horizontal="center" vertical="center"/>
    </xf>
    <xf numFmtId="0" fontId="3" fillId="3" borderId="0" xfId="0" applyFont="1" applyFill="1" applyAlignment="1">
      <alignment horizontal="left" vertical="center"/>
    </xf>
  </cellXfs>
  <cellStyles count="1">
    <cellStyle name="標準" xfId="0" builtinId="0"/>
  </cellStyles>
  <dxfs count="0"/>
  <tableStyles count="0" defaultTableStyle="TableStyleMedium9" defaultPivotStyle="PivotStyleLight16"/>
  <colors>
    <mruColors>
      <color rgb="FFFFFF66"/>
      <color rgb="FFFFFF99"/>
      <color rgb="FF99FF99"/>
      <color rgb="FF3333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38100</xdr:rowOff>
    </xdr:from>
    <xdr:to>
      <xdr:col>13</xdr:col>
      <xdr:colOff>561975</xdr:colOff>
      <xdr:row>4</xdr:row>
      <xdr:rowOff>161925</xdr:rowOff>
    </xdr:to>
    <xdr:sp macro="" textlink="">
      <xdr:nvSpPr>
        <xdr:cNvPr id="2" name="正方形/長方形 1"/>
        <xdr:cNvSpPr/>
      </xdr:nvSpPr>
      <xdr:spPr>
        <a:xfrm>
          <a:off x="4152900" y="38100"/>
          <a:ext cx="2657475" cy="914400"/>
        </a:xfrm>
        <a:prstGeom prst="rect">
          <a:avLst/>
        </a:prstGeom>
        <a:solidFill>
          <a:srgbClr val="99FF99"/>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提出期限</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択伐：伐採開始の</a:t>
          </a:r>
          <a:r>
            <a:rPr kumimoji="1" lang="en-US" altLang="ja-JP" sz="900">
              <a:latin typeface="ＭＳ ゴシック" pitchFamily="49" charset="-128"/>
              <a:ea typeface="ＭＳ ゴシック" pitchFamily="49" charset="-128"/>
            </a:rPr>
            <a:t>30</a:t>
          </a:r>
          <a:r>
            <a:rPr kumimoji="1" lang="ja-JP" altLang="en-US" sz="900">
              <a:latin typeface="ＭＳ ゴシック" pitchFamily="49" charset="-128"/>
              <a:ea typeface="ＭＳ ゴシック" pitchFamily="49" charset="-128"/>
            </a:rPr>
            <a:t>日前</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皆伐：皆伐面積限度の公表の</a:t>
          </a:r>
          <a:r>
            <a:rPr kumimoji="1" lang="en-US" altLang="ja-JP" sz="900">
              <a:latin typeface="ＭＳ ゴシック" pitchFamily="49" charset="-128"/>
              <a:ea typeface="ＭＳ ゴシック" pitchFamily="49" charset="-128"/>
            </a:rPr>
            <a:t>30</a:t>
          </a:r>
          <a:r>
            <a:rPr kumimoji="1" lang="ja-JP" altLang="en-US" sz="900">
              <a:latin typeface="ＭＳ ゴシック" pitchFamily="49" charset="-128"/>
              <a:ea typeface="ＭＳ ゴシック" pitchFamily="49" charset="-128"/>
            </a:rPr>
            <a:t>日以内</a:t>
          </a:r>
          <a:endParaRPr kumimoji="1" lang="en-US" altLang="ja-JP" sz="900">
            <a:latin typeface="ＭＳ ゴシック" pitchFamily="49" charset="-128"/>
            <a:ea typeface="ＭＳ ゴシック" pitchFamily="49" charset="-128"/>
          </a:endParaRPr>
        </a:p>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提出部数</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２通</a:t>
          </a:r>
        </a:p>
      </xdr:txBody>
    </xdr:sp>
    <xdr:clientData/>
  </xdr:twoCellAnchor>
  <xdr:twoCellAnchor editAs="oneCell">
    <xdr:from>
      <xdr:col>13</xdr:col>
      <xdr:colOff>209550</xdr:colOff>
      <xdr:row>5</xdr:row>
      <xdr:rowOff>200025</xdr:rowOff>
    </xdr:from>
    <xdr:to>
      <xdr:col>22</xdr:col>
      <xdr:colOff>533400</xdr:colOff>
      <xdr:row>20</xdr:row>
      <xdr:rowOff>133350</xdr:rowOff>
    </xdr:to>
    <xdr:pic>
      <xdr:nvPicPr>
        <xdr:cNvPr id="2050"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448425" y="1228725"/>
          <a:ext cx="6496050" cy="31908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361950</xdr:colOff>
      <xdr:row>0</xdr:row>
      <xdr:rowOff>19050</xdr:rowOff>
    </xdr:from>
    <xdr:to>
      <xdr:col>14</xdr:col>
      <xdr:colOff>238125</xdr:colOff>
      <xdr:row>4</xdr:row>
      <xdr:rowOff>142875</xdr:rowOff>
    </xdr:to>
    <xdr:sp macro="" textlink="">
      <xdr:nvSpPr>
        <xdr:cNvPr id="2" name="正方形/長方形 1"/>
        <xdr:cNvSpPr/>
      </xdr:nvSpPr>
      <xdr:spPr>
        <a:xfrm>
          <a:off x="4143375" y="19050"/>
          <a:ext cx="2657475" cy="914400"/>
        </a:xfrm>
        <a:prstGeom prst="rect">
          <a:avLst/>
        </a:prstGeom>
        <a:solidFill>
          <a:srgbClr val="99FF99"/>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提出期限</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伐採開始の２週間前</a:t>
          </a:r>
          <a:endParaRPr kumimoji="1" lang="en-US" altLang="ja-JP" sz="900">
            <a:latin typeface="ＭＳ ゴシック" pitchFamily="49" charset="-128"/>
            <a:ea typeface="ＭＳ ゴシック" pitchFamily="49" charset="-128"/>
          </a:endParaRPr>
        </a:p>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提出部数</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１通</a:t>
          </a:r>
          <a:endParaRPr kumimoji="1" lang="en-US" altLang="ja-JP" sz="900">
            <a:latin typeface="ＭＳ ゴシック" pitchFamily="49" charset="-128"/>
            <a:ea typeface="ＭＳ ゴシック" pitchFamily="49" charset="-128"/>
          </a:endParaRPr>
        </a:p>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届出の対象</a:t>
          </a:r>
        </a:p>
      </xdr:txBody>
    </xdr:sp>
    <xdr:clientData/>
  </xdr:twoCellAnchor>
  <xdr:twoCellAnchor>
    <xdr:from>
      <xdr:col>10</xdr:col>
      <xdr:colOff>190500</xdr:colOff>
      <xdr:row>3</xdr:row>
      <xdr:rowOff>219075</xdr:rowOff>
    </xdr:from>
    <xdr:to>
      <xdr:col>14</xdr:col>
      <xdr:colOff>590550</xdr:colOff>
      <xdr:row>4</xdr:row>
      <xdr:rowOff>219075</xdr:rowOff>
    </xdr:to>
    <xdr:sp macro="" textlink="">
      <xdr:nvSpPr>
        <xdr:cNvPr id="3" name="フリーフォーム 2"/>
        <xdr:cNvSpPr/>
      </xdr:nvSpPr>
      <xdr:spPr>
        <a:xfrm>
          <a:off x="4953000" y="771525"/>
          <a:ext cx="2200275" cy="238125"/>
        </a:xfrm>
        <a:custGeom>
          <a:avLst/>
          <a:gdLst>
            <a:gd name="connsiteX0" fmla="*/ 0 w 1724025"/>
            <a:gd name="connsiteY0" fmla="*/ 0 h 238125"/>
            <a:gd name="connsiteX1" fmla="*/ 1533525 w 1724025"/>
            <a:gd name="connsiteY1" fmla="*/ 0 h 238125"/>
            <a:gd name="connsiteX2" fmla="*/ 1724025 w 1724025"/>
            <a:gd name="connsiteY2" fmla="*/ 238125 h 238125"/>
          </a:gdLst>
          <a:ahLst/>
          <a:cxnLst>
            <a:cxn ang="0">
              <a:pos x="connsiteX0" y="connsiteY0"/>
            </a:cxn>
            <a:cxn ang="0">
              <a:pos x="connsiteX1" y="connsiteY1"/>
            </a:cxn>
            <a:cxn ang="0">
              <a:pos x="connsiteX2" y="connsiteY2"/>
            </a:cxn>
          </a:cxnLst>
          <a:rect l="l" t="t" r="r" b="b"/>
          <a:pathLst>
            <a:path w="1724025" h="238125">
              <a:moveTo>
                <a:pt x="0" y="0"/>
              </a:moveTo>
              <a:lnTo>
                <a:pt x="1533525" y="0"/>
              </a:lnTo>
              <a:lnTo>
                <a:pt x="1724025" y="238125"/>
              </a:lnTo>
            </a:path>
          </a:pathLst>
        </a:cu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57150</xdr:colOff>
      <xdr:row>0</xdr:row>
      <xdr:rowOff>152400</xdr:rowOff>
    </xdr:from>
    <xdr:to>
      <xdr:col>12</xdr:col>
      <xdr:colOff>304800</xdr:colOff>
      <xdr:row>4</xdr:row>
      <xdr:rowOff>114300</xdr:rowOff>
    </xdr:to>
    <xdr:sp macro="" textlink="">
      <xdr:nvSpPr>
        <xdr:cNvPr id="6" name="正方形/長方形 5"/>
        <xdr:cNvSpPr/>
      </xdr:nvSpPr>
      <xdr:spPr>
        <a:xfrm>
          <a:off x="4210050" y="152400"/>
          <a:ext cx="1457325" cy="752475"/>
        </a:xfrm>
        <a:prstGeom prst="rect">
          <a:avLst/>
        </a:prstGeom>
        <a:solidFill>
          <a:srgbClr val="99FF99"/>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提出期限</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行為終了後</a:t>
          </a:r>
          <a:r>
            <a:rPr kumimoji="1" lang="en-US" altLang="ja-JP" sz="900">
              <a:latin typeface="ＭＳ ゴシック" pitchFamily="49" charset="-128"/>
              <a:ea typeface="ＭＳ ゴシック" pitchFamily="49" charset="-128"/>
            </a:rPr>
            <a:t>30</a:t>
          </a:r>
          <a:r>
            <a:rPr kumimoji="1" lang="ja-JP" altLang="en-US" sz="900">
              <a:latin typeface="ＭＳ ゴシック" pitchFamily="49" charset="-128"/>
              <a:ea typeface="ＭＳ ゴシック" pitchFamily="49" charset="-128"/>
            </a:rPr>
            <a:t>日以内</a:t>
          </a:r>
          <a:endParaRPr kumimoji="1" lang="en-US" altLang="ja-JP" sz="900">
            <a:latin typeface="ＭＳ ゴシック" pitchFamily="49" charset="-128"/>
            <a:ea typeface="ＭＳ ゴシック" pitchFamily="49" charset="-128"/>
          </a:endParaRPr>
        </a:p>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提出部数</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１通</a:t>
          </a:r>
          <a:endParaRPr kumimoji="1" lang="en-US" altLang="ja-JP" sz="900">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276226</xdr:colOff>
      <xdr:row>0</xdr:row>
      <xdr:rowOff>114300</xdr:rowOff>
    </xdr:from>
    <xdr:to>
      <xdr:col>14</xdr:col>
      <xdr:colOff>142876</xdr:colOff>
      <xdr:row>4</xdr:row>
      <xdr:rowOff>76200</xdr:rowOff>
    </xdr:to>
    <xdr:sp macro="" textlink="">
      <xdr:nvSpPr>
        <xdr:cNvPr id="2" name="正方形/長方形 1"/>
        <xdr:cNvSpPr/>
      </xdr:nvSpPr>
      <xdr:spPr>
        <a:xfrm>
          <a:off x="4191001" y="114300"/>
          <a:ext cx="2324100" cy="752475"/>
        </a:xfrm>
        <a:prstGeom prst="rect">
          <a:avLst/>
        </a:prstGeom>
        <a:solidFill>
          <a:srgbClr val="99FF99"/>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提出期限</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伐採開始の</a:t>
          </a:r>
          <a:r>
            <a:rPr kumimoji="1" lang="en-US" altLang="ja-JP" sz="900">
              <a:latin typeface="ＭＳ ゴシック" pitchFamily="49" charset="-128"/>
              <a:ea typeface="ＭＳ ゴシック" pitchFamily="49" charset="-128"/>
            </a:rPr>
            <a:t>90</a:t>
          </a:r>
          <a:r>
            <a:rPr kumimoji="1" lang="ja-JP" altLang="en-US" sz="900">
              <a:latin typeface="ＭＳ ゴシック" pitchFamily="49" charset="-128"/>
              <a:ea typeface="ＭＳ ゴシック" pitchFamily="49" charset="-128"/>
            </a:rPr>
            <a:t>日前から</a:t>
          </a:r>
          <a:r>
            <a:rPr kumimoji="1" lang="en-US" altLang="ja-JP" sz="900">
              <a:latin typeface="ＭＳ ゴシック" pitchFamily="49" charset="-128"/>
              <a:ea typeface="ＭＳ ゴシック" pitchFamily="49" charset="-128"/>
            </a:rPr>
            <a:t>20</a:t>
          </a:r>
          <a:r>
            <a:rPr kumimoji="1" lang="ja-JP" altLang="en-US" sz="900">
              <a:latin typeface="ＭＳ ゴシック" pitchFamily="49" charset="-128"/>
              <a:ea typeface="ＭＳ ゴシック" pitchFamily="49" charset="-128"/>
            </a:rPr>
            <a:t>日前まで</a:t>
          </a:r>
          <a:endParaRPr kumimoji="1" lang="en-US" altLang="ja-JP" sz="900">
            <a:latin typeface="ＭＳ ゴシック" pitchFamily="49" charset="-128"/>
            <a:ea typeface="ＭＳ ゴシック" pitchFamily="49" charset="-128"/>
          </a:endParaRPr>
        </a:p>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提出部数</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１通</a:t>
          </a:r>
          <a:endParaRPr kumimoji="1" lang="en-US" altLang="ja-JP" sz="900">
            <a:latin typeface="ＭＳ ゴシック" pitchFamily="49" charset="-128"/>
            <a:ea typeface="ＭＳ ゴシック" pitchFamily="49" charset="-128"/>
          </a:endParaRPr>
        </a:p>
      </xdr:txBody>
    </xdr:sp>
    <xdr:clientData/>
  </xdr:twoCellAnchor>
  <xdr:twoCellAnchor editAs="absolute">
    <xdr:from>
      <xdr:col>7</xdr:col>
      <xdr:colOff>247650</xdr:colOff>
      <xdr:row>4</xdr:row>
      <xdr:rowOff>123825</xdr:rowOff>
    </xdr:from>
    <xdr:to>
      <xdr:col>14</xdr:col>
      <xdr:colOff>133350</xdr:colOff>
      <xdr:row>6</xdr:row>
      <xdr:rowOff>200025</xdr:rowOff>
    </xdr:to>
    <xdr:sp macro="" textlink="">
      <xdr:nvSpPr>
        <xdr:cNvPr id="3" name="正方形/長方形 2"/>
        <xdr:cNvSpPr/>
      </xdr:nvSpPr>
      <xdr:spPr>
        <a:xfrm>
          <a:off x="3648075" y="914400"/>
          <a:ext cx="2847975" cy="542925"/>
        </a:xfrm>
        <a:prstGeom prst="rect">
          <a:avLst/>
        </a:prstGeom>
        <a:solidFill>
          <a:srgbClr val="99FF99"/>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択伐届出の対象は、人工林のみです。</a:t>
          </a:r>
          <a:endParaRPr kumimoji="1" lang="en-US" altLang="ja-JP" sz="1100"/>
        </a:p>
        <a:p>
          <a:pPr algn="l"/>
          <a:r>
            <a:rPr kumimoji="1" lang="ja-JP" altLang="en-US" sz="1100"/>
            <a:t>天然林は、伐採許可申請を行ってください。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438150</xdr:colOff>
      <xdr:row>0</xdr:row>
      <xdr:rowOff>133350</xdr:rowOff>
    </xdr:from>
    <xdr:to>
      <xdr:col>14</xdr:col>
      <xdr:colOff>304800</xdr:colOff>
      <xdr:row>4</xdr:row>
      <xdr:rowOff>95250</xdr:rowOff>
    </xdr:to>
    <xdr:sp macro="" textlink="">
      <xdr:nvSpPr>
        <xdr:cNvPr id="2" name="正方形/長方形 1"/>
        <xdr:cNvSpPr/>
      </xdr:nvSpPr>
      <xdr:spPr>
        <a:xfrm>
          <a:off x="4352925" y="133350"/>
          <a:ext cx="2324100" cy="752475"/>
        </a:xfrm>
        <a:prstGeom prst="rect">
          <a:avLst/>
        </a:prstGeom>
        <a:solidFill>
          <a:srgbClr val="99FF99"/>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提出期限</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伐採開始の</a:t>
          </a:r>
          <a:r>
            <a:rPr kumimoji="1" lang="en-US" altLang="ja-JP" sz="900">
              <a:latin typeface="ＭＳ ゴシック" pitchFamily="49" charset="-128"/>
              <a:ea typeface="ＭＳ ゴシック" pitchFamily="49" charset="-128"/>
            </a:rPr>
            <a:t>90</a:t>
          </a:r>
          <a:r>
            <a:rPr kumimoji="1" lang="ja-JP" altLang="en-US" sz="900">
              <a:latin typeface="ＭＳ ゴシック" pitchFamily="49" charset="-128"/>
              <a:ea typeface="ＭＳ ゴシック" pitchFamily="49" charset="-128"/>
            </a:rPr>
            <a:t>日前から</a:t>
          </a:r>
          <a:r>
            <a:rPr kumimoji="1" lang="en-US" altLang="ja-JP" sz="900">
              <a:latin typeface="ＭＳ ゴシック" pitchFamily="49" charset="-128"/>
              <a:ea typeface="ＭＳ ゴシック" pitchFamily="49" charset="-128"/>
            </a:rPr>
            <a:t>20</a:t>
          </a:r>
          <a:r>
            <a:rPr kumimoji="1" lang="ja-JP" altLang="en-US" sz="900">
              <a:latin typeface="ＭＳ ゴシック" pitchFamily="49" charset="-128"/>
              <a:ea typeface="ＭＳ ゴシック" pitchFamily="49" charset="-128"/>
            </a:rPr>
            <a:t>日前まで</a:t>
          </a:r>
          <a:endParaRPr kumimoji="1" lang="en-US" altLang="ja-JP" sz="900">
            <a:latin typeface="ＭＳ ゴシック" pitchFamily="49" charset="-128"/>
            <a:ea typeface="ＭＳ ゴシック" pitchFamily="49" charset="-128"/>
          </a:endParaRPr>
        </a:p>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提出部数</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１通</a:t>
          </a:r>
          <a:endParaRPr kumimoji="1" lang="en-US" altLang="ja-JP" sz="900">
            <a:latin typeface="ＭＳ ゴシック" pitchFamily="49" charset="-128"/>
            <a:ea typeface="ＭＳ ゴシック"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438150</xdr:colOff>
      <xdr:row>1</xdr:row>
      <xdr:rowOff>95250</xdr:rowOff>
    </xdr:from>
    <xdr:to>
      <xdr:col>14</xdr:col>
      <xdr:colOff>304800</xdr:colOff>
      <xdr:row>6</xdr:row>
      <xdr:rowOff>95250</xdr:rowOff>
    </xdr:to>
    <xdr:sp macro="" textlink="">
      <xdr:nvSpPr>
        <xdr:cNvPr id="2" name="正方形/長方形 1"/>
        <xdr:cNvSpPr/>
      </xdr:nvSpPr>
      <xdr:spPr>
        <a:xfrm>
          <a:off x="4352925" y="171450"/>
          <a:ext cx="2314575" cy="847725"/>
        </a:xfrm>
        <a:prstGeom prst="rect">
          <a:avLst/>
        </a:prstGeom>
        <a:solidFill>
          <a:srgbClr val="99FF99"/>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提出期限</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伐採完了の日の２週間前まで</a:t>
          </a:r>
          <a:endParaRPr kumimoji="1" lang="en-US" altLang="ja-JP" sz="900">
            <a:latin typeface="ＭＳ ゴシック" pitchFamily="49" charset="-128"/>
            <a:ea typeface="ＭＳ ゴシック" pitchFamily="49" charset="-128"/>
          </a:endParaRPr>
        </a:p>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提出部数</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１通</a:t>
          </a:r>
          <a:endParaRPr kumimoji="1" lang="en-US" altLang="ja-JP" sz="9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76200</xdr:colOff>
      <xdr:row>0</xdr:row>
      <xdr:rowOff>28575</xdr:rowOff>
    </xdr:from>
    <xdr:to>
      <xdr:col>15</xdr:col>
      <xdr:colOff>447675</xdr:colOff>
      <xdr:row>3</xdr:row>
      <xdr:rowOff>228600</xdr:rowOff>
    </xdr:to>
    <xdr:sp macro="" textlink="">
      <xdr:nvSpPr>
        <xdr:cNvPr id="2" name="正方形/長方形 1"/>
        <xdr:cNvSpPr/>
      </xdr:nvSpPr>
      <xdr:spPr>
        <a:xfrm>
          <a:off x="5924550" y="28575"/>
          <a:ext cx="1457325" cy="752475"/>
        </a:xfrm>
        <a:prstGeom prst="rect">
          <a:avLst/>
        </a:prstGeom>
        <a:solidFill>
          <a:srgbClr val="99FF99"/>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提出期限</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伐採後</a:t>
          </a:r>
          <a:r>
            <a:rPr kumimoji="1" lang="en-US" altLang="ja-JP" sz="900">
              <a:latin typeface="ＭＳ ゴシック" pitchFamily="49" charset="-128"/>
              <a:ea typeface="ＭＳ ゴシック" pitchFamily="49" charset="-128"/>
            </a:rPr>
            <a:t>30</a:t>
          </a:r>
          <a:r>
            <a:rPr kumimoji="1" lang="ja-JP" altLang="en-US" sz="900">
              <a:latin typeface="ＭＳ ゴシック" pitchFamily="49" charset="-128"/>
              <a:ea typeface="ＭＳ ゴシック" pitchFamily="49" charset="-128"/>
            </a:rPr>
            <a:t>日以内</a:t>
          </a:r>
          <a:endParaRPr kumimoji="1" lang="en-US" altLang="ja-JP" sz="900">
            <a:latin typeface="ＭＳ ゴシック" pitchFamily="49" charset="-128"/>
            <a:ea typeface="ＭＳ ゴシック" pitchFamily="49" charset="-128"/>
          </a:endParaRPr>
        </a:p>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提出部数</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１通</a:t>
          </a:r>
          <a:endParaRPr kumimoji="1" lang="en-US" altLang="ja-JP" sz="900">
            <a:latin typeface="ＭＳ ゴシック" pitchFamily="49" charset="-128"/>
            <a:ea typeface="ＭＳ ゴシック" pitchFamily="49" charset="-128"/>
          </a:endParaRPr>
        </a:p>
      </xdr:txBody>
    </xdr:sp>
    <xdr:clientData/>
  </xdr:twoCellAnchor>
  <xdr:twoCellAnchor>
    <xdr:from>
      <xdr:col>14</xdr:col>
      <xdr:colOff>28575</xdr:colOff>
      <xdr:row>5</xdr:row>
      <xdr:rowOff>219076</xdr:rowOff>
    </xdr:from>
    <xdr:to>
      <xdr:col>17</xdr:col>
      <xdr:colOff>638175</xdr:colOff>
      <xdr:row>8</xdr:row>
      <xdr:rowOff>133351</xdr:rowOff>
    </xdr:to>
    <xdr:sp macro="" textlink="">
      <xdr:nvSpPr>
        <xdr:cNvPr id="3" name="正方形/長方形 2"/>
        <xdr:cNvSpPr/>
      </xdr:nvSpPr>
      <xdr:spPr>
        <a:xfrm>
          <a:off x="6267450" y="1009651"/>
          <a:ext cx="2667000" cy="609600"/>
        </a:xfrm>
        <a:prstGeom prst="rect">
          <a:avLst/>
        </a:prstGeom>
        <a:solidFill>
          <a:srgbClr val="99FF99"/>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b="1">
              <a:solidFill>
                <a:srgbClr val="FF0000"/>
              </a:solidFill>
              <a:latin typeface="ＭＳ ゴシック" pitchFamily="49" charset="-128"/>
              <a:ea typeface="ＭＳ ゴシック" pitchFamily="49" charset="-128"/>
            </a:rPr>
            <a:t>本様式は、伐採許可後の伐採終了届出に係るものです。</a:t>
          </a:r>
          <a:endParaRPr kumimoji="1" lang="en-US" altLang="ja-JP" sz="1200" b="1">
            <a:solidFill>
              <a:srgbClr val="FF0000"/>
            </a:solidFill>
            <a:latin typeface="ＭＳ ゴシック" pitchFamily="49" charset="-128"/>
            <a:ea typeface="ＭＳ ゴシック" pitchFamily="49" charset="-128"/>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12</xdr:col>
      <xdr:colOff>209550</xdr:colOff>
      <xdr:row>1</xdr:row>
      <xdr:rowOff>76200</xdr:rowOff>
    </xdr:from>
    <xdr:to>
      <xdr:col>17</xdr:col>
      <xdr:colOff>95250</xdr:colOff>
      <xdr:row>6</xdr:row>
      <xdr:rowOff>114300</xdr:rowOff>
    </xdr:to>
    <xdr:sp macro="" textlink="">
      <xdr:nvSpPr>
        <xdr:cNvPr id="2" name="正方形/長方形 1"/>
        <xdr:cNvSpPr/>
      </xdr:nvSpPr>
      <xdr:spPr>
        <a:xfrm>
          <a:off x="6057900" y="114300"/>
          <a:ext cx="2638425" cy="914400"/>
        </a:xfrm>
        <a:prstGeom prst="rect">
          <a:avLst/>
        </a:prstGeom>
        <a:solidFill>
          <a:srgbClr val="99FF99"/>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提出期限</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植栽完了後</a:t>
          </a:r>
          <a:r>
            <a:rPr kumimoji="1" lang="en-US" altLang="ja-JP" sz="900">
              <a:latin typeface="ＭＳ ゴシック" pitchFamily="49" charset="-128"/>
              <a:ea typeface="ＭＳ ゴシック" pitchFamily="49" charset="-128"/>
            </a:rPr>
            <a:t>30</a:t>
          </a:r>
          <a:r>
            <a:rPr kumimoji="1" lang="ja-JP" altLang="en-US" sz="900">
              <a:latin typeface="ＭＳ ゴシック" pitchFamily="49" charset="-128"/>
              <a:ea typeface="ＭＳ ゴシック" pitchFamily="49" charset="-128"/>
            </a:rPr>
            <a:t>日以内</a:t>
          </a:r>
          <a:endParaRPr kumimoji="1" lang="en-US" altLang="ja-JP" sz="900">
            <a:latin typeface="ＭＳ ゴシック" pitchFamily="49" charset="-128"/>
            <a:ea typeface="ＭＳ ゴシック" pitchFamily="49" charset="-128"/>
          </a:endParaRPr>
        </a:p>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提出部数</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１通</a:t>
          </a:r>
          <a:endParaRPr kumimoji="1" lang="en-US" altLang="ja-JP" sz="9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38101</xdr:colOff>
      <xdr:row>37</xdr:row>
      <xdr:rowOff>47625</xdr:rowOff>
    </xdr:from>
    <xdr:to>
      <xdr:col>8</xdr:col>
      <xdr:colOff>219075</xdr:colOff>
      <xdr:row>38</xdr:row>
      <xdr:rowOff>95250</xdr:rowOff>
    </xdr:to>
    <xdr:sp macro="" textlink="">
      <xdr:nvSpPr>
        <xdr:cNvPr id="2" name="右矢印 1"/>
        <xdr:cNvSpPr/>
      </xdr:nvSpPr>
      <xdr:spPr>
        <a:xfrm>
          <a:off x="7248526" y="6610350"/>
          <a:ext cx="180974" cy="257175"/>
        </a:xfrm>
        <a:prstGeom prst="rightArrow">
          <a:avLst>
            <a:gd name="adj1" fmla="val 50000"/>
            <a:gd name="adj2" fmla="val 60526"/>
          </a:avLst>
        </a:prstGeom>
        <a:solidFill>
          <a:srgbClr val="FFFF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10</xdr:col>
      <xdr:colOff>66676</xdr:colOff>
      <xdr:row>37</xdr:row>
      <xdr:rowOff>47625</xdr:rowOff>
    </xdr:from>
    <xdr:to>
      <xdr:col>10</xdr:col>
      <xdr:colOff>247650</xdr:colOff>
      <xdr:row>38</xdr:row>
      <xdr:rowOff>95250</xdr:rowOff>
    </xdr:to>
    <xdr:sp macro="" textlink="">
      <xdr:nvSpPr>
        <xdr:cNvPr id="3" name="右矢印 2"/>
        <xdr:cNvSpPr/>
      </xdr:nvSpPr>
      <xdr:spPr>
        <a:xfrm>
          <a:off x="9191626" y="6610350"/>
          <a:ext cx="180974" cy="257175"/>
        </a:xfrm>
        <a:prstGeom prst="rightArrow">
          <a:avLst>
            <a:gd name="adj1" fmla="val 50000"/>
            <a:gd name="adj2" fmla="val 60526"/>
          </a:avLst>
        </a:prstGeom>
        <a:solidFill>
          <a:srgbClr val="FFFF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76201</xdr:colOff>
      <xdr:row>37</xdr:row>
      <xdr:rowOff>47625</xdr:rowOff>
    </xdr:from>
    <xdr:to>
      <xdr:col>12</xdr:col>
      <xdr:colOff>257175</xdr:colOff>
      <xdr:row>38</xdr:row>
      <xdr:rowOff>95250</xdr:rowOff>
    </xdr:to>
    <xdr:sp macro="" textlink="">
      <xdr:nvSpPr>
        <xdr:cNvPr id="4" name="右矢印 3"/>
        <xdr:cNvSpPr/>
      </xdr:nvSpPr>
      <xdr:spPr>
        <a:xfrm>
          <a:off x="10163176" y="6610350"/>
          <a:ext cx="180974" cy="257175"/>
        </a:xfrm>
        <a:prstGeom prst="rightArrow">
          <a:avLst>
            <a:gd name="adj1" fmla="val 50000"/>
            <a:gd name="adj2" fmla="val 60526"/>
          </a:avLst>
        </a:prstGeom>
        <a:solidFill>
          <a:srgbClr val="FFFF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57151</xdr:colOff>
      <xdr:row>37</xdr:row>
      <xdr:rowOff>47625</xdr:rowOff>
    </xdr:from>
    <xdr:to>
      <xdr:col>14</xdr:col>
      <xdr:colOff>238125</xdr:colOff>
      <xdr:row>38</xdr:row>
      <xdr:rowOff>95250</xdr:rowOff>
    </xdr:to>
    <xdr:sp macro="" textlink="">
      <xdr:nvSpPr>
        <xdr:cNvPr id="5" name="右矢印 4"/>
        <xdr:cNvSpPr/>
      </xdr:nvSpPr>
      <xdr:spPr>
        <a:xfrm>
          <a:off x="11106151" y="6610350"/>
          <a:ext cx="180974" cy="257175"/>
        </a:xfrm>
        <a:prstGeom prst="rightArrow">
          <a:avLst>
            <a:gd name="adj1" fmla="val 50000"/>
            <a:gd name="adj2" fmla="val 60526"/>
          </a:avLst>
        </a:prstGeom>
        <a:solidFill>
          <a:srgbClr val="FFFF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3"/>
  <sheetViews>
    <sheetView tabSelected="1" zoomScaleNormal="100" workbookViewId="0">
      <selection activeCell="A8" sqref="A8"/>
    </sheetView>
  </sheetViews>
  <sheetFormatPr defaultRowHeight="18.75" customHeight="1" x14ac:dyDescent="0.15"/>
  <cols>
    <col min="1" max="1" width="0.75" style="1" customWidth="1"/>
    <col min="2" max="2" width="3.375" style="1" customWidth="1"/>
    <col min="3" max="3" width="3.75" style="1" customWidth="1"/>
    <col min="4" max="5" width="7.75" style="1" customWidth="1"/>
    <col min="6" max="6" width="15.5" style="1" customWidth="1"/>
    <col min="7" max="7" width="6.125" style="1" customWidth="1"/>
    <col min="8" max="8" width="4.5" style="1" customWidth="1"/>
    <col min="9" max="9" width="4.875" style="1" customWidth="1"/>
    <col min="10" max="10" width="8" style="1" customWidth="1"/>
    <col min="11" max="11" width="7.875" style="1" customWidth="1"/>
    <col min="12" max="12" width="6.375" style="1" customWidth="1"/>
    <col min="13" max="13" width="5.125" style="1" customWidth="1"/>
    <col min="14" max="16384" width="9" style="1"/>
  </cols>
  <sheetData>
    <row r="2" spans="1:15" ht="18.75" customHeight="1" x14ac:dyDescent="0.15">
      <c r="B2" s="133"/>
      <c r="C2" s="1" t="s">
        <v>46</v>
      </c>
    </row>
    <row r="3" spans="1:15" ht="6" customHeight="1" x14ac:dyDescent="0.15"/>
    <row r="4" spans="1:15" ht="18.75" customHeight="1" x14ac:dyDescent="0.15">
      <c r="C4" s="169" t="s">
        <v>6</v>
      </c>
      <c r="D4" s="169"/>
      <c r="E4" s="167" t="s">
        <v>8</v>
      </c>
      <c r="F4" s="168"/>
      <c r="O4" s="49" t="s">
        <v>211</v>
      </c>
    </row>
    <row r="5" spans="1:15" ht="18.75" customHeight="1" x14ac:dyDescent="0.15">
      <c r="O5" s="49" t="s">
        <v>7</v>
      </c>
    </row>
    <row r="6" spans="1:15" ht="17.25" customHeight="1" x14ac:dyDescent="0.15">
      <c r="A6" s="3"/>
      <c r="B6" s="120" t="s">
        <v>350</v>
      </c>
      <c r="C6" s="3"/>
      <c r="D6" s="3"/>
      <c r="E6" s="3"/>
      <c r="F6" s="3"/>
      <c r="G6" s="3"/>
      <c r="H6" s="3"/>
      <c r="I6" s="3"/>
      <c r="J6" s="3"/>
      <c r="K6" s="3"/>
      <c r="L6" s="3"/>
      <c r="M6" s="3"/>
      <c r="O6" s="49" t="s">
        <v>8</v>
      </c>
    </row>
    <row r="7" spans="1:15" ht="17.25" customHeight="1" x14ac:dyDescent="0.15">
      <c r="A7" s="172" t="str">
        <f>IF(B2="","保安林（保安施設地区）",IF(B2=1,"保安林","保安施設地区"))&amp;"内立木伐採許可申請書"</f>
        <v>保安林（保安施設地区）内立木伐採許可申請書</v>
      </c>
      <c r="B7" s="172"/>
      <c r="C7" s="172"/>
      <c r="D7" s="172"/>
      <c r="E7" s="172"/>
      <c r="F7" s="172"/>
      <c r="G7" s="172"/>
      <c r="H7" s="172"/>
      <c r="I7" s="172"/>
      <c r="J7" s="172"/>
      <c r="K7" s="172"/>
      <c r="L7" s="172"/>
      <c r="M7" s="172"/>
      <c r="O7" s="49" t="s">
        <v>9</v>
      </c>
    </row>
    <row r="8" spans="1:15" ht="17.25" customHeight="1" x14ac:dyDescent="0.15">
      <c r="A8" s="114"/>
      <c r="B8" s="114"/>
      <c r="C8" s="114"/>
      <c r="D8" s="114"/>
      <c r="E8" s="114"/>
      <c r="F8" s="114"/>
      <c r="G8" s="114"/>
      <c r="H8" s="114"/>
      <c r="I8" s="114"/>
      <c r="J8" s="114"/>
      <c r="K8" s="114"/>
      <c r="L8" s="114"/>
      <c r="M8" s="114"/>
      <c r="O8" s="49" t="s">
        <v>10</v>
      </c>
    </row>
    <row r="9" spans="1:15" ht="17.25" customHeight="1" x14ac:dyDescent="0.15">
      <c r="A9" s="4"/>
      <c r="B9" s="4"/>
      <c r="C9" s="4"/>
      <c r="D9" s="4"/>
      <c r="E9" s="4"/>
      <c r="F9" s="4"/>
      <c r="G9" s="4"/>
      <c r="H9" s="4"/>
      <c r="I9" s="4"/>
      <c r="J9" s="4"/>
      <c r="K9" s="152"/>
      <c r="L9" s="152"/>
      <c r="M9" s="152"/>
      <c r="O9" s="49" t="s">
        <v>11</v>
      </c>
    </row>
    <row r="10" spans="1:15" ht="17.25" customHeight="1" x14ac:dyDescent="0.15">
      <c r="A10" s="3"/>
      <c r="B10" s="3"/>
      <c r="C10" s="3"/>
      <c r="D10" s="3"/>
      <c r="E10" s="3"/>
      <c r="F10" s="3"/>
      <c r="G10" s="3"/>
      <c r="H10" s="3"/>
      <c r="I10" s="3"/>
      <c r="J10" s="3"/>
      <c r="K10" s="152" t="s">
        <v>402</v>
      </c>
      <c r="L10" s="152"/>
      <c r="M10" s="152"/>
      <c r="O10" s="49" t="s">
        <v>12</v>
      </c>
    </row>
    <row r="11" spans="1:15" ht="17.25" customHeight="1" x14ac:dyDescent="0.15">
      <c r="A11" s="3"/>
      <c r="B11" s="175" t="s">
        <v>105</v>
      </c>
      <c r="C11" s="175"/>
      <c r="D11" s="175"/>
      <c r="E11" s="175"/>
      <c r="F11" s="3"/>
      <c r="G11" s="3"/>
      <c r="H11" s="3"/>
      <c r="I11" s="3"/>
      <c r="J11" s="3"/>
      <c r="K11" s="3"/>
      <c r="L11" s="3"/>
      <c r="M11" s="3"/>
      <c r="O11" s="49" t="s">
        <v>13</v>
      </c>
    </row>
    <row r="12" spans="1:15" ht="17.25" customHeight="1" x14ac:dyDescent="0.15">
      <c r="A12" s="3"/>
      <c r="B12" s="3"/>
      <c r="C12" s="3"/>
      <c r="D12" s="3"/>
      <c r="E12" s="3"/>
      <c r="F12" s="3"/>
      <c r="G12" s="3" t="s">
        <v>2</v>
      </c>
      <c r="H12" s="3"/>
      <c r="I12" s="175"/>
      <c r="J12" s="175"/>
      <c r="K12" s="175"/>
      <c r="L12" s="175"/>
      <c r="M12" s="175"/>
      <c r="O12" s="49" t="s">
        <v>14</v>
      </c>
    </row>
    <row r="13" spans="1:15" ht="17.25" customHeight="1" x14ac:dyDescent="0.15">
      <c r="A13" s="3"/>
      <c r="B13" s="3"/>
      <c r="C13" s="3"/>
      <c r="D13" s="3"/>
      <c r="E13" s="3"/>
      <c r="F13" s="3"/>
      <c r="G13" s="3" t="s">
        <v>3</v>
      </c>
      <c r="H13" s="3"/>
      <c r="I13" s="176"/>
      <c r="J13" s="176"/>
      <c r="K13" s="176"/>
      <c r="L13" s="176"/>
      <c r="M13" s="176"/>
      <c r="O13" s="49" t="s">
        <v>15</v>
      </c>
    </row>
    <row r="14" spans="1:15" ht="17.25" customHeight="1" x14ac:dyDescent="0.15">
      <c r="A14" s="3"/>
      <c r="B14" s="3"/>
      <c r="C14" s="3"/>
      <c r="D14" s="3"/>
      <c r="E14" s="3"/>
      <c r="F14" s="3"/>
      <c r="G14" s="3" t="s">
        <v>4</v>
      </c>
      <c r="H14" s="3"/>
      <c r="I14" s="3"/>
      <c r="J14" s="3"/>
      <c r="K14" s="3"/>
      <c r="L14" s="3"/>
      <c r="M14" s="3"/>
      <c r="O14" s="49" t="s">
        <v>16</v>
      </c>
    </row>
    <row r="15" spans="1:15" ht="17.25" customHeight="1" x14ac:dyDescent="0.15">
      <c r="A15" s="3"/>
      <c r="B15" s="3"/>
      <c r="C15" s="3"/>
      <c r="D15" s="3"/>
      <c r="E15" s="3"/>
      <c r="F15" s="3"/>
      <c r="G15" s="3"/>
      <c r="H15" s="3"/>
      <c r="I15" s="3"/>
      <c r="J15" s="3"/>
      <c r="K15" s="3"/>
      <c r="L15" s="3"/>
      <c r="M15" s="3"/>
      <c r="O15" s="49" t="s">
        <v>17</v>
      </c>
    </row>
    <row r="16" spans="1:15" ht="17.25" customHeight="1" x14ac:dyDescent="0.15">
      <c r="A16" s="3"/>
      <c r="B16" s="3" t="s">
        <v>5</v>
      </c>
      <c r="C16" s="3"/>
      <c r="D16" s="3"/>
      <c r="E16" s="3"/>
      <c r="F16" s="3"/>
      <c r="G16" s="3"/>
      <c r="H16" s="3"/>
      <c r="I16" s="3"/>
      <c r="J16" s="3"/>
      <c r="K16" s="3"/>
      <c r="L16" s="3"/>
      <c r="M16" s="3"/>
      <c r="O16" s="49" t="s">
        <v>18</v>
      </c>
    </row>
    <row r="17" spans="1:15" ht="17.25" customHeight="1" x14ac:dyDescent="0.15">
      <c r="A17" s="3"/>
      <c r="B17" s="3" t="s">
        <v>64</v>
      </c>
      <c r="C17" s="3"/>
      <c r="D17" s="3"/>
      <c r="E17" s="3"/>
      <c r="F17" s="3"/>
      <c r="G17" s="3"/>
      <c r="H17" s="3"/>
      <c r="I17" s="3"/>
      <c r="J17" s="3"/>
      <c r="K17" s="3"/>
      <c r="L17" s="3"/>
      <c r="M17" s="3"/>
      <c r="O17" s="49" t="s">
        <v>19</v>
      </c>
    </row>
    <row r="18" spans="1:15" ht="12.75" customHeight="1" x14ac:dyDescent="0.15">
      <c r="A18" s="3"/>
      <c r="B18" s="3"/>
      <c r="C18" s="3"/>
      <c r="D18" s="3"/>
      <c r="E18" s="3"/>
      <c r="F18" s="3"/>
      <c r="G18" s="3"/>
      <c r="H18" s="3"/>
      <c r="I18" s="3"/>
      <c r="J18" s="3"/>
      <c r="K18" s="3"/>
      <c r="L18" s="3"/>
      <c r="M18" s="3"/>
      <c r="O18" s="49" t="s">
        <v>20</v>
      </c>
    </row>
    <row r="19" spans="1:15" ht="18" customHeight="1" x14ac:dyDescent="0.15">
      <c r="A19" s="3"/>
      <c r="B19" s="3" t="str">
        <f>IF(B2="","保安林（保安施設地区）",IF(B2=1,"保安林","保安施設地区"))&amp;"の指定の目的　　"&amp;E4</f>
        <v>保安林（保安施設地区）の指定の目的　　土砂の流出の防備</v>
      </c>
      <c r="C19" s="3"/>
      <c r="D19" s="3"/>
      <c r="E19" s="3"/>
      <c r="F19" s="3"/>
      <c r="G19" s="3"/>
      <c r="H19" s="3"/>
      <c r="I19" s="3"/>
      <c r="J19" s="3"/>
      <c r="K19" s="3"/>
      <c r="L19" s="3"/>
      <c r="M19" s="3"/>
      <c r="O19" s="49" t="s">
        <v>21</v>
      </c>
    </row>
    <row r="20" spans="1:15" ht="18.75" customHeight="1" x14ac:dyDescent="0.15">
      <c r="A20" s="173" t="s">
        <v>27</v>
      </c>
      <c r="B20" s="173"/>
      <c r="C20" s="173"/>
      <c r="D20" s="173"/>
      <c r="E20" s="173"/>
      <c r="F20" s="5" t="s">
        <v>28</v>
      </c>
      <c r="G20" s="6" t="s">
        <v>1</v>
      </c>
      <c r="H20" s="171" t="s">
        <v>35</v>
      </c>
      <c r="I20" s="171"/>
      <c r="J20" s="171" t="s">
        <v>34</v>
      </c>
      <c r="K20" s="171" t="s">
        <v>32</v>
      </c>
      <c r="L20" s="171" t="s">
        <v>367</v>
      </c>
      <c r="M20" s="173" t="s">
        <v>33</v>
      </c>
      <c r="O20" s="49" t="s">
        <v>22</v>
      </c>
    </row>
    <row r="21" spans="1:15" ht="18.75" customHeight="1" x14ac:dyDescent="0.15">
      <c r="A21" s="170" t="s">
        <v>23</v>
      </c>
      <c r="B21" s="170"/>
      <c r="C21" s="170"/>
      <c r="D21" s="6" t="s">
        <v>25</v>
      </c>
      <c r="E21" s="173" t="s">
        <v>0</v>
      </c>
      <c r="F21" s="6" t="s">
        <v>30</v>
      </c>
      <c r="G21" s="7" t="s">
        <v>31</v>
      </c>
      <c r="H21" s="171"/>
      <c r="I21" s="171"/>
      <c r="J21" s="171"/>
      <c r="K21" s="171"/>
      <c r="L21" s="171"/>
      <c r="M21" s="173"/>
    </row>
    <row r="22" spans="1:15" ht="18.75" customHeight="1" x14ac:dyDescent="0.15">
      <c r="A22" s="174" t="s">
        <v>24</v>
      </c>
      <c r="B22" s="174"/>
      <c r="C22" s="174"/>
      <c r="D22" s="8" t="s">
        <v>26</v>
      </c>
      <c r="E22" s="173"/>
      <c r="F22" s="8" t="s">
        <v>29</v>
      </c>
      <c r="G22" s="8"/>
      <c r="H22" s="171"/>
      <c r="I22" s="171"/>
      <c r="J22" s="171"/>
      <c r="K22" s="171"/>
      <c r="L22" s="171"/>
      <c r="M22" s="173"/>
    </row>
    <row r="23" spans="1:15" ht="18.75" customHeight="1" x14ac:dyDescent="0.15">
      <c r="A23" s="153" t="s">
        <v>47</v>
      </c>
      <c r="B23" s="153"/>
      <c r="C23" s="153"/>
      <c r="D23" s="134" t="s">
        <v>50</v>
      </c>
      <c r="E23" s="153" t="s">
        <v>52</v>
      </c>
      <c r="F23" s="134" t="s">
        <v>319</v>
      </c>
      <c r="G23" s="155" t="s">
        <v>322</v>
      </c>
      <c r="H23" s="157" t="s">
        <v>48</v>
      </c>
      <c r="I23" s="158"/>
      <c r="J23" s="135">
        <v>0.86499999999999999</v>
      </c>
      <c r="K23" s="136" t="s">
        <v>411</v>
      </c>
      <c r="L23" s="155" t="s">
        <v>53</v>
      </c>
      <c r="M23" s="137"/>
    </row>
    <row r="24" spans="1:15" ht="18.75" customHeight="1" x14ac:dyDescent="0.15">
      <c r="A24" s="154" t="s">
        <v>321</v>
      </c>
      <c r="B24" s="154"/>
      <c r="C24" s="154"/>
      <c r="D24" s="138" t="s">
        <v>51</v>
      </c>
      <c r="E24" s="154"/>
      <c r="F24" s="138" t="s">
        <v>320</v>
      </c>
      <c r="G24" s="156"/>
      <c r="H24" s="159"/>
      <c r="I24" s="160"/>
      <c r="J24" s="139">
        <v>3.55</v>
      </c>
      <c r="K24" s="140" t="s">
        <v>413</v>
      </c>
      <c r="L24" s="156"/>
      <c r="M24" s="141"/>
    </row>
    <row r="25" spans="1:15" ht="18.75" customHeight="1" x14ac:dyDescent="0.15">
      <c r="A25" s="153"/>
      <c r="B25" s="153"/>
      <c r="C25" s="153"/>
      <c r="D25" s="134"/>
      <c r="E25" s="153"/>
      <c r="F25" s="134"/>
      <c r="G25" s="155"/>
      <c r="H25" s="157"/>
      <c r="I25" s="158"/>
      <c r="J25" s="135"/>
      <c r="K25" s="136"/>
      <c r="L25" s="155"/>
      <c r="M25" s="137"/>
    </row>
    <row r="26" spans="1:15" ht="18.75" customHeight="1" x14ac:dyDescent="0.15">
      <c r="A26" s="154"/>
      <c r="B26" s="154"/>
      <c r="C26" s="154"/>
      <c r="D26" s="138"/>
      <c r="E26" s="154"/>
      <c r="F26" s="138"/>
      <c r="G26" s="156"/>
      <c r="H26" s="159"/>
      <c r="I26" s="160"/>
      <c r="J26" s="139"/>
      <c r="K26" s="140"/>
      <c r="L26" s="156"/>
      <c r="M26" s="141"/>
    </row>
    <row r="27" spans="1:15" ht="18.75" customHeight="1" x14ac:dyDescent="0.15">
      <c r="A27" s="153"/>
      <c r="B27" s="153"/>
      <c r="C27" s="153"/>
      <c r="D27" s="134"/>
      <c r="E27" s="153"/>
      <c r="F27" s="134"/>
      <c r="G27" s="155"/>
      <c r="H27" s="157"/>
      <c r="I27" s="158"/>
      <c r="J27" s="135"/>
      <c r="K27" s="136"/>
      <c r="L27" s="155"/>
      <c r="M27" s="137"/>
    </row>
    <row r="28" spans="1:15" ht="18.75" customHeight="1" x14ac:dyDescent="0.15">
      <c r="A28" s="154"/>
      <c r="B28" s="154"/>
      <c r="C28" s="154"/>
      <c r="D28" s="138"/>
      <c r="E28" s="154"/>
      <c r="F28" s="138"/>
      <c r="G28" s="156"/>
      <c r="H28" s="159"/>
      <c r="I28" s="160"/>
      <c r="J28" s="139"/>
      <c r="K28" s="140"/>
      <c r="L28" s="156"/>
      <c r="M28" s="141"/>
    </row>
    <row r="29" spans="1:15" ht="18.75" customHeight="1" x14ac:dyDescent="0.15">
      <c r="A29" s="153"/>
      <c r="B29" s="153"/>
      <c r="C29" s="153"/>
      <c r="D29" s="134"/>
      <c r="E29" s="153"/>
      <c r="F29" s="134"/>
      <c r="G29" s="155"/>
      <c r="H29" s="157"/>
      <c r="I29" s="158"/>
      <c r="J29" s="135"/>
      <c r="K29" s="136"/>
      <c r="L29" s="155"/>
      <c r="M29" s="137"/>
    </row>
    <row r="30" spans="1:15" ht="18.75" customHeight="1" x14ac:dyDescent="0.15">
      <c r="A30" s="154"/>
      <c r="B30" s="154"/>
      <c r="C30" s="154"/>
      <c r="D30" s="138"/>
      <c r="E30" s="154"/>
      <c r="F30" s="138"/>
      <c r="G30" s="156"/>
      <c r="H30" s="159"/>
      <c r="I30" s="160"/>
      <c r="J30" s="139"/>
      <c r="K30" s="140"/>
      <c r="L30" s="156"/>
      <c r="M30" s="141"/>
    </row>
    <row r="31" spans="1:15" ht="18.75" customHeight="1" x14ac:dyDescent="0.15">
      <c r="A31" s="153"/>
      <c r="B31" s="153"/>
      <c r="C31" s="153"/>
      <c r="D31" s="134"/>
      <c r="E31" s="153"/>
      <c r="F31" s="134"/>
      <c r="G31" s="155"/>
      <c r="H31" s="157"/>
      <c r="I31" s="158"/>
      <c r="J31" s="135"/>
      <c r="K31" s="136"/>
      <c r="L31" s="155"/>
      <c r="M31" s="137"/>
    </row>
    <row r="32" spans="1:15" ht="18.75" customHeight="1" x14ac:dyDescent="0.15">
      <c r="A32" s="154"/>
      <c r="B32" s="154"/>
      <c r="C32" s="154"/>
      <c r="D32" s="138"/>
      <c r="E32" s="154"/>
      <c r="F32" s="138"/>
      <c r="G32" s="156"/>
      <c r="H32" s="159"/>
      <c r="I32" s="160"/>
      <c r="J32" s="139"/>
      <c r="K32" s="140"/>
      <c r="L32" s="156"/>
      <c r="M32" s="141"/>
    </row>
    <row r="33" spans="1:13" ht="18.75" customHeight="1" x14ac:dyDescent="0.15">
      <c r="A33" s="161" t="s">
        <v>54</v>
      </c>
      <c r="B33" s="162"/>
      <c r="C33" s="163"/>
      <c r="D33" s="134"/>
      <c r="E33" s="153"/>
      <c r="F33" s="134"/>
      <c r="G33" s="155"/>
      <c r="H33" s="157"/>
      <c r="I33" s="158"/>
      <c r="J33" s="135">
        <f>J23+J25+J27+J29+J31</f>
        <v>0.86499999999999999</v>
      </c>
      <c r="K33" s="136"/>
      <c r="L33" s="155"/>
      <c r="M33" s="137"/>
    </row>
    <row r="34" spans="1:13" ht="18.75" customHeight="1" x14ac:dyDescent="0.15">
      <c r="A34" s="164"/>
      <c r="B34" s="165"/>
      <c r="C34" s="166"/>
      <c r="D34" s="138"/>
      <c r="E34" s="154"/>
      <c r="F34" s="138"/>
      <c r="G34" s="156"/>
      <c r="H34" s="159"/>
      <c r="I34" s="160"/>
      <c r="J34" s="139">
        <f>J24+J26+J28+J30+J32</f>
        <v>3.55</v>
      </c>
      <c r="K34" s="140"/>
      <c r="L34" s="156"/>
      <c r="M34" s="141"/>
    </row>
    <row r="35" spans="1:13" ht="18.75" customHeight="1" x14ac:dyDescent="0.15">
      <c r="A35" s="3"/>
      <c r="B35" s="3" t="s">
        <v>36</v>
      </c>
      <c r="C35" s="3"/>
      <c r="D35" s="3"/>
      <c r="E35" s="3"/>
      <c r="F35" s="3"/>
      <c r="G35" s="3"/>
      <c r="H35" s="3"/>
      <c r="I35" s="3"/>
      <c r="J35" s="3"/>
      <c r="K35" s="3"/>
      <c r="L35" s="3"/>
      <c r="M35" s="3"/>
    </row>
    <row r="36" spans="1:13" ht="13.5" customHeight="1" x14ac:dyDescent="0.15">
      <c r="A36" s="3"/>
      <c r="B36" s="3" t="s">
        <v>37</v>
      </c>
      <c r="C36" s="3"/>
      <c r="D36" s="3"/>
      <c r="E36" s="3"/>
      <c r="F36" s="3"/>
      <c r="G36" s="3"/>
      <c r="H36" s="3"/>
      <c r="I36" s="3"/>
      <c r="J36" s="3"/>
      <c r="K36" s="3"/>
      <c r="L36" s="3"/>
      <c r="M36" s="3"/>
    </row>
    <row r="37" spans="1:13" ht="13.5" customHeight="1" x14ac:dyDescent="0.15">
      <c r="A37" s="3"/>
      <c r="B37" s="3" t="s">
        <v>38</v>
      </c>
      <c r="C37" s="3"/>
      <c r="D37" s="3"/>
      <c r="E37" s="3"/>
      <c r="F37" s="3"/>
      <c r="G37" s="3"/>
      <c r="H37" s="3"/>
      <c r="I37" s="3"/>
      <c r="J37" s="3"/>
      <c r="K37" s="3"/>
      <c r="L37" s="3"/>
      <c r="M37" s="3"/>
    </row>
    <row r="38" spans="1:13" ht="13.5" customHeight="1" x14ac:dyDescent="0.15">
      <c r="A38" s="3"/>
      <c r="B38" s="3" t="s">
        <v>403</v>
      </c>
      <c r="C38" s="3"/>
      <c r="D38" s="3"/>
      <c r="E38" s="3"/>
      <c r="F38" s="3"/>
      <c r="G38" s="3"/>
      <c r="H38" s="3"/>
      <c r="I38" s="3"/>
      <c r="J38" s="3"/>
      <c r="K38" s="3"/>
      <c r="L38" s="3"/>
      <c r="M38" s="3"/>
    </row>
    <row r="39" spans="1:13" ht="13.5" customHeight="1" x14ac:dyDescent="0.15">
      <c r="A39" s="3"/>
      <c r="B39" s="3" t="s">
        <v>404</v>
      </c>
      <c r="C39" s="3"/>
      <c r="D39" s="3"/>
      <c r="E39" s="3"/>
      <c r="F39" s="3"/>
      <c r="G39" s="3"/>
      <c r="H39" s="3"/>
      <c r="I39" s="3"/>
      <c r="J39" s="3"/>
      <c r="K39" s="3"/>
      <c r="L39" s="3"/>
      <c r="M39" s="3"/>
    </row>
    <row r="40" spans="1:13" ht="13.5" customHeight="1" x14ac:dyDescent="0.15">
      <c r="A40" s="3"/>
      <c r="B40" s="3" t="s">
        <v>39</v>
      </c>
      <c r="C40" s="3"/>
      <c r="D40" s="3"/>
      <c r="E40" s="3"/>
      <c r="F40" s="3"/>
      <c r="G40" s="3"/>
      <c r="H40" s="3"/>
      <c r="I40" s="3"/>
      <c r="J40" s="3"/>
      <c r="K40" s="3"/>
      <c r="L40" s="3"/>
      <c r="M40" s="3"/>
    </row>
    <row r="41" spans="1:13" ht="13.5" customHeight="1" x14ac:dyDescent="0.15">
      <c r="A41" s="3"/>
      <c r="B41" s="3" t="s">
        <v>40</v>
      </c>
      <c r="C41" s="3"/>
      <c r="D41" s="3"/>
      <c r="E41" s="3"/>
      <c r="F41" s="3"/>
      <c r="G41" s="3"/>
      <c r="H41" s="3"/>
      <c r="I41" s="3"/>
      <c r="J41" s="3"/>
      <c r="K41" s="3"/>
      <c r="L41" s="3"/>
      <c r="M41" s="3"/>
    </row>
    <row r="42" spans="1:13" ht="13.5" customHeight="1" x14ac:dyDescent="0.15">
      <c r="A42" s="3"/>
      <c r="B42" s="3" t="s">
        <v>405</v>
      </c>
      <c r="C42" s="3"/>
      <c r="D42" s="3"/>
      <c r="E42" s="3"/>
      <c r="F42" s="3"/>
      <c r="G42" s="3"/>
      <c r="H42" s="3"/>
      <c r="I42" s="3"/>
      <c r="J42" s="3"/>
      <c r="K42" s="3"/>
      <c r="L42" s="3"/>
      <c r="M42" s="3"/>
    </row>
    <row r="43" spans="1:13" ht="13.5" customHeight="1" x14ac:dyDescent="0.15">
      <c r="A43" s="3"/>
      <c r="B43" s="3" t="s">
        <v>406</v>
      </c>
      <c r="C43" s="3"/>
      <c r="D43" s="3"/>
      <c r="E43" s="3"/>
      <c r="F43" s="3"/>
      <c r="G43" s="3"/>
      <c r="H43" s="3"/>
      <c r="I43" s="3"/>
      <c r="J43" s="3"/>
      <c r="K43" s="3"/>
      <c r="L43" s="3"/>
      <c r="M43" s="3"/>
    </row>
    <row r="44" spans="1:13" ht="13.5" customHeight="1" x14ac:dyDescent="0.15">
      <c r="A44" s="3"/>
      <c r="B44" s="3" t="s">
        <v>407</v>
      </c>
      <c r="C44" s="3"/>
      <c r="D44" s="3"/>
      <c r="E44" s="3"/>
      <c r="F44" s="3"/>
      <c r="G44" s="3"/>
      <c r="H44" s="3"/>
      <c r="I44" s="3"/>
      <c r="J44" s="3"/>
      <c r="K44" s="3"/>
      <c r="L44" s="3"/>
      <c r="M44" s="3"/>
    </row>
    <row r="45" spans="1:13" ht="13.5" customHeight="1" x14ac:dyDescent="0.15">
      <c r="A45" s="3"/>
      <c r="B45" s="3" t="s">
        <v>368</v>
      </c>
      <c r="C45" s="3"/>
      <c r="D45" s="3"/>
      <c r="E45" s="3"/>
      <c r="F45" s="3"/>
      <c r="G45" s="3"/>
      <c r="H45" s="3"/>
      <c r="I45" s="3"/>
      <c r="J45" s="3"/>
      <c r="K45" s="3"/>
      <c r="L45" s="3"/>
      <c r="M45" s="3"/>
    </row>
    <row r="46" spans="1:13" ht="13.5" customHeight="1" x14ac:dyDescent="0.15">
      <c r="A46" s="3"/>
      <c r="B46" s="3" t="s">
        <v>408</v>
      </c>
      <c r="C46" s="3"/>
      <c r="D46" s="3"/>
      <c r="E46" s="3"/>
      <c r="F46" s="3"/>
      <c r="G46" s="3"/>
      <c r="H46" s="3"/>
      <c r="I46" s="3"/>
      <c r="J46" s="3"/>
      <c r="K46" s="3"/>
      <c r="L46" s="3"/>
      <c r="M46" s="3"/>
    </row>
    <row r="47" spans="1:13" ht="13.5" customHeight="1" x14ac:dyDescent="0.15">
      <c r="A47" s="3"/>
      <c r="B47" s="3" t="s">
        <v>41</v>
      </c>
      <c r="C47" s="3"/>
      <c r="D47" s="3"/>
      <c r="E47" s="3"/>
      <c r="F47" s="3"/>
      <c r="G47" s="3"/>
      <c r="H47" s="3"/>
      <c r="I47" s="3"/>
      <c r="J47" s="3"/>
      <c r="K47" s="3"/>
      <c r="L47" s="3"/>
      <c r="M47" s="3"/>
    </row>
    <row r="48" spans="1:13" ht="13.5" customHeight="1" x14ac:dyDescent="0.15">
      <c r="A48" s="3"/>
      <c r="B48" s="3" t="s">
        <v>42</v>
      </c>
      <c r="C48" s="3"/>
      <c r="D48" s="3"/>
      <c r="E48" s="3"/>
      <c r="F48" s="3"/>
      <c r="G48" s="3"/>
      <c r="H48" s="3"/>
      <c r="I48" s="3"/>
      <c r="J48" s="3"/>
      <c r="K48" s="3"/>
      <c r="L48" s="3"/>
      <c r="M48" s="3"/>
    </row>
    <row r="49" spans="1:13" ht="13.5" customHeight="1" x14ac:dyDescent="0.15">
      <c r="A49" s="3"/>
      <c r="B49" s="3" t="s">
        <v>43</v>
      </c>
      <c r="C49" s="3"/>
      <c r="D49" s="3"/>
      <c r="E49" s="3"/>
      <c r="F49" s="3"/>
      <c r="G49" s="3"/>
      <c r="H49" s="3"/>
      <c r="I49" s="3"/>
      <c r="J49" s="3"/>
      <c r="K49" s="3"/>
      <c r="L49" s="3"/>
      <c r="M49" s="3"/>
    </row>
    <row r="50" spans="1:13" ht="13.5" customHeight="1" x14ac:dyDescent="0.15">
      <c r="A50" s="3"/>
      <c r="B50" s="3" t="s">
        <v>409</v>
      </c>
      <c r="C50" s="3"/>
      <c r="D50" s="3"/>
      <c r="E50" s="3"/>
      <c r="F50" s="3"/>
      <c r="G50" s="3"/>
      <c r="H50" s="3"/>
      <c r="I50" s="3"/>
      <c r="J50" s="3"/>
      <c r="K50" s="3"/>
      <c r="L50" s="3"/>
      <c r="M50" s="3"/>
    </row>
    <row r="51" spans="1:13" ht="13.5" customHeight="1" x14ac:dyDescent="0.15">
      <c r="A51" s="3"/>
      <c r="B51" s="3" t="s">
        <v>44</v>
      </c>
      <c r="C51" s="3"/>
      <c r="D51" s="3"/>
      <c r="E51" s="3"/>
      <c r="F51" s="3"/>
      <c r="G51" s="3"/>
      <c r="H51" s="3"/>
      <c r="I51" s="3"/>
      <c r="J51" s="3"/>
      <c r="K51" s="3"/>
      <c r="L51" s="3"/>
      <c r="M51" s="3"/>
    </row>
    <row r="52" spans="1:13" ht="13.5" customHeight="1" x14ac:dyDescent="0.15">
      <c r="A52" s="3"/>
      <c r="B52" s="3" t="s">
        <v>45</v>
      </c>
      <c r="C52" s="3"/>
      <c r="D52" s="3"/>
      <c r="E52" s="3"/>
      <c r="F52" s="3"/>
      <c r="G52" s="3"/>
      <c r="H52" s="3"/>
      <c r="I52" s="3"/>
      <c r="J52" s="3"/>
      <c r="K52" s="3"/>
      <c r="L52" s="3"/>
      <c r="M52" s="3"/>
    </row>
    <row r="53" spans="1:13" ht="13.5" customHeight="1" x14ac:dyDescent="0.15">
      <c r="A53" s="3"/>
      <c r="B53" s="114"/>
      <c r="C53" s="114"/>
      <c r="D53" s="114"/>
      <c r="E53" s="114"/>
      <c r="F53" s="114"/>
      <c r="G53" s="114"/>
      <c r="H53" s="114"/>
      <c r="I53" s="114"/>
      <c r="J53" s="114"/>
      <c r="K53" s="114"/>
      <c r="L53" s="114"/>
      <c r="M53" s="114"/>
    </row>
  </sheetData>
  <sheetProtection insertColumns="0" insertRows="0" deleteColumns="0" deleteRows="0"/>
  <mergeCells count="52">
    <mergeCell ref="K10:M10"/>
    <mergeCell ref="E4:F4"/>
    <mergeCell ref="C4:D4"/>
    <mergeCell ref="A21:C21"/>
    <mergeCell ref="L20:L22"/>
    <mergeCell ref="A7:M7"/>
    <mergeCell ref="M20:M22"/>
    <mergeCell ref="A22:C22"/>
    <mergeCell ref="H20:I22"/>
    <mergeCell ref="J20:J22"/>
    <mergeCell ref="K20:K22"/>
    <mergeCell ref="A20:E20"/>
    <mergeCell ref="E21:E22"/>
    <mergeCell ref="B11:E11"/>
    <mergeCell ref="I12:M12"/>
    <mergeCell ref="I13:M13"/>
    <mergeCell ref="A23:C23"/>
    <mergeCell ref="A24:C24"/>
    <mergeCell ref="A28:C28"/>
    <mergeCell ref="A30:C30"/>
    <mergeCell ref="A25:C25"/>
    <mergeCell ref="A26:C26"/>
    <mergeCell ref="A27:C27"/>
    <mergeCell ref="A29:C29"/>
    <mergeCell ref="G23:G24"/>
    <mergeCell ref="L23:L24"/>
    <mergeCell ref="E25:E26"/>
    <mergeCell ref="G25:G26"/>
    <mergeCell ref="H25:I26"/>
    <mergeCell ref="L25:L26"/>
    <mergeCell ref="A33:C34"/>
    <mergeCell ref="A31:C31"/>
    <mergeCell ref="E31:E32"/>
    <mergeCell ref="G31:G32"/>
    <mergeCell ref="H31:I32"/>
    <mergeCell ref="A32:C32"/>
    <mergeCell ref="K9:M9"/>
    <mergeCell ref="E33:E34"/>
    <mergeCell ref="G33:G34"/>
    <mergeCell ref="H33:I34"/>
    <mergeCell ref="L33:L34"/>
    <mergeCell ref="L31:L32"/>
    <mergeCell ref="E27:E28"/>
    <mergeCell ref="G27:G28"/>
    <mergeCell ref="H27:I28"/>
    <mergeCell ref="L27:L28"/>
    <mergeCell ref="E29:E30"/>
    <mergeCell ref="G29:G30"/>
    <mergeCell ref="H29:I30"/>
    <mergeCell ref="L29:L30"/>
    <mergeCell ref="E23:E24"/>
    <mergeCell ref="H23:I24"/>
  </mergeCells>
  <phoneticPr fontId="1"/>
  <dataValidations count="3">
    <dataValidation type="list" allowBlank="1" showInputMessage="1" sqref="E4:F4">
      <formula1>$O$5:$O$20</formula1>
    </dataValidation>
    <dataValidation type="list" allowBlank="1" showInputMessage="1" sqref="G23 G31 G29 G27 G25 G33">
      <formula1>"皆伐,択伐"</formula1>
    </dataValidation>
    <dataValidation type="list" allowBlank="1" showInputMessage="1" sqref="L23 L31 L29 L27 L25 L33">
      <formula1>"有,無"</formula1>
    </dataValidation>
  </dataValidations>
  <pageMargins left="0.9055118110236221" right="0.51181102362204722" top="0.74803149606299213" bottom="0.74803149606299213" header="0.31496062992125984" footer="0.31496062992125984"/>
  <pageSetup paperSize="9"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52"/>
  <sheetViews>
    <sheetView topLeftCell="D1" zoomScaleNormal="100" workbookViewId="0">
      <selection activeCell="F44" sqref="F44"/>
    </sheetView>
  </sheetViews>
  <sheetFormatPr defaultRowHeight="12" x14ac:dyDescent="0.15"/>
  <cols>
    <col min="1" max="1" width="9" style="39"/>
    <col min="2" max="5" width="14.25" style="39" customWidth="1"/>
    <col min="6" max="6" width="9" style="39"/>
    <col min="7" max="7" width="1.375" style="39" customWidth="1"/>
    <col min="8" max="8" width="18.25" style="39" customWidth="1"/>
    <col min="9" max="9" width="3.625" style="39" customWidth="1"/>
    <col min="10" max="10" width="21.5" style="39" customWidth="1"/>
    <col min="11" max="11" width="3.625" style="39" customWidth="1"/>
    <col min="12" max="12" width="9" style="39"/>
    <col min="13" max="13" width="3.625" style="39" customWidth="1"/>
    <col min="14" max="14" width="9" style="39"/>
    <col min="15" max="15" width="3.625" style="39" customWidth="1"/>
    <col min="16" max="16" width="10.125" style="39" customWidth="1"/>
    <col min="17" max="17" width="1.375" style="39" customWidth="1"/>
    <col min="18" max="16384" width="9" style="39"/>
  </cols>
  <sheetData>
    <row r="3" spans="2:5" ht="20.25" customHeight="1" x14ac:dyDescent="0.15">
      <c r="B3" s="338" t="s">
        <v>181</v>
      </c>
      <c r="C3" s="339"/>
      <c r="D3" s="339"/>
      <c r="E3" s="340"/>
    </row>
    <row r="4" spans="2:5" ht="13.5" customHeight="1" x14ac:dyDescent="0.15">
      <c r="B4" s="341" t="s">
        <v>109</v>
      </c>
      <c r="C4" s="341" t="s">
        <v>111</v>
      </c>
      <c r="D4" s="341" t="s">
        <v>116</v>
      </c>
      <c r="E4" s="45" t="s">
        <v>126</v>
      </c>
    </row>
    <row r="5" spans="2:5" ht="13.5" customHeight="1" x14ac:dyDescent="0.15">
      <c r="B5" s="342"/>
      <c r="C5" s="342"/>
      <c r="D5" s="342"/>
      <c r="E5" s="46" t="s">
        <v>125</v>
      </c>
    </row>
    <row r="6" spans="2:5" ht="13.5" customHeight="1" x14ac:dyDescent="0.15">
      <c r="B6" s="9" t="s">
        <v>110</v>
      </c>
      <c r="C6" s="9" t="s">
        <v>135</v>
      </c>
      <c r="D6" s="9" t="s">
        <v>117</v>
      </c>
      <c r="E6" s="9" t="s">
        <v>142</v>
      </c>
    </row>
    <row r="7" spans="2:5" ht="13.5" customHeight="1" x14ac:dyDescent="0.15">
      <c r="B7" s="40" t="s">
        <v>131</v>
      </c>
      <c r="C7" s="40" t="s">
        <v>136</v>
      </c>
      <c r="D7" s="40" t="s">
        <v>139</v>
      </c>
      <c r="E7" s="40" t="s">
        <v>143</v>
      </c>
    </row>
    <row r="8" spans="2:5" ht="13.5" customHeight="1" x14ac:dyDescent="0.15">
      <c r="B8" s="40" t="s">
        <v>132</v>
      </c>
      <c r="C8" s="40" t="s">
        <v>112</v>
      </c>
      <c r="D8" s="40" t="s">
        <v>140</v>
      </c>
      <c r="E8" s="40" t="s">
        <v>119</v>
      </c>
    </row>
    <row r="9" spans="2:5" ht="13.5" customHeight="1" x14ac:dyDescent="0.15">
      <c r="B9" s="40" t="s">
        <v>133</v>
      </c>
      <c r="C9" s="40" t="s">
        <v>113</v>
      </c>
      <c r="D9" s="40" t="s">
        <v>141</v>
      </c>
      <c r="E9" s="40"/>
    </row>
    <row r="10" spans="2:5" ht="13.5" customHeight="1" x14ac:dyDescent="0.15">
      <c r="B10" s="40" t="s">
        <v>134</v>
      </c>
      <c r="C10" s="40" t="s">
        <v>114</v>
      </c>
      <c r="D10" s="40" t="s">
        <v>118</v>
      </c>
      <c r="E10" s="40"/>
    </row>
    <row r="11" spans="2:5" ht="13.5" customHeight="1" x14ac:dyDescent="0.15">
      <c r="B11" s="40"/>
      <c r="C11" s="40" t="s">
        <v>115</v>
      </c>
      <c r="D11" s="40"/>
      <c r="E11" s="40"/>
    </row>
    <row r="12" spans="2:5" ht="13.5" customHeight="1" x14ac:dyDescent="0.15">
      <c r="B12" s="40"/>
      <c r="C12" s="40" t="s">
        <v>137</v>
      </c>
      <c r="D12" s="40"/>
      <c r="E12" s="40"/>
    </row>
    <row r="13" spans="2:5" ht="13.5" customHeight="1" x14ac:dyDescent="0.15">
      <c r="B13" s="40"/>
      <c r="C13" s="40" t="s">
        <v>138</v>
      </c>
      <c r="D13" s="40"/>
      <c r="E13" s="40"/>
    </row>
    <row r="14" spans="2:5" ht="13.5" customHeight="1" x14ac:dyDescent="0.15">
      <c r="B14" s="40"/>
      <c r="C14" s="40"/>
      <c r="D14" s="40"/>
      <c r="E14" s="40"/>
    </row>
    <row r="15" spans="2:5" ht="13.5" customHeight="1" x14ac:dyDescent="0.15">
      <c r="B15" s="40"/>
      <c r="C15" s="40"/>
      <c r="D15" s="40"/>
      <c r="E15" s="40"/>
    </row>
    <row r="16" spans="2:5" ht="13.5" customHeight="1" x14ac:dyDescent="0.15">
      <c r="B16" s="10"/>
      <c r="C16" s="10"/>
      <c r="D16" s="10"/>
      <c r="E16" s="10"/>
    </row>
    <row r="17" spans="2:17" ht="13.5" customHeight="1" x14ac:dyDescent="0.15">
      <c r="B17" s="341" t="s">
        <v>186</v>
      </c>
      <c r="C17" s="45" t="s">
        <v>127</v>
      </c>
      <c r="D17" s="341" t="s">
        <v>170</v>
      </c>
      <c r="E17" s="45" t="s">
        <v>129</v>
      </c>
    </row>
    <row r="18" spans="2:17" ht="13.5" customHeight="1" x14ac:dyDescent="0.15">
      <c r="B18" s="342"/>
      <c r="C18" s="46" t="s">
        <v>128</v>
      </c>
      <c r="D18" s="342"/>
      <c r="E18" s="46" t="s">
        <v>130</v>
      </c>
    </row>
    <row r="19" spans="2:17" ht="13.5" customHeight="1" x14ac:dyDescent="0.15">
      <c r="B19" s="9" t="s">
        <v>212</v>
      </c>
      <c r="C19" s="9" t="s">
        <v>120</v>
      </c>
      <c r="D19" s="9" t="s">
        <v>152</v>
      </c>
      <c r="E19" s="9" t="s">
        <v>123</v>
      </c>
    </row>
    <row r="20" spans="2:17" ht="13.5" customHeight="1" x14ac:dyDescent="0.15">
      <c r="B20" s="40" t="s">
        <v>213</v>
      </c>
      <c r="C20" s="40" t="s">
        <v>144</v>
      </c>
      <c r="D20" s="40" t="s">
        <v>153</v>
      </c>
      <c r="E20" s="40" t="s">
        <v>124</v>
      </c>
    </row>
    <row r="21" spans="2:17" ht="13.5" customHeight="1" x14ac:dyDescent="0.15">
      <c r="B21" s="40" t="s">
        <v>214</v>
      </c>
      <c r="C21" s="40" t="s">
        <v>145</v>
      </c>
      <c r="D21" s="40" t="s">
        <v>154</v>
      </c>
      <c r="E21" s="40" t="s">
        <v>162</v>
      </c>
    </row>
    <row r="22" spans="2:17" ht="13.5" customHeight="1" x14ac:dyDescent="0.15">
      <c r="B22" s="40" t="s">
        <v>215</v>
      </c>
      <c r="C22" s="40" t="s">
        <v>146</v>
      </c>
      <c r="D22" s="40" t="s">
        <v>155</v>
      </c>
      <c r="E22" s="40" t="s">
        <v>163</v>
      </c>
    </row>
    <row r="23" spans="2:17" ht="13.5" customHeight="1" x14ac:dyDescent="0.15">
      <c r="B23" s="40" t="s">
        <v>216</v>
      </c>
      <c r="C23" s="40" t="s">
        <v>121</v>
      </c>
      <c r="D23" s="40" t="s">
        <v>156</v>
      </c>
      <c r="E23" s="40" t="s">
        <v>164</v>
      </c>
    </row>
    <row r="24" spans="2:17" ht="13.5" customHeight="1" x14ac:dyDescent="0.15">
      <c r="B24" s="40"/>
      <c r="C24" s="40" t="s">
        <v>149</v>
      </c>
      <c r="D24" s="40" t="s">
        <v>157</v>
      </c>
      <c r="E24" s="40" t="s">
        <v>165</v>
      </c>
    </row>
    <row r="25" spans="2:17" ht="13.5" customHeight="1" x14ac:dyDescent="0.15">
      <c r="B25" s="40"/>
      <c r="C25" s="40" t="s">
        <v>122</v>
      </c>
      <c r="D25" s="40" t="s">
        <v>158</v>
      </c>
      <c r="E25" s="40" t="s">
        <v>166</v>
      </c>
    </row>
    <row r="26" spans="2:17" ht="13.5" customHeight="1" x14ac:dyDescent="0.15">
      <c r="B26" s="40"/>
      <c r="C26" s="40" t="s">
        <v>147</v>
      </c>
      <c r="D26" s="40" t="s">
        <v>159</v>
      </c>
      <c r="E26" s="40" t="s">
        <v>167</v>
      </c>
    </row>
    <row r="27" spans="2:17" ht="13.5" customHeight="1" x14ac:dyDescent="0.15">
      <c r="B27" s="40"/>
      <c r="C27" s="40" t="s">
        <v>148</v>
      </c>
      <c r="D27" s="40" t="s">
        <v>160</v>
      </c>
      <c r="E27" s="40" t="s">
        <v>168</v>
      </c>
    </row>
    <row r="28" spans="2:17" ht="13.5" customHeight="1" x14ac:dyDescent="0.15">
      <c r="B28" s="40"/>
      <c r="C28" s="40" t="s">
        <v>150</v>
      </c>
      <c r="D28" s="40" t="s">
        <v>161</v>
      </c>
      <c r="E28" s="40" t="s">
        <v>169</v>
      </c>
    </row>
    <row r="29" spans="2:17" ht="13.5" customHeight="1" x14ac:dyDescent="0.15">
      <c r="B29" s="10"/>
      <c r="C29" s="10" t="s">
        <v>151</v>
      </c>
      <c r="D29" s="10"/>
      <c r="E29" s="10"/>
    </row>
    <row r="32" spans="2:17" ht="24.75" customHeight="1" x14ac:dyDescent="0.15">
      <c r="G32" s="343" t="s">
        <v>279</v>
      </c>
      <c r="H32" s="344"/>
      <c r="I32" s="344"/>
      <c r="J32" s="344"/>
      <c r="K32" s="344"/>
      <c r="L32" s="344"/>
      <c r="M32" s="344"/>
      <c r="N32" s="344"/>
      <c r="O32" s="344"/>
      <c r="P32" s="344"/>
      <c r="Q32" s="345"/>
    </row>
    <row r="33" spans="7:17" ht="6.75" customHeight="1" x14ac:dyDescent="0.15">
      <c r="G33" s="64"/>
      <c r="H33" s="59"/>
      <c r="I33" s="59"/>
      <c r="J33" s="59"/>
      <c r="K33" s="59"/>
      <c r="L33" s="59"/>
      <c r="M33" s="59"/>
      <c r="N33" s="59"/>
      <c r="O33" s="59"/>
      <c r="P33" s="59"/>
      <c r="Q33" s="60"/>
    </row>
    <row r="34" spans="7:17" ht="16.5" customHeight="1" x14ac:dyDescent="0.15">
      <c r="G34" s="64"/>
      <c r="H34" s="170" t="s">
        <v>278</v>
      </c>
      <c r="I34" s="59"/>
      <c r="J34" s="57" t="s">
        <v>286</v>
      </c>
      <c r="K34" s="59"/>
      <c r="L34" s="170" t="s">
        <v>288</v>
      </c>
      <c r="M34" s="59"/>
      <c r="N34" s="170" t="s">
        <v>290</v>
      </c>
      <c r="O34" s="59"/>
      <c r="P34" s="57" t="s">
        <v>292</v>
      </c>
      <c r="Q34" s="60"/>
    </row>
    <row r="35" spans="7:17" ht="16.5" customHeight="1" x14ac:dyDescent="0.15">
      <c r="G35" s="64"/>
      <c r="H35" s="258"/>
      <c r="I35" s="59"/>
      <c r="J35" s="58" t="s">
        <v>287</v>
      </c>
      <c r="K35" s="59"/>
      <c r="L35" s="174"/>
      <c r="M35" s="59"/>
      <c r="N35" s="174"/>
      <c r="O35" s="59"/>
      <c r="P35" s="58" t="s">
        <v>293</v>
      </c>
      <c r="Q35" s="60"/>
    </row>
    <row r="36" spans="7:17" ht="16.5" customHeight="1" x14ac:dyDescent="0.15">
      <c r="G36" s="64"/>
      <c r="H36" s="79" t="s">
        <v>280</v>
      </c>
      <c r="I36" s="81"/>
      <c r="J36" s="346" t="s">
        <v>297</v>
      </c>
      <c r="K36" s="81"/>
      <c r="L36" s="346" t="s">
        <v>289</v>
      </c>
      <c r="M36" s="81"/>
      <c r="N36" s="177" t="s">
        <v>291</v>
      </c>
      <c r="O36" s="59"/>
      <c r="P36" s="177" t="s">
        <v>294</v>
      </c>
      <c r="Q36" s="60"/>
    </row>
    <row r="37" spans="7:17" ht="16.5" customHeight="1" x14ac:dyDescent="0.15">
      <c r="G37" s="64"/>
      <c r="H37" s="80" t="s">
        <v>282</v>
      </c>
      <c r="I37" s="81"/>
      <c r="J37" s="347"/>
      <c r="K37" s="81"/>
      <c r="L37" s="348"/>
      <c r="M37" s="81"/>
      <c r="N37" s="254"/>
      <c r="O37" s="59"/>
      <c r="P37" s="254"/>
      <c r="Q37" s="60"/>
    </row>
    <row r="38" spans="7:17" ht="16.5" customHeight="1" x14ac:dyDescent="0.15">
      <c r="G38" s="64"/>
      <c r="H38" s="79" t="s">
        <v>281</v>
      </c>
      <c r="I38" s="81"/>
      <c r="J38" s="346" t="s">
        <v>298</v>
      </c>
      <c r="K38" s="81"/>
      <c r="L38" s="348"/>
      <c r="M38" s="81"/>
      <c r="N38" s="254"/>
      <c r="O38" s="59"/>
      <c r="P38" s="254"/>
      <c r="Q38" s="60"/>
    </row>
    <row r="39" spans="7:17" ht="16.5" customHeight="1" x14ac:dyDescent="0.15">
      <c r="G39" s="64"/>
      <c r="H39" s="80" t="s">
        <v>283</v>
      </c>
      <c r="I39" s="81"/>
      <c r="J39" s="347"/>
      <c r="K39" s="81"/>
      <c r="L39" s="348"/>
      <c r="M39" s="81"/>
      <c r="N39" s="254"/>
      <c r="O39" s="59"/>
      <c r="P39" s="254"/>
      <c r="Q39" s="60"/>
    </row>
    <row r="40" spans="7:17" ht="16.5" customHeight="1" x14ac:dyDescent="0.15">
      <c r="G40" s="64"/>
      <c r="H40" s="79" t="s">
        <v>295</v>
      </c>
      <c r="I40" s="81"/>
      <c r="J40" s="346" t="s">
        <v>299</v>
      </c>
      <c r="K40" s="81"/>
      <c r="L40" s="348"/>
      <c r="M40" s="81"/>
      <c r="N40" s="254"/>
      <c r="O40" s="59"/>
      <c r="P40" s="254"/>
      <c r="Q40" s="60"/>
    </row>
    <row r="41" spans="7:17" ht="16.5" customHeight="1" x14ac:dyDescent="0.15">
      <c r="G41" s="64"/>
      <c r="H41" s="80" t="s">
        <v>284</v>
      </c>
      <c r="I41" s="81"/>
      <c r="J41" s="347"/>
      <c r="K41" s="81"/>
      <c r="L41" s="348"/>
      <c r="M41" s="81"/>
      <c r="N41" s="254"/>
      <c r="O41" s="59"/>
      <c r="P41" s="254"/>
      <c r="Q41" s="60"/>
    </row>
    <row r="42" spans="7:17" ht="16.5" customHeight="1" x14ac:dyDescent="0.15">
      <c r="G42" s="64"/>
      <c r="H42" s="79" t="s">
        <v>296</v>
      </c>
      <c r="I42" s="81"/>
      <c r="J42" s="346" t="s">
        <v>300</v>
      </c>
      <c r="K42" s="81"/>
      <c r="L42" s="348"/>
      <c r="M42" s="81"/>
      <c r="N42" s="254"/>
      <c r="O42" s="59"/>
      <c r="P42" s="254"/>
      <c r="Q42" s="60"/>
    </row>
    <row r="43" spans="7:17" ht="16.5" customHeight="1" x14ac:dyDescent="0.15">
      <c r="G43" s="64"/>
      <c r="H43" s="80" t="s">
        <v>285</v>
      </c>
      <c r="I43" s="81"/>
      <c r="J43" s="347"/>
      <c r="K43" s="81"/>
      <c r="L43" s="347"/>
      <c r="M43" s="81"/>
      <c r="N43" s="255"/>
      <c r="O43" s="59"/>
      <c r="P43" s="255"/>
      <c r="Q43" s="60"/>
    </row>
    <row r="44" spans="7:17" ht="16.5" customHeight="1" x14ac:dyDescent="0.15">
      <c r="G44" s="64"/>
      <c r="H44" s="59" t="s">
        <v>301</v>
      </c>
      <c r="I44" s="59"/>
      <c r="J44" s="59"/>
      <c r="K44" s="59"/>
      <c r="L44" s="59"/>
      <c r="M44" s="59"/>
      <c r="N44" s="59"/>
      <c r="O44" s="59"/>
      <c r="P44" s="59"/>
      <c r="Q44" s="60"/>
    </row>
    <row r="45" spans="7:17" ht="16.5" customHeight="1" x14ac:dyDescent="0.15">
      <c r="G45" s="64"/>
      <c r="H45" s="59" t="s">
        <v>302</v>
      </c>
      <c r="I45" s="59"/>
      <c r="J45" s="59"/>
      <c r="K45" s="59"/>
      <c r="L45" s="59"/>
      <c r="M45" s="59"/>
      <c r="N45" s="59"/>
      <c r="O45" s="59"/>
      <c r="P45" s="59"/>
      <c r="Q45" s="60"/>
    </row>
    <row r="46" spans="7:17" ht="16.5" customHeight="1" x14ac:dyDescent="0.15">
      <c r="G46" s="64"/>
      <c r="H46" s="59" t="s">
        <v>303</v>
      </c>
      <c r="I46" s="59"/>
      <c r="J46" s="59"/>
      <c r="K46" s="59"/>
      <c r="L46" s="59"/>
      <c r="M46" s="59"/>
      <c r="N46" s="59"/>
      <c r="O46" s="59"/>
      <c r="P46" s="59"/>
      <c r="Q46" s="60"/>
    </row>
    <row r="47" spans="7:17" ht="4.5" customHeight="1" x14ac:dyDescent="0.15">
      <c r="G47" s="61"/>
      <c r="H47" s="62"/>
      <c r="I47" s="62"/>
      <c r="J47" s="62"/>
      <c r="K47" s="62"/>
      <c r="L47" s="62"/>
      <c r="M47" s="62"/>
      <c r="N47" s="62"/>
      <c r="O47" s="62"/>
      <c r="P47" s="62"/>
      <c r="Q47" s="63"/>
    </row>
    <row r="48" spans="7:17" ht="16.5" customHeight="1" x14ac:dyDescent="0.15"/>
    <row r="49" ht="16.5" customHeight="1" x14ac:dyDescent="0.15"/>
    <row r="50" ht="16.5" customHeight="1" x14ac:dyDescent="0.15"/>
    <row r="51" ht="16.5" customHeight="1" x14ac:dyDescent="0.15"/>
    <row r="52" ht="16.5" customHeight="1" x14ac:dyDescent="0.15"/>
  </sheetData>
  <mergeCells count="17">
    <mergeCell ref="G32:Q32"/>
    <mergeCell ref="J42:J43"/>
    <mergeCell ref="L36:L43"/>
    <mergeCell ref="N34:N35"/>
    <mergeCell ref="N36:N43"/>
    <mergeCell ref="P36:P43"/>
    <mergeCell ref="H34:H35"/>
    <mergeCell ref="L34:L35"/>
    <mergeCell ref="J36:J37"/>
    <mergeCell ref="J38:J39"/>
    <mergeCell ref="J40:J41"/>
    <mergeCell ref="B3:E3"/>
    <mergeCell ref="B17:B18"/>
    <mergeCell ref="D17:D18"/>
    <mergeCell ref="D4:D5"/>
    <mergeCell ref="C4:C5"/>
    <mergeCell ref="B4:B5"/>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63"/>
  <sheetViews>
    <sheetView zoomScaleNormal="100" workbookViewId="0">
      <selection activeCell="I13" sqref="I13:M13"/>
    </sheetView>
  </sheetViews>
  <sheetFormatPr defaultRowHeight="18.75" customHeight="1" x14ac:dyDescent="0.15"/>
  <cols>
    <col min="1" max="1" width="0.75" style="2" customWidth="1"/>
    <col min="2" max="2" width="3.375" style="2" customWidth="1"/>
    <col min="3" max="3" width="4.375" style="2" customWidth="1"/>
    <col min="4" max="5" width="7.75" style="2" customWidth="1"/>
    <col min="6" max="6" width="15" style="2" customWidth="1"/>
    <col min="7" max="7" width="6.125" style="2" customWidth="1"/>
    <col min="8" max="8" width="4.5" style="2" customWidth="1"/>
    <col min="9" max="9" width="4.875" style="2" customWidth="1"/>
    <col min="10" max="10" width="8" style="2" customWidth="1"/>
    <col min="11" max="11" width="7.875" style="2" customWidth="1"/>
    <col min="12" max="12" width="6.375" style="2" customWidth="1"/>
    <col min="13" max="13" width="5" style="2" customWidth="1"/>
    <col min="14" max="14" width="4.125" style="2" customWidth="1"/>
    <col min="15" max="16384" width="9" style="2"/>
  </cols>
  <sheetData>
    <row r="2" spans="1:22" ht="18.75" customHeight="1" x14ac:dyDescent="0.15">
      <c r="B2" s="133"/>
      <c r="C2" s="2" t="s">
        <v>46</v>
      </c>
    </row>
    <row r="3" spans="1:22" ht="6" customHeight="1" x14ac:dyDescent="0.15"/>
    <row r="4" spans="1:22" ht="18.75" customHeight="1" x14ac:dyDescent="0.15">
      <c r="C4" s="169" t="s">
        <v>6</v>
      </c>
      <c r="D4" s="169"/>
      <c r="E4" s="167" t="s">
        <v>8</v>
      </c>
      <c r="F4" s="168"/>
    </row>
    <row r="6" spans="1:22" ht="18" customHeight="1" x14ac:dyDescent="0.15">
      <c r="A6" s="3"/>
      <c r="B6" s="120" t="s">
        <v>341</v>
      </c>
      <c r="C6" s="3"/>
      <c r="D6" s="3"/>
      <c r="E6" s="3"/>
      <c r="F6" s="3"/>
      <c r="G6" s="3"/>
      <c r="H6" s="3"/>
      <c r="I6" s="3"/>
      <c r="J6" s="3"/>
      <c r="K6" s="3"/>
      <c r="L6" s="3"/>
      <c r="M6" s="3"/>
      <c r="O6" s="50" t="s">
        <v>382</v>
      </c>
      <c r="P6" s="47"/>
      <c r="Q6" s="47"/>
      <c r="R6" s="47"/>
      <c r="S6" s="47"/>
      <c r="T6" s="47"/>
      <c r="U6" s="47"/>
      <c r="V6" s="48"/>
    </row>
    <row r="7" spans="1:22" ht="18" customHeight="1" x14ac:dyDescent="0.15">
      <c r="A7" s="172" t="str">
        <f>IF(B2="","保安林（保安施設地区）",IF(B2=1,"保安林","保安施設地区"))&amp;"内立木伐採届出書"</f>
        <v>保安林（保安施設地区）内立木伐採届出書</v>
      </c>
      <c r="B7" s="172"/>
      <c r="C7" s="172"/>
      <c r="D7" s="172"/>
      <c r="E7" s="172"/>
      <c r="F7" s="172"/>
      <c r="G7" s="172"/>
      <c r="H7" s="172"/>
      <c r="I7" s="172"/>
      <c r="J7" s="172"/>
      <c r="K7" s="172"/>
      <c r="L7" s="172"/>
      <c r="M7" s="172"/>
      <c r="O7" s="185" t="s">
        <v>193</v>
      </c>
      <c r="P7" s="186"/>
      <c r="Q7" s="186"/>
      <c r="R7" s="186"/>
      <c r="S7" s="186"/>
      <c r="T7" s="186"/>
      <c r="U7" s="186"/>
      <c r="V7" s="187"/>
    </row>
    <row r="8" spans="1:22" ht="18" customHeight="1" x14ac:dyDescent="0.15">
      <c r="A8" s="114"/>
      <c r="B8" s="114"/>
      <c r="C8" s="114"/>
      <c r="D8" s="114"/>
      <c r="E8" s="114"/>
      <c r="F8" s="114"/>
      <c r="G8" s="114"/>
      <c r="H8" s="114"/>
      <c r="I8" s="114"/>
      <c r="J8" s="114"/>
      <c r="K8" s="114"/>
      <c r="L8" s="114"/>
      <c r="M8" s="114"/>
      <c r="O8" s="51" t="s">
        <v>194</v>
      </c>
      <c r="P8" s="34"/>
      <c r="Q8" s="34"/>
      <c r="R8" s="34"/>
      <c r="S8" s="34"/>
      <c r="T8" s="34"/>
      <c r="U8" s="34"/>
      <c r="V8" s="52"/>
    </row>
    <row r="9" spans="1:22" ht="18" customHeight="1" x14ac:dyDescent="0.15">
      <c r="A9" s="4"/>
      <c r="B9" s="4"/>
      <c r="C9" s="4"/>
      <c r="D9" s="4"/>
      <c r="E9" s="4"/>
      <c r="F9" s="4"/>
      <c r="G9" s="4"/>
      <c r="H9" s="4"/>
      <c r="I9" s="4"/>
      <c r="J9" s="4"/>
      <c r="K9" s="152"/>
      <c r="L9" s="152"/>
      <c r="M9" s="152"/>
      <c r="O9" s="51"/>
      <c r="P9" s="34"/>
      <c r="Q9" s="34"/>
      <c r="R9" s="34"/>
      <c r="S9" s="34"/>
      <c r="T9" s="34"/>
      <c r="U9" s="34"/>
      <c r="V9" s="52"/>
    </row>
    <row r="10" spans="1:22" ht="18" customHeight="1" x14ac:dyDescent="0.15">
      <c r="A10" s="3"/>
      <c r="B10" s="3"/>
      <c r="C10" s="3"/>
      <c r="D10" s="3"/>
      <c r="E10" s="3"/>
      <c r="F10" s="3"/>
      <c r="G10" s="3"/>
      <c r="H10" s="3"/>
      <c r="I10" s="3"/>
      <c r="J10" s="3"/>
      <c r="K10" s="152" t="s">
        <v>402</v>
      </c>
      <c r="L10" s="152"/>
      <c r="M10" s="152"/>
      <c r="O10" s="51" t="s">
        <v>84</v>
      </c>
      <c r="P10" s="34"/>
      <c r="Q10" s="34"/>
      <c r="R10" s="34"/>
      <c r="S10" s="34"/>
      <c r="T10" s="34"/>
      <c r="U10" s="34"/>
      <c r="V10" s="52"/>
    </row>
    <row r="11" spans="1:22" ht="18" customHeight="1" x14ac:dyDescent="0.15">
      <c r="A11" s="3"/>
      <c r="B11" s="175" t="s">
        <v>105</v>
      </c>
      <c r="C11" s="175"/>
      <c r="D11" s="175"/>
      <c r="E11" s="175"/>
      <c r="F11" s="3"/>
      <c r="G11" s="3"/>
      <c r="H11" s="3"/>
      <c r="I11" s="3"/>
      <c r="J11" s="3"/>
      <c r="K11" s="3"/>
      <c r="L11" s="3"/>
      <c r="M11" s="3"/>
      <c r="O11" s="51" t="s">
        <v>85</v>
      </c>
      <c r="P11" s="34"/>
      <c r="Q11" s="34"/>
      <c r="R11" s="34"/>
      <c r="S11" s="34"/>
      <c r="T11" s="34"/>
      <c r="U11" s="34"/>
      <c r="V11" s="52"/>
    </row>
    <row r="12" spans="1:22" ht="18" customHeight="1" x14ac:dyDescent="0.15">
      <c r="A12" s="3"/>
      <c r="B12" s="3"/>
      <c r="C12" s="3"/>
      <c r="D12" s="3"/>
      <c r="E12" s="3"/>
      <c r="F12" s="3"/>
      <c r="G12" s="3" t="s">
        <v>398</v>
      </c>
      <c r="H12" s="3"/>
      <c r="I12" s="175"/>
      <c r="J12" s="175"/>
      <c r="K12" s="175"/>
      <c r="L12" s="175"/>
      <c r="M12" s="175"/>
      <c r="O12" s="51" t="s">
        <v>86</v>
      </c>
      <c r="P12" s="34"/>
      <c r="Q12" s="34"/>
      <c r="R12" s="34"/>
      <c r="S12" s="34"/>
      <c r="T12" s="34"/>
      <c r="U12" s="34"/>
      <c r="V12" s="52"/>
    </row>
    <row r="13" spans="1:22" ht="18" customHeight="1" x14ac:dyDescent="0.15">
      <c r="A13" s="3"/>
      <c r="B13" s="3"/>
      <c r="C13" s="3"/>
      <c r="D13" s="3"/>
      <c r="E13" s="3"/>
      <c r="F13" s="3"/>
      <c r="G13" s="3" t="s">
        <v>399</v>
      </c>
      <c r="H13" s="3"/>
      <c r="I13" s="176"/>
      <c r="J13" s="176"/>
      <c r="K13" s="176"/>
      <c r="L13" s="176"/>
      <c r="M13" s="176"/>
      <c r="O13" s="51"/>
      <c r="P13" s="34"/>
      <c r="Q13" s="34"/>
      <c r="R13" s="34"/>
      <c r="S13" s="34"/>
      <c r="T13" s="34"/>
      <c r="U13" s="34"/>
      <c r="V13" s="52"/>
    </row>
    <row r="14" spans="1:22" ht="18" customHeight="1" x14ac:dyDescent="0.15">
      <c r="A14" s="3"/>
      <c r="B14" s="3"/>
      <c r="C14" s="3"/>
      <c r="D14" s="3"/>
      <c r="E14" s="3"/>
      <c r="F14" s="3"/>
      <c r="G14" s="3" t="s">
        <v>4</v>
      </c>
      <c r="H14" s="3"/>
      <c r="I14" s="3"/>
      <c r="J14" s="3"/>
      <c r="K14" s="3"/>
      <c r="L14" s="3"/>
      <c r="M14" s="3"/>
      <c r="O14" s="51" t="s">
        <v>87</v>
      </c>
      <c r="P14" s="34"/>
      <c r="Q14" s="34"/>
      <c r="R14" s="34"/>
      <c r="S14" s="34"/>
      <c r="T14" s="34"/>
      <c r="U14" s="34"/>
      <c r="V14" s="52"/>
    </row>
    <row r="15" spans="1:22" ht="18" customHeight="1" x14ac:dyDescent="0.15">
      <c r="A15" s="3"/>
      <c r="B15" s="3"/>
      <c r="C15" s="3"/>
      <c r="D15" s="3"/>
      <c r="E15" s="3"/>
      <c r="F15" s="3"/>
      <c r="G15" s="3"/>
      <c r="H15" s="3"/>
      <c r="I15" s="3"/>
      <c r="J15" s="3"/>
      <c r="K15" s="3"/>
      <c r="L15" s="3"/>
      <c r="M15" s="3"/>
      <c r="O15" s="51" t="s">
        <v>88</v>
      </c>
      <c r="P15" s="34"/>
      <c r="Q15" s="34"/>
      <c r="R15" s="34"/>
      <c r="S15" s="34"/>
      <c r="T15" s="34"/>
      <c r="U15" s="34"/>
      <c r="V15" s="52"/>
    </row>
    <row r="16" spans="1:22" ht="18" customHeight="1" x14ac:dyDescent="0.15">
      <c r="A16" s="3"/>
      <c r="B16" s="114" t="s">
        <v>393</v>
      </c>
      <c r="C16" s="3"/>
      <c r="D16" s="3"/>
      <c r="E16" s="3"/>
      <c r="F16" s="3"/>
      <c r="G16" s="3"/>
      <c r="H16" s="3"/>
      <c r="I16" s="3"/>
      <c r="J16" s="3"/>
      <c r="K16" s="3"/>
      <c r="L16" s="3"/>
      <c r="M16" s="3"/>
      <c r="O16" s="51" t="s">
        <v>89</v>
      </c>
      <c r="P16" s="34"/>
      <c r="Q16" s="34"/>
      <c r="R16" s="34"/>
      <c r="S16" s="34"/>
      <c r="T16" s="34"/>
      <c r="U16" s="34"/>
      <c r="V16" s="52"/>
    </row>
    <row r="17" spans="1:22" ht="18" customHeight="1" x14ac:dyDescent="0.15">
      <c r="A17" s="3"/>
      <c r="B17" s="3"/>
      <c r="C17" s="3"/>
      <c r="D17" s="3"/>
      <c r="E17" s="3"/>
      <c r="F17" s="3"/>
      <c r="G17" s="3"/>
      <c r="H17" s="3"/>
      <c r="I17" s="3"/>
      <c r="J17" s="3"/>
      <c r="K17" s="3"/>
      <c r="L17" s="3"/>
      <c r="M17" s="3"/>
      <c r="O17" s="51"/>
      <c r="P17" s="34"/>
      <c r="Q17" s="34"/>
      <c r="R17" s="34"/>
      <c r="S17" s="34"/>
      <c r="T17" s="34"/>
      <c r="U17" s="34"/>
      <c r="V17" s="52"/>
    </row>
    <row r="18" spans="1:22" ht="18" customHeight="1" x14ac:dyDescent="0.15">
      <c r="A18" s="3"/>
      <c r="B18" s="3" t="str">
        <f>IF(B2="","保安林（保安施設地区）",IF(B2=1,"保安林","保安施設地区"))&amp;"の指定の目的　　"&amp;E4</f>
        <v>保安林（保安施設地区）の指定の目的　　土砂の流出の防備</v>
      </c>
      <c r="C18" s="3"/>
      <c r="D18" s="3"/>
      <c r="E18" s="3"/>
      <c r="F18" s="3"/>
      <c r="G18" s="3"/>
      <c r="H18" s="3"/>
      <c r="I18" s="3"/>
      <c r="J18" s="3"/>
      <c r="K18" s="3"/>
      <c r="L18" s="3"/>
      <c r="M18" s="3"/>
      <c r="O18" s="51" t="s">
        <v>90</v>
      </c>
      <c r="P18" s="34"/>
      <c r="Q18" s="34"/>
      <c r="R18" s="34"/>
      <c r="S18" s="34"/>
      <c r="T18" s="34"/>
      <c r="U18" s="34"/>
      <c r="V18" s="52"/>
    </row>
    <row r="19" spans="1:22" ht="18" customHeight="1" x14ac:dyDescent="0.15">
      <c r="A19" s="173" t="s">
        <v>65</v>
      </c>
      <c r="B19" s="173"/>
      <c r="C19" s="173"/>
      <c r="D19" s="173"/>
      <c r="E19" s="173"/>
      <c r="F19" s="184" t="s">
        <v>68</v>
      </c>
      <c r="G19" s="184"/>
      <c r="H19" s="184"/>
      <c r="I19" s="184"/>
      <c r="J19" s="184"/>
      <c r="K19" s="184"/>
      <c r="L19" s="184"/>
      <c r="M19" s="184"/>
      <c r="O19" s="51" t="s">
        <v>91</v>
      </c>
      <c r="P19" s="34"/>
      <c r="Q19" s="34"/>
      <c r="R19" s="34"/>
      <c r="S19" s="34"/>
      <c r="T19" s="34"/>
      <c r="U19" s="34"/>
      <c r="V19" s="52"/>
    </row>
    <row r="20" spans="1:22" ht="18" customHeight="1" x14ac:dyDescent="0.15">
      <c r="A20" s="173" t="s">
        <v>66</v>
      </c>
      <c r="B20" s="173"/>
      <c r="C20" s="173"/>
      <c r="D20" s="173"/>
      <c r="E20" s="173"/>
      <c r="F20" s="184" t="s">
        <v>69</v>
      </c>
      <c r="G20" s="184"/>
      <c r="H20" s="184"/>
      <c r="I20" s="184"/>
      <c r="J20" s="184"/>
      <c r="K20" s="184"/>
      <c r="L20" s="184"/>
      <c r="M20" s="184"/>
      <c r="O20" s="51"/>
      <c r="P20" s="34"/>
      <c r="Q20" s="34"/>
      <c r="R20" s="34"/>
      <c r="S20" s="34"/>
      <c r="T20" s="34"/>
      <c r="U20" s="34"/>
      <c r="V20" s="52"/>
    </row>
    <row r="21" spans="1:22" ht="18" customHeight="1" x14ac:dyDescent="0.15">
      <c r="A21" s="177" t="s">
        <v>201</v>
      </c>
      <c r="B21" s="170"/>
      <c r="C21" s="170"/>
      <c r="D21" s="170"/>
      <c r="E21" s="170"/>
      <c r="F21" s="195" t="s">
        <v>414</v>
      </c>
      <c r="G21" s="196"/>
      <c r="H21" s="196"/>
      <c r="I21" s="196"/>
      <c r="J21" s="196"/>
      <c r="K21" s="196"/>
      <c r="L21" s="196"/>
      <c r="M21" s="197"/>
      <c r="O21" s="51" t="s">
        <v>92</v>
      </c>
      <c r="P21" s="34"/>
      <c r="Q21" s="34"/>
      <c r="R21" s="34"/>
      <c r="S21" s="34"/>
      <c r="T21" s="34"/>
      <c r="U21" s="34"/>
      <c r="V21" s="52"/>
    </row>
    <row r="22" spans="1:22" ht="18" customHeight="1" x14ac:dyDescent="0.15">
      <c r="A22" s="181" t="s">
        <v>202</v>
      </c>
      <c r="B22" s="182"/>
      <c r="C22" s="182"/>
      <c r="D22" s="182"/>
      <c r="E22" s="183"/>
      <c r="F22" s="198"/>
      <c r="G22" s="199"/>
      <c r="H22" s="199"/>
      <c r="I22" s="199"/>
      <c r="J22" s="199"/>
      <c r="K22" s="199"/>
      <c r="L22" s="199"/>
      <c r="M22" s="200"/>
      <c r="O22" s="51" t="s">
        <v>93</v>
      </c>
      <c r="P22" s="34"/>
      <c r="Q22" s="34"/>
      <c r="R22" s="34"/>
      <c r="S22" s="34"/>
      <c r="T22" s="34"/>
      <c r="U22" s="34"/>
      <c r="V22" s="52"/>
    </row>
    <row r="23" spans="1:22" s="29" customFormat="1" ht="18" customHeight="1" x14ac:dyDescent="0.15">
      <c r="A23" s="177" t="s">
        <v>203</v>
      </c>
      <c r="B23" s="170"/>
      <c r="C23" s="170"/>
      <c r="D23" s="170"/>
      <c r="E23" s="170"/>
      <c r="F23" s="195" t="s">
        <v>70</v>
      </c>
      <c r="G23" s="196"/>
      <c r="H23" s="196"/>
      <c r="I23" s="196"/>
      <c r="J23" s="196"/>
      <c r="K23" s="196"/>
      <c r="L23" s="196"/>
      <c r="M23" s="197"/>
      <c r="O23" s="51" t="s">
        <v>94</v>
      </c>
      <c r="P23" s="34"/>
      <c r="Q23" s="34"/>
      <c r="R23" s="34"/>
      <c r="S23" s="34"/>
      <c r="T23" s="34"/>
      <c r="U23" s="34"/>
      <c r="V23" s="52"/>
    </row>
    <row r="24" spans="1:22" ht="18" customHeight="1" x14ac:dyDescent="0.15">
      <c r="A24" s="181" t="s">
        <v>204</v>
      </c>
      <c r="B24" s="182"/>
      <c r="C24" s="182"/>
      <c r="D24" s="182"/>
      <c r="E24" s="183"/>
      <c r="F24" s="198"/>
      <c r="G24" s="199"/>
      <c r="H24" s="199"/>
      <c r="I24" s="199"/>
      <c r="J24" s="199"/>
      <c r="K24" s="199"/>
      <c r="L24" s="199"/>
      <c r="M24" s="200"/>
      <c r="O24" s="51" t="s">
        <v>95</v>
      </c>
      <c r="P24" s="34"/>
      <c r="Q24" s="34"/>
      <c r="R24" s="34"/>
      <c r="S24" s="34"/>
      <c r="T24" s="34"/>
      <c r="U24" s="34"/>
      <c r="V24" s="52"/>
    </row>
    <row r="25" spans="1:22" s="29" customFormat="1" ht="18" customHeight="1" x14ac:dyDescent="0.15">
      <c r="A25" s="177" t="s">
        <v>195</v>
      </c>
      <c r="B25" s="170"/>
      <c r="C25" s="170"/>
      <c r="D25" s="170"/>
      <c r="E25" s="170"/>
      <c r="F25" s="153" t="s">
        <v>199</v>
      </c>
      <c r="G25" s="188"/>
      <c r="H25" s="188"/>
      <c r="I25" s="188"/>
      <c r="J25" s="188"/>
      <c r="K25" s="188"/>
      <c r="L25" s="188"/>
      <c r="M25" s="188"/>
      <c r="O25" s="51"/>
      <c r="P25" s="34"/>
      <c r="Q25" s="34"/>
      <c r="R25" s="34"/>
      <c r="S25" s="34"/>
      <c r="T25" s="34"/>
      <c r="U25" s="34"/>
      <c r="V25" s="52"/>
    </row>
    <row r="26" spans="1:22" ht="18" customHeight="1" x14ac:dyDescent="0.15">
      <c r="A26" s="178" t="s">
        <v>196</v>
      </c>
      <c r="B26" s="179"/>
      <c r="C26" s="179"/>
      <c r="D26" s="179"/>
      <c r="E26" s="180"/>
      <c r="F26" s="189" t="s">
        <v>200</v>
      </c>
      <c r="G26" s="190"/>
      <c r="H26" s="190"/>
      <c r="I26" s="190"/>
      <c r="J26" s="190"/>
      <c r="K26" s="190"/>
      <c r="L26" s="190"/>
      <c r="M26" s="191"/>
      <c r="O26" s="51" t="s">
        <v>96</v>
      </c>
      <c r="P26" s="34"/>
      <c r="Q26" s="34"/>
      <c r="R26" s="34"/>
      <c r="S26" s="34"/>
      <c r="T26" s="34"/>
      <c r="U26" s="34"/>
      <c r="V26" s="52"/>
    </row>
    <row r="27" spans="1:22" s="29" customFormat="1" ht="18" customHeight="1" x14ac:dyDescent="0.15">
      <c r="A27" s="181" t="s">
        <v>197</v>
      </c>
      <c r="B27" s="182"/>
      <c r="C27" s="182"/>
      <c r="D27" s="182"/>
      <c r="E27" s="183"/>
      <c r="F27" s="192" t="s">
        <v>198</v>
      </c>
      <c r="G27" s="193"/>
      <c r="H27" s="193"/>
      <c r="I27" s="193"/>
      <c r="J27" s="193"/>
      <c r="K27" s="193"/>
      <c r="L27" s="193"/>
      <c r="M27" s="194"/>
      <c r="O27" s="51" t="s">
        <v>97</v>
      </c>
      <c r="P27" s="34"/>
      <c r="Q27" s="34"/>
      <c r="R27" s="34"/>
      <c r="S27" s="34"/>
      <c r="T27" s="34"/>
      <c r="U27" s="34"/>
      <c r="V27" s="52"/>
    </row>
    <row r="28" spans="1:22" s="29" customFormat="1" ht="18" customHeight="1" x14ac:dyDescent="0.15">
      <c r="A28" s="173" t="s">
        <v>67</v>
      </c>
      <c r="B28" s="173"/>
      <c r="C28" s="173"/>
      <c r="D28" s="173"/>
      <c r="E28" s="173"/>
      <c r="F28" s="184"/>
      <c r="G28" s="184"/>
      <c r="H28" s="184"/>
      <c r="I28" s="184"/>
      <c r="J28" s="184"/>
      <c r="K28" s="184"/>
      <c r="L28" s="184"/>
      <c r="M28" s="184"/>
      <c r="O28" s="51" t="s">
        <v>98</v>
      </c>
      <c r="P28" s="34"/>
      <c r="Q28" s="34"/>
      <c r="R28" s="34"/>
      <c r="S28" s="34"/>
      <c r="T28" s="34"/>
      <c r="U28" s="34"/>
      <c r="V28" s="52"/>
    </row>
    <row r="29" spans="1:22" ht="18" customHeight="1" x14ac:dyDescent="0.15">
      <c r="A29" s="3"/>
      <c r="B29" s="3" t="s">
        <v>36</v>
      </c>
      <c r="C29" s="3"/>
      <c r="D29" s="3"/>
      <c r="E29" s="3"/>
      <c r="F29" s="3"/>
      <c r="G29" s="3"/>
      <c r="H29" s="3"/>
      <c r="I29" s="3"/>
      <c r="J29" s="3"/>
      <c r="K29" s="3"/>
      <c r="L29" s="3"/>
      <c r="M29" s="3"/>
      <c r="O29" s="51" t="s">
        <v>91</v>
      </c>
      <c r="P29" s="34"/>
      <c r="Q29" s="34"/>
      <c r="R29" s="34"/>
      <c r="S29" s="34"/>
      <c r="T29" s="34"/>
      <c r="U29" s="34"/>
      <c r="V29" s="52"/>
    </row>
    <row r="30" spans="1:22" ht="12" customHeight="1" x14ac:dyDescent="0.15">
      <c r="A30" s="3"/>
      <c r="B30" s="3" t="s">
        <v>415</v>
      </c>
      <c r="C30" s="3"/>
      <c r="D30" s="3"/>
      <c r="E30" s="3"/>
      <c r="F30" s="3"/>
      <c r="G30" s="3"/>
      <c r="H30" s="3"/>
      <c r="I30" s="3"/>
      <c r="J30" s="3"/>
      <c r="K30" s="3"/>
      <c r="L30" s="3"/>
      <c r="M30" s="3"/>
      <c r="O30" s="53"/>
      <c r="P30" s="54"/>
      <c r="Q30" s="54"/>
      <c r="R30" s="54"/>
      <c r="S30" s="54"/>
      <c r="T30" s="54"/>
      <c r="U30" s="54"/>
      <c r="V30" s="55"/>
    </row>
    <row r="31" spans="1:22" ht="12" customHeight="1" x14ac:dyDescent="0.15">
      <c r="A31" s="3"/>
      <c r="B31" s="3" t="s">
        <v>416</v>
      </c>
      <c r="C31" s="3"/>
      <c r="D31" s="3"/>
      <c r="E31" s="3"/>
      <c r="F31" s="3"/>
      <c r="G31" s="3"/>
      <c r="H31" s="3"/>
      <c r="I31" s="3"/>
      <c r="J31" s="3"/>
      <c r="K31" s="3"/>
      <c r="L31" s="3"/>
      <c r="M31" s="3"/>
      <c r="O31" s="33"/>
      <c r="P31" s="33"/>
      <c r="Q31" s="33"/>
      <c r="R31" s="33"/>
      <c r="S31" s="33"/>
      <c r="T31" s="33"/>
      <c r="U31" s="33"/>
      <c r="V31" s="33"/>
    </row>
    <row r="32" spans="1:22" ht="12" customHeight="1" x14ac:dyDescent="0.15">
      <c r="A32" s="3"/>
      <c r="B32" s="3" t="s">
        <v>369</v>
      </c>
      <c r="C32" s="3"/>
      <c r="D32" s="3"/>
      <c r="E32" s="3"/>
      <c r="F32" s="3"/>
      <c r="G32" s="3"/>
      <c r="H32" s="3"/>
      <c r="I32" s="3"/>
      <c r="J32" s="3"/>
      <c r="K32" s="3"/>
      <c r="L32" s="3"/>
      <c r="M32" s="3"/>
      <c r="O32" s="33"/>
      <c r="P32" s="33"/>
      <c r="Q32" s="33"/>
      <c r="R32" s="33"/>
      <c r="S32" s="33"/>
      <c r="T32" s="33"/>
      <c r="U32" s="33"/>
      <c r="V32" s="33"/>
    </row>
    <row r="33" spans="1:22" ht="12" customHeight="1" x14ac:dyDescent="0.15">
      <c r="A33" s="3"/>
      <c r="B33" s="3" t="s">
        <v>370</v>
      </c>
      <c r="C33" s="3"/>
      <c r="D33" s="3"/>
      <c r="E33" s="3"/>
      <c r="F33" s="3"/>
      <c r="G33" s="3"/>
      <c r="H33" s="3"/>
      <c r="I33" s="3"/>
      <c r="J33" s="3"/>
      <c r="K33" s="3"/>
      <c r="L33" s="3"/>
      <c r="M33" s="3"/>
      <c r="O33" s="33"/>
      <c r="P33" s="33"/>
      <c r="Q33" s="33"/>
      <c r="R33" s="33"/>
      <c r="S33" s="33"/>
      <c r="T33" s="33"/>
      <c r="U33" s="33"/>
      <c r="V33" s="33"/>
    </row>
    <row r="34" spans="1:22" ht="12" customHeight="1" x14ac:dyDescent="0.15">
      <c r="A34" s="3"/>
      <c r="B34" s="3" t="s">
        <v>71</v>
      </c>
      <c r="C34" s="3"/>
      <c r="D34" s="3"/>
      <c r="E34" s="3"/>
      <c r="F34" s="3"/>
      <c r="G34" s="3"/>
      <c r="H34" s="3"/>
      <c r="I34" s="3"/>
      <c r="J34" s="3"/>
      <c r="K34" s="3"/>
      <c r="L34" s="3"/>
      <c r="M34" s="3"/>
    </row>
    <row r="35" spans="1:22" ht="12" customHeight="1" x14ac:dyDescent="0.15">
      <c r="A35" s="3"/>
      <c r="B35" s="3" t="s">
        <v>72</v>
      </c>
      <c r="C35" s="3"/>
      <c r="D35" s="3"/>
      <c r="E35" s="3"/>
      <c r="F35" s="3"/>
      <c r="G35" s="3"/>
      <c r="H35" s="3"/>
      <c r="I35" s="3"/>
      <c r="J35" s="3"/>
      <c r="K35" s="3"/>
      <c r="L35" s="3"/>
      <c r="M35" s="3"/>
      <c r="O35" s="50" t="s">
        <v>381</v>
      </c>
      <c r="P35" s="47"/>
      <c r="Q35" s="47"/>
      <c r="R35" s="47"/>
      <c r="S35" s="47"/>
      <c r="T35" s="47"/>
      <c r="U35" s="47"/>
      <c r="V35" s="48"/>
    </row>
    <row r="36" spans="1:22" ht="12" customHeight="1" x14ac:dyDescent="0.15">
      <c r="A36" s="3"/>
      <c r="B36" s="3" t="s">
        <v>73</v>
      </c>
      <c r="C36" s="3"/>
      <c r="D36" s="3"/>
      <c r="E36" s="3"/>
      <c r="F36" s="3"/>
      <c r="G36" s="3"/>
      <c r="H36" s="3"/>
      <c r="I36" s="3"/>
      <c r="J36" s="3"/>
      <c r="K36" s="3"/>
      <c r="L36" s="3"/>
      <c r="M36" s="3"/>
      <c r="O36" s="51"/>
      <c r="P36" s="34"/>
      <c r="Q36" s="34"/>
      <c r="R36" s="34"/>
      <c r="S36" s="34"/>
      <c r="T36" s="34"/>
      <c r="U36" s="34"/>
      <c r="V36" s="52"/>
    </row>
    <row r="37" spans="1:22" ht="12" customHeight="1" x14ac:dyDescent="0.15">
      <c r="A37" s="3"/>
      <c r="B37" s="3" t="s">
        <v>417</v>
      </c>
      <c r="C37" s="3"/>
      <c r="D37" s="3"/>
      <c r="E37" s="3"/>
      <c r="F37" s="3"/>
      <c r="G37" s="3"/>
      <c r="H37" s="3"/>
      <c r="I37" s="3"/>
      <c r="J37" s="3"/>
      <c r="K37" s="3"/>
      <c r="L37" s="3"/>
      <c r="M37" s="3"/>
      <c r="O37" s="51" t="s">
        <v>99</v>
      </c>
      <c r="P37" s="34"/>
      <c r="Q37" s="34"/>
      <c r="R37" s="34"/>
      <c r="S37" s="34"/>
      <c r="T37" s="34"/>
      <c r="U37" s="34"/>
      <c r="V37" s="52"/>
    </row>
    <row r="38" spans="1:22" ht="12" customHeight="1" x14ac:dyDescent="0.15">
      <c r="A38" s="3"/>
      <c r="B38" s="3" t="s">
        <v>371</v>
      </c>
      <c r="C38" s="3"/>
      <c r="D38" s="3"/>
      <c r="E38" s="3"/>
      <c r="F38" s="3"/>
      <c r="G38" s="3"/>
      <c r="H38" s="3"/>
      <c r="I38" s="3"/>
      <c r="J38" s="3"/>
      <c r="K38" s="3"/>
      <c r="L38" s="3"/>
      <c r="M38" s="3"/>
      <c r="O38" s="51" t="s">
        <v>100</v>
      </c>
      <c r="P38" s="34"/>
      <c r="Q38" s="34"/>
      <c r="R38" s="34"/>
      <c r="S38" s="34"/>
      <c r="T38" s="34"/>
      <c r="U38" s="34"/>
      <c r="V38" s="52"/>
    </row>
    <row r="39" spans="1:22" ht="12" customHeight="1" x14ac:dyDescent="0.15">
      <c r="A39" s="3"/>
      <c r="B39" s="3" t="s">
        <v>373</v>
      </c>
      <c r="C39" s="3"/>
      <c r="D39" s="3"/>
      <c r="E39" s="3"/>
      <c r="F39" s="3"/>
      <c r="G39" s="3"/>
      <c r="H39" s="3"/>
      <c r="I39" s="3"/>
      <c r="J39" s="3"/>
      <c r="K39" s="3"/>
      <c r="L39" s="3"/>
      <c r="M39" s="3"/>
      <c r="O39" s="51"/>
      <c r="P39" s="34"/>
      <c r="Q39" s="34"/>
      <c r="R39" s="34"/>
      <c r="S39" s="34"/>
      <c r="T39" s="34"/>
      <c r="U39" s="34"/>
      <c r="V39" s="52"/>
    </row>
    <row r="40" spans="1:22" ht="12" customHeight="1" x14ac:dyDescent="0.15">
      <c r="A40" s="3"/>
      <c r="B40" s="3" t="s">
        <v>372</v>
      </c>
      <c r="C40" s="3"/>
      <c r="D40" s="3"/>
      <c r="E40" s="3"/>
      <c r="F40" s="3"/>
      <c r="G40" s="3"/>
      <c r="H40" s="3"/>
      <c r="I40" s="3"/>
      <c r="J40" s="3"/>
      <c r="K40" s="3"/>
      <c r="L40" s="3"/>
      <c r="M40" s="3"/>
      <c r="O40" s="51" t="s">
        <v>101</v>
      </c>
      <c r="P40" s="34"/>
      <c r="Q40" s="34"/>
      <c r="R40" s="34"/>
      <c r="S40" s="34"/>
      <c r="T40" s="34"/>
      <c r="U40" s="34"/>
      <c r="V40" s="52"/>
    </row>
    <row r="41" spans="1:22" ht="12" customHeight="1" x14ac:dyDescent="0.15">
      <c r="A41" s="3"/>
      <c r="B41" s="3" t="s">
        <v>374</v>
      </c>
      <c r="C41" s="3"/>
      <c r="D41" s="3"/>
      <c r="E41" s="3"/>
      <c r="F41" s="3"/>
      <c r="G41" s="3"/>
      <c r="H41" s="3"/>
      <c r="I41" s="3"/>
      <c r="J41" s="3"/>
      <c r="K41" s="3"/>
      <c r="L41" s="3"/>
      <c r="M41" s="3"/>
      <c r="O41" s="51" t="s">
        <v>102</v>
      </c>
      <c r="P41" s="34"/>
      <c r="Q41" s="34"/>
      <c r="R41" s="34"/>
      <c r="S41" s="34"/>
      <c r="T41" s="34"/>
      <c r="U41" s="34"/>
      <c r="V41" s="52"/>
    </row>
    <row r="42" spans="1:22" ht="12" customHeight="1" x14ac:dyDescent="0.15">
      <c r="A42" s="3"/>
      <c r="B42" s="3" t="s">
        <v>74</v>
      </c>
      <c r="C42" s="3"/>
      <c r="D42" s="3"/>
      <c r="E42" s="3"/>
      <c r="F42" s="3"/>
      <c r="G42" s="3"/>
      <c r="H42" s="3"/>
      <c r="I42" s="3"/>
      <c r="J42" s="3"/>
      <c r="K42" s="3"/>
      <c r="L42" s="3"/>
      <c r="M42" s="3"/>
      <c r="O42" s="51" t="s">
        <v>103</v>
      </c>
      <c r="P42" s="34"/>
      <c r="Q42" s="34"/>
      <c r="R42" s="34"/>
      <c r="S42" s="34"/>
      <c r="T42" s="34"/>
      <c r="U42" s="34"/>
      <c r="V42" s="52"/>
    </row>
    <row r="43" spans="1:22" ht="12" customHeight="1" x14ac:dyDescent="0.15">
      <c r="A43" s="3"/>
      <c r="B43" s="3" t="s">
        <v>375</v>
      </c>
      <c r="C43" s="3"/>
      <c r="D43" s="3"/>
      <c r="E43" s="3"/>
      <c r="F43" s="3"/>
      <c r="G43" s="3"/>
      <c r="H43" s="3"/>
      <c r="I43" s="3"/>
      <c r="J43" s="3"/>
      <c r="K43" s="3"/>
      <c r="L43" s="3"/>
      <c r="M43" s="3"/>
      <c r="O43" s="53" t="s">
        <v>104</v>
      </c>
      <c r="P43" s="54"/>
      <c r="Q43" s="54"/>
      <c r="R43" s="54"/>
      <c r="S43" s="54"/>
      <c r="T43" s="54"/>
      <c r="U43" s="54"/>
      <c r="V43" s="55"/>
    </row>
    <row r="44" spans="1:22" ht="12" customHeight="1" x14ac:dyDescent="0.15">
      <c r="A44" s="3"/>
      <c r="B44" s="3" t="s">
        <v>75</v>
      </c>
      <c r="C44" s="3"/>
      <c r="D44" s="3"/>
      <c r="E44" s="3"/>
      <c r="F44" s="3"/>
      <c r="G44" s="3"/>
      <c r="H44" s="3"/>
      <c r="I44" s="3"/>
      <c r="J44" s="3"/>
      <c r="K44" s="3"/>
      <c r="L44" s="3"/>
      <c r="M44" s="3"/>
    </row>
    <row r="45" spans="1:22" ht="12" customHeight="1" x14ac:dyDescent="0.15">
      <c r="A45" s="3"/>
      <c r="B45" s="3" t="s">
        <v>76</v>
      </c>
      <c r="C45" s="3"/>
      <c r="D45" s="3"/>
      <c r="E45" s="3"/>
      <c r="F45" s="3"/>
      <c r="G45" s="3"/>
      <c r="H45" s="3"/>
      <c r="I45" s="3"/>
      <c r="J45" s="3"/>
      <c r="K45" s="3"/>
      <c r="L45" s="3"/>
      <c r="M45" s="3"/>
    </row>
    <row r="46" spans="1:22" ht="12" customHeight="1" x14ac:dyDescent="0.15">
      <c r="A46" s="3"/>
      <c r="B46" s="3" t="s">
        <v>77</v>
      </c>
      <c r="C46" s="3"/>
      <c r="D46" s="3"/>
      <c r="E46" s="3"/>
      <c r="F46" s="3"/>
      <c r="G46" s="3"/>
      <c r="H46" s="3"/>
      <c r="I46" s="3"/>
      <c r="J46" s="3"/>
      <c r="K46" s="3"/>
      <c r="L46" s="3"/>
      <c r="M46" s="3"/>
    </row>
    <row r="47" spans="1:22" ht="12" customHeight="1" x14ac:dyDescent="0.15">
      <c r="A47" s="3"/>
      <c r="B47" s="3" t="s">
        <v>376</v>
      </c>
      <c r="C47" s="3"/>
      <c r="D47" s="3"/>
      <c r="E47" s="3"/>
      <c r="F47" s="3"/>
      <c r="G47" s="3"/>
      <c r="H47" s="3"/>
      <c r="I47" s="3"/>
      <c r="J47" s="3"/>
      <c r="K47" s="3"/>
      <c r="L47" s="3"/>
      <c r="M47" s="3"/>
      <c r="O47" s="49" t="s">
        <v>211</v>
      </c>
      <c r="P47" s="49"/>
    </row>
    <row r="48" spans="1:22" ht="12" customHeight="1" x14ac:dyDescent="0.15">
      <c r="A48" s="3"/>
      <c r="B48" s="3" t="s">
        <v>78</v>
      </c>
      <c r="C48" s="3"/>
      <c r="D48" s="3"/>
      <c r="E48" s="3"/>
      <c r="F48" s="3"/>
      <c r="G48" s="3"/>
      <c r="H48" s="3"/>
      <c r="I48" s="3"/>
      <c r="J48" s="3"/>
      <c r="K48" s="3"/>
      <c r="L48" s="3"/>
      <c r="M48" s="3"/>
      <c r="O48" s="49" t="s">
        <v>7</v>
      </c>
      <c r="P48" s="49"/>
    </row>
    <row r="49" spans="1:16" ht="12" customHeight="1" x14ac:dyDescent="0.15">
      <c r="A49" s="3"/>
      <c r="B49" s="3" t="s">
        <v>377</v>
      </c>
      <c r="C49" s="3"/>
      <c r="D49" s="3"/>
      <c r="E49" s="3"/>
      <c r="F49" s="3"/>
      <c r="G49" s="3"/>
      <c r="H49" s="3"/>
      <c r="I49" s="3"/>
      <c r="J49" s="3"/>
      <c r="K49" s="3"/>
      <c r="L49" s="3"/>
      <c r="M49" s="3"/>
      <c r="O49" s="49" t="s">
        <v>8</v>
      </c>
      <c r="P49" s="49"/>
    </row>
    <row r="50" spans="1:16" ht="12" customHeight="1" x14ac:dyDescent="0.15">
      <c r="A50" s="3"/>
      <c r="B50" s="3" t="s">
        <v>79</v>
      </c>
      <c r="C50" s="3"/>
      <c r="D50" s="3"/>
      <c r="E50" s="3"/>
      <c r="F50" s="3"/>
      <c r="G50" s="3"/>
      <c r="H50" s="3"/>
      <c r="I50" s="3"/>
      <c r="J50" s="3"/>
      <c r="K50" s="3"/>
      <c r="L50" s="3"/>
      <c r="M50" s="3"/>
      <c r="O50" s="49" t="s">
        <v>9</v>
      </c>
      <c r="P50" s="49"/>
    </row>
    <row r="51" spans="1:16" ht="12" customHeight="1" x14ac:dyDescent="0.15">
      <c r="A51" s="3"/>
      <c r="B51" s="3" t="s">
        <v>80</v>
      </c>
      <c r="C51" s="3"/>
      <c r="D51" s="3"/>
      <c r="E51" s="3"/>
      <c r="F51" s="3"/>
      <c r="G51" s="3"/>
      <c r="H51" s="3"/>
      <c r="I51" s="3"/>
      <c r="J51" s="3"/>
      <c r="K51" s="3"/>
      <c r="L51" s="3"/>
      <c r="M51" s="3"/>
      <c r="O51" s="49" t="s">
        <v>10</v>
      </c>
      <c r="P51" s="49"/>
    </row>
    <row r="52" spans="1:16" ht="12" customHeight="1" x14ac:dyDescent="0.15">
      <c r="A52" s="3"/>
      <c r="B52" s="3" t="s">
        <v>378</v>
      </c>
      <c r="C52" s="3"/>
      <c r="D52" s="3"/>
      <c r="E52" s="3"/>
      <c r="F52" s="3"/>
      <c r="G52" s="3"/>
      <c r="H52" s="3"/>
      <c r="I52" s="3"/>
      <c r="J52" s="3"/>
      <c r="K52" s="3"/>
      <c r="L52" s="3"/>
      <c r="M52" s="3"/>
      <c r="O52" s="49" t="s">
        <v>11</v>
      </c>
      <c r="P52" s="49"/>
    </row>
    <row r="53" spans="1:16" ht="12" customHeight="1" x14ac:dyDescent="0.15">
      <c r="A53" s="3"/>
      <c r="B53" s="3" t="s">
        <v>81</v>
      </c>
      <c r="C53" s="3"/>
      <c r="D53" s="3"/>
      <c r="E53" s="3"/>
      <c r="F53" s="3"/>
      <c r="G53" s="3"/>
      <c r="H53" s="3"/>
      <c r="I53" s="3"/>
      <c r="J53" s="3"/>
      <c r="K53" s="3"/>
      <c r="L53" s="3"/>
      <c r="M53" s="3"/>
      <c r="O53" s="49" t="s">
        <v>12</v>
      </c>
      <c r="P53" s="49"/>
    </row>
    <row r="54" spans="1:16" ht="12" customHeight="1" x14ac:dyDescent="0.15">
      <c r="A54" s="3"/>
      <c r="B54" s="3" t="s">
        <v>82</v>
      </c>
      <c r="C54" s="3"/>
      <c r="D54" s="3"/>
      <c r="E54" s="3"/>
      <c r="F54" s="3"/>
      <c r="G54" s="3"/>
      <c r="H54" s="3"/>
      <c r="I54" s="3"/>
      <c r="J54" s="3"/>
      <c r="K54" s="3"/>
      <c r="L54" s="3"/>
      <c r="M54" s="3"/>
      <c r="O54" s="49" t="s">
        <v>13</v>
      </c>
      <c r="P54" s="49"/>
    </row>
    <row r="55" spans="1:16" ht="12" customHeight="1" x14ac:dyDescent="0.15">
      <c r="A55" s="3"/>
      <c r="B55" s="3" t="s">
        <v>379</v>
      </c>
      <c r="C55" s="3"/>
      <c r="D55" s="3"/>
      <c r="E55" s="3"/>
      <c r="F55" s="3"/>
      <c r="G55" s="3"/>
      <c r="H55" s="3"/>
      <c r="I55" s="3"/>
      <c r="J55" s="3"/>
      <c r="K55" s="3"/>
      <c r="L55" s="3"/>
      <c r="M55" s="3"/>
      <c r="O55" s="49" t="s">
        <v>14</v>
      </c>
      <c r="P55" s="49"/>
    </row>
    <row r="56" spans="1:16" ht="12" customHeight="1" x14ac:dyDescent="0.15">
      <c r="A56" s="3"/>
      <c r="B56" s="3" t="s">
        <v>380</v>
      </c>
      <c r="C56" s="3"/>
      <c r="D56" s="3"/>
      <c r="E56" s="3"/>
      <c r="F56" s="3"/>
      <c r="G56" s="3"/>
      <c r="H56" s="3"/>
      <c r="I56" s="3"/>
      <c r="J56" s="3"/>
      <c r="K56" s="3"/>
      <c r="L56" s="3"/>
      <c r="M56" s="3"/>
      <c r="O56" s="49" t="s">
        <v>15</v>
      </c>
      <c r="P56" s="49"/>
    </row>
    <row r="57" spans="1:16" ht="12" customHeight="1" x14ac:dyDescent="0.15">
      <c r="A57" s="3"/>
      <c r="B57" s="3" t="s">
        <v>418</v>
      </c>
      <c r="C57" s="3"/>
      <c r="D57" s="3"/>
      <c r="E57" s="3"/>
      <c r="F57" s="3"/>
      <c r="G57" s="3"/>
      <c r="H57" s="3"/>
      <c r="I57" s="3"/>
      <c r="J57" s="3"/>
      <c r="K57" s="3"/>
      <c r="L57" s="3"/>
      <c r="M57" s="3"/>
      <c r="O57" s="49" t="s">
        <v>16</v>
      </c>
      <c r="P57" s="49"/>
    </row>
    <row r="58" spans="1:16" ht="12" customHeight="1" x14ac:dyDescent="0.15">
      <c r="A58" s="3"/>
      <c r="B58" s="3" t="s">
        <v>83</v>
      </c>
      <c r="C58" s="3"/>
      <c r="D58" s="3"/>
      <c r="E58" s="3"/>
      <c r="F58" s="3"/>
      <c r="G58" s="3"/>
      <c r="H58" s="3"/>
      <c r="I58" s="3"/>
      <c r="J58" s="3"/>
      <c r="K58" s="3"/>
      <c r="L58" s="3"/>
      <c r="M58" s="3"/>
      <c r="O58" s="49" t="s">
        <v>17</v>
      </c>
      <c r="P58" s="49"/>
    </row>
    <row r="59" spans="1:16" ht="12" customHeight="1" x14ac:dyDescent="0.15">
      <c r="A59" s="3"/>
      <c r="B59" s="114"/>
      <c r="C59" s="114"/>
      <c r="D59" s="114"/>
      <c r="E59" s="114"/>
      <c r="F59" s="114"/>
      <c r="G59" s="114"/>
      <c r="H59" s="114"/>
      <c r="I59" s="114"/>
      <c r="J59" s="114"/>
      <c r="K59" s="114"/>
      <c r="L59" s="114"/>
      <c r="M59" s="114"/>
      <c r="O59" s="49" t="s">
        <v>18</v>
      </c>
      <c r="P59" s="49"/>
    </row>
    <row r="60" spans="1:16" ht="18.75" customHeight="1" x14ac:dyDescent="0.15">
      <c r="O60" s="49" t="s">
        <v>19</v>
      </c>
      <c r="P60" s="49"/>
    </row>
    <row r="61" spans="1:16" ht="18.75" customHeight="1" x14ac:dyDescent="0.15">
      <c r="O61" s="49" t="s">
        <v>20</v>
      </c>
      <c r="P61" s="49"/>
    </row>
    <row r="62" spans="1:16" ht="18.75" customHeight="1" x14ac:dyDescent="0.15">
      <c r="O62" s="49" t="s">
        <v>21</v>
      </c>
      <c r="P62" s="49"/>
    </row>
    <row r="63" spans="1:16" ht="18.75" customHeight="1" x14ac:dyDescent="0.15">
      <c r="O63" s="49" t="s">
        <v>22</v>
      </c>
      <c r="P63" s="49"/>
    </row>
  </sheetData>
  <sheetProtection insertColumns="0" insertRows="0" deleteColumns="0" deleteRows="0"/>
  <mergeCells count="27">
    <mergeCell ref="F28:M28"/>
    <mergeCell ref="O7:V7"/>
    <mergeCell ref="F19:M19"/>
    <mergeCell ref="F20:M20"/>
    <mergeCell ref="F25:M25"/>
    <mergeCell ref="F26:M26"/>
    <mergeCell ref="F27:M27"/>
    <mergeCell ref="F21:M22"/>
    <mergeCell ref="F23:M24"/>
    <mergeCell ref="A20:E20"/>
    <mergeCell ref="A21:E21"/>
    <mergeCell ref="A23:E23"/>
    <mergeCell ref="A25:E25"/>
    <mergeCell ref="A28:E28"/>
    <mergeCell ref="A26:E26"/>
    <mergeCell ref="A27:E27"/>
    <mergeCell ref="A22:E22"/>
    <mergeCell ref="A24:E24"/>
    <mergeCell ref="C4:D4"/>
    <mergeCell ref="E4:F4"/>
    <mergeCell ref="A7:M7"/>
    <mergeCell ref="K10:M10"/>
    <mergeCell ref="A19:E19"/>
    <mergeCell ref="B11:E11"/>
    <mergeCell ref="I12:M12"/>
    <mergeCell ref="I13:M13"/>
    <mergeCell ref="K9:M9"/>
  </mergeCells>
  <phoneticPr fontId="1"/>
  <dataValidations count="1">
    <dataValidation type="list" allowBlank="1" showInputMessage="1" sqref="E4:F4">
      <formula1>$O$48:$O$63</formula1>
    </dataValidation>
  </dataValidations>
  <pageMargins left="0.9055118110236221" right="0.5118110236220472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89"/>
  <sheetViews>
    <sheetView zoomScaleNormal="100" workbookViewId="0">
      <selection activeCell="H14" sqref="H14:N14"/>
    </sheetView>
  </sheetViews>
  <sheetFormatPr defaultRowHeight="18.75" customHeight="1" x14ac:dyDescent="0.15"/>
  <cols>
    <col min="1" max="1" width="0.75" style="14" customWidth="1"/>
    <col min="2" max="2" width="3.375" style="14" customWidth="1"/>
    <col min="3" max="3" width="4.375" style="14" customWidth="1"/>
    <col min="4" max="5" width="7.75" style="14" customWidth="1"/>
    <col min="6" max="6" width="2.5" style="14" customWidth="1"/>
    <col min="7" max="7" width="10.625" style="14" customWidth="1"/>
    <col min="8" max="8" width="3.75" style="122" customWidth="1"/>
    <col min="9" max="11" width="7.5" style="14" customWidth="1"/>
    <col min="12" max="12" width="7.875" style="14" customWidth="1"/>
    <col min="13" max="13" width="7" style="14" customWidth="1"/>
    <col min="14" max="14" width="2.625" style="14" customWidth="1"/>
    <col min="15" max="15" width="4.125" style="14" customWidth="1"/>
    <col min="16" max="16384" width="9" style="14"/>
  </cols>
  <sheetData>
    <row r="2" spans="1:20" ht="18.75" customHeight="1" x14ac:dyDescent="0.15">
      <c r="B2" s="133"/>
      <c r="C2" s="14" t="s">
        <v>46</v>
      </c>
      <c r="I2" s="122"/>
      <c r="K2" s="115"/>
    </row>
    <row r="3" spans="1:20" ht="6" customHeight="1" x14ac:dyDescent="0.15"/>
    <row r="4" spans="1:20" ht="18.75" customHeight="1" x14ac:dyDescent="0.15">
      <c r="C4" s="169" t="s">
        <v>6</v>
      </c>
      <c r="D4" s="169"/>
      <c r="E4" s="248" t="s">
        <v>8</v>
      </c>
      <c r="F4" s="248"/>
      <c r="G4" s="248"/>
      <c r="H4" s="125"/>
      <c r="K4" s="247"/>
      <c r="L4" s="247"/>
      <c r="M4" s="247"/>
      <c r="P4" s="49" t="s">
        <v>211</v>
      </c>
      <c r="Q4" s="49"/>
      <c r="R4" s="49"/>
      <c r="S4" s="49"/>
      <c r="T4" s="49"/>
    </row>
    <row r="5" spans="1:20" ht="18.75" customHeight="1" x14ac:dyDescent="0.15">
      <c r="P5" s="49" t="s">
        <v>7</v>
      </c>
      <c r="Q5" s="49"/>
      <c r="R5" s="49"/>
      <c r="S5" s="49"/>
      <c r="T5" s="49"/>
    </row>
    <row r="6" spans="1:20" ht="18" customHeight="1" x14ac:dyDescent="0.15">
      <c r="A6" s="3"/>
      <c r="B6" s="120" t="s">
        <v>340</v>
      </c>
      <c r="C6" s="3"/>
      <c r="D6" s="3"/>
      <c r="E6" s="3"/>
      <c r="F6" s="3"/>
      <c r="G6" s="3"/>
      <c r="H6" s="114"/>
      <c r="I6" s="3"/>
      <c r="J6" s="3"/>
      <c r="K6" s="3"/>
      <c r="L6" s="3"/>
      <c r="M6" s="3"/>
      <c r="N6" s="3"/>
      <c r="P6" s="49" t="s">
        <v>8</v>
      </c>
      <c r="Q6" s="49"/>
      <c r="R6" s="49"/>
      <c r="S6" s="49"/>
      <c r="T6" s="49"/>
    </row>
    <row r="7" spans="1:20" ht="18" customHeight="1" x14ac:dyDescent="0.15">
      <c r="A7" s="172" t="str">
        <f>IF(B2="","保安林（保安施設地区）",IF(B2=1,"保安林","保安施設地区"))&amp;"内緊急立木伐採届出書"</f>
        <v>保安林（保安施設地区）内緊急立木伐採届出書</v>
      </c>
      <c r="B7" s="172"/>
      <c r="C7" s="172"/>
      <c r="D7" s="172"/>
      <c r="E7" s="172"/>
      <c r="F7" s="172"/>
      <c r="G7" s="172"/>
      <c r="H7" s="172"/>
      <c r="I7" s="172"/>
      <c r="J7" s="172"/>
      <c r="K7" s="172"/>
      <c r="L7" s="172"/>
      <c r="M7" s="172"/>
      <c r="N7" s="172"/>
      <c r="P7" s="49" t="s">
        <v>9</v>
      </c>
      <c r="Q7" s="49"/>
      <c r="R7" s="49"/>
      <c r="S7" s="49"/>
      <c r="T7" s="49"/>
    </row>
    <row r="8" spans="1:20" ht="18" customHeight="1" x14ac:dyDescent="0.15">
      <c r="A8" s="114"/>
      <c r="B8" s="114"/>
      <c r="C8" s="114"/>
      <c r="D8" s="114"/>
      <c r="E8" s="114"/>
      <c r="F8" s="114"/>
      <c r="G8" s="114"/>
      <c r="H8" s="114"/>
      <c r="I8" s="114"/>
      <c r="J8" s="114"/>
      <c r="K8" s="114"/>
      <c r="L8" s="114"/>
      <c r="M8" s="114"/>
      <c r="N8" s="114"/>
      <c r="P8" s="49" t="s">
        <v>10</v>
      </c>
      <c r="Q8" s="49"/>
      <c r="R8" s="49"/>
      <c r="S8" s="49"/>
      <c r="T8" s="49"/>
    </row>
    <row r="9" spans="1:20" ht="18" customHeight="1" x14ac:dyDescent="0.15">
      <c r="A9" s="3"/>
      <c r="B9" s="15"/>
      <c r="C9" s="15"/>
      <c r="D9" s="15"/>
      <c r="E9" s="15"/>
      <c r="F9" s="15"/>
      <c r="G9" s="15"/>
      <c r="H9" s="123"/>
      <c r="I9" s="15"/>
      <c r="J9" s="15"/>
      <c r="K9" s="15"/>
      <c r="L9" s="152"/>
      <c r="M9" s="152"/>
      <c r="N9" s="152"/>
      <c r="P9" s="49" t="s">
        <v>11</v>
      </c>
      <c r="Q9" s="49"/>
      <c r="R9" s="49"/>
      <c r="S9" s="49"/>
      <c r="T9" s="49"/>
    </row>
    <row r="10" spans="1:20" ht="18" customHeight="1" x14ac:dyDescent="0.15">
      <c r="A10" s="3"/>
      <c r="B10" s="3"/>
      <c r="C10" s="3"/>
      <c r="D10" s="3"/>
      <c r="E10" s="3"/>
      <c r="F10" s="3"/>
      <c r="G10" s="3"/>
      <c r="H10" s="114"/>
      <c r="I10" s="3"/>
      <c r="J10" s="3"/>
      <c r="K10" s="3"/>
      <c r="L10" s="152" t="s">
        <v>402</v>
      </c>
      <c r="M10" s="152"/>
      <c r="N10" s="152"/>
      <c r="P10" s="49" t="s">
        <v>12</v>
      </c>
      <c r="Q10" s="49"/>
      <c r="R10" s="49"/>
      <c r="S10" s="49"/>
      <c r="T10" s="49"/>
    </row>
    <row r="11" spans="1:20" ht="18" customHeight="1" x14ac:dyDescent="0.15">
      <c r="A11" s="3"/>
      <c r="B11" s="3"/>
      <c r="C11" s="3"/>
      <c r="D11" s="3"/>
      <c r="E11" s="3"/>
      <c r="F11" s="3"/>
      <c r="G11" s="3"/>
      <c r="H11" s="114"/>
      <c r="I11" s="3"/>
      <c r="J11" s="3"/>
      <c r="K11" s="3"/>
      <c r="L11" s="13"/>
      <c r="M11" s="13"/>
      <c r="N11" s="13"/>
      <c r="P11" s="49" t="s">
        <v>13</v>
      </c>
      <c r="Q11" s="49"/>
      <c r="R11" s="49"/>
      <c r="S11" s="49"/>
      <c r="T11" s="49"/>
    </row>
    <row r="12" spans="1:20" ht="18" customHeight="1" x14ac:dyDescent="0.15">
      <c r="A12" s="3"/>
      <c r="B12" s="175" t="s">
        <v>105</v>
      </c>
      <c r="C12" s="175"/>
      <c r="D12" s="175"/>
      <c r="E12" s="175"/>
      <c r="F12" s="3"/>
      <c r="G12" s="3"/>
      <c r="H12" s="114"/>
      <c r="I12" s="3"/>
      <c r="J12" s="3"/>
      <c r="K12" s="3"/>
      <c r="L12" s="3"/>
      <c r="M12" s="3"/>
      <c r="N12" s="3"/>
      <c r="P12" s="49" t="s">
        <v>14</v>
      </c>
      <c r="Q12" s="49"/>
      <c r="R12" s="49"/>
      <c r="S12" s="49"/>
      <c r="T12" s="49"/>
    </row>
    <row r="13" spans="1:20" ht="18" customHeight="1" x14ac:dyDescent="0.15">
      <c r="A13" s="3"/>
      <c r="B13" s="3"/>
      <c r="C13" s="3"/>
      <c r="D13" s="3"/>
      <c r="E13" s="3"/>
      <c r="F13" s="3"/>
      <c r="G13" s="3" t="s">
        <v>398</v>
      </c>
      <c r="H13" s="175"/>
      <c r="I13" s="175"/>
      <c r="J13" s="175"/>
      <c r="K13" s="175"/>
      <c r="L13" s="175"/>
      <c r="M13" s="175"/>
      <c r="N13" s="175"/>
      <c r="P13" s="49" t="s">
        <v>15</v>
      </c>
      <c r="Q13" s="49"/>
      <c r="R13" s="49"/>
      <c r="S13" s="49"/>
      <c r="T13" s="49"/>
    </row>
    <row r="14" spans="1:20" ht="18" customHeight="1" x14ac:dyDescent="0.15">
      <c r="A14" s="3"/>
      <c r="B14" s="3"/>
      <c r="C14" s="3"/>
      <c r="D14" s="3"/>
      <c r="E14" s="3"/>
      <c r="F14" s="3"/>
      <c r="G14" s="3" t="s">
        <v>399</v>
      </c>
      <c r="H14" s="249"/>
      <c r="I14" s="249"/>
      <c r="J14" s="249"/>
      <c r="K14" s="249"/>
      <c r="L14" s="249"/>
      <c r="M14" s="249"/>
      <c r="N14" s="249"/>
      <c r="P14" s="49" t="s">
        <v>16</v>
      </c>
      <c r="Q14" s="49"/>
      <c r="R14" s="49"/>
      <c r="S14" s="49"/>
      <c r="T14" s="49"/>
    </row>
    <row r="15" spans="1:20" ht="18" customHeight="1" x14ac:dyDescent="0.15">
      <c r="A15" s="3"/>
      <c r="B15" s="3"/>
      <c r="C15" s="3"/>
      <c r="D15" s="3"/>
      <c r="E15" s="3"/>
      <c r="F15" s="3"/>
      <c r="G15" s="3" t="s">
        <v>4</v>
      </c>
      <c r="H15" s="114"/>
      <c r="I15" s="3"/>
      <c r="J15" s="3"/>
      <c r="K15" s="3"/>
      <c r="L15" s="3"/>
      <c r="M15" s="3"/>
      <c r="N15" s="3"/>
      <c r="P15" s="49" t="s">
        <v>17</v>
      </c>
      <c r="Q15" s="49"/>
      <c r="R15" s="49"/>
      <c r="S15" s="49"/>
      <c r="T15" s="49"/>
    </row>
    <row r="16" spans="1:20" ht="18" customHeight="1" x14ac:dyDescent="0.15">
      <c r="A16" s="3"/>
      <c r="B16" s="3"/>
      <c r="C16" s="3"/>
      <c r="D16" s="3"/>
      <c r="E16" s="3"/>
      <c r="F16" s="3"/>
      <c r="G16" s="3"/>
      <c r="H16" s="114"/>
      <c r="I16" s="3"/>
      <c r="J16" s="3"/>
      <c r="K16" s="3"/>
      <c r="L16" s="3"/>
      <c r="M16" s="3"/>
      <c r="N16" s="3"/>
      <c r="P16" s="49" t="s">
        <v>18</v>
      </c>
      <c r="Q16" s="49"/>
      <c r="R16" s="49"/>
      <c r="S16" s="49"/>
      <c r="T16" s="49"/>
    </row>
    <row r="17" spans="1:23" ht="18" customHeight="1" x14ac:dyDescent="0.15">
      <c r="A17" s="3"/>
      <c r="B17" s="233" t="s">
        <v>356</v>
      </c>
      <c r="C17" s="233"/>
      <c r="D17" s="233"/>
      <c r="E17" s="233"/>
      <c r="F17" s="233"/>
      <c r="G17" s="233"/>
      <c r="H17" s="233"/>
      <c r="I17" s="233"/>
      <c r="J17" s="233"/>
      <c r="K17" s="233"/>
      <c r="L17" s="233"/>
      <c r="M17" s="233"/>
      <c r="N17" s="233"/>
      <c r="P17" s="49" t="s">
        <v>19</v>
      </c>
      <c r="Q17" s="49"/>
      <c r="R17" s="49"/>
      <c r="S17" s="49"/>
      <c r="T17" s="49"/>
    </row>
    <row r="18" spans="1:23" ht="18" customHeight="1" x14ac:dyDescent="0.15">
      <c r="A18" s="3"/>
      <c r="B18" s="233"/>
      <c r="C18" s="233"/>
      <c r="D18" s="233"/>
      <c r="E18" s="233"/>
      <c r="F18" s="233"/>
      <c r="G18" s="233"/>
      <c r="H18" s="233"/>
      <c r="I18" s="233"/>
      <c r="J18" s="233"/>
      <c r="K18" s="233"/>
      <c r="L18" s="233"/>
      <c r="M18" s="233"/>
      <c r="N18" s="233"/>
      <c r="P18" s="49" t="s">
        <v>20</v>
      </c>
      <c r="Q18" s="49"/>
      <c r="R18" s="49"/>
      <c r="S18" s="49"/>
      <c r="T18" s="49"/>
    </row>
    <row r="19" spans="1:23" ht="18" customHeight="1" x14ac:dyDescent="0.15">
      <c r="A19" s="3"/>
      <c r="B19" s="3"/>
      <c r="C19" s="3"/>
      <c r="D19" s="3"/>
      <c r="E19" s="3"/>
      <c r="F19" s="3"/>
      <c r="G19" s="3"/>
      <c r="H19" s="114"/>
      <c r="I19" s="3"/>
      <c r="J19" s="3"/>
      <c r="K19" s="3"/>
      <c r="L19" s="3"/>
      <c r="M19" s="3"/>
      <c r="N19" s="3"/>
      <c r="P19" s="49" t="s">
        <v>21</v>
      </c>
      <c r="Q19" s="49"/>
      <c r="R19" s="49"/>
      <c r="S19" s="49"/>
      <c r="T19" s="49"/>
    </row>
    <row r="20" spans="1:23" ht="15" customHeight="1" x14ac:dyDescent="0.15">
      <c r="A20" s="35"/>
      <c r="B20" s="3" t="s">
        <v>206</v>
      </c>
      <c r="C20" s="3"/>
      <c r="D20" s="3"/>
      <c r="E20" s="124"/>
      <c r="F20" s="175" t="s">
        <v>205</v>
      </c>
      <c r="G20" s="175"/>
      <c r="H20" s="175"/>
      <c r="I20" s="175"/>
      <c r="J20" s="175"/>
      <c r="K20" s="175"/>
      <c r="L20" s="175"/>
      <c r="M20" s="175"/>
      <c r="N20" s="3"/>
      <c r="P20" s="49" t="s">
        <v>22</v>
      </c>
      <c r="Q20" s="49"/>
      <c r="R20" s="49"/>
      <c r="S20" s="49"/>
      <c r="T20" s="49"/>
    </row>
    <row r="21" spans="1:23" ht="18" customHeight="1" x14ac:dyDescent="0.15">
      <c r="A21" s="37"/>
      <c r="B21" s="35"/>
      <c r="C21" s="35"/>
      <c r="D21" s="35"/>
      <c r="E21" s="35"/>
      <c r="F21" s="36"/>
      <c r="G21" s="36"/>
      <c r="H21" s="36"/>
      <c r="I21" s="36"/>
      <c r="J21" s="36"/>
      <c r="K21" s="36"/>
      <c r="L21" s="36"/>
      <c r="M21" s="36"/>
      <c r="N21" s="36"/>
    </row>
    <row r="22" spans="1:23" ht="18" customHeight="1" x14ac:dyDescent="0.15">
      <c r="A22" s="37"/>
      <c r="B22" s="36" t="str">
        <f>IF(B2="","保安林（保安施設地区）",IF(B2=1,"保安林","保安施設地区"))&amp;"の指定の目的　　"&amp;E4</f>
        <v>保安林（保安施設地区）の指定の目的　　土砂の流出の防備</v>
      </c>
      <c r="C22" s="35"/>
      <c r="D22" s="35"/>
      <c r="E22" s="35"/>
      <c r="F22" s="36"/>
      <c r="G22" s="36"/>
      <c r="H22" s="36"/>
      <c r="I22" s="36"/>
      <c r="J22" s="36"/>
      <c r="K22" s="36"/>
      <c r="L22" s="36"/>
      <c r="M22" s="36"/>
      <c r="N22" s="36"/>
    </row>
    <row r="23" spans="1:23" ht="18" customHeight="1" x14ac:dyDescent="0.15">
      <c r="A23" s="35"/>
      <c r="B23" s="220" t="s">
        <v>183</v>
      </c>
      <c r="C23" s="229"/>
      <c r="D23" s="221"/>
      <c r="E23" s="238" t="s">
        <v>419</v>
      </c>
      <c r="F23" s="239"/>
      <c r="G23" s="239"/>
      <c r="H23" s="239"/>
      <c r="I23" s="239"/>
      <c r="J23" s="239"/>
      <c r="K23" s="239"/>
      <c r="L23" s="239"/>
      <c r="M23" s="240"/>
      <c r="N23" s="36"/>
      <c r="P23" s="50" t="s">
        <v>381</v>
      </c>
      <c r="Q23" s="47"/>
      <c r="R23" s="47"/>
      <c r="S23" s="47"/>
      <c r="T23" s="47"/>
      <c r="U23" s="47"/>
      <c r="V23" s="47"/>
      <c r="W23" s="48"/>
    </row>
    <row r="24" spans="1:23" ht="18" customHeight="1" x14ac:dyDescent="0.15">
      <c r="A24" s="35"/>
      <c r="B24" s="222"/>
      <c r="C24" s="230"/>
      <c r="D24" s="223"/>
      <c r="E24" s="250" t="s">
        <v>217</v>
      </c>
      <c r="F24" s="251"/>
      <c r="G24" s="251"/>
      <c r="H24" s="251"/>
      <c r="I24" s="251"/>
      <c r="J24" s="251"/>
      <c r="K24" s="251"/>
      <c r="L24" s="251"/>
      <c r="M24" s="252"/>
      <c r="N24" s="36"/>
      <c r="P24" s="51"/>
      <c r="Q24" s="34"/>
      <c r="R24" s="34"/>
      <c r="S24" s="34"/>
      <c r="T24" s="34"/>
      <c r="U24" s="34"/>
      <c r="V24" s="34"/>
      <c r="W24" s="52"/>
    </row>
    <row r="25" spans="1:23" ht="18" customHeight="1" x14ac:dyDescent="0.15">
      <c r="A25" s="35"/>
      <c r="B25" s="222"/>
      <c r="C25" s="230"/>
      <c r="D25" s="223"/>
      <c r="E25" s="250" t="s">
        <v>383</v>
      </c>
      <c r="F25" s="251"/>
      <c r="G25" s="251"/>
      <c r="H25" s="251"/>
      <c r="I25" s="251"/>
      <c r="J25" s="251"/>
      <c r="K25" s="251"/>
      <c r="L25" s="251"/>
      <c r="M25" s="252"/>
      <c r="N25" s="36"/>
      <c r="P25" s="51" t="s">
        <v>99</v>
      </c>
      <c r="Q25" s="34"/>
      <c r="R25" s="34"/>
      <c r="S25" s="34"/>
      <c r="T25" s="34"/>
      <c r="U25" s="34"/>
      <c r="V25" s="34"/>
      <c r="W25" s="52"/>
    </row>
    <row r="26" spans="1:23" ht="15" customHeight="1" x14ac:dyDescent="0.15">
      <c r="A26" s="35"/>
      <c r="B26" s="222"/>
      <c r="C26" s="230"/>
      <c r="D26" s="223"/>
      <c r="E26" s="250"/>
      <c r="F26" s="251"/>
      <c r="G26" s="251"/>
      <c r="H26" s="251"/>
      <c r="I26" s="251"/>
      <c r="J26" s="251"/>
      <c r="K26" s="251"/>
      <c r="L26" s="251"/>
      <c r="M26" s="252"/>
      <c r="N26" s="36"/>
      <c r="P26" s="51" t="s">
        <v>100</v>
      </c>
      <c r="Q26" s="34"/>
      <c r="R26" s="34"/>
      <c r="S26" s="34"/>
      <c r="T26" s="34"/>
      <c r="U26" s="34"/>
      <c r="V26" s="34"/>
      <c r="W26" s="52"/>
    </row>
    <row r="27" spans="1:23" ht="15" customHeight="1" x14ac:dyDescent="0.15">
      <c r="A27" s="35"/>
      <c r="B27" s="222"/>
      <c r="C27" s="230"/>
      <c r="D27" s="223"/>
      <c r="E27" s="250"/>
      <c r="F27" s="251"/>
      <c r="G27" s="251"/>
      <c r="H27" s="251"/>
      <c r="I27" s="251"/>
      <c r="J27" s="251"/>
      <c r="K27" s="251"/>
      <c r="L27" s="251"/>
      <c r="M27" s="252"/>
      <c r="N27" s="36"/>
      <c r="P27" s="51"/>
      <c r="Q27" s="34"/>
      <c r="R27" s="34"/>
      <c r="S27" s="34"/>
      <c r="T27" s="34"/>
      <c r="U27" s="34"/>
      <c r="V27" s="34"/>
      <c r="W27" s="52"/>
    </row>
    <row r="28" spans="1:23" ht="15" customHeight="1" x14ac:dyDescent="0.15">
      <c r="A28" s="35"/>
      <c r="B28" s="224"/>
      <c r="C28" s="231"/>
      <c r="D28" s="225"/>
      <c r="E28" s="241"/>
      <c r="F28" s="242"/>
      <c r="G28" s="242"/>
      <c r="H28" s="242"/>
      <c r="I28" s="242"/>
      <c r="J28" s="242"/>
      <c r="K28" s="242"/>
      <c r="L28" s="242"/>
      <c r="M28" s="243"/>
      <c r="N28" s="36"/>
      <c r="P28" s="51" t="s">
        <v>101</v>
      </c>
      <c r="Q28" s="34"/>
      <c r="R28" s="34"/>
      <c r="S28" s="34"/>
      <c r="T28" s="34"/>
      <c r="U28" s="34"/>
      <c r="V28" s="34"/>
      <c r="W28" s="52"/>
    </row>
    <row r="29" spans="1:23" ht="15" customHeight="1" x14ac:dyDescent="0.15">
      <c r="A29" s="34"/>
      <c r="B29" s="220" t="s">
        <v>184</v>
      </c>
      <c r="C29" s="229"/>
      <c r="D29" s="221"/>
      <c r="E29" s="238" t="s">
        <v>420</v>
      </c>
      <c r="F29" s="239"/>
      <c r="G29" s="239"/>
      <c r="H29" s="239"/>
      <c r="I29" s="239"/>
      <c r="J29" s="239"/>
      <c r="K29" s="239"/>
      <c r="L29" s="239"/>
      <c r="M29" s="240"/>
      <c r="N29" s="36"/>
      <c r="P29" s="51" t="s">
        <v>102</v>
      </c>
      <c r="Q29" s="34"/>
      <c r="R29" s="34"/>
      <c r="S29" s="34"/>
      <c r="T29" s="34"/>
      <c r="U29" s="34"/>
      <c r="V29" s="34"/>
      <c r="W29" s="52"/>
    </row>
    <row r="30" spans="1:23" ht="15" customHeight="1" x14ac:dyDescent="0.15">
      <c r="A30" s="34"/>
      <c r="B30" s="224"/>
      <c r="C30" s="231"/>
      <c r="D30" s="225"/>
      <c r="E30" s="241"/>
      <c r="F30" s="242"/>
      <c r="G30" s="242"/>
      <c r="H30" s="242"/>
      <c r="I30" s="242"/>
      <c r="J30" s="242"/>
      <c r="K30" s="242"/>
      <c r="L30" s="242"/>
      <c r="M30" s="243"/>
      <c r="N30" s="36"/>
      <c r="P30" s="51" t="s">
        <v>103</v>
      </c>
      <c r="Q30" s="34"/>
      <c r="R30" s="34"/>
      <c r="S30" s="34"/>
      <c r="T30" s="34"/>
      <c r="U30" s="34"/>
      <c r="V30" s="34"/>
      <c r="W30" s="52"/>
    </row>
    <row r="31" spans="1:23" ht="15" customHeight="1" x14ac:dyDescent="0.15">
      <c r="A31" s="34"/>
      <c r="B31" s="220" t="s">
        <v>106</v>
      </c>
      <c r="C31" s="229"/>
      <c r="D31" s="221"/>
      <c r="E31" s="238" t="s">
        <v>210</v>
      </c>
      <c r="F31" s="239"/>
      <c r="G31" s="239"/>
      <c r="H31" s="239"/>
      <c r="I31" s="239"/>
      <c r="J31" s="239"/>
      <c r="K31" s="239"/>
      <c r="L31" s="239"/>
      <c r="M31" s="240"/>
      <c r="N31" s="34"/>
      <c r="P31" s="53" t="s">
        <v>104</v>
      </c>
      <c r="Q31" s="54"/>
      <c r="R31" s="54"/>
      <c r="S31" s="54"/>
      <c r="T31" s="54"/>
      <c r="U31" s="54"/>
      <c r="V31" s="54"/>
      <c r="W31" s="55"/>
    </row>
    <row r="32" spans="1:23" ht="15" customHeight="1" x14ac:dyDescent="0.15">
      <c r="A32" s="34"/>
      <c r="B32" s="224"/>
      <c r="C32" s="231"/>
      <c r="D32" s="225"/>
      <c r="E32" s="241"/>
      <c r="F32" s="242"/>
      <c r="G32" s="242"/>
      <c r="H32" s="242"/>
      <c r="I32" s="242"/>
      <c r="J32" s="242"/>
      <c r="K32" s="242"/>
      <c r="L32" s="242"/>
      <c r="M32" s="243"/>
      <c r="N32" s="34"/>
      <c r="P32" s="38"/>
      <c r="Q32" s="38"/>
      <c r="R32" s="38"/>
      <c r="S32" s="38"/>
      <c r="T32" s="38"/>
      <c r="U32" s="38"/>
      <c r="V32" s="38"/>
      <c r="W32" s="38"/>
    </row>
    <row r="33" spans="1:23" ht="15" customHeight="1" x14ac:dyDescent="0.15">
      <c r="A33" s="34"/>
      <c r="B33" s="220" t="s">
        <v>182</v>
      </c>
      <c r="C33" s="229"/>
      <c r="D33" s="221"/>
      <c r="E33" s="157"/>
      <c r="F33" s="216"/>
      <c r="G33" s="216"/>
      <c r="H33" s="216"/>
      <c r="I33" s="216"/>
      <c r="J33" s="216"/>
      <c r="K33" s="216"/>
      <c r="L33" s="216"/>
      <c r="M33" s="158"/>
      <c r="N33" s="34"/>
      <c r="P33" s="38"/>
      <c r="Q33" s="38"/>
      <c r="R33" s="38"/>
      <c r="S33" s="38"/>
      <c r="T33" s="38"/>
      <c r="U33" s="38"/>
      <c r="V33" s="38"/>
      <c r="W33" s="38"/>
    </row>
    <row r="34" spans="1:23" ht="15" customHeight="1" x14ac:dyDescent="0.15">
      <c r="A34" s="34"/>
      <c r="B34" s="222"/>
      <c r="C34" s="230"/>
      <c r="D34" s="223"/>
      <c r="E34" s="217"/>
      <c r="F34" s="218"/>
      <c r="G34" s="218"/>
      <c r="H34" s="218"/>
      <c r="I34" s="218"/>
      <c r="J34" s="218"/>
      <c r="K34" s="218"/>
      <c r="L34" s="218"/>
      <c r="M34" s="219"/>
      <c r="N34" s="34"/>
      <c r="P34" s="38"/>
      <c r="Q34" s="38"/>
      <c r="R34" s="38"/>
      <c r="S34" s="38"/>
      <c r="T34" s="38"/>
      <c r="U34" s="38"/>
      <c r="V34" s="38"/>
      <c r="W34" s="38"/>
    </row>
    <row r="35" spans="1:23" ht="15" customHeight="1" x14ac:dyDescent="0.15">
      <c r="A35" s="34"/>
      <c r="B35" s="222"/>
      <c r="C35" s="230"/>
      <c r="D35" s="223"/>
      <c r="E35" s="217"/>
      <c r="F35" s="218"/>
      <c r="G35" s="218"/>
      <c r="H35" s="218"/>
      <c r="I35" s="218"/>
      <c r="J35" s="218"/>
      <c r="K35" s="218"/>
      <c r="L35" s="218"/>
      <c r="M35" s="219"/>
      <c r="N35" s="34"/>
      <c r="P35" s="38"/>
      <c r="Q35" s="38"/>
      <c r="R35" s="38"/>
      <c r="S35" s="38"/>
      <c r="T35" s="38"/>
      <c r="U35" s="38"/>
      <c r="V35" s="38"/>
      <c r="W35" s="38"/>
    </row>
    <row r="36" spans="1:23" ht="15" customHeight="1" x14ac:dyDescent="0.15">
      <c r="A36" s="34"/>
      <c r="B36" s="222"/>
      <c r="C36" s="230"/>
      <c r="D36" s="223"/>
      <c r="E36" s="217"/>
      <c r="F36" s="218"/>
      <c r="G36" s="218"/>
      <c r="H36" s="218"/>
      <c r="I36" s="218"/>
      <c r="J36" s="218"/>
      <c r="K36" s="218"/>
      <c r="L36" s="218"/>
      <c r="M36" s="219"/>
      <c r="N36" s="34"/>
      <c r="P36" s="38"/>
      <c r="Q36" s="38"/>
      <c r="R36" s="38"/>
      <c r="S36" s="38"/>
      <c r="T36" s="38"/>
      <c r="U36" s="38"/>
      <c r="V36" s="38"/>
      <c r="W36" s="38"/>
    </row>
    <row r="37" spans="1:23" ht="15" customHeight="1" x14ac:dyDescent="0.15">
      <c r="A37" s="34"/>
      <c r="B37" s="222"/>
      <c r="C37" s="230"/>
      <c r="D37" s="223"/>
      <c r="E37" s="217"/>
      <c r="F37" s="218"/>
      <c r="G37" s="218"/>
      <c r="H37" s="218"/>
      <c r="I37" s="218"/>
      <c r="J37" s="218"/>
      <c r="K37" s="218"/>
      <c r="L37" s="218"/>
      <c r="M37" s="219"/>
      <c r="N37" s="34"/>
      <c r="P37" s="38"/>
      <c r="Q37" s="38"/>
      <c r="R37" s="38"/>
      <c r="S37" s="38"/>
      <c r="T37" s="38"/>
      <c r="U37" s="38"/>
      <c r="V37" s="38"/>
      <c r="W37" s="38"/>
    </row>
    <row r="38" spans="1:23" ht="15" customHeight="1" x14ac:dyDescent="0.15">
      <c r="A38" s="34"/>
      <c r="B38" s="222"/>
      <c r="C38" s="230"/>
      <c r="D38" s="223"/>
      <c r="E38" s="217"/>
      <c r="F38" s="218"/>
      <c r="G38" s="218"/>
      <c r="H38" s="218"/>
      <c r="I38" s="218"/>
      <c r="J38" s="218"/>
      <c r="K38" s="218"/>
      <c r="L38" s="218"/>
      <c r="M38" s="219"/>
      <c r="N38" s="34"/>
      <c r="P38" s="38"/>
      <c r="Q38" s="38"/>
      <c r="R38" s="38"/>
      <c r="S38" s="38"/>
      <c r="T38" s="38"/>
      <c r="U38" s="38"/>
      <c r="V38" s="38"/>
      <c r="W38" s="38"/>
    </row>
    <row r="39" spans="1:23" ht="18" customHeight="1" x14ac:dyDescent="0.15">
      <c r="A39" s="34"/>
      <c r="B39" s="222"/>
      <c r="C39" s="230"/>
      <c r="D39" s="223"/>
      <c r="E39" s="217"/>
      <c r="F39" s="218"/>
      <c r="G39" s="218"/>
      <c r="H39" s="218"/>
      <c r="I39" s="218"/>
      <c r="J39" s="218"/>
      <c r="K39" s="218"/>
      <c r="L39" s="218"/>
      <c r="M39" s="219"/>
      <c r="N39" s="34"/>
      <c r="P39" s="38"/>
      <c r="Q39" s="38"/>
      <c r="R39" s="38"/>
      <c r="S39" s="38"/>
      <c r="T39" s="38"/>
      <c r="U39" s="38"/>
      <c r="V39" s="38"/>
      <c r="W39" s="38"/>
    </row>
    <row r="40" spans="1:23" ht="14.25" customHeight="1" x14ac:dyDescent="0.15">
      <c r="A40" s="34"/>
      <c r="B40" s="222"/>
      <c r="C40" s="230"/>
      <c r="D40" s="223"/>
      <c r="E40" s="217"/>
      <c r="F40" s="218"/>
      <c r="G40" s="218"/>
      <c r="H40" s="218"/>
      <c r="I40" s="218"/>
      <c r="J40" s="218"/>
      <c r="K40" s="218"/>
      <c r="L40" s="218"/>
      <c r="M40" s="219"/>
      <c r="N40" s="34"/>
      <c r="P40" s="38"/>
      <c r="Q40" s="38"/>
      <c r="R40" s="38"/>
      <c r="S40" s="38"/>
      <c r="T40" s="38"/>
      <c r="U40" s="38"/>
      <c r="V40" s="38"/>
      <c r="W40" s="38"/>
    </row>
    <row r="41" spans="1:23" ht="14.25" customHeight="1" x14ac:dyDescent="0.15">
      <c r="A41" s="34"/>
      <c r="B41" s="222"/>
      <c r="C41" s="230"/>
      <c r="D41" s="223"/>
      <c r="E41" s="217"/>
      <c r="F41" s="218"/>
      <c r="G41" s="218"/>
      <c r="H41" s="218"/>
      <c r="I41" s="218"/>
      <c r="J41" s="218"/>
      <c r="K41" s="218"/>
      <c r="L41" s="218"/>
      <c r="M41" s="219"/>
      <c r="N41" s="34"/>
      <c r="P41" s="38"/>
      <c r="Q41" s="38"/>
      <c r="R41" s="38"/>
      <c r="S41" s="38"/>
      <c r="T41" s="38"/>
      <c r="U41" s="38"/>
      <c r="V41" s="38"/>
      <c r="W41" s="38"/>
    </row>
    <row r="42" spans="1:23" ht="14.25" customHeight="1" x14ac:dyDescent="0.15">
      <c r="A42" s="34"/>
      <c r="B42" s="222"/>
      <c r="C42" s="230"/>
      <c r="D42" s="223"/>
      <c r="E42" s="217"/>
      <c r="F42" s="218"/>
      <c r="G42" s="218"/>
      <c r="H42" s="218"/>
      <c r="I42" s="218"/>
      <c r="J42" s="218"/>
      <c r="K42" s="218"/>
      <c r="L42" s="218"/>
      <c r="M42" s="219"/>
      <c r="N42" s="34"/>
      <c r="P42" s="38"/>
      <c r="Q42" s="38"/>
      <c r="R42" s="38"/>
      <c r="S42" s="38"/>
      <c r="T42" s="38"/>
      <c r="U42" s="38"/>
      <c r="V42" s="38"/>
      <c r="W42" s="38"/>
    </row>
    <row r="43" spans="1:23" ht="14.25" customHeight="1" x14ac:dyDescent="0.15">
      <c r="A43" s="34"/>
      <c r="B43" s="224"/>
      <c r="C43" s="231"/>
      <c r="D43" s="225"/>
      <c r="E43" s="159"/>
      <c r="F43" s="237"/>
      <c r="G43" s="237"/>
      <c r="H43" s="237"/>
      <c r="I43" s="237"/>
      <c r="J43" s="237"/>
      <c r="K43" s="237"/>
      <c r="L43" s="237"/>
      <c r="M43" s="160"/>
      <c r="N43" s="34"/>
      <c r="P43" s="38"/>
      <c r="Q43" s="38"/>
      <c r="R43" s="38"/>
      <c r="S43" s="38"/>
      <c r="T43" s="38"/>
      <c r="U43" s="38"/>
      <c r="V43" s="38"/>
      <c r="W43" s="38"/>
    </row>
    <row r="44" spans="1:23" ht="14.25" customHeight="1" x14ac:dyDescent="0.15">
      <c r="A44" s="34"/>
      <c r="B44" s="41" t="s">
        <v>101</v>
      </c>
      <c r="C44" s="42"/>
      <c r="D44" s="42"/>
      <c r="E44" s="42"/>
      <c r="F44" s="42"/>
      <c r="G44" s="42"/>
      <c r="H44" s="42"/>
      <c r="I44" s="42"/>
      <c r="J44" s="42"/>
      <c r="K44" s="42"/>
      <c r="L44" s="42"/>
      <c r="M44" s="42"/>
      <c r="N44" s="42"/>
      <c r="P44" s="38"/>
      <c r="Q44" s="38"/>
      <c r="R44" s="38"/>
      <c r="S44" s="38"/>
      <c r="T44" s="38"/>
      <c r="U44" s="38"/>
      <c r="V44" s="38"/>
      <c r="W44" s="38"/>
    </row>
    <row r="45" spans="1:23" ht="14.25" customHeight="1" x14ac:dyDescent="0.15">
      <c r="A45" s="34"/>
      <c r="B45" s="42" t="s">
        <v>108</v>
      </c>
      <c r="C45" s="42"/>
      <c r="D45" s="42"/>
      <c r="E45" s="42"/>
      <c r="F45" s="42"/>
      <c r="G45" s="42"/>
      <c r="H45" s="42"/>
      <c r="I45" s="42"/>
      <c r="J45" s="42"/>
      <c r="K45" s="42"/>
      <c r="L45" s="42"/>
      <c r="M45" s="42"/>
      <c r="N45" s="42"/>
      <c r="P45" s="38"/>
      <c r="Q45" s="38"/>
      <c r="R45" s="38"/>
      <c r="S45" s="38"/>
      <c r="T45" s="38"/>
      <c r="U45" s="38"/>
      <c r="V45" s="38"/>
      <c r="W45" s="38"/>
    </row>
    <row r="46" spans="1:23" ht="14.25" customHeight="1" x14ac:dyDescent="0.15">
      <c r="A46" s="34"/>
      <c r="B46" s="42" t="s">
        <v>421</v>
      </c>
      <c r="C46" s="42"/>
      <c r="D46" s="42"/>
      <c r="E46" s="42"/>
      <c r="F46" s="42"/>
      <c r="G46" s="42"/>
      <c r="H46" s="42"/>
      <c r="I46" s="42"/>
      <c r="J46" s="42"/>
      <c r="K46" s="42"/>
      <c r="L46" s="42"/>
      <c r="M46" s="42"/>
      <c r="N46" s="42"/>
      <c r="P46" s="38"/>
      <c r="Q46" s="38"/>
      <c r="R46" s="38"/>
      <c r="S46" s="38"/>
      <c r="T46" s="38"/>
      <c r="U46" s="38"/>
      <c r="V46" s="38"/>
      <c r="W46" s="38"/>
    </row>
    <row r="47" spans="1:23" ht="14.25" customHeight="1" x14ac:dyDescent="0.15">
      <c r="A47" s="34"/>
      <c r="B47" s="42" t="s">
        <v>107</v>
      </c>
      <c r="C47" s="42"/>
      <c r="D47" s="42"/>
      <c r="E47" s="42"/>
      <c r="F47" s="42"/>
      <c r="G47" s="42"/>
      <c r="H47" s="42"/>
      <c r="I47" s="42"/>
      <c r="J47" s="42"/>
      <c r="K47" s="42"/>
      <c r="L47" s="42"/>
      <c r="M47" s="42"/>
      <c r="N47" s="42"/>
      <c r="P47" s="38"/>
      <c r="Q47" s="38"/>
      <c r="R47" s="38"/>
      <c r="S47" s="38"/>
      <c r="T47" s="38"/>
      <c r="U47" s="38"/>
      <c r="V47" s="38"/>
      <c r="W47" s="38"/>
    </row>
    <row r="48" spans="1:23" ht="14.25" customHeight="1" x14ac:dyDescent="0.15">
      <c r="A48" s="34"/>
      <c r="B48" s="42" t="s">
        <v>422</v>
      </c>
      <c r="C48" s="42"/>
      <c r="D48" s="42"/>
      <c r="E48" s="42"/>
      <c r="F48" s="42"/>
      <c r="G48" s="42"/>
      <c r="H48" s="42"/>
      <c r="I48" s="42"/>
      <c r="J48" s="42"/>
      <c r="K48" s="42"/>
      <c r="L48" s="42"/>
      <c r="M48" s="42"/>
      <c r="N48" s="42"/>
      <c r="P48" s="38"/>
      <c r="Q48" s="38"/>
      <c r="R48" s="38"/>
      <c r="S48" s="38"/>
      <c r="T48" s="38"/>
      <c r="U48" s="38"/>
      <c r="V48" s="38"/>
      <c r="W48" s="38"/>
    </row>
    <row r="49" spans="1:14" ht="14.25" customHeight="1" x14ac:dyDescent="0.15">
      <c r="A49" s="34"/>
      <c r="B49" s="42" t="s">
        <v>185</v>
      </c>
      <c r="C49" s="42"/>
      <c r="D49" s="42"/>
      <c r="E49" s="42"/>
      <c r="F49" s="42"/>
      <c r="G49" s="42"/>
      <c r="H49" s="42"/>
      <c r="I49" s="42"/>
      <c r="J49" s="42"/>
      <c r="K49" s="42"/>
      <c r="L49" s="42"/>
      <c r="M49" s="42"/>
      <c r="N49" s="42"/>
    </row>
    <row r="50" spans="1:14" ht="14.25" customHeight="1" x14ac:dyDescent="0.15">
      <c r="A50" s="34"/>
      <c r="B50" s="42"/>
      <c r="C50" s="42"/>
      <c r="D50" s="42"/>
      <c r="E50" s="42"/>
      <c r="F50" s="42"/>
      <c r="G50" s="42"/>
      <c r="H50" s="42"/>
      <c r="I50" s="42"/>
      <c r="J50" s="42"/>
      <c r="K50" s="42"/>
      <c r="L50" s="42"/>
      <c r="M50" s="42"/>
      <c r="N50" s="42"/>
    </row>
    <row r="51" spans="1:14" ht="14.25" customHeight="1" x14ac:dyDescent="0.15">
      <c r="A51" s="34"/>
      <c r="B51" s="42"/>
      <c r="C51" s="42"/>
      <c r="D51" s="42"/>
      <c r="E51" s="42"/>
      <c r="F51" s="42"/>
      <c r="G51" s="42"/>
      <c r="H51" s="42"/>
      <c r="I51" s="42"/>
      <c r="J51" s="42"/>
      <c r="K51" s="42"/>
      <c r="L51" s="42"/>
      <c r="M51" s="42"/>
      <c r="N51" s="42"/>
    </row>
    <row r="52" spans="1:14" ht="14.25" customHeight="1" x14ac:dyDescent="0.15">
      <c r="A52" s="34"/>
      <c r="B52" s="42"/>
      <c r="C52" s="42"/>
      <c r="D52" s="42"/>
      <c r="E52" s="42"/>
      <c r="F52" s="42"/>
      <c r="G52" s="42"/>
      <c r="H52" s="42"/>
      <c r="I52" s="42"/>
      <c r="J52" s="42"/>
      <c r="K52" s="42"/>
      <c r="L52" s="42"/>
      <c r="M52" s="42"/>
      <c r="N52" s="42"/>
    </row>
    <row r="53" spans="1:14" ht="14.25" customHeight="1" x14ac:dyDescent="0.15">
      <c r="A53" s="34"/>
      <c r="B53" s="42"/>
      <c r="C53" s="42"/>
      <c r="D53" s="42"/>
      <c r="E53" s="42"/>
      <c r="F53" s="42"/>
      <c r="G53" s="42"/>
      <c r="H53" s="42"/>
      <c r="I53" s="42"/>
      <c r="J53" s="42"/>
      <c r="K53" s="42"/>
      <c r="L53" s="42"/>
      <c r="M53" s="42"/>
      <c r="N53" s="42"/>
    </row>
    <row r="54" spans="1:14" s="43" customFormat="1" ht="14.25" customHeight="1" x14ac:dyDescent="0.15">
      <c r="A54" s="34"/>
      <c r="B54" s="42"/>
      <c r="C54" s="42"/>
      <c r="D54" s="42"/>
      <c r="E54" s="42"/>
      <c r="F54" s="42"/>
      <c r="G54" s="42"/>
      <c r="H54" s="42"/>
      <c r="I54" s="42"/>
      <c r="J54" s="42"/>
      <c r="K54" s="42"/>
      <c r="L54" s="42"/>
      <c r="M54" s="42"/>
      <c r="N54" s="42"/>
    </row>
    <row r="55" spans="1:14" s="43" customFormat="1" ht="15" customHeight="1" x14ac:dyDescent="0.15">
      <c r="A55" s="3"/>
      <c r="B55" s="3" t="s">
        <v>207</v>
      </c>
      <c r="C55" s="3"/>
      <c r="D55" s="3"/>
      <c r="E55" s="3"/>
      <c r="F55" s="3"/>
      <c r="G55" s="3"/>
      <c r="H55" s="114"/>
      <c r="I55" s="232" t="str">
        <f>"所在場所："&amp;F20</f>
        <v>所在場所：○○郡○○町大字○○字○○ △△地番</v>
      </c>
      <c r="J55" s="232"/>
      <c r="K55" s="232"/>
      <c r="L55" s="232"/>
      <c r="M55" s="232"/>
      <c r="N55" s="232"/>
    </row>
    <row r="56" spans="1:14" s="43" customFormat="1" ht="15" customHeight="1" x14ac:dyDescent="0.15">
      <c r="A56" s="3"/>
      <c r="B56" s="3"/>
      <c r="C56" s="3"/>
      <c r="D56" s="3"/>
      <c r="E56" s="3"/>
      <c r="F56" s="3"/>
      <c r="G56" s="3"/>
      <c r="H56" s="114"/>
      <c r="I56" s="232" t="str">
        <f>"指定目的："&amp;E4</f>
        <v>指定目的：土砂の流出の防備</v>
      </c>
      <c r="J56" s="232"/>
      <c r="K56" s="232"/>
      <c r="L56" s="232"/>
      <c r="M56" s="232"/>
      <c r="N56" s="232"/>
    </row>
    <row r="57" spans="1:14" s="43" customFormat="1" ht="15" customHeight="1" x14ac:dyDescent="0.15">
      <c r="A57" s="3"/>
      <c r="B57" s="3"/>
      <c r="C57" s="3"/>
      <c r="D57" s="3"/>
      <c r="E57" s="3"/>
      <c r="F57" s="3"/>
      <c r="G57" s="3"/>
      <c r="H57" s="114"/>
      <c r="I57" s="3"/>
      <c r="J57" s="3"/>
      <c r="K57" s="3"/>
      <c r="L57" s="3"/>
      <c r="M57" s="3"/>
      <c r="N57" s="3"/>
    </row>
    <row r="58" spans="1:14" s="43" customFormat="1" ht="18.75" customHeight="1" x14ac:dyDescent="0.15">
      <c r="A58" s="3"/>
      <c r="B58" s="244" t="s">
        <v>209</v>
      </c>
      <c r="C58" s="245"/>
      <c r="D58" s="220" t="s">
        <v>357</v>
      </c>
      <c r="E58" s="221"/>
      <c r="F58" s="207" t="s">
        <v>358</v>
      </c>
      <c r="G58" s="208"/>
      <c r="H58" s="208"/>
      <c r="I58" s="208"/>
      <c r="J58" s="208"/>
      <c r="K58" s="208"/>
      <c r="L58" s="208"/>
      <c r="M58" s="208"/>
      <c r="N58" s="209"/>
    </row>
    <row r="59" spans="1:14" s="43" customFormat="1" ht="18.75" customHeight="1" x14ac:dyDescent="0.15">
      <c r="A59" s="3"/>
      <c r="B59" s="178"/>
      <c r="C59" s="180"/>
      <c r="D59" s="222"/>
      <c r="E59" s="223"/>
      <c r="F59" s="204" t="s">
        <v>218</v>
      </c>
      <c r="G59" s="205"/>
      <c r="H59" s="205"/>
      <c r="I59" s="205"/>
      <c r="J59" s="205"/>
      <c r="K59" s="205"/>
      <c r="L59" s="205"/>
      <c r="M59" s="205"/>
      <c r="N59" s="206"/>
    </row>
    <row r="60" spans="1:14" s="43" customFormat="1" ht="18.75" customHeight="1" x14ac:dyDescent="0.15">
      <c r="A60" s="3"/>
      <c r="B60" s="178"/>
      <c r="C60" s="180"/>
      <c r="D60" s="222"/>
      <c r="E60" s="223"/>
      <c r="F60" s="204" t="s">
        <v>219</v>
      </c>
      <c r="G60" s="205"/>
      <c r="H60" s="205"/>
      <c r="I60" s="205"/>
      <c r="J60" s="205"/>
      <c r="K60" s="205"/>
      <c r="L60" s="205"/>
      <c r="M60" s="205"/>
      <c r="N60" s="206"/>
    </row>
    <row r="61" spans="1:14" s="43" customFormat="1" ht="18.75" customHeight="1" x14ac:dyDescent="0.15">
      <c r="A61" s="3"/>
      <c r="B61" s="178"/>
      <c r="C61" s="180"/>
      <c r="D61" s="222"/>
      <c r="E61" s="223"/>
      <c r="F61" s="204"/>
      <c r="G61" s="205"/>
      <c r="H61" s="205"/>
      <c r="I61" s="205"/>
      <c r="J61" s="205"/>
      <c r="K61" s="205"/>
      <c r="L61" s="205"/>
      <c r="M61" s="205"/>
      <c r="N61" s="206"/>
    </row>
    <row r="62" spans="1:14" s="43" customFormat="1" ht="18.75" customHeight="1" x14ac:dyDescent="0.15">
      <c r="A62" s="3"/>
      <c r="B62" s="178"/>
      <c r="C62" s="180"/>
      <c r="D62" s="222"/>
      <c r="E62" s="223"/>
      <c r="F62" s="204"/>
      <c r="G62" s="205"/>
      <c r="H62" s="205"/>
      <c r="I62" s="205"/>
      <c r="J62" s="205"/>
      <c r="K62" s="205"/>
      <c r="L62" s="205"/>
      <c r="M62" s="205"/>
      <c r="N62" s="206"/>
    </row>
    <row r="63" spans="1:14" s="43" customFormat="1" ht="18.75" customHeight="1" x14ac:dyDescent="0.15">
      <c r="A63" s="3"/>
      <c r="B63" s="178"/>
      <c r="C63" s="180"/>
      <c r="D63" s="222"/>
      <c r="E63" s="223"/>
      <c r="F63" s="204"/>
      <c r="G63" s="205"/>
      <c r="H63" s="205"/>
      <c r="I63" s="205"/>
      <c r="J63" s="205"/>
      <c r="K63" s="205"/>
      <c r="L63" s="205"/>
      <c r="M63" s="205"/>
      <c r="N63" s="206"/>
    </row>
    <row r="64" spans="1:14" s="43" customFormat="1" ht="18.75" customHeight="1" x14ac:dyDescent="0.15">
      <c r="A64" s="3"/>
      <c r="B64" s="178"/>
      <c r="C64" s="180"/>
      <c r="D64" s="222"/>
      <c r="E64" s="223"/>
      <c r="F64" s="204"/>
      <c r="G64" s="205"/>
      <c r="H64" s="205"/>
      <c r="I64" s="205"/>
      <c r="J64" s="205"/>
      <c r="K64" s="205"/>
      <c r="L64" s="205"/>
      <c r="M64" s="205"/>
      <c r="N64" s="206"/>
    </row>
    <row r="65" spans="1:14" s="43" customFormat="1" ht="18.75" customHeight="1" x14ac:dyDescent="0.15">
      <c r="A65" s="3"/>
      <c r="B65" s="178"/>
      <c r="C65" s="180"/>
      <c r="D65" s="222"/>
      <c r="E65" s="223"/>
      <c r="F65" s="204"/>
      <c r="G65" s="205"/>
      <c r="H65" s="205"/>
      <c r="I65" s="205"/>
      <c r="J65" s="205"/>
      <c r="K65" s="205"/>
      <c r="L65" s="205"/>
      <c r="M65" s="205"/>
      <c r="N65" s="206"/>
    </row>
    <row r="66" spans="1:14" s="43" customFormat="1" ht="18.75" customHeight="1" x14ac:dyDescent="0.15">
      <c r="A66" s="3"/>
      <c r="B66" s="178"/>
      <c r="C66" s="180"/>
      <c r="D66" s="224"/>
      <c r="E66" s="225"/>
      <c r="F66" s="226"/>
      <c r="G66" s="227"/>
      <c r="H66" s="227"/>
      <c r="I66" s="227"/>
      <c r="J66" s="227"/>
      <c r="K66" s="227"/>
      <c r="L66" s="227"/>
      <c r="M66" s="227"/>
      <c r="N66" s="228"/>
    </row>
    <row r="67" spans="1:14" s="43" customFormat="1" ht="33.75" customHeight="1" x14ac:dyDescent="0.15">
      <c r="A67" s="3"/>
      <c r="B67" s="178"/>
      <c r="C67" s="180"/>
      <c r="D67" s="214" t="s">
        <v>392</v>
      </c>
      <c r="E67" s="214"/>
      <c r="F67" s="234" t="s">
        <v>363</v>
      </c>
      <c r="G67" s="235"/>
      <c r="H67" s="236"/>
      <c r="I67" s="117" t="s">
        <v>359</v>
      </c>
      <c r="J67" s="116" t="s">
        <v>364</v>
      </c>
      <c r="K67" s="116" t="s">
        <v>365</v>
      </c>
      <c r="L67" s="173" t="s">
        <v>360</v>
      </c>
      <c r="M67" s="173"/>
      <c r="N67" s="173"/>
    </row>
    <row r="68" spans="1:14" s="43" customFormat="1" ht="18.75" customHeight="1" x14ac:dyDescent="0.15">
      <c r="A68" s="3"/>
      <c r="B68" s="178"/>
      <c r="C68" s="180"/>
      <c r="D68" s="214"/>
      <c r="E68" s="214"/>
      <c r="F68" s="210" t="s">
        <v>361</v>
      </c>
      <c r="G68" s="211"/>
      <c r="H68" s="212"/>
      <c r="I68" s="142" t="s">
        <v>362</v>
      </c>
      <c r="J68" s="133">
        <v>5.0000000000000001E-4</v>
      </c>
      <c r="K68" s="133">
        <v>0.38</v>
      </c>
      <c r="L68" s="213"/>
      <c r="M68" s="213"/>
      <c r="N68" s="213"/>
    </row>
    <row r="69" spans="1:14" s="43" customFormat="1" ht="18.75" customHeight="1" x14ac:dyDescent="0.15">
      <c r="A69" s="3"/>
      <c r="B69" s="178"/>
      <c r="C69" s="180"/>
      <c r="D69" s="214"/>
      <c r="E69" s="214"/>
      <c r="F69" s="210"/>
      <c r="G69" s="211"/>
      <c r="H69" s="212"/>
      <c r="I69" s="142"/>
      <c r="J69" s="133"/>
      <c r="K69" s="133"/>
      <c r="L69" s="213"/>
      <c r="M69" s="213"/>
      <c r="N69" s="213"/>
    </row>
    <row r="70" spans="1:14" s="43" customFormat="1" ht="18.75" customHeight="1" x14ac:dyDescent="0.15">
      <c r="A70" s="3"/>
      <c r="B70" s="178"/>
      <c r="C70" s="180"/>
      <c r="D70" s="214"/>
      <c r="E70" s="214"/>
      <c r="F70" s="210"/>
      <c r="G70" s="211"/>
      <c r="H70" s="212"/>
      <c r="I70" s="142"/>
      <c r="J70" s="133"/>
      <c r="K70" s="133"/>
      <c r="L70" s="213"/>
      <c r="M70" s="213"/>
      <c r="N70" s="213"/>
    </row>
    <row r="71" spans="1:14" s="43" customFormat="1" ht="18.75" customHeight="1" x14ac:dyDescent="0.15">
      <c r="A71" s="3"/>
      <c r="B71" s="178"/>
      <c r="C71" s="180"/>
      <c r="D71" s="214"/>
      <c r="E71" s="214"/>
      <c r="F71" s="210"/>
      <c r="G71" s="211"/>
      <c r="H71" s="212"/>
      <c r="I71" s="142"/>
      <c r="J71" s="133"/>
      <c r="K71" s="133"/>
      <c r="L71" s="213"/>
      <c r="M71" s="213"/>
      <c r="N71" s="213"/>
    </row>
    <row r="72" spans="1:14" s="43" customFormat="1" ht="18.75" customHeight="1" x14ac:dyDescent="0.15">
      <c r="A72" s="3"/>
      <c r="B72" s="178"/>
      <c r="C72" s="180"/>
      <c r="D72" s="214"/>
      <c r="E72" s="214"/>
      <c r="F72" s="210"/>
      <c r="G72" s="211"/>
      <c r="H72" s="212"/>
      <c r="I72" s="142"/>
      <c r="J72" s="133"/>
      <c r="K72" s="133"/>
      <c r="L72" s="213"/>
      <c r="M72" s="213"/>
      <c r="N72" s="213"/>
    </row>
    <row r="73" spans="1:14" s="43" customFormat="1" ht="18.75" customHeight="1" x14ac:dyDescent="0.15">
      <c r="A73" s="3"/>
      <c r="B73" s="178"/>
      <c r="C73" s="180"/>
      <c r="D73" s="214"/>
      <c r="E73" s="214"/>
      <c r="F73" s="210"/>
      <c r="G73" s="211"/>
      <c r="H73" s="212"/>
      <c r="I73" s="142"/>
      <c r="J73" s="133"/>
      <c r="K73" s="133"/>
      <c r="L73" s="213"/>
      <c r="M73" s="213"/>
      <c r="N73" s="213"/>
    </row>
    <row r="74" spans="1:14" s="43" customFormat="1" ht="18.75" customHeight="1" x14ac:dyDescent="0.15">
      <c r="A74" s="3"/>
      <c r="B74" s="178"/>
      <c r="C74" s="180"/>
      <c r="D74" s="214"/>
      <c r="E74" s="214"/>
      <c r="F74" s="210"/>
      <c r="G74" s="211"/>
      <c r="H74" s="212"/>
      <c r="I74" s="142"/>
      <c r="J74" s="133"/>
      <c r="K74" s="133"/>
      <c r="L74" s="213"/>
      <c r="M74" s="213"/>
      <c r="N74" s="213"/>
    </row>
    <row r="75" spans="1:14" s="43" customFormat="1" ht="18.75" customHeight="1" x14ac:dyDescent="0.15">
      <c r="A75" s="3"/>
      <c r="B75" s="178"/>
      <c r="C75" s="180"/>
      <c r="D75" s="214"/>
      <c r="E75" s="214"/>
      <c r="F75" s="210"/>
      <c r="G75" s="211"/>
      <c r="H75" s="212"/>
      <c r="I75" s="142"/>
      <c r="J75" s="133"/>
      <c r="K75" s="133"/>
      <c r="L75" s="213"/>
      <c r="M75" s="213"/>
      <c r="N75" s="213"/>
    </row>
    <row r="76" spans="1:14" s="43" customFormat="1" ht="18.75" customHeight="1" x14ac:dyDescent="0.15">
      <c r="A76" s="3"/>
      <c r="B76" s="178"/>
      <c r="C76" s="180"/>
      <c r="D76" s="214"/>
      <c r="E76" s="214"/>
      <c r="F76" s="210"/>
      <c r="G76" s="211"/>
      <c r="H76" s="212"/>
      <c r="I76" s="142"/>
      <c r="J76" s="133"/>
      <c r="K76" s="133"/>
      <c r="L76" s="213"/>
      <c r="M76" s="213"/>
      <c r="N76" s="213"/>
    </row>
    <row r="77" spans="1:14" s="43" customFormat="1" ht="18.75" customHeight="1" x14ac:dyDescent="0.15">
      <c r="A77" s="3"/>
      <c r="B77" s="178"/>
      <c r="C77" s="180"/>
      <c r="D77" s="214"/>
      <c r="E77" s="214"/>
      <c r="F77" s="210"/>
      <c r="G77" s="211"/>
      <c r="H77" s="212"/>
      <c r="I77" s="142"/>
      <c r="J77" s="133"/>
      <c r="K77" s="133"/>
      <c r="L77" s="213"/>
      <c r="M77" s="213"/>
      <c r="N77" s="213"/>
    </row>
    <row r="78" spans="1:14" s="43" customFormat="1" ht="18.75" customHeight="1" x14ac:dyDescent="0.15">
      <c r="A78" s="3"/>
      <c r="B78" s="178"/>
      <c r="C78" s="180"/>
      <c r="D78" s="214"/>
      <c r="E78" s="214"/>
      <c r="F78" s="210"/>
      <c r="G78" s="211"/>
      <c r="H78" s="212"/>
      <c r="I78" s="142"/>
      <c r="J78" s="133"/>
      <c r="K78" s="133"/>
      <c r="L78" s="213"/>
      <c r="M78" s="213"/>
      <c r="N78" s="213"/>
    </row>
    <row r="79" spans="1:14" s="43" customFormat="1" ht="18.75" customHeight="1" x14ac:dyDescent="0.15">
      <c r="A79" s="3"/>
      <c r="B79" s="178"/>
      <c r="C79" s="180"/>
      <c r="D79" s="214"/>
      <c r="E79" s="214"/>
      <c r="F79" s="210"/>
      <c r="G79" s="211"/>
      <c r="H79" s="212"/>
      <c r="I79" s="142"/>
      <c r="J79" s="133"/>
      <c r="K79" s="133"/>
      <c r="L79" s="213"/>
      <c r="M79" s="213"/>
      <c r="N79" s="213"/>
    </row>
    <row r="80" spans="1:14" s="43" customFormat="1" ht="18.75" customHeight="1" x14ac:dyDescent="0.15">
      <c r="A80" s="3"/>
      <c r="B80" s="178"/>
      <c r="C80" s="180"/>
      <c r="D80" s="214"/>
      <c r="E80" s="214"/>
      <c r="F80" s="210"/>
      <c r="G80" s="211"/>
      <c r="H80" s="212"/>
      <c r="I80" s="142"/>
      <c r="J80" s="133"/>
      <c r="K80" s="133"/>
      <c r="L80" s="213"/>
      <c r="M80" s="213"/>
      <c r="N80" s="213"/>
    </row>
    <row r="81" spans="1:14" s="43" customFormat="1" ht="18.75" customHeight="1" x14ac:dyDescent="0.15">
      <c r="A81" s="3"/>
      <c r="B81" s="178"/>
      <c r="C81" s="180"/>
      <c r="D81" s="214"/>
      <c r="E81" s="214"/>
      <c r="F81" s="246" t="s">
        <v>366</v>
      </c>
      <c r="G81" s="246"/>
      <c r="H81" s="246"/>
      <c r="I81" s="246"/>
      <c r="J81" s="143">
        <f>SUM(J68:J80)</f>
        <v>5.0000000000000001E-4</v>
      </c>
      <c r="K81" s="143">
        <f>SUM(K68:K80)</f>
        <v>0.38</v>
      </c>
      <c r="L81" s="213"/>
      <c r="M81" s="213"/>
      <c r="N81" s="213"/>
    </row>
    <row r="82" spans="1:14" s="43" customFormat="1" ht="18.75" customHeight="1" x14ac:dyDescent="0.15">
      <c r="A82" s="3"/>
      <c r="B82" s="178"/>
      <c r="C82" s="180"/>
      <c r="D82" s="214" t="s">
        <v>208</v>
      </c>
      <c r="E82" s="215"/>
      <c r="F82" s="207"/>
      <c r="G82" s="208"/>
      <c r="H82" s="208"/>
      <c r="I82" s="208"/>
      <c r="J82" s="208"/>
      <c r="K82" s="208"/>
      <c r="L82" s="208"/>
      <c r="M82" s="208"/>
      <c r="N82" s="209"/>
    </row>
    <row r="83" spans="1:14" s="43" customFormat="1" ht="18.75" customHeight="1" x14ac:dyDescent="0.15">
      <c r="A83" s="3"/>
      <c r="B83" s="178"/>
      <c r="C83" s="180"/>
      <c r="D83" s="214"/>
      <c r="E83" s="215"/>
      <c r="F83" s="204"/>
      <c r="G83" s="205"/>
      <c r="H83" s="205"/>
      <c r="I83" s="205"/>
      <c r="J83" s="205"/>
      <c r="K83" s="205"/>
      <c r="L83" s="205"/>
      <c r="M83" s="205"/>
      <c r="N83" s="206"/>
    </row>
    <row r="84" spans="1:14" ht="14.25" customHeight="1" x14ac:dyDescent="0.15">
      <c r="A84" s="3"/>
      <c r="B84" s="178"/>
      <c r="C84" s="180"/>
      <c r="D84" s="214"/>
      <c r="E84" s="215"/>
      <c r="F84" s="204"/>
      <c r="G84" s="205"/>
      <c r="H84" s="205"/>
      <c r="I84" s="205"/>
      <c r="J84" s="205"/>
      <c r="K84" s="205"/>
      <c r="L84" s="205"/>
      <c r="M84" s="205"/>
      <c r="N84" s="206"/>
    </row>
    <row r="85" spans="1:14" ht="14.25" customHeight="1" x14ac:dyDescent="0.15">
      <c r="A85" s="3"/>
      <c r="B85" s="181"/>
      <c r="C85" s="183"/>
      <c r="D85" s="214"/>
      <c r="E85" s="215"/>
      <c r="F85" s="201"/>
      <c r="G85" s="202"/>
      <c r="H85" s="202"/>
      <c r="I85" s="202"/>
      <c r="J85" s="202"/>
      <c r="K85" s="202"/>
      <c r="L85" s="202"/>
      <c r="M85" s="202"/>
      <c r="N85" s="203"/>
    </row>
    <row r="86" spans="1:14" ht="14.25" customHeight="1" x14ac:dyDescent="0.15">
      <c r="A86" s="3"/>
      <c r="B86" s="3"/>
      <c r="C86" s="3"/>
      <c r="D86" s="3"/>
      <c r="E86" s="3"/>
      <c r="F86" s="3"/>
      <c r="G86" s="3"/>
      <c r="H86" s="114"/>
      <c r="I86" s="3"/>
      <c r="J86" s="3"/>
      <c r="K86" s="3"/>
      <c r="L86" s="3"/>
      <c r="M86" s="3"/>
      <c r="N86" s="3"/>
    </row>
    <row r="87" spans="1:14" ht="15" customHeight="1" x14ac:dyDescent="0.15"/>
    <row r="88" spans="1:14" ht="15" customHeight="1" x14ac:dyDescent="0.15"/>
    <row r="89" spans="1:14" ht="15" customHeight="1" x14ac:dyDescent="0.15"/>
  </sheetData>
  <sheetProtection insertColumns="0" insertRows="0" deleteColumns="0" deleteRows="0"/>
  <mergeCells count="83">
    <mergeCell ref="L70:N70"/>
    <mergeCell ref="L69:N69"/>
    <mergeCell ref="F70:H70"/>
    <mergeCell ref="L75:N75"/>
    <mergeCell ref="L74:N74"/>
    <mergeCell ref="L73:N73"/>
    <mergeCell ref="L72:N72"/>
    <mergeCell ref="L71:N71"/>
    <mergeCell ref="L80:N80"/>
    <mergeCell ref="L79:N79"/>
    <mergeCell ref="L78:N78"/>
    <mergeCell ref="L77:N77"/>
    <mergeCell ref="L76:N76"/>
    <mergeCell ref="B12:E12"/>
    <mergeCell ref="H13:N13"/>
    <mergeCell ref="H14:N14"/>
    <mergeCell ref="F20:M20"/>
    <mergeCell ref="E39:M39"/>
    <mergeCell ref="E27:M27"/>
    <mergeCell ref="E28:M28"/>
    <mergeCell ref="B23:D28"/>
    <mergeCell ref="E23:M23"/>
    <mergeCell ref="E25:M25"/>
    <mergeCell ref="E26:M26"/>
    <mergeCell ref="E24:M24"/>
    <mergeCell ref="B29:D30"/>
    <mergeCell ref="E29:M30"/>
    <mergeCell ref="E36:M36"/>
    <mergeCell ref="E37:M37"/>
    <mergeCell ref="C4:D4"/>
    <mergeCell ref="K4:M4"/>
    <mergeCell ref="A7:N7"/>
    <mergeCell ref="L10:N10"/>
    <mergeCell ref="E4:G4"/>
    <mergeCell ref="L9:N9"/>
    <mergeCell ref="I55:N55"/>
    <mergeCell ref="I56:N56"/>
    <mergeCell ref="E38:M38"/>
    <mergeCell ref="B17:N18"/>
    <mergeCell ref="F68:H68"/>
    <mergeCell ref="F67:H67"/>
    <mergeCell ref="E40:M40"/>
    <mergeCell ref="E41:M41"/>
    <mergeCell ref="E42:M42"/>
    <mergeCell ref="E43:M43"/>
    <mergeCell ref="E31:M32"/>
    <mergeCell ref="B31:D32"/>
    <mergeCell ref="B58:C85"/>
    <mergeCell ref="F81:I81"/>
    <mergeCell ref="D67:E81"/>
    <mergeCell ref="L81:N81"/>
    <mergeCell ref="D82:E85"/>
    <mergeCell ref="E33:M33"/>
    <mergeCell ref="E34:M34"/>
    <mergeCell ref="E35:M35"/>
    <mergeCell ref="F59:N59"/>
    <mergeCell ref="F60:N60"/>
    <mergeCell ref="D58:E66"/>
    <mergeCell ref="F58:N58"/>
    <mergeCell ref="F61:N61"/>
    <mergeCell ref="F65:N65"/>
    <mergeCell ref="F66:N66"/>
    <mergeCell ref="F80:H80"/>
    <mergeCell ref="B33:D43"/>
    <mergeCell ref="F74:H74"/>
    <mergeCell ref="F63:N63"/>
    <mergeCell ref="F62:N62"/>
    <mergeCell ref="F85:N85"/>
    <mergeCell ref="F84:N84"/>
    <mergeCell ref="F83:N83"/>
    <mergeCell ref="F82:N82"/>
    <mergeCell ref="F64:N64"/>
    <mergeCell ref="F79:H79"/>
    <mergeCell ref="F78:H78"/>
    <mergeCell ref="F77:H77"/>
    <mergeCell ref="F76:H76"/>
    <mergeCell ref="F75:H75"/>
    <mergeCell ref="L68:N68"/>
    <mergeCell ref="L67:N67"/>
    <mergeCell ref="F72:H72"/>
    <mergeCell ref="F73:H73"/>
    <mergeCell ref="F69:H69"/>
    <mergeCell ref="F71:H71"/>
  </mergeCells>
  <phoneticPr fontId="1"/>
  <dataValidations count="1">
    <dataValidation type="list" allowBlank="1" showInputMessage="1" sqref="E4:F4">
      <formula1>$P$5:$P$20</formula1>
    </dataValidation>
  </dataValidations>
  <pageMargins left="0.9055118110236221" right="0.51181102362204722" top="0.7480314960629921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9"/>
  <sheetViews>
    <sheetView zoomScaleNormal="100" workbookViewId="0">
      <selection activeCell="I14" sqref="I14:N14"/>
    </sheetView>
  </sheetViews>
  <sheetFormatPr defaultRowHeight="18.75" customHeight="1" x14ac:dyDescent="0.15"/>
  <cols>
    <col min="1" max="1" width="0.75" style="29" customWidth="1"/>
    <col min="2" max="2" width="3.375" style="29" customWidth="1"/>
    <col min="3" max="3" width="4.375" style="29" customWidth="1"/>
    <col min="4" max="5" width="7.75" style="29" customWidth="1"/>
    <col min="6" max="6" width="11.75" style="29" customWidth="1"/>
    <col min="7" max="7" width="8.875" style="29" customWidth="1"/>
    <col min="8" max="9" width="3.375" style="29" customWidth="1"/>
    <col min="10" max="10" width="7.75" style="29" customWidth="1"/>
    <col min="11" max="11" width="5.75" style="29" customWidth="1"/>
    <col min="12" max="12" width="7.875" style="29" customWidth="1"/>
    <col min="13" max="13" width="5.625" style="29" customWidth="1"/>
    <col min="14" max="14" width="5.125" style="29" customWidth="1"/>
    <col min="15" max="15" width="3.125" style="29" customWidth="1"/>
    <col min="16" max="16384" width="9" style="29"/>
  </cols>
  <sheetData>
    <row r="2" spans="1:17" ht="18.75" customHeight="1" x14ac:dyDescent="0.15">
      <c r="B2" s="133"/>
      <c r="C2" s="29" t="s">
        <v>46</v>
      </c>
    </row>
    <row r="3" spans="1:17" ht="6" customHeight="1" x14ac:dyDescent="0.15"/>
    <row r="4" spans="1:17" ht="18.75" customHeight="1" x14ac:dyDescent="0.15">
      <c r="C4" s="169" t="s">
        <v>6</v>
      </c>
      <c r="D4" s="169"/>
      <c r="E4" s="167" t="s">
        <v>8</v>
      </c>
      <c r="F4" s="168"/>
      <c r="P4" s="49" t="s">
        <v>211</v>
      </c>
      <c r="Q4" s="49"/>
    </row>
    <row r="5" spans="1:17" ht="18.75" customHeight="1" x14ac:dyDescent="0.15">
      <c r="P5" s="49" t="s">
        <v>7</v>
      </c>
      <c r="Q5" s="49"/>
    </row>
    <row r="6" spans="1:17" ht="18" customHeight="1" x14ac:dyDescent="0.15">
      <c r="A6" s="3"/>
      <c r="B6" s="120" t="s">
        <v>339</v>
      </c>
      <c r="C6" s="3"/>
      <c r="D6" s="3"/>
      <c r="E6" s="3"/>
      <c r="F6" s="3"/>
      <c r="G6" s="3"/>
      <c r="H6" s="3"/>
      <c r="I6" s="3"/>
      <c r="J6" s="3"/>
      <c r="K6" s="3"/>
      <c r="L6" s="3"/>
      <c r="M6" s="3"/>
      <c r="N6" s="3"/>
      <c r="P6" s="49" t="s">
        <v>8</v>
      </c>
      <c r="Q6" s="49"/>
    </row>
    <row r="7" spans="1:17" ht="18" customHeight="1" x14ac:dyDescent="0.15">
      <c r="A7" s="3"/>
      <c r="B7" s="3"/>
      <c r="C7" s="3"/>
      <c r="D7" s="3"/>
      <c r="E7" s="3"/>
      <c r="F7" s="3"/>
      <c r="G7" s="3"/>
      <c r="H7" s="3"/>
      <c r="I7" s="3"/>
      <c r="J7" s="3"/>
      <c r="K7" s="3"/>
      <c r="L7" s="3"/>
      <c r="M7" s="3"/>
      <c r="N7" s="3"/>
      <c r="P7" s="49" t="s">
        <v>9</v>
      </c>
      <c r="Q7" s="49"/>
    </row>
    <row r="8" spans="1:17" ht="18" customHeight="1" x14ac:dyDescent="0.15">
      <c r="A8" s="172" t="str">
        <f>IF(B2="","保安林（保安施設地区）",IF(B2=1,"保安林","保安施設地区"))&amp;"内択伐届出書"</f>
        <v>保安林（保安施設地区）内択伐届出書</v>
      </c>
      <c r="B8" s="172"/>
      <c r="C8" s="172"/>
      <c r="D8" s="172"/>
      <c r="E8" s="172"/>
      <c r="F8" s="172"/>
      <c r="G8" s="172"/>
      <c r="H8" s="172"/>
      <c r="I8" s="172"/>
      <c r="J8" s="172"/>
      <c r="K8" s="172"/>
      <c r="L8" s="172"/>
      <c r="M8" s="172"/>
      <c r="N8" s="172"/>
      <c r="P8" s="49" t="s">
        <v>10</v>
      </c>
      <c r="Q8" s="49"/>
    </row>
    <row r="9" spans="1:17" ht="18" customHeight="1" x14ac:dyDescent="0.15">
      <c r="A9" s="114"/>
      <c r="B9" s="114"/>
      <c r="C9" s="114"/>
      <c r="D9" s="114"/>
      <c r="E9" s="114"/>
      <c r="F9" s="114"/>
      <c r="G9" s="114"/>
      <c r="H9" s="114"/>
      <c r="I9" s="114"/>
      <c r="J9" s="114"/>
      <c r="K9" s="114"/>
      <c r="L9" s="114"/>
      <c r="M9" s="114"/>
      <c r="N9" s="114"/>
      <c r="P9" s="49" t="s">
        <v>11</v>
      </c>
      <c r="Q9" s="49"/>
    </row>
    <row r="10" spans="1:17" ht="18" customHeight="1" x14ac:dyDescent="0.15">
      <c r="A10" s="31"/>
      <c r="B10" s="31"/>
      <c r="C10" s="31"/>
      <c r="D10" s="31"/>
      <c r="E10" s="31"/>
      <c r="F10" s="31"/>
      <c r="G10" s="31"/>
      <c r="H10" s="31"/>
      <c r="I10" s="31"/>
      <c r="J10" s="31"/>
      <c r="K10" s="31"/>
      <c r="L10" s="152"/>
      <c r="M10" s="253"/>
      <c r="N10" s="253"/>
      <c r="P10" s="49" t="s">
        <v>12</v>
      </c>
      <c r="Q10" s="49"/>
    </row>
    <row r="11" spans="1:17" ht="18" customHeight="1" x14ac:dyDescent="0.15">
      <c r="A11" s="3"/>
      <c r="B11" s="3"/>
      <c r="C11" s="3"/>
      <c r="D11" s="3"/>
      <c r="E11" s="3"/>
      <c r="F11" s="3"/>
      <c r="G11" s="3"/>
      <c r="H11" s="3"/>
      <c r="I11" s="3"/>
      <c r="J11" s="3"/>
      <c r="K11" s="149"/>
      <c r="L11" s="152" t="s">
        <v>402</v>
      </c>
      <c r="M11" s="152"/>
      <c r="N11" s="152"/>
      <c r="P11" s="49" t="s">
        <v>13</v>
      </c>
      <c r="Q11" s="49"/>
    </row>
    <row r="12" spans="1:17" ht="18" customHeight="1" x14ac:dyDescent="0.15">
      <c r="A12" s="3"/>
      <c r="B12" s="175" t="s">
        <v>105</v>
      </c>
      <c r="C12" s="175"/>
      <c r="D12" s="175"/>
      <c r="E12" s="175"/>
      <c r="F12" s="3"/>
      <c r="G12" s="3"/>
      <c r="H12" s="3"/>
      <c r="I12" s="3"/>
      <c r="J12" s="3"/>
      <c r="K12" s="3"/>
      <c r="L12" s="3"/>
      <c r="M12" s="3"/>
      <c r="N12" s="3"/>
      <c r="P12" s="49" t="s">
        <v>14</v>
      </c>
      <c r="Q12" s="49"/>
    </row>
    <row r="13" spans="1:17" ht="18" customHeight="1" x14ac:dyDescent="0.15">
      <c r="A13" s="3"/>
      <c r="B13" s="3"/>
      <c r="C13" s="3"/>
      <c r="D13" s="3"/>
      <c r="E13" s="3"/>
      <c r="F13" s="3"/>
      <c r="G13" s="3" t="s">
        <v>398</v>
      </c>
      <c r="H13" s="124"/>
      <c r="I13" s="175"/>
      <c r="J13" s="175"/>
      <c r="K13" s="175"/>
      <c r="L13" s="175"/>
      <c r="M13" s="175"/>
      <c r="N13" s="175"/>
      <c r="P13" s="49" t="s">
        <v>15</v>
      </c>
      <c r="Q13" s="49"/>
    </row>
    <row r="14" spans="1:17" ht="18" customHeight="1" x14ac:dyDescent="0.15">
      <c r="A14" s="3"/>
      <c r="B14" s="3"/>
      <c r="C14" s="3"/>
      <c r="D14" s="3"/>
      <c r="E14" s="3"/>
      <c r="F14" s="3"/>
      <c r="G14" s="3" t="s">
        <v>399</v>
      </c>
      <c r="H14" s="124"/>
      <c r="I14" s="176"/>
      <c r="J14" s="176"/>
      <c r="K14" s="176"/>
      <c r="L14" s="176"/>
      <c r="M14" s="176"/>
      <c r="N14" s="176"/>
      <c r="P14" s="49" t="s">
        <v>16</v>
      </c>
      <c r="Q14" s="49"/>
    </row>
    <row r="15" spans="1:17" ht="18" customHeight="1" x14ac:dyDescent="0.15">
      <c r="A15" s="3"/>
      <c r="B15" s="3"/>
      <c r="C15" s="3"/>
      <c r="D15" s="3"/>
      <c r="E15" s="3"/>
      <c r="F15" s="3"/>
      <c r="G15" s="3" t="s">
        <v>4</v>
      </c>
      <c r="H15" s="3"/>
      <c r="I15" s="3"/>
      <c r="J15" s="3"/>
      <c r="K15" s="3"/>
      <c r="L15" s="3"/>
      <c r="M15" s="3"/>
      <c r="N15" s="3"/>
      <c r="P15" s="49" t="s">
        <v>17</v>
      </c>
      <c r="Q15" s="49"/>
    </row>
    <row r="16" spans="1:17" ht="18" customHeight="1" x14ac:dyDescent="0.15">
      <c r="A16" s="3"/>
      <c r="B16" s="3"/>
      <c r="C16" s="3"/>
      <c r="D16" s="3"/>
      <c r="E16" s="3"/>
      <c r="F16" s="3"/>
      <c r="G16" s="3"/>
      <c r="H16" s="3"/>
      <c r="I16" s="3"/>
      <c r="J16" s="3"/>
      <c r="K16" s="3"/>
      <c r="L16" s="3"/>
      <c r="M16" s="3"/>
      <c r="N16" s="3"/>
      <c r="P16" s="49" t="s">
        <v>18</v>
      </c>
      <c r="Q16" s="49"/>
    </row>
    <row r="17" spans="1:23" ht="18" customHeight="1" x14ac:dyDescent="0.15">
      <c r="A17" s="3"/>
      <c r="B17" s="3" t="s">
        <v>325</v>
      </c>
      <c r="C17" s="3"/>
      <c r="D17" s="3"/>
      <c r="E17" s="3"/>
      <c r="F17" s="3"/>
      <c r="G17" s="3"/>
      <c r="H17" s="3"/>
      <c r="I17" s="3"/>
      <c r="J17" s="3"/>
      <c r="K17" s="3"/>
      <c r="L17" s="3"/>
      <c r="M17" s="3"/>
      <c r="N17" s="3"/>
      <c r="P17" s="49" t="s">
        <v>19</v>
      </c>
      <c r="Q17" s="49"/>
    </row>
    <row r="18" spans="1:23" ht="12.75" customHeight="1" x14ac:dyDescent="0.15">
      <c r="A18" s="3"/>
      <c r="B18" s="3" t="s">
        <v>326</v>
      </c>
      <c r="C18" s="3"/>
      <c r="D18" s="3"/>
      <c r="E18" s="3"/>
      <c r="F18" s="3"/>
      <c r="G18" s="3"/>
      <c r="H18" s="3"/>
      <c r="I18" s="3"/>
      <c r="J18" s="3"/>
      <c r="K18" s="3"/>
      <c r="L18" s="3"/>
      <c r="M18" s="3"/>
      <c r="N18" s="3"/>
      <c r="P18" s="49" t="s">
        <v>20</v>
      </c>
      <c r="Q18" s="49"/>
    </row>
    <row r="19" spans="1:23" ht="18" customHeight="1" x14ac:dyDescent="0.15">
      <c r="A19" s="3"/>
      <c r="B19" s="3"/>
      <c r="C19" s="3"/>
      <c r="D19" s="3"/>
      <c r="E19" s="3"/>
      <c r="F19" s="3"/>
      <c r="G19" s="3"/>
      <c r="H19" s="3"/>
      <c r="I19" s="3"/>
      <c r="J19" s="3"/>
      <c r="K19" s="3"/>
      <c r="L19" s="3"/>
      <c r="M19" s="3"/>
      <c r="N19" s="3"/>
      <c r="P19" s="49" t="s">
        <v>21</v>
      </c>
      <c r="Q19" s="49"/>
    </row>
    <row r="20" spans="1:23" ht="18.75" customHeight="1" x14ac:dyDescent="0.15">
      <c r="A20" s="3"/>
      <c r="B20" s="3" t="str">
        <f>IF(B2="","保安林（保安施設地区）",IF(B2=1,"保安林","保安施設地区"))&amp;"の指定の目的　　"&amp;E4</f>
        <v>保安林（保安施設地区）の指定の目的　　土砂の流出の防備</v>
      </c>
      <c r="C20" s="3"/>
      <c r="D20" s="3"/>
      <c r="E20" s="3"/>
      <c r="F20" s="3"/>
      <c r="G20" s="3"/>
      <c r="H20" s="3"/>
      <c r="I20" s="3"/>
      <c r="J20" s="3"/>
      <c r="K20" s="3"/>
      <c r="L20" s="3"/>
      <c r="M20" s="3"/>
      <c r="N20" s="3"/>
      <c r="P20" s="49" t="s">
        <v>22</v>
      </c>
      <c r="Q20" s="49"/>
    </row>
    <row r="21" spans="1:23" ht="18.75" customHeight="1" x14ac:dyDescent="0.15">
      <c r="A21" s="173" t="s">
        <v>27</v>
      </c>
      <c r="B21" s="173"/>
      <c r="C21" s="173"/>
      <c r="D21" s="173"/>
      <c r="E21" s="173"/>
      <c r="F21" s="170" t="s">
        <v>55</v>
      </c>
      <c r="G21" s="17" t="s">
        <v>57</v>
      </c>
      <c r="H21" s="171" t="s">
        <v>187</v>
      </c>
      <c r="I21" s="171"/>
      <c r="J21" s="171" t="s">
        <v>60</v>
      </c>
      <c r="K21" s="171" t="s">
        <v>188</v>
      </c>
      <c r="L21" s="177" t="s">
        <v>63</v>
      </c>
      <c r="M21" s="256" t="s">
        <v>367</v>
      </c>
      <c r="N21" s="173" t="s">
        <v>33</v>
      </c>
    </row>
    <row r="22" spans="1:23" ht="18.75" customHeight="1" x14ac:dyDescent="0.15">
      <c r="A22" s="170" t="s">
        <v>23</v>
      </c>
      <c r="B22" s="170"/>
      <c r="C22" s="170"/>
      <c r="D22" s="30" t="s">
        <v>25</v>
      </c>
      <c r="E22" s="173" t="s">
        <v>0</v>
      </c>
      <c r="F22" s="258"/>
      <c r="G22" s="18" t="s">
        <v>58</v>
      </c>
      <c r="H22" s="171"/>
      <c r="I22" s="171"/>
      <c r="J22" s="171"/>
      <c r="K22" s="171"/>
      <c r="L22" s="254"/>
      <c r="M22" s="257"/>
      <c r="N22" s="173"/>
      <c r="P22" s="50" t="s">
        <v>381</v>
      </c>
      <c r="Q22" s="47"/>
      <c r="R22" s="47"/>
      <c r="S22" s="47"/>
      <c r="T22" s="47"/>
      <c r="U22" s="47"/>
      <c r="V22" s="47"/>
      <c r="W22" s="48"/>
    </row>
    <row r="23" spans="1:23" ht="18.75" customHeight="1" x14ac:dyDescent="0.15">
      <c r="A23" s="174" t="s">
        <v>24</v>
      </c>
      <c r="B23" s="174"/>
      <c r="C23" s="174"/>
      <c r="D23" s="32" t="s">
        <v>26</v>
      </c>
      <c r="E23" s="173"/>
      <c r="F23" s="174"/>
      <c r="G23" s="19" t="s">
        <v>59</v>
      </c>
      <c r="H23" s="171"/>
      <c r="I23" s="171"/>
      <c r="J23" s="171"/>
      <c r="K23" s="171"/>
      <c r="L23" s="255"/>
      <c r="M23" s="257"/>
      <c r="N23" s="173"/>
      <c r="P23" s="51"/>
      <c r="Q23" s="34"/>
      <c r="R23" s="34"/>
      <c r="S23" s="34"/>
      <c r="T23" s="34"/>
      <c r="U23" s="34"/>
      <c r="V23" s="34"/>
      <c r="W23" s="52"/>
    </row>
    <row r="24" spans="1:23" ht="18.75" customHeight="1" x14ac:dyDescent="0.15">
      <c r="A24" s="153" t="s">
        <v>47</v>
      </c>
      <c r="B24" s="153"/>
      <c r="C24" s="153"/>
      <c r="D24" s="134" t="s">
        <v>50</v>
      </c>
      <c r="E24" s="153" t="s">
        <v>52</v>
      </c>
      <c r="F24" s="261" t="s">
        <v>56</v>
      </c>
      <c r="G24" s="155" t="s">
        <v>189</v>
      </c>
      <c r="H24" s="157" t="s">
        <v>48</v>
      </c>
      <c r="I24" s="158"/>
      <c r="J24" s="135">
        <v>3</v>
      </c>
      <c r="K24" s="259" t="s">
        <v>190</v>
      </c>
      <c r="L24" s="136" t="s">
        <v>410</v>
      </c>
      <c r="M24" s="155" t="s">
        <v>192</v>
      </c>
      <c r="N24" s="137"/>
      <c r="P24" s="51" t="s">
        <v>99</v>
      </c>
      <c r="Q24" s="34"/>
      <c r="R24" s="34"/>
      <c r="S24" s="34"/>
      <c r="T24" s="34"/>
      <c r="U24" s="34"/>
      <c r="V24" s="34"/>
      <c r="W24" s="52"/>
    </row>
    <row r="25" spans="1:23" ht="18.75" customHeight="1" x14ac:dyDescent="0.15">
      <c r="A25" s="154" t="s">
        <v>49</v>
      </c>
      <c r="B25" s="154"/>
      <c r="C25" s="154"/>
      <c r="D25" s="138" t="s">
        <v>51</v>
      </c>
      <c r="E25" s="154"/>
      <c r="F25" s="262"/>
      <c r="G25" s="156"/>
      <c r="H25" s="159"/>
      <c r="I25" s="160"/>
      <c r="J25" s="139">
        <v>4</v>
      </c>
      <c r="K25" s="260"/>
      <c r="L25" s="140" t="s">
        <v>412</v>
      </c>
      <c r="M25" s="156"/>
      <c r="N25" s="141"/>
      <c r="P25" s="51" t="s">
        <v>100</v>
      </c>
      <c r="Q25" s="34"/>
      <c r="R25" s="34"/>
      <c r="S25" s="34"/>
      <c r="T25" s="34"/>
      <c r="U25" s="34"/>
      <c r="V25" s="34"/>
      <c r="W25" s="52"/>
    </row>
    <row r="26" spans="1:23" ht="18.75" customHeight="1" x14ac:dyDescent="0.15">
      <c r="A26" s="153"/>
      <c r="B26" s="153"/>
      <c r="C26" s="153"/>
      <c r="D26" s="134"/>
      <c r="E26" s="153"/>
      <c r="F26" s="134"/>
      <c r="G26" s="155"/>
      <c r="H26" s="157"/>
      <c r="I26" s="158"/>
      <c r="J26" s="135"/>
      <c r="K26" s="259"/>
      <c r="L26" s="136"/>
      <c r="M26" s="155"/>
      <c r="N26" s="137"/>
      <c r="P26" s="51"/>
      <c r="Q26" s="34"/>
      <c r="R26" s="34"/>
      <c r="S26" s="34"/>
      <c r="T26" s="34"/>
      <c r="U26" s="34"/>
      <c r="V26" s="34"/>
      <c r="W26" s="52"/>
    </row>
    <row r="27" spans="1:23" ht="18.75" customHeight="1" x14ac:dyDescent="0.15">
      <c r="A27" s="154"/>
      <c r="B27" s="154"/>
      <c r="C27" s="154"/>
      <c r="D27" s="138"/>
      <c r="E27" s="154"/>
      <c r="F27" s="138"/>
      <c r="G27" s="156"/>
      <c r="H27" s="159"/>
      <c r="I27" s="160"/>
      <c r="J27" s="139"/>
      <c r="K27" s="260"/>
      <c r="L27" s="140"/>
      <c r="M27" s="156"/>
      <c r="N27" s="141"/>
      <c r="P27" s="51" t="s">
        <v>101</v>
      </c>
      <c r="Q27" s="34"/>
      <c r="R27" s="34"/>
      <c r="S27" s="34"/>
      <c r="T27" s="34"/>
      <c r="U27" s="34"/>
      <c r="V27" s="34"/>
      <c r="W27" s="52"/>
    </row>
    <row r="28" spans="1:23" ht="18.75" customHeight="1" x14ac:dyDescent="0.15">
      <c r="A28" s="153"/>
      <c r="B28" s="153"/>
      <c r="C28" s="153"/>
      <c r="D28" s="134"/>
      <c r="E28" s="153"/>
      <c r="F28" s="134"/>
      <c r="G28" s="155"/>
      <c r="H28" s="157"/>
      <c r="I28" s="158"/>
      <c r="J28" s="135"/>
      <c r="K28" s="259"/>
      <c r="L28" s="136"/>
      <c r="M28" s="155"/>
      <c r="N28" s="137"/>
      <c r="P28" s="51" t="s">
        <v>102</v>
      </c>
      <c r="Q28" s="34"/>
      <c r="R28" s="34"/>
      <c r="S28" s="34"/>
      <c r="T28" s="34"/>
      <c r="U28" s="34"/>
      <c r="V28" s="34"/>
      <c r="W28" s="52"/>
    </row>
    <row r="29" spans="1:23" ht="18.75" customHeight="1" x14ac:dyDescent="0.15">
      <c r="A29" s="154"/>
      <c r="B29" s="154"/>
      <c r="C29" s="154"/>
      <c r="D29" s="138"/>
      <c r="E29" s="154"/>
      <c r="F29" s="138"/>
      <c r="G29" s="156"/>
      <c r="H29" s="159"/>
      <c r="I29" s="160"/>
      <c r="J29" s="139"/>
      <c r="K29" s="260"/>
      <c r="L29" s="140"/>
      <c r="M29" s="156"/>
      <c r="N29" s="141"/>
      <c r="P29" s="51" t="s">
        <v>103</v>
      </c>
      <c r="Q29" s="34"/>
      <c r="R29" s="34"/>
      <c r="S29" s="34"/>
      <c r="T29" s="34"/>
      <c r="U29" s="34"/>
      <c r="V29" s="34"/>
      <c r="W29" s="52"/>
    </row>
    <row r="30" spans="1:23" ht="18.75" customHeight="1" x14ac:dyDescent="0.15">
      <c r="A30" s="153"/>
      <c r="B30" s="153"/>
      <c r="C30" s="153"/>
      <c r="D30" s="134"/>
      <c r="E30" s="153"/>
      <c r="F30" s="134"/>
      <c r="G30" s="155"/>
      <c r="H30" s="157"/>
      <c r="I30" s="158"/>
      <c r="J30" s="135"/>
      <c r="K30" s="259"/>
      <c r="L30" s="136"/>
      <c r="M30" s="155"/>
      <c r="N30" s="137"/>
      <c r="P30" s="53" t="s">
        <v>104</v>
      </c>
      <c r="Q30" s="54"/>
      <c r="R30" s="54"/>
      <c r="S30" s="54"/>
      <c r="T30" s="54"/>
      <c r="U30" s="54"/>
      <c r="V30" s="54"/>
      <c r="W30" s="55"/>
    </row>
    <row r="31" spans="1:23" ht="18.75" customHeight="1" x14ac:dyDescent="0.15">
      <c r="A31" s="154"/>
      <c r="B31" s="154"/>
      <c r="C31" s="154"/>
      <c r="D31" s="138"/>
      <c r="E31" s="154"/>
      <c r="F31" s="138"/>
      <c r="G31" s="156"/>
      <c r="H31" s="159"/>
      <c r="I31" s="160"/>
      <c r="J31" s="139"/>
      <c r="K31" s="260"/>
      <c r="L31" s="140"/>
      <c r="M31" s="156"/>
      <c r="N31" s="141"/>
    </row>
    <row r="32" spans="1:23" ht="18.75" customHeight="1" x14ac:dyDescent="0.15">
      <c r="A32" s="153"/>
      <c r="B32" s="153"/>
      <c r="C32" s="153"/>
      <c r="D32" s="134"/>
      <c r="E32" s="153"/>
      <c r="F32" s="134"/>
      <c r="G32" s="155"/>
      <c r="H32" s="157"/>
      <c r="I32" s="158"/>
      <c r="J32" s="135"/>
      <c r="K32" s="259"/>
      <c r="L32" s="136"/>
      <c r="M32" s="155"/>
      <c r="N32" s="137"/>
    </row>
    <row r="33" spans="1:14" ht="18.75" customHeight="1" x14ac:dyDescent="0.15">
      <c r="A33" s="154"/>
      <c r="B33" s="154"/>
      <c r="C33" s="154"/>
      <c r="D33" s="138"/>
      <c r="E33" s="154"/>
      <c r="F33" s="138"/>
      <c r="G33" s="156"/>
      <c r="H33" s="159"/>
      <c r="I33" s="160"/>
      <c r="J33" s="139"/>
      <c r="K33" s="260"/>
      <c r="L33" s="140"/>
      <c r="M33" s="156"/>
      <c r="N33" s="141"/>
    </row>
    <row r="34" spans="1:14" ht="18.75" customHeight="1" x14ac:dyDescent="0.15">
      <c r="A34" s="161" t="s">
        <v>54</v>
      </c>
      <c r="B34" s="162"/>
      <c r="C34" s="163"/>
      <c r="D34" s="134"/>
      <c r="E34" s="153"/>
      <c r="F34" s="134"/>
      <c r="G34" s="155"/>
      <c r="H34" s="157"/>
      <c r="I34" s="158"/>
      <c r="J34" s="135">
        <f>J24+J26+J28+J30+J32</f>
        <v>3</v>
      </c>
      <c r="K34" s="136"/>
      <c r="L34" s="136"/>
      <c r="M34" s="155"/>
      <c r="N34" s="137"/>
    </row>
    <row r="35" spans="1:14" ht="18.75" customHeight="1" x14ac:dyDescent="0.15">
      <c r="A35" s="164"/>
      <c r="B35" s="165"/>
      <c r="C35" s="166"/>
      <c r="D35" s="138"/>
      <c r="E35" s="154"/>
      <c r="F35" s="138"/>
      <c r="G35" s="156"/>
      <c r="H35" s="159"/>
      <c r="I35" s="160"/>
      <c r="J35" s="139">
        <f>J25+J27+J29+J31+J33</f>
        <v>4</v>
      </c>
      <c r="K35" s="140"/>
      <c r="L35" s="140"/>
      <c r="M35" s="156"/>
      <c r="N35" s="141"/>
    </row>
    <row r="36" spans="1:14" ht="18.75" customHeight="1" x14ac:dyDescent="0.15">
      <c r="A36" s="3"/>
      <c r="B36" s="3" t="s">
        <v>36</v>
      </c>
      <c r="C36" s="3"/>
      <c r="D36" s="3"/>
      <c r="E36" s="3"/>
      <c r="F36" s="3"/>
      <c r="G36" s="3"/>
      <c r="H36" s="3"/>
      <c r="I36" s="3"/>
      <c r="J36" s="3"/>
      <c r="K36" s="3"/>
      <c r="L36" s="3"/>
      <c r="M36" s="3"/>
      <c r="N36" s="3"/>
    </row>
    <row r="37" spans="1:14" ht="18.75" customHeight="1" x14ac:dyDescent="0.15">
      <c r="A37" s="3"/>
      <c r="B37" s="3" t="s">
        <v>423</v>
      </c>
      <c r="C37" s="3"/>
      <c r="D37" s="3"/>
      <c r="E37" s="3"/>
      <c r="F37" s="3"/>
      <c r="G37" s="3"/>
      <c r="H37" s="3"/>
      <c r="I37" s="3"/>
      <c r="J37" s="3"/>
      <c r="K37" s="3"/>
      <c r="L37" s="3"/>
      <c r="M37" s="3"/>
      <c r="N37" s="3"/>
    </row>
    <row r="38" spans="1:14" ht="18.75" customHeight="1" x14ac:dyDescent="0.15">
      <c r="A38" s="3"/>
      <c r="B38" s="3" t="s">
        <v>424</v>
      </c>
      <c r="C38" s="3"/>
      <c r="D38" s="3"/>
      <c r="E38" s="3"/>
      <c r="F38" s="3"/>
      <c r="G38" s="3"/>
      <c r="H38" s="3"/>
      <c r="I38" s="3"/>
      <c r="J38" s="3"/>
      <c r="K38" s="3"/>
      <c r="L38" s="3"/>
      <c r="M38" s="3"/>
      <c r="N38" s="3"/>
    </row>
    <row r="39" spans="1:14" ht="18.75" customHeight="1" x14ac:dyDescent="0.15">
      <c r="A39" s="3"/>
      <c r="B39" s="3" t="s">
        <v>425</v>
      </c>
      <c r="C39" s="3"/>
      <c r="D39" s="3"/>
      <c r="E39" s="3"/>
      <c r="F39" s="3"/>
      <c r="G39" s="3"/>
      <c r="H39" s="3"/>
      <c r="I39" s="3"/>
      <c r="J39" s="3"/>
      <c r="K39" s="3"/>
      <c r="L39" s="3"/>
      <c r="M39" s="3"/>
      <c r="N39" s="3"/>
    </row>
    <row r="40" spans="1:14" ht="18.75" customHeight="1" x14ac:dyDescent="0.15">
      <c r="A40" s="3"/>
      <c r="B40" s="3" t="s">
        <v>384</v>
      </c>
      <c r="C40" s="3"/>
      <c r="D40" s="3"/>
      <c r="E40" s="3"/>
      <c r="F40" s="3"/>
      <c r="G40" s="3"/>
      <c r="H40" s="3"/>
      <c r="I40" s="3"/>
      <c r="J40" s="3"/>
      <c r="K40" s="3"/>
      <c r="L40" s="3"/>
      <c r="M40" s="3"/>
      <c r="N40" s="3"/>
    </row>
    <row r="41" spans="1:14" ht="18.75" customHeight="1" x14ac:dyDescent="0.15">
      <c r="A41" s="3"/>
      <c r="B41" s="3" t="s">
        <v>426</v>
      </c>
      <c r="C41" s="3"/>
      <c r="D41" s="3"/>
      <c r="E41" s="3"/>
      <c r="F41" s="3"/>
      <c r="G41" s="3"/>
      <c r="H41" s="3"/>
      <c r="I41" s="3"/>
      <c r="J41" s="3"/>
      <c r="K41" s="3"/>
      <c r="L41" s="3"/>
      <c r="M41" s="3"/>
      <c r="N41" s="3"/>
    </row>
    <row r="42" spans="1:14" ht="18.75" customHeight="1" x14ac:dyDescent="0.15">
      <c r="A42" s="3"/>
      <c r="B42" s="3" t="s">
        <v>385</v>
      </c>
      <c r="C42" s="3"/>
      <c r="D42" s="3"/>
      <c r="E42" s="3"/>
      <c r="F42" s="3"/>
      <c r="G42" s="3"/>
      <c r="H42" s="3"/>
      <c r="I42" s="3"/>
      <c r="J42" s="3"/>
      <c r="K42" s="3"/>
      <c r="L42" s="3"/>
      <c r="M42" s="3"/>
      <c r="N42" s="3"/>
    </row>
    <row r="43" spans="1:14" ht="18.75" customHeight="1" x14ac:dyDescent="0.15">
      <c r="A43" s="3"/>
      <c r="B43" s="114"/>
      <c r="C43" s="114"/>
      <c r="D43" s="114"/>
      <c r="E43" s="114"/>
      <c r="F43" s="114"/>
      <c r="G43" s="114"/>
      <c r="H43" s="114"/>
      <c r="I43" s="114"/>
      <c r="J43" s="114"/>
      <c r="K43" s="114"/>
      <c r="L43" s="114"/>
      <c r="M43" s="114"/>
      <c r="N43" s="114"/>
    </row>
    <row r="44" spans="1:14" ht="18.75" customHeight="1" x14ac:dyDescent="0.15">
      <c r="A44" s="3"/>
      <c r="B44" s="3"/>
      <c r="C44" s="3"/>
      <c r="D44" s="3"/>
      <c r="E44" s="3"/>
      <c r="F44" s="3"/>
      <c r="G44" s="3"/>
      <c r="H44" s="3"/>
      <c r="I44" s="3"/>
      <c r="J44" s="3"/>
      <c r="K44" s="3"/>
      <c r="L44" s="3"/>
      <c r="M44" s="3"/>
      <c r="N44" s="3"/>
    </row>
    <row r="45" spans="1:14" ht="18.75" customHeight="1" x14ac:dyDescent="0.15">
      <c r="A45" s="3"/>
      <c r="B45" s="3"/>
      <c r="C45" s="3"/>
      <c r="D45" s="3"/>
      <c r="E45" s="3"/>
      <c r="F45" s="3"/>
      <c r="G45" s="3"/>
      <c r="H45" s="3"/>
      <c r="I45" s="3"/>
      <c r="J45" s="3"/>
      <c r="K45" s="3"/>
      <c r="L45" s="3"/>
      <c r="M45" s="3"/>
      <c r="N45" s="3"/>
    </row>
    <row r="46" spans="1:14" ht="18.75" customHeight="1" x14ac:dyDescent="0.15">
      <c r="A46" s="3"/>
      <c r="B46" s="3"/>
      <c r="C46" s="3"/>
      <c r="D46" s="3"/>
      <c r="E46" s="3"/>
      <c r="F46" s="3"/>
      <c r="G46" s="3"/>
      <c r="H46" s="3"/>
      <c r="I46" s="3"/>
      <c r="J46" s="3"/>
      <c r="K46" s="3"/>
      <c r="L46" s="3"/>
      <c r="M46" s="3"/>
      <c r="N46" s="3"/>
    </row>
    <row r="47" spans="1:14" ht="18.75" customHeight="1" x14ac:dyDescent="0.15">
      <c r="A47" s="3"/>
      <c r="B47" s="3"/>
      <c r="C47" s="3"/>
      <c r="D47" s="3"/>
      <c r="E47" s="3"/>
      <c r="F47" s="3"/>
      <c r="G47" s="3"/>
      <c r="H47" s="3"/>
      <c r="I47" s="3"/>
      <c r="J47" s="3"/>
      <c r="K47" s="3"/>
      <c r="L47" s="3"/>
      <c r="M47" s="3"/>
      <c r="N47" s="3"/>
    </row>
    <row r="48" spans="1:14" ht="18.75" customHeight="1" x14ac:dyDescent="0.15">
      <c r="A48" s="3"/>
      <c r="B48" s="3"/>
      <c r="C48" s="3"/>
      <c r="D48" s="3"/>
      <c r="E48" s="3"/>
      <c r="F48" s="3"/>
      <c r="G48" s="3"/>
      <c r="H48" s="3"/>
      <c r="I48" s="3"/>
      <c r="J48" s="3"/>
      <c r="K48" s="3"/>
      <c r="L48" s="3"/>
      <c r="M48" s="3"/>
      <c r="N48" s="3"/>
    </row>
    <row r="49" spans="1:14" ht="18.75" customHeight="1" x14ac:dyDescent="0.15">
      <c r="A49" s="3"/>
      <c r="B49" s="3"/>
      <c r="C49" s="3"/>
      <c r="D49" s="3"/>
      <c r="E49" s="3"/>
      <c r="F49" s="3"/>
      <c r="G49" s="3"/>
      <c r="H49" s="3"/>
      <c r="I49" s="3"/>
      <c r="J49" s="3"/>
      <c r="K49" s="3"/>
      <c r="L49" s="3"/>
      <c r="M49" s="3"/>
      <c r="N49" s="3"/>
    </row>
  </sheetData>
  <sheetProtection insertColumns="0" insertRows="0" deleteColumns="0" deleteRows="0"/>
  <mergeCells count="60">
    <mergeCell ref="A34:C35"/>
    <mergeCell ref="E34:E35"/>
    <mergeCell ref="G34:G35"/>
    <mergeCell ref="H34:I35"/>
    <mergeCell ref="M34:M35"/>
    <mergeCell ref="K26:K27"/>
    <mergeCell ref="K28:K29"/>
    <mergeCell ref="K30:K31"/>
    <mergeCell ref="K32:K33"/>
    <mergeCell ref="A32:C32"/>
    <mergeCell ref="E32:E33"/>
    <mergeCell ref="G32:G33"/>
    <mergeCell ref="H32:I33"/>
    <mergeCell ref="A28:C28"/>
    <mergeCell ref="E28:E29"/>
    <mergeCell ref="G28:G29"/>
    <mergeCell ref="H28:I29"/>
    <mergeCell ref="M32:M33"/>
    <mergeCell ref="A33:C33"/>
    <mergeCell ref="A30:C30"/>
    <mergeCell ref="E30:E31"/>
    <mergeCell ref="G30:G31"/>
    <mergeCell ref="H30:I31"/>
    <mergeCell ref="M30:M31"/>
    <mergeCell ref="A31:C31"/>
    <mergeCell ref="M28:M29"/>
    <mergeCell ref="A29:C29"/>
    <mergeCell ref="K24:K25"/>
    <mergeCell ref="M24:M25"/>
    <mergeCell ref="A25:C25"/>
    <mergeCell ref="A26:C26"/>
    <mergeCell ref="E26:E27"/>
    <mergeCell ref="G26:G27"/>
    <mergeCell ref="H26:I27"/>
    <mergeCell ref="M26:M27"/>
    <mergeCell ref="A27:C27"/>
    <mergeCell ref="A24:C24"/>
    <mergeCell ref="E24:E25"/>
    <mergeCell ref="F24:F25"/>
    <mergeCell ref="G24:G25"/>
    <mergeCell ref="H24:I25"/>
    <mergeCell ref="L21:L23"/>
    <mergeCell ref="M21:M23"/>
    <mergeCell ref="N21:N23"/>
    <mergeCell ref="A22:C22"/>
    <mergeCell ref="E22:E23"/>
    <mergeCell ref="A23:C23"/>
    <mergeCell ref="A21:E21"/>
    <mergeCell ref="F21:F23"/>
    <mergeCell ref="H21:I23"/>
    <mergeCell ref="J21:J23"/>
    <mergeCell ref="K21:K23"/>
    <mergeCell ref="I13:N13"/>
    <mergeCell ref="I14:N14"/>
    <mergeCell ref="C4:D4"/>
    <mergeCell ref="E4:F4"/>
    <mergeCell ref="A8:N8"/>
    <mergeCell ref="B12:E12"/>
    <mergeCell ref="L10:N10"/>
    <mergeCell ref="L11:N11"/>
  </mergeCells>
  <phoneticPr fontId="1"/>
  <dataValidations count="4">
    <dataValidation type="list" allowBlank="1" showInputMessage="1" sqref="E4:F4">
      <formula1>$P$5:$P$20</formula1>
    </dataValidation>
    <dataValidation type="list" allowBlank="1" showInputMessage="1" sqref="G34">
      <formula1>"皆伐,択伐"</formula1>
    </dataValidation>
    <dataValidation type="list" allowBlank="1" showInputMessage="1" sqref="M24 M32 M30 M28 M26 M34">
      <formula1>"有,無"</formula1>
    </dataValidation>
    <dataValidation type="list" allowBlank="1" showInputMessage="1" sqref="K24:K26 K28 K30 K32">
      <formula1>"単木,帯状,群状"</formula1>
    </dataValidation>
  </dataValidations>
  <pageMargins left="0.9055118110236221" right="0.51181102362204722" top="0.74803149606299213" bottom="0.74803149606299213" header="0.31496062992125984" footer="0.31496062992125984"/>
  <pageSetup paperSize="9" scale="98"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9"/>
  <sheetViews>
    <sheetView topLeftCell="A10" zoomScaleNormal="100" workbookViewId="0">
      <selection activeCell="I14" sqref="I14:N14"/>
    </sheetView>
  </sheetViews>
  <sheetFormatPr defaultRowHeight="18.75" customHeight="1" x14ac:dyDescent="0.15"/>
  <cols>
    <col min="1" max="1" width="0.75" style="29" customWidth="1"/>
    <col min="2" max="2" width="3.375" style="29" customWidth="1"/>
    <col min="3" max="3" width="4.375" style="29" customWidth="1"/>
    <col min="4" max="5" width="7.75" style="29" customWidth="1"/>
    <col min="6" max="6" width="11.75" style="29" customWidth="1"/>
    <col min="7" max="7" width="8.875" style="29" customWidth="1"/>
    <col min="8" max="9" width="3.375" style="29" customWidth="1"/>
    <col min="10" max="10" width="7.75" style="29" customWidth="1"/>
    <col min="11" max="11" width="5.75" style="29" customWidth="1"/>
    <col min="12" max="12" width="7.875" style="29" customWidth="1"/>
    <col min="13" max="13" width="5.625" style="29" customWidth="1"/>
    <col min="14" max="14" width="5.125" style="29" customWidth="1"/>
    <col min="15" max="15" width="5.625" style="29" customWidth="1"/>
    <col min="16" max="16384" width="9" style="29"/>
  </cols>
  <sheetData>
    <row r="2" spans="1:16" ht="18.75" customHeight="1" x14ac:dyDescent="0.15">
      <c r="B2" s="133"/>
      <c r="C2" s="29" t="s">
        <v>46</v>
      </c>
    </row>
    <row r="3" spans="1:16" ht="6" customHeight="1" x14ac:dyDescent="0.15"/>
    <row r="4" spans="1:16" ht="18.75" customHeight="1" x14ac:dyDescent="0.15">
      <c r="C4" s="169" t="s">
        <v>6</v>
      </c>
      <c r="D4" s="169"/>
      <c r="E4" s="167" t="s">
        <v>8</v>
      </c>
      <c r="F4" s="168"/>
      <c r="P4" s="49" t="s">
        <v>211</v>
      </c>
    </row>
    <row r="5" spans="1:16" ht="18.75" customHeight="1" x14ac:dyDescent="0.15">
      <c r="P5" s="49" t="s">
        <v>7</v>
      </c>
    </row>
    <row r="6" spans="1:16" ht="18" customHeight="1" x14ac:dyDescent="0.15">
      <c r="A6" s="3"/>
      <c r="B6" s="120" t="s">
        <v>338</v>
      </c>
      <c r="C6" s="3"/>
      <c r="D6" s="3"/>
      <c r="E6" s="3"/>
      <c r="F6" s="3"/>
      <c r="G6" s="3"/>
      <c r="H6" s="3"/>
      <c r="I6" s="3"/>
      <c r="J6" s="3"/>
      <c r="K6" s="3"/>
      <c r="L6" s="3"/>
      <c r="M6" s="3"/>
      <c r="N6" s="3"/>
      <c r="P6" s="49" t="s">
        <v>8</v>
      </c>
    </row>
    <row r="7" spans="1:16" ht="18" customHeight="1" x14ac:dyDescent="0.15">
      <c r="A7" s="3"/>
      <c r="B7" s="3"/>
      <c r="C7" s="3"/>
      <c r="D7" s="3"/>
      <c r="E7" s="3"/>
      <c r="F7" s="3"/>
      <c r="G7" s="3"/>
      <c r="H7" s="3"/>
      <c r="I7" s="3"/>
      <c r="J7" s="3"/>
      <c r="K7" s="3"/>
      <c r="L7" s="3"/>
      <c r="M7" s="3"/>
      <c r="N7" s="3"/>
      <c r="P7" s="49" t="s">
        <v>9</v>
      </c>
    </row>
    <row r="8" spans="1:16" ht="18" customHeight="1" x14ac:dyDescent="0.15">
      <c r="A8" s="172" t="str">
        <f>IF(B2="","保安林（保安施設地区）",IF(B2=1,"保安林","保安施設地区"))&amp;"内間伐届出書"</f>
        <v>保安林（保安施設地区）内間伐届出書</v>
      </c>
      <c r="B8" s="172"/>
      <c r="C8" s="172"/>
      <c r="D8" s="172"/>
      <c r="E8" s="172"/>
      <c r="F8" s="172"/>
      <c r="G8" s="172"/>
      <c r="H8" s="172"/>
      <c r="I8" s="172"/>
      <c r="J8" s="172"/>
      <c r="K8" s="172"/>
      <c r="L8" s="172"/>
      <c r="M8" s="172"/>
      <c r="N8" s="172"/>
      <c r="P8" s="49" t="s">
        <v>10</v>
      </c>
    </row>
    <row r="9" spans="1:16" ht="18" customHeight="1" x14ac:dyDescent="0.15">
      <c r="A9" s="114"/>
      <c r="B9" s="114"/>
      <c r="C9" s="114"/>
      <c r="D9" s="114"/>
      <c r="E9" s="114"/>
      <c r="F9" s="114"/>
      <c r="G9" s="114"/>
      <c r="H9" s="114"/>
      <c r="I9" s="114"/>
      <c r="J9" s="114"/>
      <c r="K9" s="114"/>
      <c r="L9" s="114"/>
      <c r="M9" s="114"/>
      <c r="N9" s="114"/>
      <c r="P9" s="49" t="s">
        <v>11</v>
      </c>
    </row>
    <row r="10" spans="1:16" ht="18" customHeight="1" x14ac:dyDescent="0.15">
      <c r="A10" s="31"/>
      <c r="B10" s="31"/>
      <c r="C10" s="31"/>
      <c r="D10" s="31"/>
      <c r="E10" s="31"/>
      <c r="F10" s="31"/>
      <c r="G10" s="31"/>
      <c r="H10" s="31"/>
      <c r="I10" s="31"/>
      <c r="J10" s="31"/>
      <c r="K10" s="31"/>
      <c r="L10" s="152"/>
      <c r="M10" s="253"/>
      <c r="N10" s="253"/>
      <c r="P10" s="49" t="s">
        <v>12</v>
      </c>
    </row>
    <row r="11" spans="1:16" ht="18" customHeight="1" x14ac:dyDescent="0.15">
      <c r="A11" s="3"/>
      <c r="B11" s="3"/>
      <c r="C11" s="3"/>
      <c r="D11" s="3"/>
      <c r="E11" s="3"/>
      <c r="F11" s="3"/>
      <c r="G11" s="3"/>
      <c r="H11" s="3"/>
      <c r="I11" s="3"/>
      <c r="J11" s="3"/>
      <c r="K11" s="148"/>
      <c r="L11" s="152" t="s">
        <v>402</v>
      </c>
      <c r="M11" s="152"/>
      <c r="N11" s="152"/>
      <c r="P11" s="49" t="s">
        <v>13</v>
      </c>
    </row>
    <row r="12" spans="1:16" ht="18" customHeight="1" x14ac:dyDescent="0.15">
      <c r="A12" s="3"/>
      <c r="B12" s="175" t="s">
        <v>105</v>
      </c>
      <c r="C12" s="175"/>
      <c r="D12" s="175"/>
      <c r="E12" s="175"/>
      <c r="F12" s="3"/>
      <c r="G12" s="3"/>
      <c r="H12" s="3"/>
      <c r="I12" s="3"/>
      <c r="J12" s="3"/>
      <c r="K12" s="3"/>
      <c r="L12" s="3"/>
      <c r="M12" s="3"/>
      <c r="N12" s="3"/>
      <c r="P12" s="49" t="s">
        <v>14</v>
      </c>
    </row>
    <row r="13" spans="1:16" ht="18" customHeight="1" x14ac:dyDescent="0.15">
      <c r="A13" s="3"/>
      <c r="B13" s="3"/>
      <c r="C13" s="3"/>
      <c r="D13" s="3"/>
      <c r="E13" s="3"/>
      <c r="F13" s="3"/>
      <c r="G13" s="3" t="s">
        <v>398</v>
      </c>
      <c r="H13" s="124"/>
      <c r="I13" s="175"/>
      <c r="J13" s="175"/>
      <c r="K13" s="175"/>
      <c r="L13" s="175"/>
      <c r="M13" s="175"/>
      <c r="N13" s="175"/>
      <c r="P13" s="49" t="s">
        <v>15</v>
      </c>
    </row>
    <row r="14" spans="1:16" ht="18" customHeight="1" x14ac:dyDescent="0.15">
      <c r="A14" s="3"/>
      <c r="B14" s="3"/>
      <c r="C14" s="3"/>
      <c r="D14" s="3"/>
      <c r="E14" s="3"/>
      <c r="F14" s="3"/>
      <c r="G14" s="3" t="s">
        <v>399</v>
      </c>
      <c r="H14" s="124"/>
      <c r="I14" s="176"/>
      <c r="J14" s="176"/>
      <c r="K14" s="176"/>
      <c r="L14" s="176"/>
      <c r="M14" s="176"/>
      <c r="N14" s="176"/>
      <c r="P14" s="49" t="s">
        <v>16</v>
      </c>
    </row>
    <row r="15" spans="1:16" ht="18" customHeight="1" x14ac:dyDescent="0.15">
      <c r="A15" s="3"/>
      <c r="B15" s="3"/>
      <c r="C15" s="3"/>
      <c r="D15" s="3"/>
      <c r="E15" s="3"/>
      <c r="F15" s="3"/>
      <c r="G15" s="3" t="s">
        <v>4</v>
      </c>
      <c r="H15" s="3"/>
      <c r="I15" s="3"/>
      <c r="J15" s="3"/>
      <c r="K15" s="3"/>
      <c r="L15" s="3"/>
      <c r="M15" s="3"/>
      <c r="N15" s="3"/>
      <c r="P15" s="49" t="s">
        <v>17</v>
      </c>
    </row>
    <row r="16" spans="1:16" ht="18" customHeight="1" x14ac:dyDescent="0.15">
      <c r="A16" s="3"/>
      <c r="B16" s="3"/>
      <c r="C16" s="3"/>
      <c r="D16" s="3"/>
      <c r="E16" s="3"/>
      <c r="F16" s="3"/>
      <c r="G16" s="3"/>
      <c r="H16" s="3"/>
      <c r="I16" s="3"/>
      <c r="J16" s="3"/>
      <c r="K16" s="3"/>
      <c r="L16" s="3"/>
      <c r="M16" s="3"/>
      <c r="N16" s="3"/>
      <c r="P16" s="49" t="s">
        <v>18</v>
      </c>
    </row>
    <row r="17" spans="1:23" ht="18" customHeight="1" x14ac:dyDescent="0.15">
      <c r="A17" s="3"/>
      <c r="B17" s="3" t="s">
        <v>324</v>
      </c>
      <c r="C17" s="3"/>
      <c r="D17" s="3"/>
      <c r="E17" s="3"/>
      <c r="F17" s="3"/>
      <c r="G17" s="3"/>
      <c r="H17" s="3"/>
      <c r="I17" s="3"/>
      <c r="J17" s="3"/>
      <c r="K17" s="3"/>
      <c r="L17" s="3"/>
      <c r="M17" s="3"/>
      <c r="N17" s="3"/>
      <c r="P17" s="49" t="s">
        <v>19</v>
      </c>
    </row>
    <row r="18" spans="1:23" ht="12.75" customHeight="1" x14ac:dyDescent="0.15">
      <c r="A18" s="3"/>
      <c r="B18" s="3" t="s">
        <v>323</v>
      </c>
      <c r="C18" s="3"/>
      <c r="D18" s="3"/>
      <c r="E18" s="3"/>
      <c r="F18" s="3"/>
      <c r="G18" s="3"/>
      <c r="H18" s="3"/>
      <c r="I18" s="3"/>
      <c r="J18" s="3"/>
      <c r="K18" s="3"/>
      <c r="L18" s="3"/>
      <c r="M18" s="3"/>
      <c r="N18" s="3"/>
      <c r="P18" s="49" t="s">
        <v>20</v>
      </c>
    </row>
    <row r="19" spans="1:23" ht="18" customHeight="1" x14ac:dyDescent="0.15">
      <c r="A19" s="3"/>
      <c r="B19" s="3"/>
      <c r="C19" s="3"/>
      <c r="D19" s="3"/>
      <c r="E19" s="3"/>
      <c r="F19" s="3"/>
      <c r="G19" s="3"/>
      <c r="H19" s="3"/>
      <c r="I19" s="3"/>
      <c r="J19" s="3"/>
      <c r="K19" s="3"/>
      <c r="L19" s="3"/>
      <c r="M19" s="3"/>
      <c r="N19" s="3"/>
      <c r="P19" s="49" t="s">
        <v>21</v>
      </c>
    </row>
    <row r="20" spans="1:23" ht="18.75" customHeight="1" x14ac:dyDescent="0.15">
      <c r="A20" s="3"/>
      <c r="B20" s="3" t="str">
        <f>IF(B2="","保安林（保安施設地区）",IF(B2=1,"保安林","保安施設地区"))&amp;"の指定の目的　　"&amp;E4</f>
        <v>保安林（保安施設地区）の指定の目的　　土砂の流出の防備</v>
      </c>
      <c r="C20" s="3"/>
      <c r="D20" s="3"/>
      <c r="E20" s="3"/>
      <c r="F20" s="3"/>
      <c r="G20" s="3"/>
      <c r="H20" s="3"/>
      <c r="I20" s="3"/>
      <c r="J20" s="3"/>
      <c r="K20" s="3"/>
      <c r="L20" s="3"/>
      <c r="M20" s="3"/>
      <c r="N20" s="3"/>
      <c r="P20" s="49" t="s">
        <v>22</v>
      </c>
    </row>
    <row r="21" spans="1:23" ht="18.75" customHeight="1" x14ac:dyDescent="0.15">
      <c r="A21" s="173" t="s">
        <v>27</v>
      </c>
      <c r="B21" s="173"/>
      <c r="C21" s="173"/>
      <c r="D21" s="173"/>
      <c r="E21" s="173"/>
      <c r="F21" s="170" t="s">
        <v>55</v>
      </c>
      <c r="G21" s="17" t="s">
        <v>57</v>
      </c>
      <c r="H21" s="171" t="s">
        <v>61</v>
      </c>
      <c r="I21" s="171"/>
      <c r="J21" s="171" t="s">
        <v>60</v>
      </c>
      <c r="K21" s="171" t="s">
        <v>62</v>
      </c>
      <c r="L21" s="177" t="s">
        <v>63</v>
      </c>
      <c r="M21" s="256" t="s">
        <v>367</v>
      </c>
      <c r="N21" s="173" t="s">
        <v>33</v>
      </c>
    </row>
    <row r="22" spans="1:23" ht="18.75" customHeight="1" x14ac:dyDescent="0.15">
      <c r="A22" s="170" t="s">
        <v>23</v>
      </c>
      <c r="B22" s="170"/>
      <c r="C22" s="170"/>
      <c r="D22" s="30" t="s">
        <v>25</v>
      </c>
      <c r="E22" s="173" t="s">
        <v>0</v>
      </c>
      <c r="F22" s="258"/>
      <c r="G22" s="18" t="s">
        <v>58</v>
      </c>
      <c r="H22" s="171"/>
      <c r="I22" s="171"/>
      <c r="J22" s="171"/>
      <c r="K22" s="171"/>
      <c r="L22" s="254"/>
      <c r="M22" s="257"/>
      <c r="N22" s="173"/>
      <c r="P22" s="50" t="s">
        <v>381</v>
      </c>
      <c r="Q22" s="47"/>
      <c r="R22" s="47"/>
      <c r="S22" s="47"/>
      <c r="T22" s="47"/>
      <c r="U22" s="47"/>
      <c r="V22" s="47"/>
      <c r="W22" s="48"/>
    </row>
    <row r="23" spans="1:23" ht="18.75" customHeight="1" x14ac:dyDescent="0.15">
      <c r="A23" s="174" t="s">
        <v>24</v>
      </c>
      <c r="B23" s="174"/>
      <c r="C23" s="174"/>
      <c r="D23" s="32" t="s">
        <v>26</v>
      </c>
      <c r="E23" s="173"/>
      <c r="F23" s="174"/>
      <c r="G23" s="19" t="s">
        <v>59</v>
      </c>
      <c r="H23" s="171"/>
      <c r="I23" s="171"/>
      <c r="J23" s="171"/>
      <c r="K23" s="171"/>
      <c r="L23" s="255"/>
      <c r="M23" s="257"/>
      <c r="N23" s="173"/>
      <c r="P23" s="51"/>
      <c r="Q23" s="34"/>
      <c r="R23" s="34"/>
      <c r="S23" s="34"/>
      <c r="T23" s="34"/>
      <c r="U23" s="34"/>
      <c r="V23" s="34"/>
      <c r="W23" s="52"/>
    </row>
    <row r="24" spans="1:23" ht="18.75" customHeight="1" x14ac:dyDescent="0.15">
      <c r="A24" s="153" t="s">
        <v>47</v>
      </c>
      <c r="B24" s="153"/>
      <c r="C24" s="153"/>
      <c r="D24" s="134" t="s">
        <v>50</v>
      </c>
      <c r="E24" s="153" t="s">
        <v>52</v>
      </c>
      <c r="F24" s="261" t="s">
        <v>56</v>
      </c>
      <c r="G24" s="155" t="s">
        <v>189</v>
      </c>
      <c r="H24" s="157" t="s">
        <v>48</v>
      </c>
      <c r="I24" s="158"/>
      <c r="J24" s="135">
        <v>3</v>
      </c>
      <c r="K24" s="259" t="s">
        <v>191</v>
      </c>
      <c r="L24" s="136" t="s">
        <v>410</v>
      </c>
      <c r="M24" s="155" t="s">
        <v>192</v>
      </c>
      <c r="N24" s="137"/>
      <c r="P24" s="51" t="s">
        <v>99</v>
      </c>
      <c r="Q24" s="34"/>
      <c r="R24" s="34"/>
      <c r="S24" s="34"/>
      <c r="T24" s="34"/>
      <c r="U24" s="34"/>
      <c r="V24" s="34"/>
      <c r="W24" s="52"/>
    </row>
    <row r="25" spans="1:23" ht="18.75" customHeight="1" x14ac:dyDescent="0.15">
      <c r="A25" s="154" t="s">
        <v>49</v>
      </c>
      <c r="B25" s="154"/>
      <c r="C25" s="154"/>
      <c r="D25" s="138" t="s">
        <v>51</v>
      </c>
      <c r="E25" s="154"/>
      <c r="F25" s="262"/>
      <c r="G25" s="156"/>
      <c r="H25" s="159"/>
      <c r="I25" s="160"/>
      <c r="J25" s="139">
        <v>4</v>
      </c>
      <c r="K25" s="260"/>
      <c r="L25" s="140" t="s">
        <v>412</v>
      </c>
      <c r="M25" s="156"/>
      <c r="N25" s="141"/>
      <c r="P25" s="51" t="s">
        <v>100</v>
      </c>
      <c r="Q25" s="34"/>
      <c r="R25" s="34"/>
      <c r="S25" s="34"/>
      <c r="T25" s="34"/>
      <c r="U25" s="34"/>
      <c r="V25" s="34"/>
      <c r="W25" s="52"/>
    </row>
    <row r="26" spans="1:23" ht="18.75" customHeight="1" x14ac:dyDescent="0.15">
      <c r="A26" s="153"/>
      <c r="B26" s="153"/>
      <c r="C26" s="153"/>
      <c r="D26" s="134"/>
      <c r="E26" s="153"/>
      <c r="F26" s="134"/>
      <c r="G26" s="155"/>
      <c r="H26" s="157"/>
      <c r="I26" s="158"/>
      <c r="J26" s="135"/>
      <c r="K26" s="259"/>
      <c r="L26" s="136"/>
      <c r="M26" s="155"/>
      <c r="N26" s="137"/>
      <c r="P26" s="51"/>
      <c r="Q26" s="34"/>
      <c r="R26" s="34"/>
      <c r="S26" s="34"/>
      <c r="T26" s="34"/>
      <c r="U26" s="34"/>
      <c r="V26" s="34"/>
      <c r="W26" s="52"/>
    </row>
    <row r="27" spans="1:23" ht="18.75" customHeight="1" x14ac:dyDescent="0.15">
      <c r="A27" s="154"/>
      <c r="B27" s="154"/>
      <c r="C27" s="154"/>
      <c r="D27" s="138"/>
      <c r="E27" s="154"/>
      <c r="F27" s="138"/>
      <c r="G27" s="156"/>
      <c r="H27" s="159"/>
      <c r="I27" s="160"/>
      <c r="J27" s="139"/>
      <c r="K27" s="260"/>
      <c r="L27" s="140"/>
      <c r="M27" s="156"/>
      <c r="N27" s="141"/>
      <c r="P27" s="51" t="s">
        <v>101</v>
      </c>
      <c r="Q27" s="34"/>
      <c r="R27" s="34"/>
      <c r="S27" s="34"/>
      <c r="T27" s="34"/>
      <c r="U27" s="34"/>
      <c r="V27" s="34"/>
      <c r="W27" s="52"/>
    </row>
    <row r="28" spans="1:23" ht="18.75" customHeight="1" x14ac:dyDescent="0.15">
      <c r="A28" s="153"/>
      <c r="B28" s="153"/>
      <c r="C28" s="153"/>
      <c r="D28" s="134"/>
      <c r="E28" s="153"/>
      <c r="F28" s="134"/>
      <c r="G28" s="155"/>
      <c r="H28" s="157"/>
      <c r="I28" s="158"/>
      <c r="J28" s="135"/>
      <c r="K28" s="259"/>
      <c r="L28" s="136"/>
      <c r="M28" s="155"/>
      <c r="N28" s="137"/>
      <c r="P28" s="51" t="s">
        <v>102</v>
      </c>
      <c r="Q28" s="34"/>
      <c r="R28" s="34"/>
      <c r="S28" s="34"/>
      <c r="T28" s="34"/>
      <c r="U28" s="34"/>
      <c r="V28" s="34"/>
      <c r="W28" s="52"/>
    </row>
    <row r="29" spans="1:23" ht="18.75" customHeight="1" x14ac:dyDescent="0.15">
      <c r="A29" s="154"/>
      <c r="B29" s="154"/>
      <c r="C29" s="154"/>
      <c r="D29" s="138"/>
      <c r="E29" s="154"/>
      <c r="F29" s="138"/>
      <c r="G29" s="156"/>
      <c r="H29" s="159"/>
      <c r="I29" s="160"/>
      <c r="J29" s="139"/>
      <c r="K29" s="260"/>
      <c r="L29" s="140"/>
      <c r="M29" s="156"/>
      <c r="N29" s="141"/>
      <c r="P29" s="51" t="s">
        <v>103</v>
      </c>
      <c r="Q29" s="34"/>
      <c r="R29" s="34"/>
      <c r="S29" s="34"/>
      <c r="T29" s="34"/>
      <c r="U29" s="34"/>
      <c r="V29" s="34"/>
      <c r="W29" s="52"/>
    </row>
    <row r="30" spans="1:23" ht="18.75" customHeight="1" x14ac:dyDescent="0.15">
      <c r="A30" s="153"/>
      <c r="B30" s="153"/>
      <c r="C30" s="153"/>
      <c r="D30" s="134"/>
      <c r="E30" s="153"/>
      <c r="F30" s="134"/>
      <c r="G30" s="155"/>
      <c r="H30" s="157"/>
      <c r="I30" s="158"/>
      <c r="J30" s="135"/>
      <c r="K30" s="259"/>
      <c r="L30" s="136"/>
      <c r="M30" s="155"/>
      <c r="N30" s="137"/>
      <c r="P30" s="53" t="s">
        <v>104</v>
      </c>
      <c r="Q30" s="54"/>
      <c r="R30" s="54"/>
      <c r="S30" s="54"/>
      <c r="T30" s="54"/>
      <c r="U30" s="54"/>
      <c r="V30" s="54"/>
      <c r="W30" s="55"/>
    </row>
    <row r="31" spans="1:23" ht="18.75" customHeight="1" x14ac:dyDescent="0.15">
      <c r="A31" s="154"/>
      <c r="B31" s="154"/>
      <c r="C31" s="154"/>
      <c r="D31" s="138"/>
      <c r="E31" s="154"/>
      <c r="F31" s="138"/>
      <c r="G31" s="156"/>
      <c r="H31" s="159"/>
      <c r="I31" s="160"/>
      <c r="J31" s="139"/>
      <c r="K31" s="260"/>
      <c r="L31" s="140"/>
      <c r="M31" s="156"/>
      <c r="N31" s="141"/>
    </row>
    <row r="32" spans="1:23" ht="18.75" customHeight="1" x14ac:dyDescent="0.15">
      <c r="A32" s="153"/>
      <c r="B32" s="153"/>
      <c r="C32" s="153"/>
      <c r="D32" s="134"/>
      <c r="E32" s="153"/>
      <c r="F32" s="134"/>
      <c r="G32" s="155"/>
      <c r="H32" s="157"/>
      <c r="I32" s="158"/>
      <c r="J32" s="135"/>
      <c r="K32" s="259"/>
      <c r="L32" s="136"/>
      <c r="M32" s="155"/>
      <c r="N32" s="137"/>
    </row>
    <row r="33" spans="1:14" ht="18.75" customHeight="1" x14ac:dyDescent="0.15">
      <c r="A33" s="154"/>
      <c r="B33" s="154"/>
      <c r="C33" s="154"/>
      <c r="D33" s="138"/>
      <c r="E33" s="154"/>
      <c r="F33" s="138"/>
      <c r="G33" s="156"/>
      <c r="H33" s="159"/>
      <c r="I33" s="160"/>
      <c r="J33" s="139"/>
      <c r="K33" s="260"/>
      <c r="L33" s="140"/>
      <c r="M33" s="156"/>
      <c r="N33" s="141"/>
    </row>
    <row r="34" spans="1:14" ht="18.75" customHeight="1" x14ac:dyDescent="0.15">
      <c r="A34" s="161" t="s">
        <v>54</v>
      </c>
      <c r="B34" s="162"/>
      <c r="C34" s="163"/>
      <c r="D34" s="134"/>
      <c r="E34" s="153"/>
      <c r="F34" s="134"/>
      <c r="G34" s="155"/>
      <c r="H34" s="157"/>
      <c r="I34" s="158"/>
      <c r="J34" s="135">
        <f>J24+J26+J28+J30+J32</f>
        <v>3</v>
      </c>
      <c r="K34" s="136"/>
      <c r="L34" s="136"/>
      <c r="M34" s="155"/>
      <c r="N34" s="137"/>
    </row>
    <row r="35" spans="1:14" ht="18.75" customHeight="1" x14ac:dyDescent="0.15">
      <c r="A35" s="164"/>
      <c r="B35" s="165"/>
      <c r="C35" s="166"/>
      <c r="D35" s="138"/>
      <c r="E35" s="154"/>
      <c r="F35" s="138"/>
      <c r="G35" s="156"/>
      <c r="H35" s="159"/>
      <c r="I35" s="160"/>
      <c r="J35" s="139">
        <f>J25+J27+J29+J31+J33</f>
        <v>4</v>
      </c>
      <c r="K35" s="140"/>
      <c r="L35" s="140"/>
      <c r="M35" s="156"/>
      <c r="N35" s="141"/>
    </row>
    <row r="36" spans="1:14" ht="18.75" customHeight="1" x14ac:dyDescent="0.15">
      <c r="A36" s="3"/>
      <c r="B36" s="3" t="s">
        <v>36</v>
      </c>
      <c r="C36" s="3"/>
      <c r="D36" s="3"/>
      <c r="E36" s="3"/>
      <c r="F36" s="3"/>
      <c r="G36" s="3"/>
      <c r="H36" s="3"/>
      <c r="I36" s="3"/>
      <c r="J36" s="3"/>
      <c r="K36" s="3"/>
      <c r="L36" s="3"/>
      <c r="M36" s="3"/>
      <c r="N36" s="3"/>
    </row>
    <row r="37" spans="1:14" ht="18.75" customHeight="1" x14ac:dyDescent="0.15">
      <c r="A37" s="3"/>
      <c r="B37" s="3" t="s">
        <v>423</v>
      </c>
      <c r="C37" s="3"/>
      <c r="D37" s="3"/>
      <c r="E37" s="3"/>
      <c r="F37" s="3"/>
      <c r="G37" s="3"/>
      <c r="H37" s="3"/>
      <c r="I37" s="3"/>
      <c r="J37" s="3"/>
      <c r="K37" s="3"/>
      <c r="L37" s="3"/>
      <c r="M37" s="3"/>
      <c r="N37" s="3"/>
    </row>
    <row r="38" spans="1:14" ht="18.75" customHeight="1" x14ac:dyDescent="0.15">
      <c r="A38" s="3"/>
      <c r="B38" s="3" t="s">
        <v>427</v>
      </c>
      <c r="C38" s="3"/>
      <c r="D38" s="3"/>
      <c r="E38" s="3"/>
      <c r="F38" s="3"/>
      <c r="G38" s="3"/>
      <c r="H38" s="3"/>
      <c r="I38" s="3"/>
      <c r="J38" s="3"/>
      <c r="K38" s="3"/>
      <c r="L38" s="3"/>
      <c r="M38" s="3"/>
      <c r="N38" s="3"/>
    </row>
    <row r="39" spans="1:14" ht="18.75" customHeight="1" x14ac:dyDescent="0.15">
      <c r="A39" s="3"/>
      <c r="B39" s="3" t="s">
        <v>428</v>
      </c>
      <c r="C39" s="3"/>
      <c r="D39" s="3"/>
      <c r="E39" s="3"/>
      <c r="F39" s="3"/>
      <c r="G39" s="3"/>
      <c r="H39" s="3"/>
      <c r="I39" s="3"/>
      <c r="J39" s="3"/>
      <c r="K39" s="3"/>
      <c r="L39" s="3"/>
      <c r="M39" s="3"/>
      <c r="N39" s="3"/>
    </row>
    <row r="40" spans="1:14" ht="18.75" customHeight="1" x14ac:dyDescent="0.15">
      <c r="A40" s="3"/>
      <c r="B40" s="3" t="s">
        <v>386</v>
      </c>
      <c r="C40" s="3"/>
      <c r="D40" s="3"/>
      <c r="E40" s="3"/>
      <c r="F40" s="3"/>
      <c r="G40" s="3"/>
      <c r="H40" s="3"/>
      <c r="I40" s="3"/>
      <c r="J40" s="3"/>
      <c r="K40" s="3"/>
      <c r="L40" s="3"/>
      <c r="M40" s="3"/>
      <c r="N40" s="3"/>
    </row>
    <row r="41" spans="1:14" ht="18.75" customHeight="1" x14ac:dyDescent="0.15">
      <c r="A41" s="3"/>
      <c r="B41" s="3" t="s">
        <v>426</v>
      </c>
      <c r="C41" s="3"/>
      <c r="D41" s="3"/>
      <c r="E41" s="3"/>
      <c r="F41" s="3"/>
      <c r="G41" s="3"/>
      <c r="H41" s="3"/>
      <c r="I41" s="3"/>
      <c r="J41" s="3"/>
      <c r="K41" s="3"/>
      <c r="L41" s="3"/>
      <c r="M41" s="3"/>
      <c r="N41" s="3"/>
    </row>
    <row r="42" spans="1:14" ht="18.75" customHeight="1" x14ac:dyDescent="0.15">
      <c r="A42" s="3"/>
      <c r="B42" s="3" t="s">
        <v>385</v>
      </c>
      <c r="C42" s="3"/>
      <c r="D42" s="3"/>
      <c r="E42" s="3"/>
      <c r="F42" s="3"/>
      <c r="G42" s="3"/>
      <c r="H42" s="3"/>
      <c r="I42" s="3"/>
      <c r="J42" s="3"/>
      <c r="K42" s="3"/>
      <c r="L42" s="3"/>
      <c r="M42" s="3"/>
      <c r="N42" s="3"/>
    </row>
    <row r="43" spans="1:14" ht="18.75" customHeight="1" x14ac:dyDescent="0.15">
      <c r="A43" s="3"/>
      <c r="B43" s="114"/>
      <c r="C43" s="114"/>
      <c r="D43" s="114"/>
      <c r="E43" s="114"/>
      <c r="F43" s="114"/>
      <c r="G43" s="114"/>
      <c r="H43" s="114"/>
      <c r="I43" s="114"/>
      <c r="J43" s="114"/>
      <c r="K43" s="114"/>
      <c r="L43" s="114"/>
      <c r="M43" s="114"/>
      <c r="N43" s="114"/>
    </row>
    <row r="44" spans="1:14" ht="18.75" customHeight="1" x14ac:dyDescent="0.15">
      <c r="A44" s="3"/>
      <c r="B44" s="3"/>
      <c r="C44" s="3"/>
      <c r="D44" s="3"/>
      <c r="E44" s="3"/>
      <c r="F44" s="3"/>
      <c r="G44" s="3"/>
      <c r="H44" s="3"/>
      <c r="I44" s="3"/>
      <c r="J44" s="3"/>
      <c r="K44" s="3"/>
      <c r="L44" s="3"/>
      <c r="M44" s="3"/>
      <c r="N44" s="3"/>
    </row>
    <row r="45" spans="1:14" ht="18.75" customHeight="1" x14ac:dyDescent="0.15">
      <c r="A45" s="3"/>
      <c r="B45" s="3"/>
      <c r="C45" s="3"/>
      <c r="D45" s="3"/>
      <c r="E45" s="3"/>
      <c r="F45" s="3"/>
      <c r="G45" s="3"/>
      <c r="H45" s="3"/>
      <c r="I45" s="3"/>
      <c r="J45" s="3"/>
      <c r="K45" s="3"/>
      <c r="L45" s="3"/>
      <c r="M45" s="3"/>
      <c r="N45" s="3"/>
    </row>
    <row r="46" spans="1:14" ht="18.75" customHeight="1" x14ac:dyDescent="0.15">
      <c r="A46" s="3"/>
      <c r="B46" s="3"/>
      <c r="C46" s="3"/>
      <c r="D46" s="3"/>
      <c r="E46" s="3"/>
      <c r="F46" s="3"/>
      <c r="G46" s="3"/>
      <c r="H46" s="3"/>
      <c r="I46" s="3"/>
      <c r="J46" s="3"/>
      <c r="K46" s="3"/>
      <c r="L46" s="3"/>
      <c r="M46" s="3"/>
      <c r="N46" s="3"/>
    </row>
    <row r="47" spans="1:14" ht="18.75" customHeight="1" x14ac:dyDescent="0.15">
      <c r="A47" s="3"/>
      <c r="B47" s="3"/>
      <c r="C47" s="3"/>
      <c r="D47" s="3"/>
      <c r="E47" s="3"/>
      <c r="F47" s="3"/>
      <c r="G47" s="3"/>
      <c r="H47" s="3"/>
      <c r="I47" s="3"/>
      <c r="J47" s="3"/>
      <c r="K47" s="3"/>
      <c r="L47" s="3"/>
      <c r="M47" s="3"/>
      <c r="N47" s="3"/>
    </row>
    <row r="48" spans="1:14" ht="18.75" customHeight="1" x14ac:dyDescent="0.15">
      <c r="A48" s="3"/>
      <c r="B48" s="3"/>
      <c r="C48" s="3"/>
      <c r="D48" s="3"/>
      <c r="E48" s="3"/>
      <c r="F48" s="3"/>
      <c r="G48" s="3"/>
      <c r="H48" s="3"/>
      <c r="I48" s="3"/>
      <c r="J48" s="3"/>
      <c r="K48" s="3"/>
      <c r="L48" s="3"/>
      <c r="M48" s="3"/>
      <c r="N48" s="3"/>
    </row>
    <row r="49" spans="1:14" ht="18.75" customHeight="1" x14ac:dyDescent="0.15">
      <c r="A49" s="3"/>
      <c r="B49" s="3"/>
      <c r="C49" s="3"/>
      <c r="D49" s="3"/>
      <c r="E49" s="3"/>
      <c r="F49" s="3"/>
      <c r="G49" s="3"/>
      <c r="H49" s="3"/>
      <c r="I49" s="3"/>
      <c r="J49" s="3"/>
      <c r="K49" s="3"/>
      <c r="L49" s="3"/>
      <c r="M49" s="3"/>
      <c r="N49" s="3"/>
    </row>
  </sheetData>
  <mergeCells count="60">
    <mergeCell ref="A34:C35"/>
    <mergeCell ref="E34:E35"/>
    <mergeCell ref="G34:G35"/>
    <mergeCell ref="H34:I35"/>
    <mergeCell ref="M34:M35"/>
    <mergeCell ref="K26:K27"/>
    <mergeCell ref="K28:K29"/>
    <mergeCell ref="K30:K31"/>
    <mergeCell ref="K32:K33"/>
    <mergeCell ref="A32:C32"/>
    <mergeCell ref="E32:E33"/>
    <mergeCell ref="G32:G33"/>
    <mergeCell ref="H32:I33"/>
    <mergeCell ref="A28:C28"/>
    <mergeCell ref="E28:E29"/>
    <mergeCell ref="G28:G29"/>
    <mergeCell ref="H28:I29"/>
    <mergeCell ref="M32:M33"/>
    <mergeCell ref="A33:C33"/>
    <mergeCell ref="A30:C30"/>
    <mergeCell ref="E30:E31"/>
    <mergeCell ref="G30:G31"/>
    <mergeCell ref="H30:I31"/>
    <mergeCell ref="M30:M31"/>
    <mergeCell ref="A31:C31"/>
    <mergeCell ref="M28:M29"/>
    <mergeCell ref="A29:C29"/>
    <mergeCell ref="K24:K25"/>
    <mergeCell ref="M24:M25"/>
    <mergeCell ref="A25:C25"/>
    <mergeCell ref="A26:C26"/>
    <mergeCell ref="E26:E27"/>
    <mergeCell ref="G26:G27"/>
    <mergeCell ref="H26:I27"/>
    <mergeCell ref="M26:M27"/>
    <mergeCell ref="A27:C27"/>
    <mergeCell ref="A24:C24"/>
    <mergeCell ref="E24:E25"/>
    <mergeCell ref="F24:F25"/>
    <mergeCell ref="G24:G25"/>
    <mergeCell ref="H24:I25"/>
    <mergeCell ref="L21:L23"/>
    <mergeCell ref="M21:M23"/>
    <mergeCell ref="N21:N23"/>
    <mergeCell ref="A22:C22"/>
    <mergeCell ref="E22:E23"/>
    <mergeCell ref="A23:C23"/>
    <mergeCell ref="A21:E21"/>
    <mergeCell ref="F21:F23"/>
    <mergeCell ref="H21:I23"/>
    <mergeCell ref="J21:J23"/>
    <mergeCell ref="K21:K23"/>
    <mergeCell ref="I13:N13"/>
    <mergeCell ref="I14:N14"/>
    <mergeCell ref="C4:D4"/>
    <mergeCell ref="E4:F4"/>
    <mergeCell ref="A8:N8"/>
    <mergeCell ref="B12:E12"/>
    <mergeCell ref="L10:N10"/>
    <mergeCell ref="L11:N11"/>
  </mergeCells>
  <phoneticPr fontId="1"/>
  <dataValidations count="4">
    <dataValidation type="list" allowBlank="1" showInputMessage="1" sqref="K24:K33">
      <formula1>"単木,列状"</formula1>
    </dataValidation>
    <dataValidation type="list" allowBlank="1" showInputMessage="1" sqref="M24 M32 M30 M28 M26 M34">
      <formula1>"有,無"</formula1>
    </dataValidation>
    <dataValidation type="list" allowBlank="1" showInputMessage="1" sqref="G34">
      <formula1>"皆伐,択伐"</formula1>
    </dataValidation>
    <dataValidation type="list" allowBlank="1" showInputMessage="1" sqref="E4:F4">
      <formula1>$P$5:$P$20</formula1>
    </dataValidation>
  </dataValidations>
  <pageMargins left="0.9055118110236221" right="0.51181102362204722" top="0.74803149606299213" bottom="0.74803149606299213" header="0.31496062992125984" footer="0.31496062992125984"/>
  <pageSetup paperSize="9" scale="98"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opLeftCell="A19" zoomScaleNormal="100" workbookViewId="0">
      <selection activeCell="I16" sqref="I16:N16"/>
    </sheetView>
  </sheetViews>
  <sheetFormatPr defaultRowHeight="18.75" customHeight="1" x14ac:dyDescent="0.15"/>
  <cols>
    <col min="1" max="1" width="0.75" style="86" customWidth="1"/>
    <col min="2" max="2" width="3.375" style="86" customWidth="1"/>
    <col min="3" max="3" width="4.375" style="86" customWidth="1"/>
    <col min="4" max="5" width="7.75" style="86" customWidth="1"/>
    <col min="6" max="6" width="11.75" style="86" customWidth="1"/>
    <col min="7" max="7" width="8.875" style="86" customWidth="1"/>
    <col min="8" max="9" width="3.375" style="86" customWidth="1"/>
    <col min="10" max="10" width="7.75" style="86" customWidth="1"/>
    <col min="11" max="11" width="5.75" style="86" customWidth="1"/>
    <col min="12" max="12" width="7.875" style="86" customWidth="1"/>
    <col min="13" max="13" width="5.625" style="86" customWidth="1"/>
    <col min="14" max="14" width="5.125" style="86" customWidth="1"/>
    <col min="15" max="15" width="5.625" style="86" customWidth="1"/>
    <col min="16" max="16384" width="9" style="86"/>
  </cols>
  <sheetData>
    <row r="1" spans="1:16" ht="6" customHeight="1" x14ac:dyDescent="0.15"/>
    <row r="2" spans="1:16" ht="18.75" customHeight="1" x14ac:dyDescent="0.15">
      <c r="B2" s="133"/>
      <c r="C2" s="86" t="s">
        <v>329</v>
      </c>
    </row>
    <row r="3" spans="1:16" ht="4.5" customHeight="1" x14ac:dyDescent="0.15"/>
    <row r="4" spans="1:16" ht="18.75" customHeight="1" x14ac:dyDescent="0.15">
      <c r="B4" s="133"/>
      <c r="C4" s="86" t="s">
        <v>46</v>
      </c>
    </row>
    <row r="5" spans="1:16" ht="6" customHeight="1" x14ac:dyDescent="0.15"/>
    <row r="6" spans="1:16" ht="18.75" customHeight="1" x14ac:dyDescent="0.15">
      <c r="C6" s="267" t="s">
        <v>328</v>
      </c>
      <c r="D6" s="268"/>
      <c r="E6" s="167" t="s">
        <v>442</v>
      </c>
      <c r="F6" s="264"/>
      <c r="G6" s="264"/>
      <c r="H6" s="264"/>
      <c r="I6" s="168"/>
      <c r="P6" s="49"/>
    </row>
    <row r="7" spans="1:16" ht="18.75" customHeight="1" x14ac:dyDescent="0.15">
      <c r="P7" s="49"/>
    </row>
    <row r="8" spans="1:16" ht="18" customHeight="1" x14ac:dyDescent="0.15">
      <c r="A8" s="3"/>
      <c r="B8" s="120" t="s">
        <v>355</v>
      </c>
      <c r="C8" s="3"/>
      <c r="D8" s="3"/>
      <c r="E8" s="3"/>
      <c r="F8" s="3"/>
      <c r="G8" s="3"/>
      <c r="H8" s="3"/>
      <c r="I8" s="3"/>
      <c r="J8" s="3"/>
      <c r="K8" s="3"/>
      <c r="L8" s="3"/>
      <c r="M8" s="3"/>
      <c r="N8" s="3"/>
      <c r="P8" s="49"/>
    </row>
    <row r="9" spans="1:16" ht="18" customHeight="1" x14ac:dyDescent="0.15">
      <c r="A9" s="3"/>
      <c r="B9" s="3"/>
      <c r="C9" s="3"/>
      <c r="D9" s="3"/>
      <c r="E9" s="3"/>
      <c r="F9" s="3"/>
      <c r="G9" s="3"/>
      <c r="H9" s="3"/>
      <c r="I9" s="3"/>
      <c r="J9" s="3"/>
      <c r="K9" s="3"/>
      <c r="L9" s="3"/>
      <c r="M9" s="3"/>
      <c r="N9" s="3"/>
      <c r="P9" s="49"/>
    </row>
    <row r="10" spans="1:16" ht="18" customHeight="1" x14ac:dyDescent="0.15">
      <c r="A10" s="172" t="str">
        <f>IF(B4="","保安林（保安施設地区）",IF(B4=1,"保安林","保安施設地区"))&amp;"内立木伐採期限延長承認申請書"</f>
        <v>保安林（保安施設地区）内立木伐採期限延長承認申請書</v>
      </c>
      <c r="B10" s="172"/>
      <c r="C10" s="172"/>
      <c r="D10" s="172"/>
      <c r="E10" s="172"/>
      <c r="F10" s="172"/>
      <c r="G10" s="172"/>
      <c r="H10" s="172"/>
      <c r="I10" s="172"/>
      <c r="J10" s="172"/>
      <c r="K10" s="172"/>
      <c r="L10" s="172"/>
      <c r="M10" s="172"/>
      <c r="N10" s="172"/>
      <c r="P10" s="49"/>
    </row>
    <row r="11" spans="1:16" ht="18" customHeight="1" x14ac:dyDescent="0.15">
      <c r="A11" s="114"/>
      <c r="B11" s="114"/>
      <c r="C11" s="114"/>
      <c r="D11" s="114"/>
      <c r="E11" s="114"/>
      <c r="F11" s="114"/>
      <c r="G11" s="114"/>
      <c r="H11" s="114"/>
      <c r="I11" s="114"/>
      <c r="J11" s="114"/>
      <c r="K11" s="114"/>
      <c r="L11" s="114"/>
      <c r="M11" s="114"/>
      <c r="N11" s="114"/>
      <c r="P11" s="49"/>
    </row>
    <row r="12" spans="1:16" ht="18" customHeight="1" x14ac:dyDescent="0.15">
      <c r="A12" s="87"/>
      <c r="B12" s="87"/>
      <c r="C12" s="87"/>
      <c r="D12" s="87"/>
      <c r="E12" s="87"/>
      <c r="F12" s="87"/>
      <c r="G12" s="87"/>
      <c r="H12" s="87"/>
      <c r="I12" s="87"/>
      <c r="J12" s="87"/>
      <c r="K12" s="87"/>
      <c r="L12" s="152"/>
      <c r="M12" s="253"/>
      <c r="N12" s="253"/>
      <c r="P12" s="49"/>
    </row>
    <row r="13" spans="1:16" ht="18" customHeight="1" x14ac:dyDescent="0.15">
      <c r="A13" s="3"/>
      <c r="B13" s="3"/>
      <c r="C13" s="3"/>
      <c r="D13" s="3"/>
      <c r="E13" s="3"/>
      <c r="F13" s="3"/>
      <c r="G13" s="3"/>
      <c r="H13" s="3"/>
      <c r="I13" s="3"/>
      <c r="J13" s="3"/>
      <c r="K13" s="148"/>
      <c r="L13" s="152" t="s">
        <v>402</v>
      </c>
      <c r="M13" s="152"/>
      <c r="N13" s="152"/>
      <c r="P13" s="49"/>
    </row>
    <row r="14" spans="1:16" ht="18" customHeight="1" x14ac:dyDescent="0.15">
      <c r="A14" s="3"/>
      <c r="B14" s="175" t="s">
        <v>105</v>
      </c>
      <c r="C14" s="175"/>
      <c r="D14" s="175"/>
      <c r="E14" s="175"/>
      <c r="F14" s="3"/>
      <c r="G14" s="3"/>
      <c r="H14" s="3"/>
      <c r="I14" s="3"/>
      <c r="J14" s="3"/>
      <c r="K14" s="3"/>
      <c r="L14" s="3"/>
      <c r="M14" s="3"/>
      <c r="N14" s="3"/>
      <c r="P14" s="49"/>
    </row>
    <row r="15" spans="1:16" ht="18" customHeight="1" x14ac:dyDescent="0.15">
      <c r="A15" s="3"/>
      <c r="B15" s="3"/>
      <c r="C15" s="3"/>
      <c r="D15" s="3"/>
      <c r="E15" s="3"/>
      <c r="F15" s="3"/>
      <c r="G15" s="3" t="s">
        <v>2</v>
      </c>
      <c r="H15" s="124"/>
      <c r="I15" s="175"/>
      <c r="J15" s="175"/>
      <c r="K15" s="175"/>
      <c r="L15" s="175"/>
      <c r="M15" s="175"/>
      <c r="N15" s="175"/>
      <c r="P15" s="49"/>
    </row>
    <row r="16" spans="1:16" ht="18" customHeight="1" x14ac:dyDescent="0.15">
      <c r="A16" s="3"/>
      <c r="B16" s="3"/>
      <c r="C16" s="3"/>
      <c r="D16" s="3"/>
      <c r="E16" s="3"/>
      <c r="F16" s="3"/>
      <c r="G16" s="3" t="s">
        <v>3</v>
      </c>
      <c r="H16" s="124"/>
      <c r="I16" s="176"/>
      <c r="J16" s="176"/>
      <c r="K16" s="176"/>
      <c r="L16" s="176"/>
      <c r="M16" s="176"/>
      <c r="N16" s="176"/>
      <c r="P16" s="49"/>
    </row>
    <row r="17" spans="1:16" ht="18" customHeight="1" x14ac:dyDescent="0.15">
      <c r="A17" s="3"/>
      <c r="B17" s="3"/>
      <c r="C17" s="3"/>
      <c r="D17" s="3"/>
      <c r="E17" s="3"/>
      <c r="F17" s="3"/>
      <c r="G17" s="3" t="s">
        <v>4</v>
      </c>
      <c r="H17" s="3"/>
      <c r="I17" s="3"/>
      <c r="J17" s="3"/>
      <c r="K17" s="3"/>
      <c r="L17" s="3"/>
      <c r="M17" s="3"/>
      <c r="N17" s="3"/>
      <c r="P17" s="49"/>
    </row>
    <row r="18" spans="1:16" ht="18" customHeight="1" x14ac:dyDescent="0.15">
      <c r="A18" s="3"/>
      <c r="B18" s="3"/>
      <c r="C18" s="3"/>
      <c r="D18" s="3"/>
      <c r="E18" s="3"/>
      <c r="F18" s="3"/>
      <c r="G18" s="3"/>
      <c r="H18" s="3"/>
      <c r="I18" s="3"/>
      <c r="J18" s="3"/>
      <c r="K18" s="3"/>
      <c r="L18" s="3"/>
      <c r="M18" s="3"/>
      <c r="N18" s="3"/>
      <c r="P18" s="49"/>
    </row>
    <row r="19" spans="1:16" ht="18" customHeight="1" x14ac:dyDescent="0.15">
      <c r="A19" s="89"/>
      <c r="B19" s="265" t="str">
        <f>E6&amp;"で"&amp;IF(B2=1,"許可決定",IF(B2=2,"受理","許可決定（受理）"))&amp;"のありました"&amp;IF(B4=1,"保安林",IF(B4=2,"保安施設地区","保安林（保安施設地区）"))&amp;"内立木伐採の期限について、下記のとおり延長したいので、沖縄県保安林内立木伐採取扱要領第５の２の規定により申請します。"</f>
        <v>元号○年○月○日付○○第○○号で許可決定（受理）のありました保安林（保安施設地区）内立木伐採の期限について、下記のとおり延長したいので、沖縄県保安林内立木伐採取扱要領第５の２の規定により申請します。</v>
      </c>
      <c r="C19" s="265"/>
      <c r="D19" s="265"/>
      <c r="E19" s="265"/>
      <c r="F19" s="265"/>
      <c r="G19" s="265"/>
      <c r="H19" s="265"/>
      <c r="I19" s="265"/>
      <c r="J19" s="265"/>
      <c r="K19" s="265"/>
      <c r="L19" s="265"/>
      <c r="M19" s="265"/>
      <c r="N19" s="265"/>
      <c r="P19" s="49"/>
    </row>
    <row r="20" spans="1:16" ht="18" customHeight="1" x14ac:dyDescent="0.15">
      <c r="A20" s="89"/>
      <c r="B20" s="265"/>
      <c r="C20" s="265"/>
      <c r="D20" s="265"/>
      <c r="E20" s="265"/>
      <c r="F20" s="265"/>
      <c r="G20" s="265"/>
      <c r="H20" s="265"/>
      <c r="I20" s="265"/>
      <c r="J20" s="265"/>
      <c r="K20" s="265"/>
      <c r="L20" s="265"/>
      <c r="M20" s="265"/>
      <c r="N20" s="265"/>
      <c r="P20" s="49"/>
    </row>
    <row r="21" spans="1:16" ht="18" customHeight="1" x14ac:dyDescent="0.15">
      <c r="A21" s="89"/>
      <c r="B21" s="265"/>
      <c r="C21" s="265"/>
      <c r="D21" s="265"/>
      <c r="E21" s="265"/>
      <c r="F21" s="265"/>
      <c r="G21" s="265"/>
      <c r="H21" s="265"/>
      <c r="I21" s="265"/>
      <c r="J21" s="265"/>
      <c r="K21" s="265"/>
      <c r="L21" s="265"/>
      <c r="M21" s="265"/>
      <c r="N21" s="265"/>
      <c r="P21" s="49"/>
    </row>
    <row r="22" spans="1:16" ht="18.75" customHeight="1" x14ac:dyDescent="0.15">
      <c r="A22" s="89"/>
      <c r="B22" s="89"/>
      <c r="C22" s="89"/>
      <c r="D22" s="89"/>
      <c r="E22" s="89"/>
      <c r="F22" s="89"/>
      <c r="G22" s="89"/>
      <c r="H22" s="89"/>
      <c r="I22" s="89"/>
      <c r="J22" s="89"/>
      <c r="K22" s="89"/>
      <c r="L22" s="89"/>
      <c r="M22" s="89"/>
      <c r="N22" s="89"/>
      <c r="P22" s="49"/>
    </row>
    <row r="23" spans="1:16" ht="18.75" customHeight="1" x14ac:dyDescent="0.15">
      <c r="A23" s="266" t="s">
        <v>330</v>
      </c>
      <c r="B23" s="266"/>
      <c r="C23" s="266"/>
      <c r="D23" s="266"/>
      <c r="E23" s="266"/>
      <c r="F23" s="266"/>
      <c r="G23" s="266"/>
      <c r="H23" s="266"/>
      <c r="I23" s="266"/>
      <c r="J23" s="266"/>
      <c r="K23" s="266"/>
      <c r="L23" s="266"/>
      <c r="M23" s="266"/>
      <c r="N23" s="266"/>
      <c r="P23" s="49"/>
    </row>
    <row r="24" spans="1:16" ht="18.75" customHeight="1" x14ac:dyDescent="0.15">
      <c r="A24" s="91"/>
      <c r="B24" s="91"/>
      <c r="C24" s="91"/>
      <c r="D24" s="91"/>
      <c r="E24" s="91"/>
      <c r="F24" s="91"/>
      <c r="G24" s="92"/>
      <c r="H24" s="88"/>
      <c r="I24" s="88"/>
      <c r="J24" s="88"/>
      <c r="K24" s="88"/>
      <c r="L24" s="88"/>
      <c r="M24" s="96"/>
      <c r="N24" s="91"/>
      <c r="P24" s="49"/>
    </row>
    <row r="25" spans="1:16" ht="18.75" customHeight="1" x14ac:dyDescent="0.15">
      <c r="A25" s="91"/>
      <c r="B25" s="36" t="str">
        <f>"１　"&amp;IF(B4=1,"保安林",IF(B4=2,"保安施設地区","保安林（保安施設地区）"))&amp;"の所在場所"</f>
        <v>１　保安林（保安施設地区）の所在場所</v>
      </c>
      <c r="C25" s="36"/>
      <c r="D25" s="36"/>
      <c r="E25" s="36"/>
      <c r="F25" s="36"/>
      <c r="G25" s="97"/>
      <c r="H25" s="36"/>
      <c r="I25" s="36"/>
      <c r="J25" s="36"/>
      <c r="K25" s="36"/>
      <c r="L25" s="36"/>
      <c r="M25" s="97"/>
      <c r="N25" s="36"/>
      <c r="P25" s="49"/>
    </row>
    <row r="26" spans="1:16" ht="18.75" customHeight="1" x14ac:dyDescent="0.15">
      <c r="A26" s="90"/>
      <c r="B26" s="36"/>
      <c r="C26" s="263" t="s">
        <v>205</v>
      </c>
      <c r="D26" s="263"/>
      <c r="E26" s="263"/>
      <c r="F26" s="263"/>
      <c r="G26" s="263"/>
      <c r="H26" s="263"/>
      <c r="I26" s="263"/>
      <c r="J26" s="263"/>
      <c r="K26" s="263"/>
      <c r="L26" s="263"/>
      <c r="M26" s="263"/>
      <c r="N26" s="126"/>
      <c r="P26" s="49"/>
    </row>
    <row r="27" spans="1:16" ht="18.75" customHeight="1" x14ac:dyDescent="0.15">
      <c r="A27" s="90"/>
      <c r="B27" s="36"/>
      <c r="C27" s="126"/>
      <c r="D27" s="126"/>
      <c r="E27" s="126"/>
      <c r="F27" s="127"/>
      <c r="G27" s="126"/>
      <c r="H27" s="126"/>
      <c r="I27" s="126"/>
      <c r="J27" s="130"/>
      <c r="K27" s="129"/>
      <c r="L27" s="129"/>
      <c r="M27" s="126"/>
      <c r="N27" s="126"/>
      <c r="P27" s="49"/>
    </row>
    <row r="28" spans="1:16" ht="18.75" customHeight="1" x14ac:dyDescent="0.15">
      <c r="A28" s="90"/>
      <c r="B28" s="36" t="s">
        <v>331</v>
      </c>
      <c r="C28" s="36"/>
      <c r="D28" s="36"/>
      <c r="E28" s="36"/>
      <c r="F28" s="36"/>
      <c r="G28" s="36"/>
      <c r="H28" s="36"/>
      <c r="I28" s="36"/>
      <c r="J28" s="93"/>
      <c r="K28" s="94"/>
      <c r="L28" s="94"/>
      <c r="M28" s="36"/>
      <c r="N28" s="36"/>
      <c r="P28" s="49"/>
    </row>
    <row r="29" spans="1:16" ht="18.75" customHeight="1" x14ac:dyDescent="0.15">
      <c r="A29" s="90"/>
      <c r="B29" s="36"/>
      <c r="C29" s="263" t="s">
        <v>429</v>
      </c>
      <c r="D29" s="263"/>
      <c r="E29" s="263"/>
      <c r="F29" s="263"/>
      <c r="G29" s="263"/>
      <c r="H29" s="263"/>
      <c r="I29" s="263"/>
      <c r="J29" s="263"/>
      <c r="K29" s="263"/>
      <c r="L29" s="263"/>
      <c r="M29" s="263"/>
      <c r="N29" s="263"/>
      <c r="P29" s="49"/>
    </row>
    <row r="30" spans="1:16" ht="18.75" customHeight="1" x14ac:dyDescent="0.15">
      <c r="A30" s="90"/>
      <c r="B30" s="36"/>
      <c r="C30" s="263" t="s">
        <v>336</v>
      </c>
      <c r="D30" s="263"/>
      <c r="E30" s="263"/>
      <c r="F30" s="263"/>
      <c r="G30" s="263"/>
      <c r="H30" s="263"/>
      <c r="I30" s="263"/>
      <c r="J30" s="263"/>
      <c r="K30" s="263"/>
      <c r="L30" s="263"/>
      <c r="M30" s="263"/>
      <c r="N30" s="263"/>
      <c r="P30" s="49"/>
    </row>
    <row r="31" spans="1:16" ht="18.75" customHeight="1" x14ac:dyDescent="0.15">
      <c r="A31" s="90"/>
      <c r="B31" s="36"/>
      <c r="C31" s="263"/>
      <c r="D31" s="263"/>
      <c r="E31" s="263"/>
      <c r="F31" s="263"/>
      <c r="G31" s="263"/>
      <c r="H31" s="263"/>
      <c r="I31" s="263"/>
      <c r="J31" s="263"/>
      <c r="K31" s="263"/>
      <c r="L31" s="263"/>
      <c r="M31" s="263"/>
      <c r="N31" s="263"/>
      <c r="P31" s="49"/>
    </row>
    <row r="32" spans="1:16" ht="18.75" customHeight="1" x14ac:dyDescent="0.15">
      <c r="A32" s="90"/>
      <c r="B32" s="36" t="s">
        <v>332</v>
      </c>
      <c r="C32" s="36"/>
      <c r="D32" s="36"/>
      <c r="E32" s="36"/>
      <c r="F32" s="36"/>
      <c r="G32" s="36"/>
      <c r="H32" s="36"/>
      <c r="I32" s="36"/>
      <c r="J32" s="93"/>
      <c r="K32" s="94"/>
      <c r="L32" s="94"/>
      <c r="M32" s="36"/>
      <c r="N32" s="36"/>
      <c r="P32" s="49"/>
    </row>
    <row r="33" spans="1:16" ht="18.75" customHeight="1" x14ac:dyDescent="0.15">
      <c r="A33" s="90"/>
      <c r="B33" s="36"/>
      <c r="C33" s="36" t="s">
        <v>333</v>
      </c>
      <c r="D33" s="36"/>
      <c r="E33" s="263" t="s">
        <v>430</v>
      </c>
      <c r="F33" s="263"/>
      <c r="G33" s="126"/>
      <c r="H33" s="126"/>
      <c r="I33" s="126"/>
      <c r="J33" s="130"/>
      <c r="K33" s="129"/>
      <c r="L33" s="129"/>
      <c r="M33" s="126"/>
      <c r="N33" s="126"/>
      <c r="P33" s="49"/>
    </row>
    <row r="34" spans="1:16" ht="18.75" customHeight="1" x14ac:dyDescent="0.15">
      <c r="A34" s="90"/>
      <c r="B34" s="36"/>
      <c r="C34" s="36" t="s">
        <v>334</v>
      </c>
      <c r="D34" s="36" t="s">
        <v>387</v>
      </c>
      <c r="E34" s="263" t="s">
        <v>431</v>
      </c>
      <c r="F34" s="263"/>
      <c r="G34" s="126"/>
      <c r="H34" s="126"/>
      <c r="I34" s="126"/>
      <c r="J34" s="128"/>
      <c r="K34" s="129"/>
      <c r="L34" s="129"/>
      <c r="M34" s="126"/>
      <c r="N34" s="126"/>
    </row>
    <row r="35" spans="1:16" ht="18.75" customHeight="1" x14ac:dyDescent="0.15">
      <c r="A35" s="90"/>
      <c r="B35" s="36"/>
      <c r="C35" s="36"/>
      <c r="D35" s="36" t="s">
        <v>335</v>
      </c>
      <c r="E35" s="263" t="s">
        <v>432</v>
      </c>
      <c r="F35" s="263"/>
      <c r="G35" s="263"/>
      <c r="H35" s="263"/>
      <c r="I35" s="263"/>
      <c r="J35" s="130"/>
      <c r="K35" s="129"/>
      <c r="L35" s="129"/>
      <c r="M35" s="126"/>
      <c r="N35" s="126"/>
    </row>
    <row r="36" spans="1:16" ht="18.75" customHeight="1" x14ac:dyDescent="0.15">
      <c r="A36" s="88"/>
      <c r="B36" s="36"/>
      <c r="C36" s="36"/>
      <c r="D36" s="36"/>
      <c r="E36" s="36"/>
      <c r="F36" s="36"/>
      <c r="G36" s="36"/>
      <c r="H36" s="36"/>
      <c r="I36" s="36"/>
      <c r="J36" s="93"/>
      <c r="K36" s="94"/>
      <c r="L36" s="94"/>
      <c r="M36" s="36"/>
      <c r="N36" s="36"/>
    </row>
    <row r="37" spans="1:16" ht="18.75" customHeight="1" x14ac:dyDescent="0.15">
      <c r="A37" s="88"/>
      <c r="B37" s="36"/>
      <c r="C37" s="36"/>
      <c r="D37" s="36"/>
      <c r="E37" s="36"/>
      <c r="F37" s="36"/>
      <c r="G37" s="36"/>
      <c r="H37" s="36"/>
      <c r="I37" s="36"/>
      <c r="J37" s="95"/>
      <c r="K37" s="94"/>
      <c r="L37" s="94"/>
      <c r="M37" s="36"/>
      <c r="N37" s="36"/>
    </row>
    <row r="38" spans="1:16" ht="18.75" customHeight="1" x14ac:dyDescent="0.15">
      <c r="A38" s="89"/>
      <c r="B38" s="36"/>
      <c r="C38" s="36"/>
      <c r="D38" s="36"/>
      <c r="E38" s="36"/>
      <c r="F38" s="36"/>
      <c r="G38" s="36"/>
      <c r="H38" s="36"/>
      <c r="I38" s="36"/>
      <c r="J38" s="36"/>
      <c r="K38" s="36"/>
      <c r="L38" s="36"/>
      <c r="M38" s="36"/>
      <c r="N38" s="36"/>
    </row>
    <row r="39" spans="1:16" ht="18.75" customHeight="1" x14ac:dyDescent="0.15">
      <c r="A39" s="89"/>
      <c r="B39" s="36"/>
      <c r="C39" s="36"/>
      <c r="D39" s="36"/>
      <c r="E39" s="36"/>
      <c r="F39" s="36"/>
      <c r="G39" s="36"/>
      <c r="H39" s="36"/>
      <c r="I39" s="36"/>
      <c r="J39" s="36"/>
      <c r="K39" s="36"/>
      <c r="L39" s="36"/>
      <c r="M39" s="36"/>
      <c r="N39" s="36"/>
    </row>
    <row r="40" spans="1:16" ht="18.75" customHeight="1" x14ac:dyDescent="0.15">
      <c r="A40" s="89"/>
      <c r="B40" s="36"/>
      <c r="C40" s="36"/>
      <c r="D40" s="36"/>
      <c r="E40" s="36"/>
      <c r="F40" s="36"/>
      <c r="G40" s="36"/>
      <c r="H40" s="36"/>
      <c r="I40" s="36"/>
      <c r="J40" s="36"/>
      <c r="K40" s="36"/>
      <c r="L40" s="36"/>
      <c r="M40" s="36"/>
      <c r="N40" s="36"/>
    </row>
    <row r="41" spans="1:16" ht="18.75" customHeight="1" x14ac:dyDescent="0.15">
      <c r="A41" s="89"/>
      <c r="B41" s="36"/>
      <c r="C41" s="36"/>
      <c r="D41" s="36"/>
      <c r="E41" s="36"/>
      <c r="F41" s="36"/>
      <c r="G41" s="36"/>
      <c r="H41" s="36"/>
      <c r="I41" s="36"/>
      <c r="J41" s="36"/>
      <c r="K41" s="36"/>
      <c r="L41" s="36"/>
      <c r="M41" s="36"/>
      <c r="N41" s="36"/>
    </row>
    <row r="42" spans="1:16" ht="18.75" customHeight="1" x14ac:dyDescent="0.15">
      <c r="A42" s="89"/>
      <c r="B42" s="36"/>
      <c r="C42" s="36"/>
      <c r="D42" s="36"/>
      <c r="E42" s="36"/>
      <c r="F42" s="36"/>
      <c r="G42" s="36"/>
      <c r="H42" s="36"/>
      <c r="I42" s="36"/>
      <c r="J42" s="36"/>
      <c r="K42" s="36"/>
      <c r="L42" s="36"/>
      <c r="M42" s="36"/>
      <c r="N42" s="36"/>
    </row>
    <row r="43" spans="1:16" ht="18.75" customHeight="1" x14ac:dyDescent="0.15">
      <c r="A43" s="89"/>
      <c r="B43" s="36"/>
      <c r="C43" s="36"/>
      <c r="D43" s="36"/>
      <c r="E43" s="36"/>
      <c r="F43" s="36"/>
      <c r="G43" s="36"/>
      <c r="H43" s="36"/>
      <c r="I43" s="36"/>
      <c r="J43" s="36"/>
      <c r="K43" s="36"/>
      <c r="L43" s="36"/>
      <c r="M43" s="36"/>
      <c r="N43" s="36"/>
    </row>
    <row r="44" spans="1:16" ht="18.75" customHeight="1" x14ac:dyDescent="0.15">
      <c r="A44" s="89"/>
      <c r="B44" s="36"/>
      <c r="C44" s="36"/>
      <c r="D44" s="36"/>
      <c r="E44" s="36"/>
      <c r="F44" s="36"/>
      <c r="G44" s="36"/>
      <c r="H44" s="36"/>
      <c r="I44" s="36"/>
      <c r="J44" s="36"/>
      <c r="K44" s="36"/>
      <c r="L44" s="36"/>
      <c r="M44" s="36"/>
      <c r="N44" s="36"/>
    </row>
    <row r="45" spans="1:16" ht="18.75" customHeight="1" x14ac:dyDescent="0.15">
      <c r="A45" s="89"/>
      <c r="B45" s="36"/>
      <c r="C45" s="36"/>
      <c r="D45" s="36"/>
      <c r="E45" s="36"/>
      <c r="F45" s="36"/>
      <c r="G45" s="36"/>
      <c r="H45" s="36"/>
      <c r="I45" s="36"/>
      <c r="J45" s="36"/>
      <c r="K45" s="36"/>
      <c r="L45" s="36"/>
      <c r="M45" s="36"/>
      <c r="N45" s="36"/>
    </row>
    <row r="46" spans="1:16" ht="18.75" customHeight="1" x14ac:dyDescent="0.15">
      <c r="A46" s="89"/>
      <c r="B46" s="36"/>
      <c r="C46" s="36"/>
      <c r="D46" s="36"/>
      <c r="E46" s="36"/>
      <c r="F46" s="36"/>
      <c r="G46" s="36"/>
      <c r="H46" s="36"/>
      <c r="I46" s="36"/>
      <c r="J46" s="36"/>
      <c r="K46" s="36"/>
      <c r="L46" s="36"/>
      <c r="M46" s="36"/>
      <c r="N46" s="36"/>
    </row>
    <row r="47" spans="1:16" ht="18.75" customHeight="1" x14ac:dyDescent="0.15">
      <c r="A47" s="89"/>
      <c r="B47" s="36"/>
      <c r="C47" s="36"/>
      <c r="D47" s="36"/>
      <c r="E47" s="36"/>
      <c r="F47" s="36"/>
      <c r="G47" s="36"/>
      <c r="H47" s="36"/>
      <c r="I47" s="36"/>
      <c r="J47" s="36"/>
      <c r="K47" s="36"/>
      <c r="L47" s="36"/>
      <c r="M47" s="36"/>
      <c r="N47" s="36"/>
    </row>
    <row r="48" spans="1:16" ht="18.75" customHeight="1" x14ac:dyDescent="0.15">
      <c r="A48" s="3"/>
      <c r="B48" s="98"/>
      <c r="C48" s="98"/>
      <c r="D48" s="98"/>
      <c r="E48" s="98"/>
      <c r="F48" s="98"/>
      <c r="G48" s="98"/>
      <c r="H48" s="98"/>
      <c r="I48" s="98"/>
      <c r="J48" s="98"/>
      <c r="K48" s="98"/>
      <c r="L48" s="98"/>
      <c r="M48" s="98"/>
      <c r="N48" s="98"/>
    </row>
    <row r="49" spans="1:14" ht="18.75" customHeight="1" x14ac:dyDescent="0.15">
      <c r="A49" s="3"/>
      <c r="B49" s="98"/>
      <c r="C49" s="98"/>
      <c r="D49" s="98"/>
      <c r="E49" s="98"/>
      <c r="F49" s="98"/>
      <c r="G49" s="98"/>
      <c r="H49" s="98"/>
      <c r="I49" s="98"/>
      <c r="J49" s="98"/>
      <c r="K49" s="98"/>
      <c r="L49" s="98"/>
      <c r="M49" s="98"/>
      <c r="N49" s="98"/>
    </row>
    <row r="50" spans="1:14" ht="18.75" customHeight="1" x14ac:dyDescent="0.15">
      <c r="A50" s="3"/>
      <c r="B50" s="3"/>
      <c r="C50" s="3"/>
      <c r="D50" s="3"/>
      <c r="E50" s="3"/>
      <c r="F50" s="3"/>
      <c r="G50" s="3"/>
      <c r="H50" s="3"/>
      <c r="I50" s="3"/>
      <c r="J50" s="3"/>
      <c r="K50" s="3"/>
      <c r="L50" s="3"/>
      <c r="M50" s="3"/>
      <c r="N50" s="3"/>
    </row>
  </sheetData>
  <sheetProtection insertColumns="0" insertRows="0" deleteColumns="0" deleteRows="0"/>
  <mergeCells count="17">
    <mergeCell ref="E6:I6"/>
    <mergeCell ref="B19:N21"/>
    <mergeCell ref="A23:N23"/>
    <mergeCell ref="C6:D6"/>
    <mergeCell ref="A10:N10"/>
    <mergeCell ref="B14:E14"/>
    <mergeCell ref="I15:N15"/>
    <mergeCell ref="I16:N16"/>
    <mergeCell ref="L12:N12"/>
    <mergeCell ref="L13:N13"/>
    <mergeCell ref="E34:F34"/>
    <mergeCell ref="E35:I35"/>
    <mergeCell ref="C26:M26"/>
    <mergeCell ref="C29:N29"/>
    <mergeCell ref="C30:N30"/>
    <mergeCell ref="C31:N31"/>
    <mergeCell ref="E33:F33"/>
  </mergeCells>
  <phoneticPr fontId="1"/>
  <dataValidations count="1">
    <dataValidation type="list" allowBlank="1" showInputMessage="1" sqref="G36">
      <formula1>"皆伐,択伐"</formula1>
    </dataValidation>
  </dataValidations>
  <pageMargins left="0.9055118110236221" right="0.51181102362204722" top="0.74803149606299213" bottom="0.74803149606299213" header="0.31496062992125984" footer="0.31496062992125984"/>
  <pageSetup paperSize="9" scale="98"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92"/>
  <sheetViews>
    <sheetView zoomScaleNormal="100" workbookViewId="0">
      <selection activeCell="A9" sqref="A9"/>
    </sheetView>
  </sheetViews>
  <sheetFormatPr defaultRowHeight="18.75" customHeight="1" x14ac:dyDescent="0.15"/>
  <cols>
    <col min="1" max="1" width="0.75" style="14" customWidth="1"/>
    <col min="2" max="2" width="3.375" style="14" customWidth="1"/>
    <col min="3" max="3" width="4.375" style="14" customWidth="1"/>
    <col min="4" max="5" width="7.75" style="14" customWidth="1"/>
    <col min="6" max="6" width="8.125" style="14" customWidth="1"/>
    <col min="7" max="7" width="8.125" style="99" customWidth="1"/>
    <col min="8" max="8" width="6.125" style="14" customWidth="1"/>
    <col min="9" max="9" width="4.5" style="14" customWidth="1"/>
    <col min="10" max="10" width="4.875" style="14" customWidth="1"/>
    <col min="11" max="11" width="8" style="14" customWidth="1"/>
    <col min="12" max="12" width="7.875" style="14" customWidth="1"/>
    <col min="13" max="13" width="6.375" style="14" customWidth="1"/>
    <col min="14" max="14" width="3.875" style="14" customWidth="1"/>
    <col min="15" max="16384" width="9" style="14"/>
  </cols>
  <sheetData>
    <row r="2" spans="1:16" ht="18.75" customHeight="1" x14ac:dyDescent="0.15">
      <c r="B2" s="133"/>
      <c r="C2" s="14" t="s">
        <v>46</v>
      </c>
    </row>
    <row r="3" spans="1:16" ht="6" customHeight="1" x14ac:dyDescent="0.15">
      <c r="I3" s="56"/>
      <c r="J3" s="56"/>
      <c r="K3" s="56"/>
      <c r="L3" s="56"/>
      <c r="M3" s="56"/>
    </row>
    <row r="4" spans="1:16" ht="18.75" customHeight="1" x14ac:dyDescent="0.15">
      <c r="C4" s="247" t="s">
        <v>6</v>
      </c>
      <c r="D4" s="296"/>
      <c r="E4" s="167" t="s">
        <v>8</v>
      </c>
      <c r="F4" s="264"/>
      <c r="G4" s="168"/>
      <c r="I4" s="132" t="s">
        <v>395</v>
      </c>
      <c r="J4" s="132"/>
      <c r="K4" s="290" t="s">
        <v>443</v>
      </c>
      <c r="L4" s="291"/>
      <c r="M4" s="292"/>
      <c r="P4" s="49" t="s">
        <v>211</v>
      </c>
    </row>
    <row r="5" spans="1:16" s="132" customFormat="1" ht="18.75" customHeight="1" x14ac:dyDescent="0.15">
      <c r="C5" s="132" t="s">
        <v>397</v>
      </c>
      <c r="E5" s="293" t="s">
        <v>443</v>
      </c>
      <c r="F5" s="294"/>
      <c r="G5" s="295"/>
      <c r="K5" s="159" t="s">
        <v>396</v>
      </c>
      <c r="L5" s="237"/>
      <c r="M5" s="160"/>
      <c r="P5" s="49"/>
    </row>
    <row r="6" spans="1:16" ht="7.5" customHeight="1" x14ac:dyDescent="0.15">
      <c r="P6" s="49" t="s">
        <v>7</v>
      </c>
    </row>
    <row r="7" spans="1:16" ht="18" customHeight="1" x14ac:dyDescent="0.15">
      <c r="A7" s="3"/>
      <c r="B7" s="120" t="s">
        <v>337</v>
      </c>
      <c r="C7" s="3"/>
      <c r="D7" s="3"/>
      <c r="E7" s="3"/>
      <c r="F7" s="3"/>
      <c r="G7" s="3"/>
      <c r="H7" s="3"/>
      <c r="I7" s="3"/>
      <c r="J7" s="3"/>
      <c r="K7" s="3"/>
      <c r="L7" s="3"/>
      <c r="M7" s="3"/>
      <c r="N7" s="3"/>
      <c r="P7" s="49" t="s">
        <v>8</v>
      </c>
    </row>
    <row r="8" spans="1:16" ht="18" customHeight="1" x14ac:dyDescent="0.15">
      <c r="A8" s="172" t="str">
        <f>IF(B2="","保安林（保安施設地区）",IF(B2=1,"保安林","保安施設地区"))&amp;"内立木伐採終了届出書"</f>
        <v>保安林（保安施設地区）内立木伐採終了届出書</v>
      </c>
      <c r="B8" s="172"/>
      <c r="C8" s="172"/>
      <c r="D8" s="172"/>
      <c r="E8" s="172"/>
      <c r="F8" s="172"/>
      <c r="G8" s="172"/>
      <c r="H8" s="172"/>
      <c r="I8" s="172"/>
      <c r="J8" s="172"/>
      <c r="K8" s="172"/>
      <c r="L8" s="172"/>
      <c r="M8" s="172"/>
      <c r="N8" s="172"/>
      <c r="P8" s="49" t="s">
        <v>9</v>
      </c>
    </row>
    <row r="9" spans="1:16" ht="18" customHeight="1" x14ac:dyDescent="0.15">
      <c r="A9" s="114"/>
      <c r="B9" s="114"/>
      <c r="C9" s="114"/>
      <c r="D9" s="114"/>
      <c r="E9" s="114"/>
      <c r="F9" s="114"/>
      <c r="G9" s="114"/>
      <c r="H9" s="114"/>
      <c r="I9" s="114"/>
      <c r="J9" s="114"/>
      <c r="K9" s="114"/>
      <c r="L9" s="114"/>
      <c r="M9" s="114"/>
      <c r="N9" s="114"/>
      <c r="P9" s="49" t="s">
        <v>10</v>
      </c>
    </row>
    <row r="10" spans="1:16" ht="18" customHeight="1" x14ac:dyDescent="0.15">
      <c r="A10" s="15"/>
      <c r="B10" s="15"/>
      <c r="C10" s="15"/>
      <c r="D10" s="15"/>
      <c r="E10" s="15"/>
      <c r="F10" s="15"/>
      <c r="G10" s="100"/>
      <c r="H10" s="15"/>
      <c r="I10" s="15"/>
      <c r="J10" s="15"/>
      <c r="K10" s="15"/>
      <c r="L10" s="152"/>
      <c r="M10" s="253"/>
      <c r="N10" s="253"/>
      <c r="P10" s="49" t="s">
        <v>11</v>
      </c>
    </row>
    <row r="11" spans="1:16" ht="18" customHeight="1" x14ac:dyDescent="0.15">
      <c r="A11" s="3"/>
      <c r="B11" s="3"/>
      <c r="C11" s="3"/>
      <c r="D11" s="3"/>
      <c r="E11" s="3"/>
      <c r="F11" s="3"/>
      <c r="G11" s="3"/>
      <c r="H11" s="3"/>
      <c r="I11" s="3"/>
      <c r="J11" s="3"/>
      <c r="K11" s="3"/>
      <c r="L11" s="152" t="s">
        <v>402</v>
      </c>
      <c r="M11" s="152"/>
      <c r="N11" s="152"/>
      <c r="P11" s="49" t="s">
        <v>12</v>
      </c>
    </row>
    <row r="12" spans="1:16" ht="18" customHeight="1" x14ac:dyDescent="0.15">
      <c r="A12" s="3"/>
      <c r="B12" s="175" t="s">
        <v>105</v>
      </c>
      <c r="C12" s="175"/>
      <c r="D12" s="175"/>
      <c r="E12" s="175"/>
      <c r="F12" s="3"/>
      <c r="G12" s="3"/>
      <c r="H12" s="3"/>
      <c r="I12" s="3"/>
      <c r="J12" s="3"/>
      <c r="K12" s="3"/>
      <c r="L12" s="3"/>
      <c r="M12" s="3"/>
      <c r="N12" s="3"/>
      <c r="P12" s="49" t="s">
        <v>13</v>
      </c>
    </row>
    <row r="13" spans="1:16" ht="18" customHeight="1" x14ac:dyDescent="0.15">
      <c r="A13" s="3"/>
      <c r="B13" s="3"/>
      <c r="C13" s="3"/>
      <c r="D13" s="3"/>
      <c r="E13" s="3"/>
      <c r="F13" s="3"/>
      <c r="G13" s="3"/>
      <c r="H13" s="3" t="s">
        <v>398</v>
      </c>
      <c r="I13" s="3"/>
      <c r="J13" s="175"/>
      <c r="K13" s="175"/>
      <c r="L13" s="175"/>
      <c r="M13" s="175"/>
      <c r="N13" s="175"/>
      <c r="P13" s="49" t="s">
        <v>14</v>
      </c>
    </row>
    <row r="14" spans="1:16" ht="18" customHeight="1" x14ac:dyDescent="0.15">
      <c r="A14" s="3"/>
      <c r="B14" s="3"/>
      <c r="C14" s="3"/>
      <c r="D14" s="3"/>
      <c r="E14" s="3"/>
      <c r="F14" s="3"/>
      <c r="G14" s="3"/>
      <c r="H14" s="3" t="s">
        <v>399</v>
      </c>
      <c r="I14" s="3"/>
      <c r="J14" s="176"/>
      <c r="K14" s="176"/>
      <c r="L14" s="176"/>
      <c r="M14" s="176"/>
      <c r="N14" s="176"/>
      <c r="P14" s="49" t="s">
        <v>15</v>
      </c>
    </row>
    <row r="15" spans="1:16" ht="18" customHeight="1" x14ac:dyDescent="0.15">
      <c r="A15" s="3"/>
      <c r="B15" s="3"/>
      <c r="C15" s="3"/>
      <c r="D15" s="3"/>
      <c r="E15" s="3"/>
      <c r="F15" s="3"/>
      <c r="G15" s="3"/>
      <c r="H15" s="3" t="s">
        <v>4</v>
      </c>
      <c r="I15" s="3"/>
      <c r="J15" s="3"/>
      <c r="K15" s="3"/>
      <c r="L15" s="3"/>
      <c r="M15" s="3"/>
      <c r="N15" s="3"/>
      <c r="P15" s="49" t="s">
        <v>16</v>
      </c>
    </row>
    <row r="16" spans="1:16" ht="18" customHeight="1" x14ac:dyDescent="0.15">
      <c r="A16" s="3"/>
      <c r="B16" s="3"/>
      <c r="C16" s="3"/>
      <c r="D16" s="3"/>
      <c r="E16" s="3"/>
      <c r="F16" s="3"/>
      <c r="G16" s="3"/>
      <c r="H16" s="3"/>
      <c r="I16" s="3"/>
      <c r="J16" s="3"/>
      <c r="K16" s="3"/>
      <c r="L16" s="3"/>
      <c r="M16" s="3"/>
      <c r="N16" s="3"/>
      <c r="P16" s="49" t="s">
        <v>17</v>
      </c>
    </row>
    <row r="17" spans="1:16" ht="18" customHeight="1" x14ac:dyDescent="0.15">
      <c r="A17" s="278" t="str">
        <f>"　"&amp;K4&amp;K5&amp;"の決定通知に係る立木の伐採は、"&amp;E5&amp;"に次のとおり終了"</f>
        <v>　元号　年　月　日○○第○○号の決定通知に係る立木の伐採は、元号　年　月　日に次のとおり終了</v>
      </c>
      <c r="B17" s="278"/>
      <c r="C17" s="278"/>
      <c r="D17" s="278"/>
      <c r="E17" s="278"/>
      <c r="F17" s="278"/>
      <c r="G17" s="278"/>
      <c r="H17" s="278"/>
      <c r="I17" s="278"/>
      <c r="J17" s="278"/>
      <c r="K17" s="278"/>
      <c r="L17" s="278"/>
      <c r="M17" s="278"/>
      <c r="N17" s="278"/>
      <c r="P17" s="49" t="s">
        <v>18</v>
      </c>
    </row>
    <row r="18" spans="1:16" ht="18" customHeight="1" x14ac:dyDescent="0.15">
      <c r="A18" s="278" t="s">
        <v>171</v>
      </c>
      <c r="B18" s="278"/>
      <c r="C18" s="278"/>
      <c r="D18" s="278"/>
      <c r="E18" s="278"/>
      <c r="F18" s="278"/>
      <c r="G18" s="278"/>
      <c r="H18" s="278"/>
      <c r="I18" s="278"/>
      <c r="J18" s="278"/>
      <c r="K18" s="278"/>
      <c r="L18" s="278"/>
      <c r="M18" s="278"/>
      <c r="N18" s="278"/>
      <c r="P18" s="49" t="s">
        <v>19</v>
      </c>
    </row>
    <row r="19" spans="1:16" ht="12.75" customHeight="1" x14ac:dyDescent="0.15">
      <c r="A19" s="3"/>
      <c r="B19" s="3"/>
      <c r="C19" s="3"/>
      <c r="D19" s="3"/>
      <c r="E19" s="3"/>
      <c r="F19" s="3"/>
      <c r="G19" s="3"/>
      <c r="H19" s="3"/>
      <c r="I19" s="3"/>
      <c r="J19" s="3"/>
      <c r="K19" s="3"/>
      <c r="L19" s="3"/>
      <c r="M19" s="3"/>
      <c r="N19" s="3"/>
      <c r="P19" s="49" t="s">
        <v>20</v>
      </c>
    </row>
    <row r="20" spans="1:16" ht="18" customHeight="1" x14ac:dyDescent="0.15">
      <c r="A20" s="3"/>
      <c r="B20" s="3" t="str">
        <f>IF(B2="","保安林（保安施設地区）",IF(B2=1,"保安林","保安施設地区"))&amp;"の指定の目的　　"&amp;E4</f>
        <v>保安林（保安施設地区）の指定の目的　　土砂の流出の防備</v>
      </c>
      <c r="C20" s="3"/>
      <c r="D20" s="3"/>
      <c r="E20" s="3"/>
      <c r="F20" s="3"/>
      <c r="G20" s="3"/>
      <c r="H20" s="3"/>
      <c r="I20" s="3"/>
      <c r="J20" s="3"/>
      <c r="K20" s="3"/>
      <c r="L20" s="3"/>
      <c r="M20" s="3"/>
      <c r="N20" s="3"/>
      <c r="P20" s="49" t="s">
        <v>21</v>
      </c>
    </row>
    <row r="21" spans="1:16" ht="18.75" customHeight="1" x14ac:dyDescent="0.15">
      <c r="A21" s="173" t="s">
        <v>27</v>
      </c>
      <c r="B21" s="173"/>
      <c r="C21" s="173"/>
      <c r="D21" s="173"/>
      <c r="E21" s="173"/>
      <c r="F21" s="279" t="s">
        <v>28</v>
      </c>
      <c r="G21" s="280"/>
      <c r="H21" s="11" t="s">
        <v>1</v>
      </c>
      <c r="I21" s="171" t="s">
        <v>35</v>
      </c>
      <c r="J21" s="171"/>
      <c r="K21" s="244" t="s">
        <v>172</v>
      </c>
      <c r="L21" s="245"/>
      <c r="M21" s="244" t="s">
        <v>173</v>
      </c>
      <c r="N21" s="245"/>
      <c r="P21" s="49" t="s">
        <v>22</v>
      </c>
    </row>
    <row r="22" spans="1:16" ht="18.75" customHeight="1" x14ac:dyDescent="0.15">
      <c r="A22" s="170" t="s">
        <v>23</v>
      </c>
      <c r="B22" s="170"/>
      <c r="C22" s="170"/>
      <c r="D22" s="11" t="s">
        <v>25</v>
      </c>
      <c r="E22" s="173" t="s">
        <v>0</v>
      </c>
      <c r="F22" s="281" t="s">
        <v>30</v>
      </c>
      <c r="G22" s="282"/>
      <c r="H22" s="16" t="s">
        <v>31</v>
      </c>
      <c r="I22" s="171"/>
      <c r="J22" s="171"/>
      <c r="K22" s="178"/>
      <c r="L22" s="180"/>
      <c r="M22" s="178"/>
      <c r="N22" s="180"/>
    </row>
    <row r="23" spans="1:16" ht="18.75" customHeight="1" x14ac:dyDescent="0.15">
      <c r="A23" s="174" t="s">
        <v>24</v>
      </c>
      <c r="B23" s="174"/>
      <c r="C23" s="174"/>
      <c r="D23" s="12" t="s">
        <v>26</v>
      </c>
      <c r="E23" s="173"/>
      <c r="F23" s="283" t="s">
        <v>29</v>
      </c>
      <c r="G23" s="284"/>
      <c r="H23" s="12"/>
      <c r="I23" s="171"/>
      <c r="J23" s="171"/>
      <c r="K23" s="181"/>
      <c r="L23" s="183"/>
      <c r="M23" s="181"/>
      <c r="N23" s="183"/>
    </row>
    <row r="24" spans="1:16" ht="18.75" customHeight="1" x14ac:dyDescent="0.15">
      <c r="A24" s="153" t="s">
        <v>47</v>
      </c>
      <c r="B24" s="153"/>
      <c r="C24" s="153"/>
      <c r="D24" s="134" t="s">
        <v>50</v>
      </c>
      <c r="E24" s="153" t="s">
        <v>52</v>
      </c>
      <c r="F24" s="276" t="s">
        <v>319</v>
      </c>
      <c r="G24" s="277"/>
      <c r="H24" s="155" t="s">
        <v>322</v>
      </c>
      <c r="I24" s="157" t="s">
        <v>48</v>
      </c>
      <c r="J24" s="158"/>
      <c r="K24" s="275" t="s">
        <v>390</v>
      </c>
      <c r="L24" s="272"/>
      <c r="M24" s="157"/>
      <c r="N24" s="158"/>
    </row>
    <row r="25" spans="1:16" ht="18.75" customHeight="1" x14ac:dyDescent="0.15">
      <c r="A25" s="154" t="s">
        <v>49</v>
      </c>
      <c r="B25" s="154"/>
      <c r="C25" s="154"/>
      <c r="D25" s="138" t="s">
        <v>51</v>
      </c>
      <c r="E25" s="154"/>
      <c r="F25" s="192" t="s">
        <v>320</v>
      </c>
      <c r="G25" s="194"/>
      <c r="H25" s="156"/>
      <c r="I25" s="159"/>
      <c r="J25" s="160"/>
      <c r="K25" s="273">
        <v>3.55</v>
      </c>
      <c r="L25" s="274"/>
      <c r="M25" s="159"/>
      <c r="N25" s="160"/>
    </row>
    <row r="26" spans="1:16" ht="18.75" customHeight="1" x14ac:dyDescent="0.15">
      <c r="A26" s="153"/>
      <c r="B26" s="153"/>
      <c r="C26" s="153"/>
      <c r="D26" s="134"/>
      <c r="E26" s="153"/>
      <c r="F26" s="276"/>
      <c r="G26" s="277"/>
      <c r="H26" s="155"/>
      <c r="I26" s="157"/>
      <c r="J26" s="158"/>
      <c r="K26" s="275"/>
      <c r="L26" s="272"/>
      <c r="M26" s="157"/>
      <c r="N26" s="158"/>
    </row>
    <row r="27" spans="1:16" ht="18.75" customHeight="1" x14ac:dyDescent="0.15">
      <c r="A27" s="154"/>
      <c r="B27" s="154"/>
      <c r="C27" s="154"/>
      <c r="D27" s="138"/>
      <c r="E27" s="154"/>
      <c r="F27" s="192"/>
      <c r="G27" s="194"/>
      <c r="H27" s="156"/>
      <c r="I27" s="159"/>
      <c r="J27" s="160"/>
      <c r="K27" s="273"/>
      <c r="L27" s="274"/>
      <c r="M27" s="159"/>
      <c r="N27" s="160"/>
    </row>
    <row r="28" spans="1:16" ht="18.75" customHeight="1" x14ac:dyDescent="0.15">
      <c r="A28" s="153"/>
      <c r="B28" s="153"/>
      <c r="C28" s="153"/>
      <c r="D28" s="134"/>
      <c r="E28" s="153"/>
      <c r="F28" s="276"/>
      <c r="G28" s="277"/>
      <c r="H28" s="155"/>
      <c r="I28" s="157"/>
      <c r="J28" s="158"/>
      <c r="K28" s="275"/>
      <c r="L28" s="272"/>
      <c r="M28" s="157"/>
      <c r="N28" s="158"/>
    </row>
    <row r="29" spans="1:16" ht="18.75" customHeight="1" x14ac:dyDescent="0.15">
      <c r="A29" s="154"/>
      <c r="B29" s="154"/>
      <c r="C29" s="154"/>
      <c r="D29" s="138"/>
      <c r="E29" s="154"/>
      <c r="F29" s="192"/>
      <c r="G29" s="194"/>
      <c r="H29" s="156"/>
      <c r="I29" s="159"/>
      <c r="J29" s="160"/>
      <c r="K29" s="273"/>
      <c r="L29" s="274"/>
      <c r="M29" s="159"/>
      <c r="N29" s="160"/>
    </row>
    <row r="30" spans="1:16" ht="18.75" customHeight="1" x14ac:dyDescent="0.15">
      <c r="A30" s="153"/>
      <c r="B30" s="153"/>
      <c r="C30" s="153"/>
      <c r="D30" s="134"/>
      <c r="E30" s="153"/>
      <c r="F30" s="276"/>
      <c r="G30" s="277"/>
      <c r="H30" s="155"/>
      <c r="I30" s="157"/>
      <c r="J30" s="158"/>
      <c r="K30" s="275"/>
      <c r="L30" s="272"/>
      <c r="M30" s="157"/>
      <c r="N30" s="158"/>
    </row>
    <row r="31" spans="1:16" ht="18.75" customHeight="1" x14ac:dyDescent="0.15">
      <c r="A31" s="154"/>
      <c r="B31" s="154"/>
      <c r="C31" s="154"/>
      <c r="D31" s="138"/>
      <c r="E31" s="154"/>
      <c r="F31" s="192"/>
      <c r="G31" s="194"/>
      <c r="H31" s="156"/>
      <c r="I31" s="159"/>
      <c r="J31" s="160"/>
      <c r="K31" s="273"/>
      <c r="L31" s="274"/>
      <c r="M31" s="159"/>
      <c r="N31" s="160"/>
    </row>
    <row r="32" spans="1:16" ht="18.75" customHeight="1" x14ac:dyDescent="0.15">
      <c r="A32" s="153"/>
      <c r="B32" s="153"/>
      <c r="C32" s="153"/>
      <c r="D32" s="134"/>
      <c r="E32" s="153"/>
      <c r="F32" s="276"/>
      <c r="G32" s="277"/>
      <c r="H32" s="155"/>
      <c r="I32" s="157"/>
      <c r="J32" s="158"/>
      <c r="K32" s="275"/>
      <c r="L32" s="272"/>
      <c r="M32" s="157"/>
      <c r="N32" s="158"/>
    </row>
    <row r="33" spans="1:23" ht="18.75" customHeight="1" x14ac:dyDescent="0.15">
      <c r="A33" s="154"/>
      <c r="B33" s="154"/>
      <c r="C33" s="154"/>
      <c r="D33" s="138"/>
      <c r="E33" s="154"/>
      <c r="F33" s="192"/>
      <c r="G33" s="194"/>
      <c r="H33" s="156"/>
      <c r="I33" s="159"/>
      <c r="J33" s="160"/>
      <c r="K33" s="273"/>
      <c r="L33" s="274"/>
      <c r="M33" s="159"/>
      <c r="N33" s="160"/>
    </row>
    <row r="34" spans="1:23" ht="18.75" customHeight="1" x14ac:dyDescent="0.15">
      <c r="A34" s="161" t="s">
        <v>54</v>
      </c>
      <c r="B34" s="162"/>
      <c r="C34" s="163"/>
      <c r="D34" s="134"/>
      <c r="E34" s="153"/>
      <c r="F34" s="276"/>
      <c r="G34" s="277"/>
      <c r="H34" s="155"/>
      <c r="I34" s="157"/>
      <c r="J34" s="158"/>
      <c r="K34" s="271" t="e">
        <f>K24+K26+K28+K30+K32</f>
        <v>#VALUE!</v>
      </c>
      <c r="L34" s="272"/>
      <c r="M34" s="157"/>
      <c r="N34" s="158"/>
    </row>
    <row r="35" spans="1:23" ht="18.75" customHeight="1" x14ac:dyDescent="0.15">
      <c r="A35" s="164"/>
      <c r="B35" s="165"/>
      <c r="C35" s="166"/>
      <c r="D35" s="138"/>
      <c r="E35" s="154"/>
      <c r="F35" s="192"/>
      <c r="G35" s="194"/>
      <c r="H35" s="156"/>
      <c r="I35" s="159"/>
      <c r="J35" s="160"/>
      <c r="K35" s="273">
        <f>K25+K27+K29+K31+K33</f>
        <v>3.55</v>
      </c>
      <c r="L35" s="274"/>
      <c r="M35" s="159"/>
      <c r="N35" s="160"/>
    </row>
    <row r="36" spans="1:23" ht="18.75" customHeight="1" x14ac:dyDescent="0.15">
      <c r="A36" s="3"/>
      <c r="B36" s="3" t="s">
        <v>36</v>
      </c>
      <c r="C36" s="3"/>
      <c r="D36" s="3"/>
      <c r="E36" s="3"/>
      <c r="F36" s="3"/>
      <c r="G36" s="3"/>
      <c r="H36" s="3"/>
      <c r="I36" s="3"/>
      <c r="J36" s="3"/>
      <c r="K36" s="3"/>
      <c r="L36" s="3"/>
      <c r="M36" s="3"/>
      <c r="N36" s="3"/>
    </row>
    <row r="37" spans="1:23" ht="13.5" customHeight="1" x14ac:dyDescent="0.15">
      <c r="A37" s="3"/>
      <c r="B37" s="3" t="s">
        <v>433</v>
      </c>
      <c r="C37" s="3"/>
      <c r="D37" s="3"/>
      <c r="E37" s="3"/>
      <c r="F37" s="3"/>
      <c r="G37" s="3"/>
      <c r="H37" s="3"/>
      <c r="I37" s="3"/>
      <c r="J37" s="3"/>
      <c r="K37" s="3"/>
      <c r="L37" s="3"/>
      <c r="M37" s="3"/>
      <c r="N37" s="3"/>
      <c r="P37" s="28" t="s">
        <v>381</v>
      </c>
      <c r="Q37" s="20"/>
      <c r="R37" s="20"/>
      <c r="S37" s="20"/>
      <c r="T37" s="20"/>
      <c r="U37" s="20"/>
      <c r="V37" s="20"/>
      <c r="W37" s="21"/>
    </row>
    <row r="38" spans="1:23" ht="13.5" customHeight="1" x14ac:dyDescent="0.15">
      <c r="A38" s="3"/>
      <c r="B38" s="3" t="s">
        <v>434</v>
      </c>
      <c r="C38" s="3"/>
      <c r="D38" s="3"/>
      <c r="E38" s="3"/>
      <c r="F38" s="3"/>
      <c r="G38" s="3"/>
      <c r="H38" s="3"/>
      <c r="I38" s="3"/>
      <c r="J38" s="3"/>
      <c r="K38" s="3"/>
      <c r="L38" s="3"/>
      <c r="M38" s="3"/>
      <c r="N38" s="3"/>
      <c r="P38" s="22"/>
      <c r="Q38" s="23"/>
      <c r="R38" s="23"/>
      <c r="S38" s="23"/>
      <c r="T38" s="23"/>
      <c r="U38" s="23"/>
      <c r="V38" s="23"/>
      <c r="W38" s="24"/>
    </row>
    <row r="39" spans="1:23" ht="13.5" customHeight="1" x14ac:dyDescent="0.15">
      <c r="A39" s="3"/>
      <c r="B39" s="3" t="s">
        <v>174</v>
      </c>
      <c r="C39" s="3"/>
      <c r="D39" s="3"/>
      <c r="E39" s="3"/>
      <c r="F39" s="3"/>
      <c r="G39" s="3"/>
      <c r="H39" s="3"/>
      <c r="I39" s="3"/>
      <c r="J39" s="3"/>
      <c r="K39" s="3"/>
      <c r="L39" s="3"/>
      <c r="M39" s="3"/>
      <c r="N39" s="3"/>
      <c r="P39" s="22" t="s">
        <v>99</v>
      </c>
      <c r="Q39" s="23"/>
      <c r="R39" s="23"/>
      <c r="S39" s="23"/>
      <c r="T39" s="23"/>
      <c r="U39" s="23"/>
      <c r="V39" s="23"/>
      <c r="W39" s="24"/>
    </row>
    <row r="40" spans="1:23" ht="13.5" customHeight="1" x14ac:dyDescent="0.15">
      <c r="A40" s="3"/>
      <c r="B40" s="3" t="s">
        <v>175</v>
      </c>
      <c r="C40" s="3"/>
      <c r="D40" s="3"/>
      <c r="E40" s="3"/>
      <c r="F40" s="3"/>
      <c r="G40" s="3"/>
      <c r="H40" s="3"/>
      <c r="I40" s="3"/>
      <c r="J40" s="3"/>
      <c r="K40" s="3"/>
      <c r="L40" s="3"/>
      <c r="M40" s="3"/>
      <c r="N40" s="3"/>
      <c r="P40" s="22" t="s">
        <v>100</v>
      </c>
      <c r="Q40" s="23"/>
      <c r="R40" s="23"/>
      <c r="S40" s="23"/>
      <c r="T40" s="23"/>
      <c r="U40" s="23"/>
      <c r="V40" s="23"/>
      <c r="W40" s="24"/>
    </row>
    <row r="41" spans="1:23" ht="13.5" customHeight="1" x14ac:dyDescent="0.15">
      <c r="A41" s="3"/>
      <c r="B41" s="3" t="s">
        <v>435</v>
      </c>
      <c r="C41" s="3"/>
      <c r="D41" s="3"/>
      <c r="E41" s="3"/>
      <c r="F41" s="3"/>
      <c r="G41" s="3"/>
      <c r="H41" s="3"/>
      <c r="I41" s="3"/>
      <c r="J41" s="3"/>
      <c r="K41" s="3"/>
      <c r="L41" s="3"/>
      <c r="M41" s="3"/>
      <c r="N41" s="3"/>
      <c r="P41" s="22"/>
      <c r="Q41" s="23"/>
      <c r="R41" s="23"/>
      <c r="S41" s="23"/>
      <c r="T41" s="23"/>
      <c r="U41" s="23"/>
      <c r="V41" s="23"/>
      <c r="W41" s="24"/>
    </row>
    <row r="42" spans="1:23" ht="13.5" customHeight="1" x14ac:dyDescent="0.15">
      <c r="A42" s="3"/>
      <c r="B42" s="3" t="s">
        <v>176</v>
      </c>
      <c r="C42" s="3"/>
      <c r="D42" s="3"/>
      <c r="E42" s="3"/>
      <c r="F42" s="3"/>
      <c r="G42" s="3"/>
      <c r="H42" s="3"/>
      <c r="I42" s="3"/>
      <c r="J42" s="3"/>
      <c r="K42" s="3"/>
      <c r="L42" s="3"/>
      <c r="M42" s="3"/>
      <c r="N42" s="3"/>
      <c r="P42" s="22" t="s">
        <v>101</v>
      </c>
      <c r="Q42" s="23"/>
      <c r="R42" s="23"/>
      <c r="S42" s="23"/>
      <c r="T42" s="23"/>
      <c r="U42" s="23"/>
      <c r="V42" s="23"/>
      <c r="W42" s="24"/>
    </row>
    <row r="43" spans="1:23" ht="13.5" customHeight="1" x14ac:dyDescent="0.15">
      <c r="A43" s="3"/>
      <c r="B43" s="3" t="s">
        <v>436</v>
      </c>
      <c r="C43" s="3"/>
      <c r="D43" s="3"/>
      <c r="E43" s="3"/>
      <c r="F43" s="3"/>
      <c r="G43" s="3"/>
      <c r="H43" s="3"/>
      <c r="I43" s="3"/>
      <c r="J43" s="3"/>
      <c r="K43" s="3"/>
      <c r="L43" s="3"/>
      <c r="M43" s="3"/>
      <c r="N43" s="3"/>
      <c r="P43" s="22" t="s">
        <v>102</v>
      </c>
      <c r="Q43" s="23"/>
      <c r="R43" s="23"/>
      <c r="S43" s="23"/>
      <c r="T43" s="23"/>
      <c r="U43" s="23"/>
      <c r="V43" s="23"/>
      <c r="W43" s="24"/>
    </row>
    <row r="44" spans="1:23" ht="13.5" customHeight="1" x14ac:dyDescent="0.15">
      <c r="A44" s="3"/>
      <c r="B44" s="3" t="s">
        <v>437</v>
      </c>
      <c r="C44" s="3"/>
      <c r="D44" s="3"/>
      <c r="E44" s="3"/>
      <c r="F44" s="3"/>
      <c r="G44" s="3"/>
      <c r="H44" s="3"/>
      <c r="I44" s="3"/>
      <c r="J44" s="3"/>
      <c r="K44" s="3"/>
      <c r="L44" s="3"/>
      <c r="M44" s="3"/>
      <c r="N44" s="3"/>
      <c r="P44" s="22" t="s">
        <v>103</v>
      </c>
      <c r="Q44" s="23"/>
      <c r="R44" s="23"/>
      <c r="S44" s="23"/>
      <c r="T44" s="23"/>
      <c r="U44" s="23"/>
      <c r="V44" s="23"/>
      <c r="W44" s="24"/>
    </row>
    <row r="45" spans="1:23" ht="13.5" customHeight="1" x14ac:dyDescent="0.15">
      <c r="A45" s="3"/>
      <c r="B45" s="3" t="s">
        <v>177</v>
      </c>
      <c r="C45" s="3"/>
      <c r="D45" s="3"/>
      <c r="E45" s="3"/>
      <c r="F45" s="3"/>
      <c r="G45" s="3"/>
      <c r="H45" s="3"/>
      <c r="I45" s="3"/>
      <c r="J45" s="3"/>
      <c r="K45" s="3"/>
      <c r="L45" s="3"/>
      <c r="M45" s="3"/>
      <c r="N45" s="3"/>
      <c r="P45" s="25" t="s">
        <v>104</v>
      </c>
      <c r="Q45" s="26"/>
      <c r="R45" s="26"/>
      <c r="S45" s="26"/>
      <c r="T45" s="26"/>
      <c r="U45" s="26"/>
      <c r="V45" s="26"/>
      <c r="W45" s="27"/>
    </row>
    <row r="46" spans="1:23" ht="13.5" customHeight="1" x14ac:dyDescent="0.15">
      <c r="A46" s="3"/>
      <c r="B46" s="3" t="s">
        <v>178</v>
      </c>
      <c r="C46" s="3"/>
      <c r="D46" s="3"/>
      <c r="E46" s="3"/>
      <c r="F46" s="3"/>
      <c r="G46" s="3"/>
      <c r="H46" s="3"/>
      <c r="I46" s="3"/>
      <c r="J46" s="3"/>
      <c r="K46" s="3"/>
      <c r="L46" s="3"/>
      <c r="M46" s="3"/>
      <c r="N46" s="3"/>
    </row>
    <row r="47" spans="1:23" ht="13.5" customHeight="1" x14ac:dyDescent="0.15">
      <c r="A47" s="3"/>
      <c r="B47" s="3" t="s">
        <v>179</v>
      </c>
      <c r="C47" s="3"/>
      <c r="D47" s="3"/>
      <c r="E47" s="3"/>
      <c r="F47" s="3"/>
      <c r="G47" s="3"/>
      <c r="H47" s="3"/>
      <c r="I47" s="3"/>
      <c r="J47" s="3"/>
      <c r="K47" s="3"/>
      <c r="L47" s="3"/>
      <c r="M47" s="3"/>
      <c r="N47" s="3"/>
    </row>
    <row r="48" spans="1:23" ht="13.5" customHeight="1" x14ac:dyDescent="0.15">
      <c r="A48" s="3"/>
      <c r="B48" s="3" t="s">
        <v>438</v>
      </c>
      <c r="C48" s="3"/>
      <c r="D48" s="3"/>
      <c r="E48" s="3"/>
      <c r="F48" s="3"/>
      <c r="G48" s="3"/>
      <c r="H48" s="3"/>
      <c r="I48" s="3"/>
      <c r="J48" s="3"/>
      <c r="K48" s="3"/>
      <c r="L48" s="3"/>
      <c r="M48" s="3"/>
      <c r="N48" s="3"/>
    </row>
    <row r="49" spans="1:14" ht="13.5" customHeight="1" x14ac:dyDescent="0.15">
      <c r="A49" s="3"/>
      <c r="B49" s="3" t="s">
        <v>388</v>
      </c>
      <c r="C49" s="3"/>
      <c r="D49" s="3"/>
      <c r="E49" s="3"/>
      <c r="F49" s="3"/>
      <c r="G49" s="3"/>
      <c r="H49" s="3"/>
      <c r="I49" s="3"/>
      <c r="J49" s="3"/>
      <c r="K49" s="3"/>
      <c r="L49" s="3"/>
      <c r="M49" s="3"/>
      <c r="N49" s="3"/>
    </row>
    <row r="50" spans="1:14" ht="13.5" customHeight="1" x14ac:dyDescent="0.15">
      <c r="A50" s="3"/>
      <c r="B50" s="3" t="s">
        <v>389</v>
      </c>
      <c r="C50" s="3"/>
      <c r="D50" s="3"/>
      <c r="E50" s="3"/>
      <c r="F50" s="3"/>
      <c r="G50" s="3"/>
      <c r="H50" s="3"/>
      <c r="I50" s="3"/>
      <c r="J50" s="3"/>
      <c r="K50" s="3"/>
      <c r="L50" s="3"/>
      <c r="M50" s="3"/>
      <c r="N50" s="3"/>
    </row>
    <row r="51" spans="1:14" ht="13.5" customHeight="1" x14ac:dyDescent="0.15">
      <c r="A51" s="3"/>
      <c r="B51" s="3" t="s">
        <v>439</v>
      </c>
      <c r="C51" s="3"/>
      <c r="D51" s="3"/>
      <c r="E51" s="3"/>
      <c r="F51" s="3"/>
      <c r="G51" s="3"/>
      <c r="H51" s="3"/>
      <c r="I51" s="3"/>
      <c r="J51" s="3"/>
      <c r="K51" s="3"/>
      <c r="L51" s="3"/>
      <c r="M51" s="3"/>
      <c r="N51" s="3"/>
    </row>
    <row r="52" spans="1:14" ht="13.5" customHeight="1" x14ac:dyDescent="0.15">
      <c r="A52" s="3"/>
      <c r="B52" s="3" t="s">
        <v>180</v>
      </c>
      <c r="C52" s="3"/>
      <c r="D52" s="3"/>
      <c r="E52" s="3"/>
      <c r="F52" s="3"/>
      <c r="G52" s="3"/>
      <c r="H52" s="3"/>
      <c r="I52" s="3"/>
      <c r="J52" s="3"/>
      <c r="K52" s="3"/>
      <c r="L52" s="3"/>
      <c r="M52" s="3"/>
      <c r="N52" s="3"/>
    </row>
    <row r="53" spans="1:14" ht="13.5" customHeight="1" x14ac:dyDescent="0.15">
      <c r="A53" s="3"/>
      <c r="B53" s="114"/>
      <c r="C53" s="114"/>
      <c r="D53" s="114"/>
      <c r="E53" s="114"/>
      <c r="F53" s="114"/>
      <c r="G53" s="114"/>
      <c r="H53" s="114"/>
      <c r="I53" s="114"/>
      <c r="J53" s="114"/>
      <c r="K53" s="114"/>
      <c r="L53" s="114"/>
      <c r="M53" s="114"/>
      <c r="N53" s="114"/>
    </row>
    <row r="54" spans="1:14" ht="7.5" customHeight="1" x14ac:dyDescent="0.15">
      <c r="A54" s="3"/>
      <c r="B54" s="3"/>
      <c r="C54" s="3"/>
      <c r="D54" s="3"/>
      <c r="E54" s="3"/>
      <c r="F54" s="3"/>
      <c r="G54" s="3"/>
      <c r="H54" s="3"/>
      <c r="I54" s="3"/>
      <c r="J54" s="3"/>
      <c r="K54" s="3"/>
      <c r="L54" s="3"/>
      <c r="M54" s="3"/>
      <c r="N54" s="3"/>
    </row>
    <row r="55" spans="1:14" ht="18.75" customHeight="1" x14ac:dyDescent="0.15">
      <c r="A55" s="3"/>
      <c r="B55" s="120" t="s">
        <v>345</v>
      </c>
      <c r="C55" s="3"/>
      <c r="D55" s="3"/>
      <c r="E55" s="3"/>
      <c r="F55" s="3"/>
      <c r="G55" s="3"/>
      <c r="H55" s="3"/>
      <c r="I55" s="3"/>
      <c r="J55" s="3"/>
      <c r="K55" s="3"/>
      <c r="L55" s="3"/>
      <c r="M55" s="3"/>
      <c r="N55" s="3"/>
    </row>
    <row r="56" spans="1:14" ht="28.5" customHeight="1" x14ac:dyDescent="0.15">
      <c r="A56" s="3"/>
      <c r="B56" s="3"/>
      <c r="C56" s="3"/>
      <c r="D56" s="3"/>
      <c r="E56" s="3"/>
      <c r="F56" s="3"/>
      <c r="G56" s="3"/>
      <c r="H56" s="3"/>
      <c r="I56" s="3"/>
      <c r="J56" s="3"/>
      <c r="K56" s="3"/>
      <c r="L56" s="3"/>
      <c r="M56" s="3"/>
      <c r="N56" s="3"/>
    </row>
    <row r="57" spans="1:14" ht="18.75" customHeight="1" x14ac:dyDescent="0.15">
      <c r="A57" s="349" t="str">
        <f>IF(B2="","保安林（保安施設地区）",IF(B50=1,"保安林","保安施設地区"))&amp;"内立木伐採について（通知）"</f>
        <v>保安林（保安施設地区）内立木伐採について（通知）</v>
      </c>
      <c r="B57" s="151"/>
      <c r="C57" s="151"/>
      <c r="D57" s="151"/>
      <c r="E57" s="151"/>
      <c r="F57" s="151"/>
      <c r="G57" s="151"/>
      <c r="H57" s="151"/>
      <c r="I57" s="151"/>
      <c r="J57" s="151"/>
      <c r="K57" s="151"/>
      <c r="L57" s="151"/>
      <c r="M57" s="151"/>
      <c r="N57" s="151"/>
    </row>
    <row r="58" spans="1:14" ht="28.5" customHeight="1" x14ac:dyDescent="0.15">
      <c r="A58" s="100"/>
      <c r="B58" s="100"/>
      <c r="C58" s="100"/>
      <c r="D58" s="100"/>
      <c r="E58" s="100"/>
      <c r="F58" s="100"/>
      <c r="G58" s="100"/>
      <c r="H58" s="100"/>
      <c r="I58" s="100"/>
      <c r="J58" s="100"/>
      <c r="K58" s="100"/>
      <c r="L58" s="100"/>
      <c r="M58" s="100"/>
      <c r="N58" s="100"/>
    </row>
    <row r="59" spans="1:14" s="146" customFormat="1" ht="18.75" customHeight="1" x14ac:dyDescent="0.15">
      <c r="A59" s="147"/>
      <c r="B59" s="147"/>
      <c r="C59" s="147"/>
      <c r="D59" s="147"/>
      <c r="E59" s="147"/>
      <c r="F59" s="147"/>
      <c r="G59" s="147"/>
      <c r="H59" s="147"/>
      <c r="I59" s="147"/>
      <c r="J59" s="147"/>
      <c r="K59" s="147"/>
      <c r="L59" s="152"/>
      <c r="M59" s="253"/>
      <c r="N59" s="253"/>
    </row>
    <row r="60" spans="1:14" ht="18.75" customHeight="1" x14ac:dyDescent="0.15">
      <c r="A60" s="3"/>
      <c r="B60" s="124"/>
      <c r="C60" s="124"/>
      <c r="D60" s="124"/>
      <c r="E60" s="124"/>
      <c r="F60" s="124"/>
      <c r="G60" s="3"/>
      <c r="H60" s="3"/>
      <c r="I60" s="3"/>
      <c r="J60" s="3"/>
      <c r="K60" s="3"/>
      <c r="L60" s="152" t="s">
        <v>444</v>
      </c>
      <c r="M60" s="152"/>
      <c r="N60" s="152"/>
    </row>
    <row r="61" spans="1:14" ht="18.75" customHeight="1" x14ac:dyDescent="0.15">
      <c r="A61" s="3"/>
      <c r="B61" s="269" t="s">
        <v>344</v>
      </c>
      <c r="C61" s="269"/>
      <c r="D61" s="269"/>
      <c r="E61" s="269"/>
      <c r="F61" s="269"/>
      <c r="G61" s="269"/>
      <c r="H61" s="101"/>
      <c r="I61" s="101"/>
      <c r="J61" s="101"/>
      <c r="K61" s="101"/>
      <c r="L61" s="101"/>
      <c r="M61" s="101"/>
      <c r="N61" s="101"/>
    </row>
    <row r="62" spans="1:14" ht="18.75" customHeight="1" x14ac:dyDescent="0.15">
      <c r="A62" s="3"/>
      <c r="B62" s="101"/>
      <c r="C62" s="101"/>
      <c r="D62" s="101"/>
      <c r="E62" s="101"/>
      <c r="F62" s="101"/>
      <c r="G62" s="101"/>
      <c r="H62" s="101" t="s">
        <v>400</v>
      </c>
      <c r="I62" s="101"/>
      <c r="J62" s="270"/>
      <c r="K62" s="270"/>
      <c r="L62" s="270"/>
      <c r="M62" s="270"/>
      <c r="N62" s="270"/>
    </row>
    <row r="63" spans="1:14" ht="18.75" customHeight="1" x14ac:dyDescent="0.15">
      <c r="A63" s="3"/>
      <c r="B63" s="101"/>
      <c r="C63" s="101"/>
      <c r="D63" s="101"/>
      <c r="E63" s="101"/>
      <c r="F63" s="101"/>
      <c r="G63" s="101"/>
      <c r="H63" s="101" t="s">
        <v>401</v>
      </c>
      <c r="I63" s="101"/>
      <c r="J63" s="285"/>
      <c r="K63" s="285"/>
      <c r="L63" s="285"/>
      <c r="M63" s="285"/>
      <c r="N63" s="285"/>
    </row>
    <row r="64" spans="1:14" ht="18.75" customHeight="1" x14ac:dyDescent="0.15">
      <c r="A64" s="3"/>
      <c r="B64" s="101"/>
      <c r="C64" s="101"/>
      <c r="D64" s="101"/>
      <c r="E64" s="101"/>
      <c r="F64" s="101"/>
      <c r="G64" s="101"/>
      <c r="H64" s="101" t="s">
        <v>4</v>
      </c>
      <c r="I64" s="101"/>
      <c r="J64" s="101"/>
      <c r="K64" s="101"/>
      <c r="L64" s="101"/>
      <c r="M64" s="101"/>
      <c r="N64" s="101"/>
    </row>
    <row r="65" spans="1:14" ht="18.75" customHeight="1" x14ac:dyDescent="0.15">
      <c r="A65" s="3"/>
      <c r="B65" s="101"/>
      <c r="C65" s="101"/>
      <c r="D65" s="101"/>
      <c r="E65" s="101"/>
      <c r="F65" s="101"/>
      <c r="G65" s="101"/>
      <c r="H65" s="101"/>
      <c r="I65" s="101"/>
      <c r="J65" s="101"/>
      <c r="K65" s="101"/>
      <c r="L65" s="101"/>
      <c r="M65" s="101"/>
      <c r="N65" s="101"/>
    </row>
    <row r="66" spans="1:14" ht="18.75" customHeight="1" x14ac:dyDescent="0.15">
      <c r="A66" s="3"/>
      <c r="B66" s="102" t="s">
        <v>342</v>
      </c>
      <c r="C66" s="101"/>
      <c r="D66" s="101"/>
      <c r="E66" s="101"/>
      <c r="F66" s="101"/>
      <c r="G66" s="101"/>
      <c r="H66" s="101"/>
      <c r="I66" s="101"/>
      <c r="J66" s="101"/>
      <c r="K66" s="101"/>
      <c r="L66" s="101"/>
      <c r="M66" s="101"/>
      <c r="N66" s="101"/>
    </row>
    <row r="67" spans="1:14" ht="18.75" customHeight="1" x14ac:dyDescent="0.15">
      <c r="A67" s="3"/>
      <c r="B67" s="102" t="s">
        <v>343</v>
      </c>
      <c r="C67" s="101"/>
      <c r="D67" s="101"/>
      <c r="E67" s="101"/>
      <c r="F67" s="101"/>
      <c r="G67" s="101"/>
      <c r="H67" s="101"/>
      <c r="I67" s="101"/>
      <c r="J67" s="101"/>
      <c r="K67" s="101"/>
      <c r="L67" s="101"/>
      <c r="M67" s="101"/>
      <c r="N67" s="101"/>
    </row>
    <row r="68" spans="1:14" ht="18.75" customHeight="1" x14ac:dyDescent="0.15">
      <c r="A68" s="3"/>
      <c r="B68" s="101"/>
      <c r="C68" s="101"/>
      <c r="D68" s="101"/>
      <c r="E68" s="101"/>
      <c r="F68" s="101"/>
      <c r="G68" s="101"/>
      <c r="H68" s="101"/>
      <c r="I68" s="101"/>
      <c r="J68" s="101"/>
      <c r="K68" s="101"/>
      <c r="L68" s="101"/>
      <c r="M68" s="101"/>
      <c r="N68" s="101"/>
    </row>
    <row r="69" spans="1:14" ht="22.5" customHeight="1" x14ac:dyDescent="0.15">
      <c r="A69" s="3"/>
      <c r="B69" s="101"/>
      <c r="C69" s="289" t="s">
        <v>346</v>
      </c>
      <c r="D69" s="289"/>
      <c r="E69" s="289"/>
      <c r="F69" s="289"/>
      <c r="G69" s="287" t="s">
        <v>349</v>
      </c>
      <c r="H69" s="288"/>
      <c r="I69" s="288"/>
      <c r="J69" s="288"/>
      <c r="K69" s="288"/>
      <c r="L69" s="288"/>
      <c r="M69" s="288"/>
      <c r="N69" s="101"/>
    </row>
    <row r="70" spans="1:14" ht="22.5" customHeight="1" x14ac:dyDescent="0.15">
      <c r="A70" s="3"/>
      <c r="B70" s="103"/>
      <c r="C70" s="286" t="s">
        <v>347</v>
      </c>
      <c r="D70" s="286"/>
      <c r="E70" s="286"/>
      <c r="F70" s="286"/>
      <c r="G70" s="287" t="s">
        <v>394</v>
      </c>
      <c r="H70" s="288"/>
      <c r="I70" s="288"/>
      <c r="J70" s="288"/>
      <c r="K70" s="288"/>
      <c r="L70" s="288"/>
      <c r="M70" s="288"/>
      <c r="N70" s="103"/>
    </row>
    <row r="71" spans="1:14" ht="22.5" customHeight="1" x14ac:dyDescent="0.15">
      <c r="A71" s="3"/>
      <c r="B71" s="103"/>
      <c r="C71" s="286" t="s">
        <v>348</v>
      </c>
      <c r="D71" s="286"/>
      <c r="E71" s="286"/>
      <c r="F71" s="286"/>
      <c r="G71" s="287" t="s">
        <v>445</v>
      </c>
      <c r="H71" s="288"/>
      <c r="I71" s="288"/>
      <c r="J71" s="288"/>
      <c r="K71" s="288"/>
      <c r="L71" s="288"/>
      <c r="M71" s="288"/>
      <c r="N71" s="103"/>
    </row>
    <row r="72" spans="1:14" ht="18.75" customHeight="1" x14ac:dyDescent="0.15">
      <c r="A72" s="3"/>
      <c r="B72" s="103"/>
      <c r="C72" s="103"/>
      <c r="D72" s="103"/>
      <c r="E72" s="103"/>
      <c r="F72" s="103"/>
      <c r="G72" s="103"/>
      <c r="H72" s="103"/>
      <c r="I72" s="103"/>
      <c r="J72" s="103"/>
      <c r="K72" s="103"/>
      <c r="L72" s="103"/>
      <c r="M72" s="103"/>
      <c r="N72" s="103"/>
    </row>
    <row r="73" spans="1:14" ht="18.75" customHeight="1" x14ac:dyDescent="0.15">
      <c r="A73" s="3"/>
      <c r="B73" s="103"/>
      <c r="C73" s="103"/>
      <c r="D73" s="103"/>
      <c r="E73" s="103"/>
      <c r="F73" s="103"/>
      <c r="G73" s="103"/>
      <c r="H73" s="103"/>
      <c r="I73" s="103"/>
      <c r="J73" s="103"/>
      <c r="K73" s="103"/>
      <c r="L73" s="103"/>
      <c r="M73" s="103"/>
      <c r="N73" s="103"/>
    </row>
    <row r="74" spans="1:14" ht="18.75" customHeight="1" x14ac:dyDescent="0.15">
      <c r="A74" s="3"/>
      <c r="B74" s="103"/>
      <c r="C74" s="103"/>
      <c r="D74" s="103"/>
      <c r="E74" s="103"/>
      <c r="F74" s="103"/>
      <c r="G74" s="103"/>
      <c r="H74" s="103"/>
      <c r="I74" s="103"/>
      <c r="J74" s="103"/>
      <c r="K74" s="103"/>
      <c r="L74" s="103"/>
      <c r="M74" s="103"/>
      <c r="N74" s="103"/>
    </row>
    <row r="75" spans="1:14" ht="18.75" customHeight="1" x14ac:dyDescent="0.15">
      <c r="A75" s="3"/>
      <c r="B75" s="103"/>
      <c r="C75" s="103"/>
      <c r="D75" s="103"/>
      <c r="E75" s="103"/>
      <c r="F75" s="103"/>
      <c r="G75" s="103"/>
      <c r="H75" s="103"/>
      <c r="I75" s="103"/>
      <c r="J75" s="103"/>
      <c r="K75" s="103"/>
      <c r="L75" s="103"/>
      <c r="M75" s="103"/>
      <c r="N75" s="103"/>
    </row>
    <row r="76" spans="1:14" ht="18.75" customHeight="1" x14ac:dyDescent="0.15">
      <c r="A76" s="3"/>
      <c r="B76" s="103"/>
      <c r="C76" s="103"/>
      <c r="D76" s="103"/>
      <c r="E76" s="103"/>
      <c r="F76" s="103"/>
      <c r="G76" s="103"/>
      <c r="H76" s="103"/>
      <c r="I76" s="103"/>
      <c r="J76" s="103"/>
      <c r="K76" s="103"/>
      <c r="L76" s="103"/>
      <c r="M76" s="103"/>
      <c r="N76" s="103"/>
    </row>
    <row r="77" spans="1:14" ht="18.75" customHeight="1" x14ac:dyDescent="0.15">
      <c r="A77" s="3"/>
      <c r="B77" s="103"/>
      <c r="C77" s="103"/>
      <c r="D77" s="103"/>
      <c r="E77" s="103"/>
      <c r="F77" s="103"/>
      <c r="G77" s="103"/>
      <c r="H77" s="103"/>
      <c r="I77" s="103"/>
      <c r="J77" s="103"/>
      <c r="K77" s="103"/>
      <c r="L77" s="103"/>
      <c r="M77" s="103"/>
      <c r="N77" s="103"/>
    </row>
    <row r="78" spans="1:14" ht="18.75" customHeight="1" x14ac:dyDescent="0.15">
      <c r="A78" s="3"/>
      <c r="B78" s="103"/>
      <c r="C78" s="103"/>
      <c r="D78" s="103"/>
      <c r="E78" s="103"/>
      <c r="F78" s="103"/>
      <c r="G78" s="103"/>
      <c r="H78" s="103"/>
      <c r="I78" s="103"/>
      <c r="J78" s="103"/>
      <c r="K78" s="103"/>
      <c r="L78" s="103"/>
      <c r="M78" s="103"/>
      <c r="N78" s="103"/>
    </row>
    <row r="79" spans="1:14" ht="18.75" customHeight="1" x14ac:dyDescent="0.15">
      <c r="A79" s="3"/>
      <c r="B79" s="103"/>
      <c r="C79" s="103"/>
      <c r="D79" s="103"/>
      <c r="E79" s="103"/>
      <c r="F79" s="103"/>
      <c r="G79" s="103"/>
      <c r="H79" s="103"/>
      <c r="I79" s="103"/>
      <c r="J79" s="103"/>
      <c r="K79" s="103"/>
      <c r="L79" s="103"/>
      <c r="M79" s="103"/>
      <c r="N79" s="103"/>
    </row>
    <row r="80" spans="1:14" ht="18.75" customHeight="1" x14ac:dyDescent="0.15">
      <c r="A80" s="3"/>
      <c r="B80" s="103"/>
      <c r="C80" s="103"/>
      <c r="D80" s="103"/>
      <c r="E80" s="103"/>
      <c r="F80" s="103"/>
      <c r="G80" s="103"/>
      <c r="H80" s="103"/>
      <c r="I80" s="103"/>
      <c r="J80" s="103"/>
      <c r="K80" s="103"/>
      <c r="L80" s="103"/>
      <c r="M80" s="103"/>
      <c r="N80" s="103"/>
    </row>
    <row r="81" spans="1:14" ht="18.75" customHeight="1" x14ac:dyDescent="0.15">
      <c r="A81" s="3"/>
      <c r="B81" s="103"/>
      <c r="C81" s="103"/>
      <c r="D81" s="103"/>
      <c r="E81" s="103"/>
      <c r="F81" s="103"/>
      <c r="G81" s="103"/>
      <c r="H81" s="103"/>
      <c r="I81" s="103"/>
      <c r="J81" s="103"/>
      <c r="K81" s="103"/>
      <c r="L81" s="103"/>
      <c r="M81" s="103"/>
      <c r="N81" s="103"/>
    </row>
    <row r="82" spans="1:14" ht="18.75" customHeight="1" x14ac:dyDescent="0.15">
      <c r="A82" s="3"/>
      <c r="B82" s="103"/>
      <c r="C82" s="103"/>
      <c r="D82" s="103"/>
      <c r="E82" s="103"/>
      <c r="F82" s="103"/>
      <c r="G82" s="103"/>
      <c r="H82" s="103"/>
      <c r="I82" s="103"/>
      <c r="J82" s="103"/>
      <c r="K82" s="103"/>
      <c r="L82" s="103"/>
      <c r="M82" s="103"/>
      <c r="N82" s="103"/>
    </row>
    <row r="83" spans="1:14" ht="18.75" customHeight="1" x14ac:dyDescent="0.15">
      <c r="A83" s="3"/>
      <c r="B83" s="103"/>
      <c r="C83" s="103"/>
      <c r="D83" s="103"/>
      <c r="E83" s="103"/>
      <c r="F83" s="103"/>
      <c r="G83" s="103"/>
      <c r="H83" s="103"/>
      <c r="I83" s="103"/>
      <c r="J83" s="103"/>
      <c r="K83" s="103"/>
      <c r="L83" s="103"/>
      <c r="M83" s="103"/>
      <c r="N83" s="103"/>
    </row>
    <row r="84" spans="1:14" ht="18.75" customHeight="1" x14ac:dyDescent="0.15">
      <c r="A84" s="3"/>
      <c r="B84" s="103"/>
      <c r="C84" s="103"/>
      <c r="D84" s="103"/>
      <c r="E84" s="103"/>
      <c r="F84" s="103"/>
      <c r="G84" s="103"/>
      <c r="H84" s="103"/>
      <c r="I84" s="103"/>
      <c r="J84" s="103"/>
      <c r="K84" s="103"/>
      <c r="L84" s="103"/>
      <c r="M84" s="103"/>
      <c r="N84" s="103"/>
    </row>
    <row r="85" spans="1:14" ht="18.75" customHeight="1" x14ac:dyDescent="0.15">
      <c r="A85" s="3"/>
      <c r="B85" s="103"/>
      <c r="C85" s="103"/>
      <c r="D85" s="103"/>
      <c r="E85" s="103"/>
      <c r="F85" s="103"/>
      <c r="G85" s="103"/>
      <c r="H85" s="103"/>
      <c r="I85" s="103"/>
      <c r="J85" s="103"/>
      <c r="K85" s="103"/>
      <c r="L85" s="103"/>
      <c r="M85" s="103"/>
      <c r="N85" s="103"/>
    </row>
    <row r="86" spans="1:14" ht="18.75" customHeight="1" x14ac:dyDescent="0.15">
      <c r="A86" s="3"/>
      <c r="B86" s="103"/>
      <c r="C86" s="103"/>
      <c r="D86" s="103"/>
      <c r="E86" s="103"/>
      <c r="F86" s="103"/>
      <c r="G86" s="103"/>
      <c r="H86" s="103"/>
      <c r="I86" s="103"/>
      <c r="J86" s="103"/>
      <c r="K86" s="103"/>
      <c r="L86" s="103"/>
      <c r="M86" s="103"/>
      <c r="N86" s="103"/>
    </row>
    <row r="87" spans="1:14" ht="18.75" customHeight="1" x14ac:dyDescent="0.15">
      <c r="A87" s="3"/>
      <c r="B87" s="103"/>
      <c r="C87" s="103"/>
      <c r="D87" s="103"/>
      <c r="E87" s="103"/>
      <c r="F87" s="103"/>
      <c r="G87" s="103"/>
      <c r="H87" s="103"/>
      <c r="I87" s="103"/>
      <c r="J87" s="103"/>
      <c r="K87" s="103"/>
      <c r="L87" s="103"/>
      <c r="M87" s="103"/>
      <c r="N87" s="103"/>
    </row>
    <row r="88" spans="1:14" ht="18.75" customHeight="1" x14ac:dyDescent="0.15">
      <c r="A88" s="3"/>
      <c r="B88" s="103"/>
      <c r="C88" s="103"/>
      <c r="D88" s="103"/>
      <c r="E88" s="103"/>
      <c r="F88" s="103"/>
      <c r="G88" s="103"/>
      <c r="H88" s="103"/>
      <c r="I88" s="103"/>
      <c r="J88" s="103"/>
      <c r="K88" s="103"/>
      <c r="L88" s="103"/>
      <c r="M88" s="103"/>
      <c r="N88" s="103"/>
    </row>
    <row r="89" spans="1:14" ht="18.75" customHeight="1" x14ac:dyDescent="0.15">
      <c r="A89" s="3"/>
      <c r="B89" s="103"/>
      <c r="C89" s="103"/>
      <c r="D89" s="103"/>
      <c r="E89" s="103"/>
      <c r="F89" s="103"/>
      <c r="G89" s="103"/>
      <c r="H89" s="103"/>
      <c r="I89" s="103"/>
      <c r="J89" s="103"/>
      <c r="K89" s="103"/>
      <c r="L89" s="103"/>
      <c r="M89" s="103"/>
      <c r="N89" s="103"/>
    </row>
    <row r="90" spans="1:14" ht="18.75" customHeight="1" x14ac:dyDescent="0.15">
      <c r="A90" s="3"/>
      <c r="B90" s="103"/>
      <c r="C90" s="103"/>
      <c r="D90" s="103"/>
      <c r="E90" s="103"/>
      <c r="F90" s="103"/>
      <c r="G90" s="103"/>
      <c r="H90" s="103"/>
      <c r="I90" s="103"/>
      <c r="J90" s="103"/>
      <c r="K90" s="103"/>
      <c r="L90" s="103"/>
      <c r="M90" s="103"/>
      <c r="N90" s="103"/>
    </row>
    <row r="91" spans="1:14" ht="18.75" customHeight="1" x14ac:dyDescent="0.15">
      <c r="A91" s="3"/>
      <c r="B91" s="103"/>
      <c r="C91" s="103"/>
      <c r="D91" s="103"/>
      <c r="E91" s="103"/>
      <c r="F91" s="103"/>
      <c r="G91" s="103"/>
      <c r="H91" s="103"/>
      <c r="I91" s="103"/>
      <c r="J91" s="103"/>
      <c r="K91" s="103"/>
      <c r="L91" s="103"/>
      <c r="M91" s="103"/>
      <c r="N91" s="103"/>
    </row>
    <row r="92" spans="1:14" ht="18.75" customHeight="1" x14ac:dyDescent="0.15">
      <c r="A92" s="3"/>
      <c r="B92" s="103"/>
      <c r="C92" s="103"/>
      <c r="D92" s="103"/>
      <c r="E92" s="103"/>
      <c r="F92" s="103"/>
      <c r="G92" s="103"/>
      <c r="H92" s="103"/>
      <c r="I92" s="103"/>
      <c r="J92" s="103"/>
      <c r="K92" s="103"/>
      <c r="L92" s="103"/>
      <c r="M92" s="103"/>
      <c r="N92" s="103"/>
    </row>
  </sheetData>
  <sheetProtection insertColumns="0" insertRows="0" deleteColumns="0" deleteRows="0"/>
  <mergeCells count="93">
    <mergeCell ref="K4:M4"/>
    <mergeCell ref="K5:M5"/>
    <mergeCell ref="E5:G5"/>
    <mergeCell ref="A17:N17"/>
    <mergeCell ref="L60:N60"/>
    <mergeCell ref="A30:C30"/>
    <mergeCell ref="C4:D4"/>
    <mergeCell ref="A8:N8"/>
    <mergeCell ref="L11:N11"/>
    <mergeCell ref="A21:E21"/>
    <mergeCell ref="I21:J23"/>
    <mergeCell ref="A22:C22"/>
    <mergeCell ref="E22:E23"/>
    <mergeCell ref="A23:C23"/>
    <mergeCell ref="M21:N23"/>
    <mergeCell ref="K21:L23"/>
    <mergeCell ref="C70:F70"/>
    <mergeCell ref="C71:F71"/>
    <mergeCell ref="G69:M69"/>
    <mergeCell ref="G70:M70"/>
    <mergeCell ref="G71:M71"/>
    <mergeCell ref="C69:F69"/>
    <mergeCell ref="J63:N63"/>
    <mergeCell ref="H30:H31"/>
    <mergeCell ref="I30:J31"/>
    <mergeCell ref="A31:C31"/>
    <mergeCell ref="A34:C35"/>
    <mergeCell ref="E34:E35"/>
    <mergeCell ref="H34:H35"/>
    <mergeCell ref="I34:J35"/>
    <mergeCell ref="A32:C32"/>
    <mergeCell ref="E32:E33"/>
    <mergeCell ref="H32:H33"/>
    <mergeCell ref="I32:J33"/>
    <mergeCell ref="F30:G30"/>
    <mergeCell ref="F35:G35"/>
    <mergeCell ref="A33:C33"/>
    <mergeCell ref="F33:G33"/>
    <mergeCell ref="E4:G4"/>
    <mergeCell ref="F21:G21"/>
    <mergeCell ref="F22:G22"/>
    <mergeCell ref="F23:G23"/>
    <mergeCell ref="B12:E12"/>
    <mergeCell ref="J13:N13"/>
    <mergeCell ref="A24:C24"/>
    <mergeCell ref="E24:E25"/>
    <mergeCell ref="I24:J25"/>
    <mergeCell ref="A25:C25"/>
    <mergeCell ref="H24:H25"/>
    <mergeCell ref="F24:G24"/>
    <mergeCell ref="F25:G25"/>
    <mergeCell ref="J14:N14"/>
    <mergeCell ref="A18:N18"/>
    <mergeCell ref="A26:C26"/>
    <mergeCell ref="E26:E27"/>
    <mergeCell ref="H26:H27"/>
    <mergeCell ref="I26:J27"/>
    <mergeCell ref="A27:C27"/>
    <mergeCell ref="F26:G26"/>
    <mergeCell ref="F27:G27"/>
    <mergeCell ref="A28:C28"/>
    <mergeCell ref="E28:E29"/>
    <mergeCell ref="H28:H29"/>
    <mergeCell ref="I28:J29"/>
    <mergeCell ref="A29:C29"/>
    <mergeCell ref="F28:G28"/>
    <mergeCell ref="F29:G29"/>
    <mergeCell ref="F34:G34"/>
    <mergeCell ref="K24:L24"/>
    <mergeCell ref="K25:L25"/>
    <mergeCell ref="K31:L31"/>
    <mergeCell ref="K32:L32"/>
    <mergeCell ref="K33:L33"/>
    <mergeCell ref="K26:L26"/>
    <mergeCell ref="K27:L27"/>
    <mergeCell ref="K28:L28"/>
    <mergeCell ref="K29:L29"/>
    <mergeCell ref="L10:N10"/>
    <mergeCell ref="L59:N59"/>
    <mergeCell ref="B61:G61"/>
    <mergeCell ref="J62:N62"/>
    <mergeCell ref="M24:N25"/>
    <mergeCell ref="M34:N35"/>
    <mergeCell ref="M32:N33"/>
    <mergeCell ref="M30:N31"/>
    <mergeCell ref="M28:N29"/>
    <mergeCell ref="M26:N27"/>
    <mergeCell ref="E30:E31"/>
    <mergeCell ref="K34:L34"/>
    <mergeCell ref="K35:L35"/>
    <mergeCell ref="K30:L30"/>
    <mergeCell ref="F31:G31"/>
    <mergeCell ref="F32:G32"/>
  </mergeCells>
  <phoneticPr fontId="1"/>
  <dataValidations count="2">
    <dataValidation type="list" allowBlank="1" showInputMessage="1" sqref="H24 H32 H30 H28 H26 H34">
      <formula1>"皆伐,択伐"</formula1>
    </dataValidation>
    <dataValidation type="list" allowBlank="1" showInputMessage="1" sqref="E4:F4">
      <formula1>$P$6:$P$21</formula1>
    </dataValidation>
  </dataValidations>
  <pageMargins left="0.9055118110236221" right="0.51181102362204722" top="0.74803149606299213" bottom="0.74803149606299213" header="0.31496062992125984" footer="0.31496062992125984"/>
  <pageSetup paperSize="9" orientation="portrait" blackAndWhite="1" errors="blank" r:id="rId1"/>
  <ignoredErrors>
    <ignoredError sqref="K34"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zoomScaleNormal="100" workbookViewId="0">
      <selection activeCell="E5" sqref="E5:G5"/>
    </sheetView>
  </sheetViews>
  <sheetFormatPr defaultRowHeight="18.75" customHeight="1" x14ac:dyDescent="0.15"/>
  <cols>
    <col min="1" max="1" width="0.75" style="104" customWidth="1"/>
    <col min="2" max="2" width="3.375" style="104" customWidth="1"/>
    <col min="3" max="3" width="4.375" style="104" customWidth="1"/>
    <col min="4" max="5" width="7.75" style="104" customWidth="1"/>
    <col min="6" max="6" width="15" style="104" customWidth="1"/>
    <col min="7" max="7" width="6.125" style="104" customWidth="1"/>
    <col min="8" max="8" width="4.5" style="104" customWidth="1"/>
    <col min="9" max="9" width="4.875" style="104" customWidth="1"/>
    <col min="10" max="10" width="8" style="104" customWidth="1"/>
    <col min="11" max="11" width="7.875" style="104" customWidth="1"/>
    <col min="12" max="12" width="6.375" style="104" customWidth="1"/>
    <col min="13" max="13" width="5" style="104" customWidth="1"/>
    <col min="14" max="14" width="4.125" style="104" customWidth="1"/>
    <col min="15" max="16384" width="9" style="104"/>
  </cols>
  <sheetData>
    <row r="1" spans="1:22" ht="3" customHeight="1" x14ac:dyDescent="0.15"/>
    <row r="2" spans="1:22" ht="18.75" customHeight="1" x14ac:dyDescent="0.15">
      <c r="B2" s="133"/>
      <c r="C2" s="104" t="s">
        <v>46</v>
      </c>
    </row>
    <row r="3" spans="1:22" ht="6.75" customHeight="1" x14ac:dyDescent="0.15"/>
    <row r="4" spans="1:22" ht="18.75" customHeight="1" x14ac:dyDescent="0.15">
      <c r="B4" s="133"/>
      <c r="C4" s="104" t="s">
        <v>352</v>
      </c>
    </row>
    <row r="5" spans="1:22" ht="6" customHeight="1" x14ac:dyDescent="0.15"/>
    <row r="6" spans="1:22" ht="18.75" customHeight="1" x14ac:dyDescent="0.15">
      <c r="C6" s="169" t="s">
        <v>6</v>
      </c>
      <c r="D6" s="169"/>
      <c r="E6" s="167" t="s">
        <v>8</v>
      </c>
      <c r="F6" s="168"/>
      <c r="H6" s="104" t="s">
        <v>395</v>
      </c>
      <c r="J6" s="290" t="s">
        <v>443</v>
      </c>
      <c r="K6" s="291"/>
      <c r="L6" s="292"/>
    </row>
    <row r="7" spans="1:22" ht="18.75" customHeight="1" x14ac:dyDescent="0.15">
      <c r="C7" s="104" t="s">
        <v>397</v>
      </c>
      <c r="E7" s="167" t="s">
        <v>443</v>
      </c>
      <c r="F7" s="168"/>
      <c r="J7" s="159" t="s">
        <v>396</v>
      </c>
      <c r="K7" s="237"/>
      <c r="L7" s="160"/>
    </row>
    <row r="8" spans="1:22" s="131" customFormat="1" ht="7.5" customHeight="1" x14ac:dyDescent="0.15"/>
    <row r="9" spans="1:22" ht="18" customHeight="1" x14ac:dyDescent="0.15">
      <c r="A9" s="3"/>
      <c r="B9" s="121" t="s">
        <v>351</v>
      </c>
      <c r="C9" s="3"/>
      <c r="D9" s="3"/>
      <c r="E9" s="3"/>
      <c r="F9" s="3"/>
      <c r="G9" s="3"/>
      <c r="H9" s="3"/>
      <c r="I9" s="3"/>
      <c r="J9" s="3"/>
      <c r="K9" s="3"/>
      <c r="L9" s="3"/>
      <c r="M9" s="3"/>
      <c r="O9" s="82"/>
      <c r="P9" s="44"/>
      <c r="Q9" s="44"/>
      <c r="R9" s="44"/>
      <c r="S9" s="44"/>
      <c r="T9" s="44"/>
      <c r="U9" s="44"/>
      <c r="V9" s="44"/>
    </row>
    <row r="10" spans="1:22" ht="18" customHeight="1" x14ac:dyDescent="0.15">
      <c r="A10" s="172" t="str">
        <f>IF(B2="","保安林（保安施設地区）",IF(B2=1,"保安林","保安施設地区"))&amp;"内植栽完了届出書"</f>
        <v>保安林（保安施設地区）内植栽完了届出書</v>
      </c>
      <c r="B10" s="172"/>
      <c r="C10" s="172"/>
      <c r="D10" s="172"/>
      <c r="E10" s="172"/>
      <c r="F10" s="172"/>
      <c r="G10" s="172"/>
      <c r="H10" s="172"/>
      <c r="I10" s="172"/>
      <c r="J10" s="172"/>
      <c r="K10" s="172"/>
      <c r="L10" s="172"/>
      <c r="M10" s="172"/>
      <c r="O10" s="83"/>
      <c r="P10" s="44"/>
      <c r="Q10" s="44"/>
      <c r="R10" s="44"/>
      <c r="S10" s="44"/>
      <c r="T10" s="44"/>
      <c r="U10" s="44"/>
      <c r="V10" s="44"/>
    </row>
    <row r="11" spans="1:22" ht="18" customHeight="1" x14ac:dyDescent="0.15">
      <c r="A11" s="114"/>
      <c r="B11" s="114"/>
      <c r="C11" s="114"/>
      <c r="D11" s="114"/>
      <c r="E11" s="114"/>
      <c r="F11" s="114"/>
      <c r="G11" s="114"/>
      <c r="H11" s="114"/>
      <c r="I11" s="114"/>
      <c r="J11" s="114"/>
      <c r="K11" s="114"/>
      <c r="L11" s="114"/>
      <c r="M11" s="114"/>
      <c r="O11" s="44"/>
      <c r="P11" s="44"/>
      <c r="Q11" s="44"/>
      <c r="R11" s="44"/>
      <c r="S11" s="44"/>
      <c r="T11" s="44"/>
      <c r="U11" s="44"/>
      <c r="V11" s="44"/>
    </row>
    <row r="12" spans="1:22" ht="18" customHeight="1" x14ac:dyDescent="0.15">
      <c r="A12" s="105"/>
      <c r="B12" s="105"/>
      <c r="C12" s="105"/>
      <c r="D12" s="105"/>
      <c r="E12" s="105"/>
      <c r="F12" s="105"/>
      <c r="G12" s="105"/>
      <c r="H12" s="105"/>
      <c r="I12" s="105"/>
      <c r="J12" s="105"/>
      <c r="K12" s="152"/>
      <c r="L12" s="253"/>
      <c r="M12" s="253"/>
      <c r="O12" s="44"/>
      <c r="P12" s="44"/>
      <c r="Q12" s="44"/>
      <c r="R12" s="44"/>
      <c r="S12" s="44"/>
      <c r="T12" s="44"/>
      <c r="U12" s="44"/>
      <c r="V12" s="44"/>
    </row>
    <row r="13" spans="1:22" ht="18" customHeight="1" x14ac:dyDescent="0.15">
      <c r="A13" s="3"/>
      <c r="B13" s="3"/>
      <c r="C13" s="3"/>
      <c r="D13" s="3"/>
      <c r="E13" s="3"/>
      <c r="F13" s="3"/>
      <c r="G13" s="3"/>
      <c r="H13" s="3"/>
      <c r="I13" s="3"/>
      <c r="J13" s="3"/>
      <c r="K13" s="152" t="s">
        <v>402</v>
      </c>
      <c r="L13" s="152"/>
      <c r="M13" s="152"/>
      <c r="O13" s="44"/>
      <c r="P13" s="44"/>
      <c r="Q13" s="44"/>
      <c r="R13" s="44"/>
      <c r="S13" s="44"/>
      <c r="T13" s="44"/>
      <c r="U13" s="44"/>
      <c r="V13" s="44"/>
    </row>
    <row r="14" spans="1:22" ht="18" customHeight="1" x14ac:dyDescent="0.15">
      <c r="A14" s="3"/>
      <c r="B14" s="175" t="s">
        <v>105</v>
      </c>
      <c r="C14" s="175"/>
      <c r="D14" s="175"/>
      <c r="E14" s="175"/>
      <c r="F14" s="3"/>
      <c r="G14" s="3"/>
      <c r="H14" s="3"/>
      <c r="I14" s="3"/>
      <c r="J14" s="3"/>
      <c r="K14" s="3"/>
      <c r="L14" s="3"/>
      <c r="M14" s="3"/>
      <c r="O14" s="44"/>
      <c r="P14" s="44"/>
      <c r="Q14" s="44"/>
      <c r="R14" s="44"/>
      <c r="S14" s="44"/>
      <c r="T14" s="44"/>
      <c r="U14" s="44"/>
      <c r="V14" s="44"/>
    </row>
    <row r="15" spans="1:22" ht="18" customHeight="1" x14ac:dyDescent="0.15">
      <c r="A15" s="3"/>
      <c r="B15" s="3"/>
      <c r="C15" s="3"/>
      <c r="D15" s="3"/>
      <c r="E15" s="3"/>
      <c r="F15" s="3"/>
      <c r="G15" s="3" t="s">
        <v>398</v>
      </c>
      <c r="H15" s="3"/>
      <c r="I15" s="175"/>
      <c r="J15" s="175"/>
      <c r="K15" s="175"/>
      <c r="L15" s="175"/>
      <c r="M15" s="175"/>
      <c r="O15" s="44"/>
      <c r="P15" s="44"/>
      <c r="Q15" s="44"/>
      <c r="R15" s="44"/>
      <c r="S15" s="44"/>
      <c r="T15" s="44"/>
      <c r="U15" s="44"/>
      <c r="V15" s="44"/>
    </row>
    <row r="16" spans="1:22" ht="18" customHeight="1" x14ac:dyDescent="0.15">
      <c r="A16" s="3"/>
      <c r="B16" s="3"/>
      <c r="C16" s="3"/>
      <c r="D16" s="3"/>
      <c r="E16" s="3"/>
      <c r="F16" s="3"/>
      <c r="G16" s="3" t="s">
        <v>399</v>
      </c>
      <c r="H16" s="3"/>
      <c r="I16" s="176"/>
      <c r="J16" s="176"/>
      <c r="K16" s="176"/>
      <c r="L16" s="176"/>
      <c r="M16" s="176"/>
      <c r="O16" s="44"/>
      <c r="P16" s="44"/>
      <c r="Q16" s="44"/>
      <c r="R16" s="44"/>
      <c r="S16" s="44"/>
      <c r="T16" s="44"/>
      <c r="U16" s="44"/>
      <c r="V16" s="44"/>
    </row>
    <row r="17" spans="1:22" ht="18" customHeight="1" x14ac:dyDescent="0.15">
      <c r="A17" s="3"/>
      <c r="B17" s="3"/>
      <c r="C17" s="3"/>
      <c r="D17" s="3"/>
      <c r="E17" s="3"/>
      <c r="F17" s="3"/>
      <c r="G17" s="3" t="s">
        <v>4</v>
      </c>
      <c r="H17" s="3"/>
      <c r="I17" s="3"/>
      <c r="J17" s="3"/>
      <c r="K17" s="3"/>
      <c r="L17" s="3"/>
      <c r="M17" s="3"/>
      <c r="O17" s="44"/>
      <c r="P17" s="44"/>
      <c r="Q17" s="44"/>
      <c r="R17" s="44"/>
      <c r="S17" s="44"/>
      <c r="T17" s="44"/>
      <c r="U17" s="44"/>
      <c r="V17" s="44"/>
    </row>
    <row r="18" spans="1:22" ht="18" customHeight="1" x14ac:dyDescent="0.15">
      <c r="A18" s="3"/>
      <c r="B18" s="3"/>
      <c r="C18" s="3"/>
      <c r="D18" s="3"/>
      <c r="E18" s="3"/>
      <c r="F18" s="3"/>
      <c r="G18" s="3"/>
      <c r="H18" s="3"/>
      <c r="I18" s="3"/>
      <c r="J18" s="3"/>
      <c r="K18" s="3"/>
      <c r="L18" s="3"/>
      <c r="M18" s="3"/>
      <c r="O18" s="44"/>
      <c r="P18" s="44"/>
      <c r="Q18" s="44"/>
      <c r="R18" s="44"/>
      <c r="S18" s="44"/>
      <c r="T18" s="44"/>
      <c r="U18" s="44"/>
      <c r="V18" s="44"/>
    </row>
    <row r="19" spans="1:22" ht="18" customHeight="1" x14ac:dyDescent="0.15">
      <c r="A19" s="3"/>
      <c r="B19" s="310" t="str">
        <f>"　"&amp;J6&amp;J7&amp;"の決定通知に係る"&amp;IF(B4=1,"立木の伐採について、森林法第34条の４の規定に基づき、",IF(B4=2,"作業行為について、許可の際に付された条件に基づき、","立木の伐採について、森林法第34条の４の規定に基づき（作業行為について、許可の際に付された条件に基づき）、"))&amp;E7&amp;"に次のとおり終了したので届け出ます。"</f>
        <v>　元号　年　月　日○○第○○号の決定通知に係る立木の伐採について、森林法第34条の４の規定に基づき（作業行為について、許可の際に付された条件に基づき）、元号　年　月　日に次のとおり終了したので届け出ます。</v>
      </c>
      <c r="C19" s="310"/>
      <c r="D19" s="310"/>
      <c r="E19" s="310"/>
      <c r="F19" s="310"/>
      <c r="G19" s="310"/>
      <c r="H19" s="310"/>
      <c r="I19" s="310"/>
      <c r="J19" s="310"/>
      <c r="K19" s="310"/>
      <c r="L19" s="310"/>
      <c r="M19" s="310"/>
      <c r="O19" s="44"/>
      <c r="P19" s="44"/>
      <c r="Q19" s="44"/>
      <c r="R19" s="44"/>
      <c r="S19" s="44"/>
      <c r="T19" s="44"/>
      <c r="U19" s="44"/>
      <c r="V19" s="44"/>
    </row>
    <row r="20" spans="1:22" ht="18" customHeight="1" x14ac:dyDescent="0.15">
      <c r="A20" s="3"/>
      <c r="B20" s="310"/>
      <c r="C20" s="310"/>
      <c r="D20" s="310"/>
      <c r="E20" s="310"/>
      <c r="F20" s="310"/>
      <c r="G20" s="310"/>
      <c r="H20" s="310"/>
      <c r="I20" s="310"/>
      <c r="J20" s="310"/>
      <c r="K20" s="310"/>
      <c r="L20" s="310"/>
      <c r="M20" s="310"/>
      <c r="O20" s="44"/>
      <c r="P20" s="44"/>
      <c r="Q20" s="44"/>
      <c r="R20" s="44"/>
      <c r="S20" s="44"/>
      <c r="T20" s="44"/>
      <c r="U20" s="44"/>
      <c r="V20" s="44"/>
    </row>
    <row r="21" spans="1:22" ht="18" customHeight="1" x14ac:dyDescent="0.15">
      <c r="A21" s="3"/>
      <c r="B21" s="3"/>
      <c r="C21" s="3"/>
      <c r="D21" s="3"/>
      <c r="E21" s="3"/>
      <c r="F21" s="3"/>
      <c r="G21" s="3"/>
      <c r="H21" s="3"/>
      <c r="I21" s="3"/>
      <c r="J21" s="3"/>
      <c r="K21" s="3"/>
      <c r="L21" s="3"/>
      <c r="M21" s="3"/>
      <c r="O21" s="44"/>
      <c r="P21" s="44"/>
      <c r="Q21" s="44"/>
      <c r="R21" s="44"/>
      <c r="S21" s="44"/>
      <c r="T21" s="44"/>
      <c r="U21" s="44"/>
      <c r="V21" s="44"/>
    </row>
    <row r="22" spans="1:22" ht="18" customHeight="1" x14ac:dyDescent="0.15">
      <c r="A22" s="3"/>
      <c r="B22" s="3" t="str">
        <f>IF(B4="","保安林（保安施設地区）",IF(B4=1,"保安林","保安施設地区"))&amp;"の指定の目的　　"&amp;E6</f>
        <v>保安林（保安施設地区）の指定の目的　　土砂の流出の防備</v>
      </c>
      <c r="C22" s="3"/>
      <c r="D22" s="3"/>
      <c r="E22" s="3"/>
      <c r="F22" s="3"/>
      <c r="G22" s="3"/>
      <c r="H22" s="3"/>
      <c r="I22" s="3"/>
      <c r="J22" s="3"/>
      <c r="K22" s="3"/>
      <c r="L22" s="3"/>
      <c r="M22" s="3"/>
      <c r="O22" s="44"/>
      <c r="P22" s="44"/>
      <c r="Q22" s="44"/>
      <c r="R22" s="44"/>
      <c r="S22" s="44"/>
      <c r="T22" s="44"/>
      <c r="U22" s="44"/>
      <c r="V22" s="44"/>
    </row>
    <row r="23" spans="1:22" ht="18" customHeight="1" x14ac:dyDescent="0.15">
      <c r="A23" s="173" t="s">
        <v>65</v>
      </c>
      <c r="B23" s="173"/>
      <c r="C23" s="173"/>
      <c r="D23" s="173"/>
      <c r="E23" s="173"/>
      <c r="F23" s="184" t="s">
        <v>68</v>
      </c>
      <c r="G23" s="184"/>
      <c r="H23" s="184"/>
      <c r="I23" s="184"/>
      <c r="J23" s="184"/>
      <c r="K23" s="184"/>
      <c r="L23" s="184"/>
      <c r="M23" s="184"/>
      <c r="O23" s="44"/>
      <c r="P23" s="44"/>
      <c r="Q23" s="44"/>
      <c r="R23" s="44"/>
      <c r="S23" s="44"/>
      <c r="T23" s="44"/>
      <c r="U23" s="44"/>
      <c r="V23" s="44"/>
    </row>
    <row r="24" spans="1:22" ht="18" customHeight="1" x14ac:dyDescent="0.15">
      <c r="A24" s="177" t="s">
        <v>353</v>
      </c>
      <c r="B24" s="170"/>
      <c r="C24" s="170"/>
      <c r="D24" s="170"/>
      <c r="E24" s="170"/>
      <c r="F24" s="195" t="s">
        <v>414</v>
      </c>
      <c r="G24" s="196"/>
      <c r="H24" s="196"/>
      <c r="I24" s="196"/>
      <c r="J24" s="196"/>
      <c r="K24" s="196"/>
      <c r="L24" s="196"/>
      <c r="M24" s="197"/>
      <c r="O24" s="44"/>
      <c r="P24" s="44"/>
      <c r="Q24" s="44"/>
      <c r="R24" s="44"/>
      <c r="S24" s="44"/>
      <c r="T24" s="44"/>
      <c r="U24" s="44"/>
      <c r="V24" s="44"/>
    </row>
    <row r="25" spans="1:22" ht="18" customHeight="1" x14ac:dyDescent="0.15">
      <c r="A25" s="181" t="s">
        <v>354</v>
      </c>
      <c r="B25" s="182"/>
      <c r="C25" s="182"/>
      <c r="D25" s="182"/>
      <c r="E25" s="183"/>
      <c r="F25" s="198"/>
      <c r="G25" s="199"/>
      <c r="H25" s="199"/>
      <c r="I25" s="199"/>
      <c r="J25" s="199"/>
      <c r="K25" s="199"/>
      <c r="L25" s="199"/>
      <c r="M25" s="200"/>
      <c r="O25" s="44"/>
      <c r="P25" s="44"/>
      <c r="Q25" s="44"/>
      <c r="R25" s="44"/>
      <c r="S25" s="44"/>
      <c r="T25" s="44"/>
      <c r="U25" s="44"/>
      <c r="V25" s="44"/>
    </row>
    <row r="26" spans="1:22" ht="18" customHeight="1" x14ac:dyDescent="0.15">
      <c r="A26" s="298" t="s">
        <v>313</v>
      </c>
      <c r="B26" s="299"/>
      <c r="C26" s="299"/>
      <c r="D26" s="299"/>
      <c r="E26" s="300"/>
      <c r="F26" s="301" t="s">
        <v>314</v>
      </c>
      <c r="G26" s="302"/>
      <c r="H26" s="302"/>
      <c r="I26" s="302"/>
      <c r="J26" s="302"/>
      <c r="K26" s="302"/>
      <c r="L26" s="302"/>
      <c r="M26" s="303"/>
      <c r="O26" s="44"/>
      <c r="P26" s="44"/>
      <c r="Q26" s="44"/>
      <c r="R26" s="44"/>
      <c r="S26" s="44"/>
      <c r="T26" s="44"/>
      <c r="U26" s="44"/>
      <c r="V26" s="44"/>
    </row>
    <row r="27" spans="1:22" ht="18" customHeight="1" x14ac:dyDescent="0.15">
      <c r="A27" s="244" t="s">
        <v>304</v>
      </c>
      <c r="B27" s="304"/>
      <c r="C27" s="304"/>
      <c r="D27" s="304"/>
      <c r="E27" s="245"/>
      <c r="F27" s="150" t="s">
        <v>305</v>
      </c>
      <c r="G27" s="305" t="s">
        <v>308</v>
      </c>
      <c r="H27" s="305"/>
      <c r="I27" s="305" t="s">
        <v>307</v>
      </c>
      <c r="J27" s="305"/>
      <c r="K27" s="305" t="s">
        <v>306</v>
      </c>
      <c r="L27" s="305"/>
      <c r="M27" s="306"/>
      <c r="O27" s="44"/>
      <c r="P27" s="44"/>
      <c r="Q27" s="44"/>
      <c r="R27" s="44"/>
      <c r="S27" s="44"/>
      <c r="T27" s="44"/>
      <c r="U27" s="44"/>
      <c r="V27" s="44"/>
    </row>
    <row r="28" spans="1:22" ht="18" customHeight="1" x14ac:dyDescent="0.15">
      <c r="A28" s="178"/>
      <c r="B28" s="179"/>
      <c r="C28" s="179"/>
      <c r="D28" s="179"/>
      <c r="E28" s="180"/>
      <c r="F28" s="144" t="s">
        <v>56</v>
      </c>
      <c r="G28" s="307" t="s">
        <v>310</v>
      </c>
      <c r="H28" s="307"/>
      <c r="I28" s="307" t="s">
        <v>311</v>
      </c>
      <c r="J28" s="307"/>
      <c r="K28" s="307"/>
      <c r="L28" s="307"/>
      <c r="M28" s="308"/>
      <c r="O28" s="44"/>
      <c r="P28" s="44"/>
      <c r="Q28" s="44"/>
      <c r="R28" s="44"/>
      <c r="S28" s="44"/>
      <c r="T28" s="44"/>
      <c r="U28" s="44"/>
      <c r="V28" s="44"/>
    </row>
    <row r="29" spans="1:22" ht="18" customHeight="1" x14ac:dyDescent="0.15">
      <c r="A29" s="178"/>
      <c r="B29" s="179"/>
      <c r="C29" s="179"/>
      <c r="D29" s="179"/>
      <c r="E29" s="180"/>
      <c r="F29" s="144" t="s">
        <v>309</v>
      </c>
      <c r="G29" s="307" t="s">
        <v>310</v>
      </c>
      <c r="H29" s="307"/>
      <c r="I29" s="307" t="s">
        <v>312</v>
      </c>
      <c r="J29" s="307"/>
      <c r="K29" s="307"/>
      <c r="L29" s="307"/>
      <c r="M29" s="308"/>
      <c r="O29" s="44"/>
      <c r="P29" s="44"/>
      <c r="Q29" s="44"/>
      <c r="R29" s="44"/>
      <c r="S29" s="44"/>
      <c r="T29" s="44"/>
      <c r="U29" s="44"/>
      <c r="V29" s="44"/>
    </row>
    <row r="30" spans="1:22" ht="18" customHeight="1" x14ac:dyDescent="0.15">
      <c r="A30" s="178"/>
      <c r="B30" s="179"/>
      <c r="C30" s="179"/>
      <c r="D30" s="179"/>
      <c r="E30" s="180"/>
      <c r="F30" s="144"/>
      <c r="G30" s="307"/>
      <c r="H30" s="307"/>
      <c r="I30" s="307"/>
      <c r="J30" s="307"/>
      <c r="K30" s="307"/>
      <c r="L30" s="307"/>
      <c r="M30" s="308"/>
      <c r="O30" s="44"/>
      <c r="P30" s="44"/>
      <c r="Q30" s="44"/>
      <c r="R30" s="44"/>
      <c r="S30" s="44"/>
      <c r="T30" s="44"/>
      <c r="U30" s="44"/>
      <c r="V30" s="44"/>
    </row>
    <row r="31" spans="1:22" ht="18" customHeight="1" x14ac:dyDescent="0.15">
      <c r="A31" s="178"/>
      <c r="B31" s="179"/>
      <c r="C31" s="179"/>
      <c r="D31" s="179"/>
      <c r="E31" s="180"/>
      <c r="F31" s="144"/>
      <c r="G31" s="307"/>
      <c r="H31" s="307"/>
      <c r="I31" s="307"/>
      <c r="J31" s="307"/>
      <c r="K31" s="307"/>
      <c r="L31" s="307"/>
      <c r="M31" s="308"/>
      <c r="O31" s="44"/>
      <c r="P31" s="44"/>
      <c r="Q31" s="44"/>
      <c r="R31" s="44"/>
      <c r="S31" s="44"/>
      <c r="T31" s="44"/>
      <c r="U31" s="44"/>
      <c r="V31" s="44"/>
    </row>
    <row r="32" spans="1:22" ht="18" customHeight="1" x14ac:dyDescent="0.15">
      <c r="A32" s="178"/>
      <c r="B32" s="179"/>
      <c r="C32" s="179"/>
      <c r="D32" s="179"/>
      <c r="E32" s="180"/>
      <c r="F32" s="144"/>
      <c r="G32" s="307"/>
      <c r="H32" s="307"/>
      <c r="I32" s="307"/>
      <c r="J32" s="307"/>
      <c r="K32" s="307"/>
      <c r="L32" s="307"/>
      <c r="M32" s="308"/>
      <c r="O32" s="44"/>
      <c r="P32" s="44"/>
      <c r="Q32" s="44"/>
      <c r="R32" s="44"/>
      <c r="S32" s="44"/>
      <c r="T32" s="44"/>
      <c r="U32" s="44"/>
      <c r="V32" s="44"/>
    </row>
    <row r="33" spans="1:22" ht="18" customHeight="1" x14ac:dyDescent="0.15">
      <c r="A33" s="178"/>
      <c r="B33" s="179"/>
      <c r="C33" s="179"/>
      <c r="D33" s="179"/>
      <c r="E33" s="180"/>
      <c r="F33" s="144"/>
      <c r="G33" s="307"/>
      <c r="H33" s="307"/>
      <c r="I33" s="307"/>
      <c r="J33" s="307"/>
      <c r="K33" s="307"/>
      <c r="L33" s="307"/>
      <c r="M33" s="308"/>
      <c r="O33" s="44"/>
      <c r="P33" s="44"/>
      <c r="Q33" s="44"/>
      <c r="R33" s="44"/>
      <c r="S33" s="44"/>
      <c r="T33" s="44"/>
      <c r="U33" s="44"/>
      <c r="V33" s="44"/>
    </row>
    <row r="34" spans="1:22" ht="18" customHeight="1" x14ac:dyDescent="0.15">
      <c r="A34" s="178"/>
      <c r="B34" s="179"/>
      <c r="C34" s="179"/>
      <c r="D34" s="179"/>
      <c r="E34" s="180"/>
      <c r="F34" s="144"/>
      <c r="G34" s="307"/>
      <c r="H34" s="307"/>
      <c r="I34" s="307"/>
      <c r="J34" s="307"/>
      <c r="K34" s="307"/>
      <c r="L34" s="307"/>
      <c r="M34" s="308"/>
      <c r="O34" s="44"/>
      <c r="P34" s="44"/>
      <c r="Q34" s="44"/>
      <c r="R34" s="44"/>
      <c r="S34" s="44"/>
      <c r="T34" s="44"/>
      <c r="U34" s="44"/>
      <c r="V34" s="44"/>
    </row>
    <row r="35" spans="1:22" ht="18" customHeight="1" x14ac:dyDescent="0.15">
      <c r="A35" s="181"/>
      <c r="B35" s="182"/>
      <c r="C35" s="182"/>
      <c r="D35" s="182"/>
      <c r="E35" s="183"/>
      <c r="F35" s="145" t="s">
        <v>54</v>
      </c>
      <c r="G35" s="297"/>
      <c r="H35" s="297"/>
      <c r="I35" s="297" t="s">
        <v>327</v>
      </c>
      <c r="J35" s="297"/>
      <c r="K35" s="297"/>
      <c r="L35" s="297"/>
      <c r="M35" s="309"/>
      <c r="O35" s="44"/>
      <c r="P35" s="44"/>
      <c r="Q35" s="44"/>
      <c r="R35" s="44"/>
      <c r="S35" s="44"/>
      <c r="T35" s="44"/>
      <c r="U35" s="44"/>
      <c r="V35" s="44"/>
    </row>
    <row r="36" spans="1:22" ht="18" customHeight="1" x14ac:dyDescent="0.15">
      <c r="A36" s="279" t="s">
        <v>67</v>
      </c>
      <c r="B36" s="311"/>
      <c r="C36" s="311"/>
      <c r="D36" s="311"/>
      <c r="E36" s="280"/>
      <c r="F36" s="276" t="s">
        <v>440</v>
      </c>
      <c r="G36" s="313"/>
      <c r="H36" s="313"/>
      <c r="I36" s="313"/>
      <c r="J36" s="313"/>
      <c r="K36" s="313"/>
      <c r="L36" s="313"/>
      <c r="M36" s="277"/>
      <c r="O36" s="44"/>
      <c r="P36" s="44"/>
      <c r="Q36" s="44"/>
      <c r="R36" s="44"/>
      <c r="S36" s="44"/>
      <c r="T36" s="44"/>
      <c r="U36" s="44"/>
      <c r="V36" s="44"/>
    </row>
    <row r="37" spans="1:22" s="118" customFormat="1" ht="18" customHeight="1" x14ac:dyDescent="0.15">
      <c r="A37" s="281"/>
      <c r="B37" s="266"/>
      <c r="C37" s="266"/>
      <c r="D37" s="266"/>
      <c r="E37" s="282"/>
      <c r="F37" s="189"/>
      <c r="G37" s="190"/>
      <c r="H37" s="190"/>
      <c r="I37" s="190"/>
      <c r="J37" s="190"/>
      <c r="K37" s="190"/>
      <c r="L37" s="190"/>
      <c r="M37" s="191"/>
      <c r="O37" s="119"/>
      <c r="P37" s="119"/>
      <c r="Q37" s="119"/>
      <c r="R37" s="119"/>
      <c r="S37" s="119"/>
      <c r="T37" s="119"/>
      <c r="U37" s="119"/>
      <c r="V37" s="119"/>
    </row>
    <row r="38" spans="1:22" s="118" customFormat="1" ht="18" customHeight="1" x14ac:dyDescent="0.15">
      <c r="A38" s="281"/>
      <c r="B38" s="266"/>
      <c r="C38" s="266"/>
      <c r="D38" s="266"/>
      <c r="E38" s="282"/>
      <c r="F38" s="189"/>
      <c r="G38" s="190"/>
      <c r="H38" s="190"/>
      <c r="I38" s="190"/>
      <c r="J38" s="190"/>
      <c r="K38" s="190"/>
      <c r="L38" s="190"/>
      <c r="M38" s="191"/>
      <c r="O38" s="119"/>
      <c r="P38" s="119"/>
      <c r="Q38" s="119"/>
      <c r="R38" s="119"/>
      <c r="S38" s="119"/>
      <c r="T38" s="119"/>
      <c r="U38" s="119"/>
      <c r="V38" s="119"/>
    </row>
    <row r="39" spans="1:22" ht="18.75" customHeight="1" x14ac:dyDescent="0.15">
      <c r="A39" s="283"/>
      <c r="B39" s="312"/>
      <c r="C39" s="312"/>
      <c r="D39" s="312"/>
      <c r="E39" s="284"/>
      <c r="F39" s="192"/>
      <c r="G39" s="193"/>
      <c r="H39" s="193"/>
      <c r="I39" s="193"/>
      <c r="J39" s="193"/>
      <c r="K39" s="193"/>
      <c r="L39" s="193"/>
      <c r="M39" s="194"/>
    </row>
    <row r="40" spans="1:22" ht="18.75" customHeight="1" x14ac:dyDescent="0.15">
      <c r="A40" s="114"/>
      <c r="B40" s="114" t="s">
        <v>36</v>
      </c>
      <c r="C40" s="3"/>
      <c r="D40" s="3"/>
      <c r="E40" s="3"/>
      <c r="F40" s="3"/>
      <c r="G40" s="3"/>
      <c r="H40" s="3"/>
      <c r="I40" s="3"/>
      <c r="J40" s="3"/>
      <c r="K40" s="3"/>
      <c r="L40" s="3"/>
      <c r="M40" s="3"/>
      <c r="O40" s="50" t="s">
        <v>381</v>
      </c>
      <c r="P40" s="112"/>
      <c r="Q40" s="112"/>
      <c r="R40" s="112"/>
      <c r="S40" s="112"/>
      <c r="T40" s="112"/>
      <c r="U40" s="112"/>
      <c r="V40" s="113"/>
    </row>
    <row r="41" spans="1:22" ht="18.75" customHeight="1" x14ac:dyDescent="0.15">
      <c r="A41" s="114"/>
      <c r="B41" s="114" t="s">
        <v>415</v>
      </c>
      <c r="C41" s="3"/>
      <c r="D41" s="3"/>
      <c r="E41" s="3"/>
      <c r="F41" s="3"/>
      <c r="G41" s="3"/>
      <c r="H41" s="3"/>
      <c r="I41" s="3"/>
      <c r="J41" s="3"/>
      <c r="K41" s="3"/>
      <c r="L41" s="3"/>
      <c r="M41" s="3"/>
      <c r="O41" s="108"/>
      <c r="P41" s="106"/>
      <c r="Q41" s="106"/>
      <c r="R41" s="106"/>
      <c r="S41" s="106"/>
      <c r="T41" s="106"/>
      <c r="U41" s="106"/>
      <c r="V41" s="107"/>
    </row>
    <row r="42" spans="1:22" ht="18.75" customHeight="1" x14ac:dyDescent="0.15">
      <c r="A42" s="114"/>
      <c r="B42" s="114" t="s">
        <v>441</v>
      </c>
      <c r="C42" s="3"/>
      <c r="D42" s="3"/>
      <c r="E42" s="3"/>
      <c r="F42" s="3"/>
      <c r="G42" s="3"/>
      <c r="H42" s="3"/>
      <c r="I42" s="3"/>
      <c r="J42" s="3"/>
      <c r="K42" s="3"/>
      <c r="L42" s="3"/>
      <c r="M42" s="3"/>
      <c r="O42" s="108" t="s">
        <v>99</v>
      </c>
      <c r="P42" s="106"/>
      <c r="Q42" s="106"/>
      <c r="R42" s="106"/>
      <c r="S42" s="106"/>
      <c r="T42" s="106"/>
      <c r="U42" s="106"/>
      <c r="V42" s="107"/>
    </row>
    <row r="43" spans="1:22" ht="18.75" customHeight="1" x14ac:dyDescent="0.15">
      <c r="A43" s="114"/>
      <c r="B43" s="114" t="s">
        <v>391</v>
      </c>
      <c r="C43" s="3"/>
      <c r="D43" s="3"/>
      <c r="E43" s="3"/>
      <c r="F43" s="3"/>
      <c r="G43" s="3"/>
      <c r="H43" s="3"/>
      <c r="I43" s="3"/>
      <c r="J43" s="3"/>
      <c r="K43" s="3"/>
      <c r="L43" s="3"/>
      <c r="M43" s="3"/>
      <c r="O43" s="108" t="s">
        <v>100</v>
      </c>
      <c r="P43" s="106"/>
      <c r="Q43" s="106"/>
      <c r="R43" s="106"/>
      <c r="S43" s="106"/>
      <c r="T43" s="106"/>
      <c r="U43" s="106"/>
      <c r="V43" s="107"/>
    </row>
    <row r="44" spans="1:22" ht="18.75" customHeight="1" x14ac:dyDescent="0.15">
      <c r="A44" s="114"/>
      <c r="B44" s="114"/>
      <c r="C44" s="114"/>
      <c r="D44" s="114"/>
      <c r="E44" s="114"/>
      <c r="F44" s="114"/>
      <c r="G44" s="114"/>
      <c r="H44" s="114"/>
      <c r="I44" s="114"/>
      <c r="J44" s="114"/>
      <c r="K44" s="114"/>
      <c r="L44" s="114"/>
      <c r="M44" s="114"/>
      <c r="O44" s="108"/>
      <c r="P44" s="106"/>
      <c r="Q44" s="106"/>
      <c r="R44" s="106"/>
      <c r="S44" s="106"/>
      <c r="T44" s="106"/>
      <c r="U44" s="106"/>
      <c r="V44" s="107"/>
    </row>
    <row r="45" spans="1:22" ht="18.75" customHeight="1" x14ac:dyDescent="0.15">
      <c r="A45" s="3"/>
      <c r="B45" s="3"/>
      <c r="C45" s="3"/>
      <c r="D45" s="3"/>
      <c r="E45" s="3"/>
      <c r="F45" s="3"/>
      <c r="G45" s="3"/>
      <c r="H45" s="3"/>
      <c r="I45" s="3"/>
      <c r="J45" s="3"/>
      <c r="K45" s="3"/>
      <c r="L45" s="3"/>
      <c r="M45" s="3"/>
      <c r="O45" s="108" t="s">
        <v>101</v>
      </c>
      <c r="P45" s="106"/>
      <c r="Q45" s="106"/>
      <c r="R45" s="106"/>
      <c r="S45" s="106"/>
      <c r="T45" s="106"/>
      <c r="U45" s="106"/>
      <c r="V45" s="107"/>
    </row>
    <row r="46" spans="1:22" ht="18.75" customHeight="1" x14ac:dyDescent="0.15">
      <c r="A46" s="3"/>
      <c r="B46" s="3"/>
      <c r="C46" s="3"/>
      <c r="D46" s="3"/>
      <c r="E46" s="3"/>
      <c r="F46" s="3"/>
      <c r="G46" s="3"/>
      <c r="H46" s="3"/>
      <c r="I46" s="3"/>
      <c r="J46" s="3"/>
      <c r="K46" s="3"/>
      <c r="L46" s="3"/>
      <c r="M46" s="3"/>
      <c r="O46" s="108" t="s">
        <v>102</v>
      </c>
      <c r="P46" s="106"/>
      <c r="Q46" s="106"/>
      <c r="R46" s="106"/>
      <c r="S46" s="106"/>
      <c r="T46" s="106"/>
      <c r="U46" s="106"/>
      <c r="V46" s="107"/>
    </row>
    <row r="47" spans="1:22" ht="18.75" customHeight="1" x14ac:dyDescent="0.15">
      <c r="A47" s="3"/>
      <c r="B47" s="3"/>
      <c r="C47" s="3"/>
      <c r="D47" s="3"/>
      <c r="E47" s="3"/>
      <c r="F47" s="3"/>
      <c r="G47" s="3"/>
      <c r="H47" s="3"/>
      <c r="I47" s="3"/>
      <c r="J47" s="3"/>
      <c r="K47" s="3"/>
      <c r="L47" s="3"/>
      <c r="M47" s="3"/>
      <c r="O47" s="108" t="s">
        <v>103</v>
      </c>
      <c r="P47" s="106"/>
      <c r="Q47" s="106"/>
      <c r="R47" s="106"/>
      <c r="S47" s="106"/>
      <c r="T47" s="106"/>
      <c r="U47" s="106"/>
      <c r="V47" s="107"/>
    </row>
    <row r="48" spans="1:22" ht="18.75" customHeight="1" x14ac:dyDescent="0.15">
      <c r="A48" s="3"/>
      <c r="B48" s="3"/>
      <c r="C48" s="3"/>
      <c r="D48" s="3"/>
      <c r="E48" s="3"/>
      <c r="F48" s="3"/>
      <c r="G48" s="3"/>
      <c r="H48" s="3"/>
      <c r="I48" s="3"/>
      <c r="J48" s="3"/>
      <c r="K48" s="3"/>
      <c r="L48" s="3"/>
      <c r="M48" s="3"/>
      <c r="O48" s="109" t="s">
        <v>104</v>
      </c>
      <c r="P48" s="110"/>
      <c r="Q48" s="110"/>
      <c r="R48" s="110"/>
      <c r="S48" s="110"/>
      <c r="T48" s="110"/>
      <c r="U48" s="110"/>
      <c r="V48" s="111"/>
    </row>
    <row r="49" spans="1:16" ht="18.75" customHeight="1" x14ac:dyDescent="0.15">
      <c r="A49" s="3"/>
      <c r="B49" s="3"/>
      <c r="C49" s="3"/>
      <c r="D49" s="3"/>
      <c r="E49" s="3"/>
      <c r="F49" s="3"/>
      <c r="G49" s="3"/>
      <c r="H49" s="3"/>
      <c r="I49" s="3"/>
      <c r="J49" s="3"/>
      <c r="K49" s="3"/>
      <c r="L49" s="3"/>
      <c r="M49" s="3"/>
    </row>
    <row r="50" spans="1:16" ht="18.75" customHeight="1" x14ac:dyDescent="0.15">
      <c r="A50" s="3"/>
      <c r="B50" s="3"/>
      <c r="C50" s="3"/>
      <c r="D50" s="3"/>
      <c r="E50" s="3"/>
      <c r="F50" s="3"/>
      <c r="G50" s="3"/>
      <c r="H50" s="3"/>
      <c r="I50" s="3"/>
      <c r="J50" s="3"/>
      <c r="K50" s="3"/>
      <c r="L50" s="3"/>
      <c r="M50" s="3"/>
      <c r="O50" s="49" t="s">
        <v>211</v>
      </c>
      <c r="P50" s="49"/>
    </row>
    <row r="51" spans="1:16" ht="18.75" customHeight="1" x14ac:dyDescent="0.15">
      <c r="A51" s="3"/>
      <c r="B51" s="3"/>
      <c r="C51" s="3"/>
      <c r="D51" s="3"/>
      <c r="E51" s="3"/>
      <c r="F51" s="3"/>
      <c r="G51" s="3"/>
      <c r="H51" s="3"/>
      <c r="I51" s="3"/>
      <c r="J51" s="3"/>
      <c r="K51" s="3"/>
      <c r="L51" s="3"/>
      <c r="M51" s="3"/>
      <c r="O51" s="49" t="s">
        <v>7</v>
      </c>
      <c r="P51" s="49"/>
    </row>
    <row r="52" spans="1:16" ht="18.75" customHeight="1" x14ac:dyDescent="0.15">
      <c r="O52" s="49" t="s">
        <v>8</v>
      </c>
      <c r="P52" s="49"/>
    </row>
    <row r="53" spans="1:16" ht="18.75" customHeight="1" x14ac:dyDescent="0.15">
      <c r="O53" s="49" t="s">
        <v>9</v>
      </c>
      <c r="P53" s="49"/>
    </row>
    <row r="54" spans="1:16" ht="18.75" customHeight="1" x14ac:dyDescent="0.15">
      <c r="O54" s="49" t="s">
        <v>10</v>
      </c>
      <c r="P54" s="49"/>
    </row>
    <row r="55" spans="1:16" ht="18.75" customHeight="1" x14ac:dyDescent="0.15">
      <c r="O55" s="49" t="s">
        <v>11</v>
      </c>
      <c r="P55" s="49"/>
    </row>
    <row r="56" spans="1:16" ht="18.75" customHeight="1" x14ac:dyDescent="0.15">
      <c r="O56" s="49" t="s">
        <v>12</v>
      </c>
      <c r="P56" s="49"/>
    </row>
    <row r="57" spans="1:16" ht="18.75" customHeight="1" x14ac:dyDescent="0.15">
      <c r="O57" s="49" t="s">
        <v>13</v>
      </c>
      <c r="P57" s="49"/>
    </row>
    <row r="58" spans="1:16" ht="18.75" customHeight="1" x14ac:dyDescent="0.15">
      <c r="O58" s="49" t="s">
        <v>14</v>
      </c>
      <c r="P58" s="49"/>
    </row>
    <row r="59" spans="1:16" ht="18.75" customHeight="1" x14ac:dyDescent="0.15">
      <c r="O59" s="49" t="s">
        <v>15</v>
      </c>
      <c r="P59" s="49"/>
    </row>
    <row r="60" spans="1:16" ht="18.75" customHeight="1" x14ac:dyDescent="0.15">
      <c r="O60" s="49" t="s">
        <v>16</v>
      </c>
      <c r="P60" s="49"/>
    </row>
    <row r="61" spans="1:16" ht="18.75" customHeight="1" x14ac:dyDescent="0.15">
      <c r="O61" s="49" t="s">
        <v>17</v>
      </c>
      <c r="P61" s="49"/>
    </row>
    <row r="62" spans="1:16" ht="18.75" customHeight="1" x14ac:dyDescent="0.15">
      <c r="O62" s="49" t="s">
        <v>18</v>
      </c>
      <c r="P62" s="49"/>
    </row>
    <row r="63" spans="1:16" ht="18.75" customHeight="1" x14ac:dyDescent="0.15">
      <c r="O63" s="49" t="s">
        <v>19</v>
      </c>
      <c r="P63" s="49"/>
    </row>
    <row r="64" spans="1:16" ht="18.75" customHeight="1" x14ac:dyDescent="0.15">
      <c r="O64" s="49" t="s">
        <v>20</v>
      </c>
      <c r="P64" s="49"/>
    </row>
    <row r="65" spans="15:16" ht="18.75" customHeight="1" x14ac:dyDescent="0.15">
      <c r="O65" s="49" t="s">
        <v>21</v>
      </c>
      <c r="P65" s="49"/>
    </row>
    <row r="66" spans="15:16" ht="18.75" customHeight="1" x14ac:dyDescent="0.15">
      <c r="O66" s="49" t="s">
        <v>22</v>
      </c>
      <c r="P66" s="49"/>
    </row>
  </sheetData>
  <sheetProtection insertColumns="0" insertRows="0" deleteColumns="0" deleteRows="0"/>
  <mergeCells count="49">
    <mergeCell ref="I35:J35"/>
    <mergeCell ref="K35:M35"/>
    <mergeCell ref="B19:M20"/>
    <mergeCell ref="A36:E39"/>
    <mergeCell ref="F36:M39"/>
    <mergeCell ref="G33:H33"/>
    <mergeCell ref="I33:J33"/>
    <mergeCell ref="K33:M33"/>
    <mergeCell ref="G34:H34"/>
    <mergeCell ref="I34:J34"/>
    <mergeCell ref="K34:M34"/>
    <mergeCell ref="G31:H31"/>
    <mergeCell ref="I31:J31"/>
    <mergeCell ref="K31:M31"/>
    <mergeCell ref="G32:H32"/>
    <mergeCell ref="A24:E24"/>
    <mergeCell ref="I32:J32"/>
    <mergeCell ref="K32:M32"/>
    <mergeCell ref="I28:J28"/>
    <mergeCell ref="K28:M28"/>
    <mergeCell ref="G29:H29"/>
    <mergeCell ref="I29:J29"/>
    <mergeCell ref="K29:M29"/>
    <mergeCell ref="G30:H30"/>
    <mergeCell ref="I30:J30"/>
    <mergeCell ref="K30:M30"/>
    <mergeCell ref="G35:H35"/>
    <mergeCell ref="C6:D6"/>
    <mergeCell ref="E6:F6"/>
    <mergeCell ref="A10:M10"/>
    <mergeCell ref="K13:M13"/>
    <mergeCell ref="A23:E23"/>
    <mergeCell ref="F23:M23"/>
    <mergeCell ref="F24:M25"/>
    <mergeCell ref="A25:E25"/>
    <mergeCell ref="A26:E26"/>
    <mergeCell ref="F26:M26"/>
    <mergeCell ref="A27:E35"/>
    <mergeCell ref="G27:H27"/>
    <mergeCell ref="I27:J27"/>
    <mergeCell ref="K27:M27"/>
    <mergeCell ref="G28:H28"/>
    <mergeCell ref="B14:E14"/>
    <mergeCell ref="I15:M15"/>
    <mergeCell ref="I16:M16"/>
    <mergeCell ref="J6:L6"/>
    <mergeCell ref="J7:L7"/>
    <mergeCell ref="E7:F7"/>
    <mergeCell ref="K12:M12"/>
  </mergeCells>
  <phoneticPr fontId="1"/>
  <dataValidations count="1">
    <dataValidation type="list" allowBlank="1" showInputMessage="1" sqref="E6:F6">
      <formula1>$O$51:$O$66</formula1>
    </dataValidation>
  </dataValidations>
  <pageMargins left="0.9055118110236221" right="0.51181102362204722" top="0.74803149606299213" bottom="0.74803149606299213"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8"/>
  <sheetViews>
    <sheetView topLeftCell="A19" zoomScaleNormal="100" workbookViewId="0">
      <selection activeCell="B42" sqref="B42"/>
    </sheetView>
  </sheetViews>
  <sheetFormatPr defaultRowHeight="16.5" customHeight="1" x14ac:dyDescent="0.15"/>
  <cols>
    <col min="1" max="1" width="2.25" style="39" customWidth="1"/>
    <col min="2" max="3" width="4.625" style="39" customWidth="1"/>
    <col min="4" max="4" width="4.125" style="39" customWidth="1"/>
    <col min="5" max="5" width="10.75" style="39" customWidth="1"/>
    <col min="6" max="6" width="2.5" style="39" customWidth="1"/>
    <col min="7" max="7" width="6.5" style="39" customWidth="1"/>
    <col min="8" max="8" width="10.375" style="39" customWidth="1"/>
    <col min="9" max="9" width="7.75" style="39" customWidth="1"/>
    <col min="10" max="10" width="10.25" style="39" customWidth="1"/>
    <col min="11" max="11" width="9.875" style="39" customWidth="1"/>
    <col min="12" max="12" width="9" style="39"/>
    <col min="13" max="13" width="1.375" style="39" customWidth="1"/>
    <col min="14" max="14" width="2.125" style="39" customWidth="1"/>
    <col min="15" max="15" width="48.875" style="39" customWidth="1"/>
    <col min="16" max="16" width="17.125" style="39" bestFit="1" customWidth="1"/>
    <col min="17" max="17" width="18" style="39" bestFit="1" customWidth="1"/>
    <col min="18" max="16384" width="9" style="39"/>
  </cols>
  <sheetData>
    <row r="1" spans="1:16" ht="16.5" customHeight="1" x14ac:dyDescent="0.15">
      <c r="A1" s="70" t="s">
        <v>236</v>
      </c>
      <c r="B1" s="68"/>
      <c r="C1" s="68"/>
      <c r="D1" s="317" t="s">
        <v>256</v>
      </c>
      <c r="E1" s="317"/>
      <c r="F1" s="317"/>
      <c r="G1" s="317"/>
      <c r="H1" s="317"/>
      <c r="I1" s="317"/>
      <c r="J1" s="317"/>
      <c r="K1" s="317"/>
    </row>
    <row r="2" spans="1:16" ht="14.25" customHeight="1" x14ac:dyDescent="0.15">
      <c r="A2" s="68"/>
      <c r="B2" s="68"/>
      <c r="C2" s="68"/>
      <c r="D2" s="315" t="str">
        <f>VLOOKUP(D1,O2:P6,2,0)</f>
        <v/>
      </c>
      <c r="E2" s="315"/>
      <c r="F2" s="315"/>
      <c r="G2" s="315"/>
      <c r="H2" s="315"/>
      <c r="I2" s="315"/>
      <c r="O2" s="39" t="s">
        <v>252</v>
      </c>
      <c r="P2" s="39" t="s">
        <v>251</v>
      </c>
    </row>
    <row r="3" spans="1:16" ht="11.25" customHeight="1" x14ac:dyDescent="0.15">
      <c r="O3" s="39" t="s">
        <v>253</v>
      </c>
      <c r="P3" s="39" t="s">
        <v>250</v>
      </c>
    </row>
    <row r="4" spans="1:16" ht="21" customHeight="1" x14ac:dyDescent="0.15">
      <c r="A4" s="322" t="s">
        <v>220</v>
      </c>
      <c r="B4" s="322"/>
      <c r="C4" s="322"/>
      <c r="D4" s="322"/>
      <c r="E4" s="322"/>
      <c r="F4" s="322"/>
      <c r="G4" s="322"/>
      <c r="H4" s="322"/>
      <c r="I4" s="322"/>
      <c r="J4" s="322"/>
      <c r="K4" s="322"/>
      <c r="L4" s="322"/>
      <c r="M4" s="322"/>
      <c r="O4" s="39" t="s">
        <v>254</v>
      </c>
      <c r="P4" s="39" t="s">
        <v>248</v>
      </c>
    </row>
    <row r="5" spans="1:16" ht="14.25" customHeight="1" thickBot="1" x14ac:dyDescent="0.2">
      <c r="O5" s="39" t="s">
        <v>255</v>
      </c>
      <c r="P5" s="39" t="s">
        <v>247</v>
      </c>
    </row>
    <row r="6" spans="1:16" ht="18.75" customHeight="1" x14ac:dyDescent="0.15">
      <c r="A6" s="323" t="s">
        <v>221</v>
      </c>
      <c r="B6" s="324"/>
      <c r="C6" s="324"/>
      <c r="D6" s="324"/>
      <c r="E6" s="324" t="s">
        <v>276</v>
      </c>
      <c r="F6" s="324"/>
      <c r="G6" s="324"/>
      <c r="H6" s="324"/>
      <c r="I6" s="324"/>
      <c r="J6" s="324"/>
      <c r="K6" s="324"/>
      <c r="L6" s="324"/>
      <c r="M6" s="328"/>
      <c r="O6" s="39" t="s">
        <v>256</v>
      </c>
      <c r="P6" s="39" t="str">
        <f>""</f>
        <v/>
      </c>
    </row>
    <row r="7" spans="1:16" ht="18.75" customHeight="1" x14ac:dyDescent="0.15">
      <c r="A7" s="325" t="s">
        <v>222</v>
      </c>
      <c r="B7" s="326"/>
      <c r="C7" s="326"/>
      <c r="D7" s="326"/>
      <c r="E7" s="329"/>
      <c r="F7" s="329"/>
      <c r="G7" s="329"/>
      <c r="H7" s="329"/>
      <c r="I7" s="329"/>
      <c r="J7" s="329"/>
      <c r="K7" s="329"/>
      <c r="L7" s="329"/>
      <c r="M7" s="330"/>
    </row>
    <row r="8" spans="1:16" ht="18.75" customHeight="1" x14ac:dyDescent="0.15">
      <c r="A8" s="325"/>
      <c r="B8" s="326"/>
      <c r="C8" s="326"/>
      <c r="D8" s="326"/>
      <c r="E8" s="320"/>
      <c r="F8" s="320"/>
      <c r="G8" s="320"/>
      <c r="H8" s="320"/>
      <c r="I8" s="320"/>
      <c r="J8" s="320"/>
      <c r="K8" s="320"/>
      <c r="L8" s="320"/>
      <c r="M8" s="321"/>
    </row>
    <row r="9" spans="1:16" ht="18.75" customHeight="1" x14ac:dyDescent="0.15">
      <c r="A9" s="325" t="s">
        <v>223</v>
      </c>
      <c r="B9" s="326"/>
      <c r="C9" s="326"/>
      <c r="D9" s="326"/>
      <c r="E9" s="76" t="s">
        <v>232</v>
      </c>
      <c r="F9" s="329"/>
      <c r="G9" s="329"/>
      <c r="H9" s="329"/>
      <c r="I9" s="329"/>
      <c r="J9" s="329"/>
      <c r="K9" s="329"/>
      <c r="L9" s="329"/>
      <c r="M9" s="330"/>
    </row>
    <row r="10" spans="1:16" ht="18.75" customHeight="1" x14ac:dyDescent="0.15">
      <c r="A10" s="325"/>
      <c r="B10" s="326"/>
      <c r="C10" s="326"/>
      <c r="D10" s="326"/>
      <c r="E10" s="77" t="s">
        <v>233</v>
      </c>
      <c r="F10" s="318"/>
      <c r="G10" s="318"/>
      <c r="H10" s="318"/>
      <c r="I10" s="318"/>
      <c r="J10" s="318"/>
      <c r="K10" s="318"/>
      <c r="L10" s="318"/>
      <c r="M10" s="319"/>
    </row>
    <row r="11" spans="1:16" ht="18.75" customHeight="1" x14ac:dyDescent="0.15">
      <c r="A11" s="325"/>
      <c r="B11" s="326"/>
      <c r="C11" s="326"/>
      <c r="D11" s="326"/>
      <c r="E11" s="78" t="s">
        <v>234</v>
      </c>
      <c r="F11" s="320"/>
      <c r="G11" s="320"/>
      <c r="H11" s="320"/>
      <c r="I11" s="320"/>
      <c r="J11" s="320"/>
      <c r="K11" s="320"/>
      <c r="L11" s="320"/>
      <c r="M11" s="321"/>
    </row>
    <row r="12" spans="1:16" ht="18.75" customHeight="1" x14ac:dyDescent="0.15">
      <c r="A12" s="325" t="s">
        <v>225</v>
      </c>
      <c r="B12" s="326"/>
      <c r="C12" s="326"/>
      <c r="D12" s="326"/>
      <c r="E12" s="71" t="s">
        <v>224</v>
      </c>
      <c r="F12" s="326"/>
      <c r="G12" s="326"/>
      <c r="H12" s="326"/>
      <c r="I12" s="326"/>
      <c r="J12" s="326"/>
      <c r="K12" s="326"/>
      <c r="L12" s="326"/>
      <c r="M12" s="327"/>
    </row>
    <row r="13" spans="1:16" ht="18.75" customHeight="1" x14ac:dyDescent="0.15">
      <c r="A13" s="325"/>
      <c r="B13" s="326"/>
      <c r="C13" s="326"/>
      <c r="D13" s="326"/>
      <c r="E13" s="71" t="s">
        <v>229</v>
      </c>
      <c r="F13" s="326"/>
      <c r="G13" s="326"/>
      <c r="H13" s="326"/>
      <c r="I13" s="326"/>
      <c r="J13" s="326"/>
      <c r="K13" s="326"/>
      <c r="L13" s="326"/>
      <c r="M13" s="327"/>
    </row>
    <row r="14" spans="1:16" ht="18.75" customHeight="1" x14ac:dyDescent="0.15">
      <c r="A14" s="325"/>
      <c r="B14" s="326"/>
      <c r="C14" s="326"/>
      <c r="D14" s="326"/>
      <c r="E14" s="71" t="s">
        <v>230</v>
      </c>
      <c r="F14" s="326"/>
      <c r="G14" s="326"/>
      <c r="H14" s="326"/>
      <c r="I14" s="326"/>
      <c r="J14" s="326"/>
      <c r="K14" s="326"/>
      <c r="L14" s="326"/>
      <c r="M14" s="327"/>
    </row>
    <row r="15" spans="1:16" ht="18.75" customHeight="1" x14ac:dyDescent="0.15">
      <c r="A15" s="325" t="s">
        <v>226</v>
      </c>
      <c r="B15" s="326"/>
      <c r="C15" s="326"/>
      <c r="D15" s="326"/>
      <c r="E15" s="329"/>
      <c r="F15" s="329"/>
      <c r="G15" s="329"/>
      <c r="H15" s="329"/>
      <c r="I15" s="329"/>
      <c r="J15" s="329"/>
      <c r="K15" s="329"/>
      <c r="L15" s="329"/>
      <c r="M15" s="330"/>
    </row>
    <row r="16" spans="1:16" ht="18.75" customHeight="1" x14ac:dyDescent="0.15">
      <c r="A16" s="325"/>
      <c r="B16" s="326"/>
      <c r="C16" s="326"/>
      <c r="D16" s="326"/>
      <c r="E16" s="318"/>
      <c r="F16" s="318"/>
      <c r="G16" s="318"/>
      <c r="H16" s="318"/>
      <c r="I16" s="318"/>
      <c r="J16" s="318"/>
      <c r="K16" s="318"/>
      <c r="L16" s="318"/>
      <c r="M16" s="319"/>
    </row>
    <row r="17" spans="1:13" ht="18.75" customHeight="1" x14ac:dyDescent="0.15">
      <c r="A17" s="325"/>
      <c r="B17" s="326"/>
      <c r="C17" s="326"/>
      <c r="D17" s="326"/>
      <c r="E17" s="320"/>
      <c r="F17" s="320"/>
      <c r="G17" s="320"/>
      <c r="H17" s="320"/>
      <c r="I17" s="320"/>
      <c r="J17" s="320"/>
      <c r="K17" s="320"/>
      <c r="L17" s="320"/>
      <c r="M17" s="321"/>
    </row>
    <row r="18" spans="1:13" ht="16.5" customHeight="1" x14ac:dyDescent="0.15">
      <c r="A18" s="66" t="s">
        <v>277</v>
      </c>
      <c r="B18" s="65"/>
      <c r="C18" s="65"/>
      <c r="D18" s="65"/>
      <c r="E18" s="65"/>
      <c r="F18" s="65"/>
      <c r="G18" s="65"/>
      <c r="H18" s="65"/>
      <c r="I18" s="65"/>
      <c r="J18" s="65"/>
      <c r="K18" s="65"/>
      <c r="L18" s="65"/>
      <c r="M18" s="67"/>
    </row>
    <row r="19" spans="1:13" ht="16.5" customHeight="1" x14ac:dyDescent="0.15">
      <c r="A19" s="66"/>
      <c r="B19" s="72"/>
      <c r="C19" s="314" t="s">
        <v>227</v>
      </c>
      <c r="D19" s="314"/>
      <c r="E19" s="71" t="s">
        <v>26</v>
      </c>
      <c r="F19" s="314" t="s">
        <v>272</v>
      </c>
      <c r="G19" s="314"/>
      <c r="H19" s="71" t="s">
        <v>273</v>
      </c>
      <c r="I19" s="71" t="s">
        <v>274</v>
      </c>
      <c r="J19" s="71" t="s">
        <v>275</v>
      </c>
      <c r="K19" s="71" t="s">
        <v>228</v>
      </c>
      <c r="L19" s="71" t="s">
        <v>173</v>
      </c>
      <c r="M19" s="67"/>
    </row>
    <row r="20" spans="1:13" ht="16.5" customHeight="1" x14ac:dyDescent="0.15">
      <c r="A20" s="66"/>
      <c r="B20" s="73" t="s">
        <v>231</v>
      </c>
      <c r="C20" s="316" t="s">
        <v>265</v>
      </c>
      <c r="D20" s="316"/>
      <c r="E20" s="73" t="s">
        <v>266</v>
      </c>
      <c r="F20" s="316" t="s">
        <v>267</v>
      </c>
      <c r="G20" s="316"/>
      <c r="H20" s="73" t="s">
        <v>268</v>
      </c>
      <c r="I20" s="73" t="s">
        <v>269</v>
      </c>
      <c r="J20" s="74" t="s">
        <v>270</v>
      </c>
      <c r="K20" s="73" t="s">
        <v>271</v>
      </c>
      <c r="L20" s="73"/>
      <c r="M20" s="67"/>
    </row>
    <row r="21" spans="1:13" ht="16.5" customHeight="1" x14ac:dyDescent="0.15">
      <c r="A21" s="66"/>
      <c r="B21" s="71">
        <v>1</v>
      </c>
      <c r="C21" s="314"/>
      <c r="D21" s="314"/>
      <c r="E21" s="71"/>
      <c r="F21" s="314"/>
      <c r="G21" s="314"/>
      <c r="H21" s="71"/>
      <c r="I21" s="71"/>
      <c r="J21" s="75"/>
      <c r="K21" s="71"/>
      <c r="L21" s="71"/>
      <c r="M21" s="67"/>
    </row>
    <row r="22" spans="1:13" ht="16.5" customHeight="1" x14ac:dyDescent="0.15">
      <c r="A22" s="66"/>
      <c r="B22" s="71">
        <v>2</v>
      </c>
      <c r="C22" s="314"/>
      <c r="D22" s="314"/>
      <c r="E22" s="71"/>
      <c r="F22" s="314"/>
      <c r="G22" s="314"/>
      <c r="H22" s="71"/>
      <c r="I22" s="71"/>
      <c r="J22" s="75"/>
      <c r="K22" s="71"/>
      <c r="L22" s="71"/>
      <c r="M22" s="67"/>
    </row>
    <row r="23" spans="1:13" ht="16.5" customHeight="1" x14ac:dyDescent="0.15">
      <c r="A23" s="66"/>
      <c r="B23" s="71">
        <v>3</v>
      </c>
      <c r="C23" s="314"/>
      <c r="D23" s="314"/>
      <c r="E23" s="71"/>
      <c r="F23" s="314"/>
      <c r="G23" s="314"/>
      <c r="H23" s="71"/>
      <c r="I23" s="71"/>
      <c r="J23" s="75"/>
      <c r="K23" s="71"/>
      <c r="L23" s="71"/>
      <c r="M23" s="67"/>
    </row>
    <row r="24" spans="1:13" ht="16.5" customHeight="1" x14ac:dyDescent="0.15">
      <c r="A24" s="66"/>
      <c r="B24" s="71">
        <v>4</v>
      </c>
      <c r="C24" s="314"/>
      <c r="D24" s="314"/>
      <c r="E24" s="71"/>
      <c r="F24" s="314"/>
      <c r="G24" s="314"/>
      <c r="H24" s="71"/>
      <c r="I24" s="71"/>
      <c r="J24" s="75"/>
      <c r="K24" s="71"/>
      <c r="L24" s="71"/>
      <c r="M24" s="67"/>
    </row>
    <row r="25" spans="1:13" ht="16.5" customHeight="1" x14ac:dyDescent="0.15">
      <c r="A25" s="66"/>
      <c r="B25" s="71">
        <v>5</v>
      </c>
      <c r="C25" s="314"/>
      <c r="D25" s="314"/>
      <c r="E25" s="71"/>
      <c r="F25" s="314"/>
      <c r="G25" s="314"/>
      <c r="H25" s="71"/>
      <c r="I25" s="71"/>
      <c r="J25" s="75"/>
      <c r="K25" s="71"/>
      <c r="L25" s="71"/>
      <c r="M25" s="67"/>
    </row>
    <row r="26" spans="1:13" ht="16.5" customHeight="1" x14ac:dyDescent="0.15">
      <c r="A26" s="66"/>
      <c r="B26" s="71">
        <v>6</v>
      </c>
      <c r="C26" s="314"/>
      <c r="D26" s="314"/>
      <c r="E26" s="71"/>
      <c r="F26" s="314"/>
      <c r="G26" s="314"/>
      <c r="H26" s="71"/>
      <c r="I26" s="71"/>
      <c r="J26" s="75"/>
      <c r="K26" s="71"/>
      <c r="L26" s="71"/>
      <c r="M26" s="67"/>
    </row>
    <row r="27" spans="1:13" ht="16.5" customHeight="1" x14ac:dyDescent="0.15">
      <c r="A27" s="66"/>
      <c r="B27" s="71">
        <v>7</v>
      </c>
      <c r="C27" s="314"/>
      <c r="D27" s="314"/>
      <c r="E27" s="71"/>
      <c r="F27" s="314"/>
      <c r="G27" s="314"/>
      <c r="H27" s="71"/>
      <c r="I27" s="71"/>
      <c r="J27" s="75"/>
      <c r="K27" s="71"/>
      <c r="L27" s="71"/>
      <c r="M27" s="67"/>
    </row>
    <row r="28" spans="1:13" ht="16.5" customHeight="1" x14ac:dyDescent="0.15">
      <c r="A28" s="66"/>
      <c r="B28" s="71">
        <v>8</v>
      </c>
      <c r="C28" s="314"/>
      <c r="D28" s="314"/>
      <c r="E28" s="71"/>
      <c r="F28" s="314"/>
      <c r="G28" s="314"/>
      <c r="H28" s="71"/>
      <c r="I28" s="71"/>
      <c r="J28" s="75"/>
      <c r="K28" s="71"/>
      <c r="L28" s="71"/>
      <c r="M28" s="67"/>
    </row>
    <row r="29" spans="1:13" ht="16.5" customHeight="1" x14ac:dyDescent="0.15">
      <c r="A29" s="66"/>
      <c r="B29" s="71">
        <v>9</v>
      </c>
      <c r="C29" s="314"/>
      <c r="D29" s="314"/>
      <c r="E29" s="71"/>
      <c r="F29" s="314"/>
      <c r="G29" s="314"/>
      <c r="H29" s="71"/>
      <c r="I29" s="71"/>
      <c r="J29" s="75"/>
      <c r="K29" s="71"/>
      <c r="L29" s="71"/>
      <c r="M29" s="67"/>
    </row>
    <row r="30" spans="1:13" ht="16.5" customHeight="1" x14ac:dyDescent="0.15">
      <c r="A30" s="66"/>
      <c r="B30" s="71">
        <v>10</v>
      </c>
      <c r="C30" s="314"/>
      <c r="D30" s="314"/>
      <c r="E30" s="71"/>
      <c r="F30" s="314"/>
      <c r="G30" s="314"/>
      <c r="H30" s="71"/>
      <c r="I30" s="71"/>
      <c r="J30" s="75"/>
      <c r="K30" s="71"/>
      <c r="L30" s="71"/>
      <c r="M30" s="67"/>
    </row>
    <row r="31" spans="1:13" ht="6.75" customHeight="1" x14ac:dyDescent="0.15">
      <c r="A31" s="66"/>
      <c r="B31" s="69"/>
      <c r="C31" s="65"/>
      <c r="D31" s="65"/>
      <c r="E31" s="65"/>
      <c r="F31" s="65"/>
      <c r="G31" s="65"/>
      <c r="H31" s="65"/>
      <c r="I31" s="65"/>
      <c r="J31" s="65"/>
      <c r="K31" s="65"/>
      <c r="L31" s="65"/>
      <c r="M31" s="67"/>
    </row>
    <row r="32" spans="1:13" ht="16.5" customHeight="1" x14ac:dyDescent="0.15">
      <c r="A32" s="325" t="s">
        <v>257</v>
      </c>
      <c r="B32" s="326"/>
      <c r="C32" s="326"/>
      <c r="D32" s="326"/>
      <c r="E32" s="329" t="s">
        <v>258</v>
      </c>
      <c r="F32" s="329"/>
      <c r="G32" s="329"/>
      <c r="H32" s="329"/>
      <c r="I32" s="329"/>
      <c r="J32" s="329"/>
      <c r="K32" s="329"/>
      <c r="L32" s="329"/>
      <c r="M32" s="330"/>
    </row>
    <row r="33" spans="1:13" ht="16.5" customHeight="1" x14ac:dyDescent="0.15">
      <c r="A33" s="325"/>
      <c r="B33" s="326"/>
      <c r="C33" s="326"/>
      <c r="D33" s="326"/>
      <c r="E33" s="318" t="s">
        <v>259</v>
      </c>
      <c r="F33" s="318"/>
      <c r="G33" s="318"/>
      <c r="H33" s="318"/>
      <c r="I33" s="318"/>
      <c r="J33" s="318"/>
      <c r="K33" s="318"/>
      <c r="L33" s="318"/>
      <c r="M33" s="319"/>
    </row>
    <row r="34" spans="1:13" ht="16.5" customHeight="1" x14ac:dyDescent="0.15">
      <c r="A34" s="325"/>
      <c r="B34" s="326"/>
      <c r="C34" s="326"/>
      <c r="D34" s="326"/>
      <c r="E34" s="318" t="s">
        <v>262</v>
      </c>
      <c r="F34" s="318"/>
      <c r="G34" s="318"/>
      <c r="H34" s="318"/>
      <c r="I34" s="318"/>
      <c r="J34" s="318"/>
      <c r="K34" s="318"/>
      <c r="L34" s="318"/>
      <c r="M34" s="319"/>
    </row>
    <row r="35" spans="1:13" ht="16.5" customHeight="1" x14ac:dyDescent="0.15">
      <c r="A35" s="325"/>
      <c r="B35" s="326"/>
      <c r="C35" s="326"/>
      <c r="D35" s="326"/>
      <c r="E35" s="335" t="s">
        <v>264</v>
      </c>
      <c r="F35" s="336"/>
      <c r="G35" s="336"/>
      <c r="H35" s="336"/>
      <c r="I35" s="336"/>
      <c r="J35" s="336"/>
      <c r="K35" s="336"/>
      <c r="L35" s="336"/>
      <c r="M35" s="337"/>
    </row>
    <row r="36" spans="1:13" ht="16.5" customHeight="1" thickBot="1" x14ac:dyDescent="0.2">
      <c r="A36" s="331"/>
      <c r="B36" s="332"/>
      <c r="C36" s="332"/>
      <c r="D36" s="332"/>
      <c r="E36" s="333" t="s">
        <v>263</v>
      </c>
      <c r="F36" s="333"/>
      <c r="G36" s="333"/>
      <c r="H36" s="333"/>
      <c r="I36" s="333"/>
      <c r="J36" s="333"/>
      <c r="K36" s="333"/>
      <c r="L36" s="333"/>
      <c r="M36" s="334"/>
    </row>
    <row r="37" spans="1:13" ht="6" customHeight="1" x14ac:dyDescent="0.15"/>
    <row r="38" spans="1:13" ht="15" customHeight="1" x14ac:dyDescent="0.15">
      <c r="B38" s="84" t="s">
        <v>235</v>
      </c>
      <c r="C38" s="84"/>
      <c r="D38" s="84"/>
      <c r="E38" s="84"/>
      <c r="F38" s="84"/>
      <c r="G38" s="84"/>
      <c r="H38" s="84"/>
      <c r="I38" s="84"/>
      <c r="J38" s="84"/>
      <c r="K38" s="84"/>
      <c r="L38" s="84"/>
    </row>
    <row r="39" spans="1:13" ht="15" customHeight="1" x14ac:dyDescent="0.15">
      <c r="B39" s="84" t="s">
        <v>241</v>
      </c>
      <c r="C39" s="84"/>
      <c r="D39" s="84"/>
      <c r="E39" s="84"/>
      <c r="F39" s="84"/>
      <c r="G39" s="84"/>
      <c r="H39" s="84"/>
      <c r="I39" s="84"/>
      <c r="J39" s="84"/>
      <c r="K39" s="84"/>
      <c r="L39" s="84"/>
    </row>
    <row r="40" spans="1:13" ht="15" customHeight="1" x14ac:dyDescent="0.15">
      <c r="B40" s="84" t="s">
        <v>242</v>
      </c>
      <c r="C40" s="84"/>
      <c r="D40" s="84"/>
      <c r="E40" s="84"/>
      <c r="F40" s="84"/>
      <c r="G40" s="84"/>
      <c r="H40" s="84"/>
      <c r="I40" s="84"/>
      <c r="J40" s="84"/>
      <c r="K40" s="84"/>
      <c r="L40" s="84"/>
    </row>
    <row r="41" spans="1:13" ht="15" customHeight="1" x14ac:dyDescent="0.15">
      <c r="B41" s="84" t="s">
        <v>318</v>
      </c>
      <c r="C41" s="84"/>
      <c r="D41" s="84"/>
      <c r="E41" s="84"/>
      <c r="F41" s="84"/>
      <c r="G41" s="84"/>
      <c r="H41" s="84"/>
      <c r="I41" s="84"/>
      <c r="J41" s="84"/>
      <c r="K41" s="84"/>
      <c r="L41" s="84"/>
    </row>
    <row r="42" spans="1:13" ht="15" customHeight="1" x14ac:dyDescent="0.15">
      <c r="B42" s="84" t="s">
        <v>317</v>
      </c>
      <c r="C42" s="84"/>
      <c r="D42" s="84"/>
      <c r="E42" s="84"/>
      <c r="F42" s="84"/>
      <c r="G42" s="84"/>
      <c r="H42" s="84"/>
      <c r="I42" s="84"/>
      <c r="J42" s="84"/>
      <c r="K42" s="84"/>
      <c r="L42" s="84"/>
    </row>
    <row r="43" spans="1:13" ht="15" customHeight="1" x14ac:dyDescent="0.15">
      <c r="B43" s="84" t="s">
        <v>243</v>
      </c>
      <c r="C43" s="84"/>
      <c r="D43" s="84"/>
      <c r="E43" s="84" t="s">
        <v>237</v>
      </c>
      <c r="F43" s="84" t="s">
        <v>244</v>
      </c>
      <c r="G43" s="84"/>
      <c r="H43" s="84"/>
      <c r="I43" s="84"/>
      <c r="J43" s="84"/>
      <c r="K43" s="84"/>
      <c r="L43" s="84"/>
    </row>
    <row r="44" spans="1:13" ht="15" customHeight="1" x14ac:dyDescent="0.15">
      <c r="B44" s="84"/>
      <c r="C44" s="84"/>
      <c r="D44" s="84"/>
      <c r="E44" s="84"/>
      <c r="G44" s="84" t="s">
        <v>260</v>
      </c>
      <c r="H44" s="84"/>
      <c r="I44" s="84"/>
      <c r="K44" s="84"/>
      <c r="L44" s="84"/>
    </row>
    <row r="45" spans="1:13" ht="5.25" customHeight="1" x14ac:dyDescent="0.15">
      <c r="B45" s="84"/>
      <c r="C45" s="84"/>
      <c r="D45" s="84"/>
      <c r="E45" s="84"/>
      <c r="F45" s="84"/>
      <c r="G45" s="84"/>
      <c r="H45" s="84"/>
      <c r="I45" s="84"/>
      <c r="J45" s="84"/>
      <c r="K45" s="84"/>
      <c r="L45" s="84"/>
    </row>
    <row r="46" spans="1:13" ht="15" customHeight="1" x14ac:dyDescent="0.15">
      <c r="B46" s="84"/>
      <c r="C46" s="84"/>
      <c r="D46" s="84"/>
      <c r="E46" s="84" t="s">
        <v>238</v>
      </c>
      <c r="F46" s="84" t="s">
        <v>249</v>
      </c>
      <c r="G46" s="84"/>
      <c r="H46" s="84"/>
      <c r="I46" s="84"/>
      <c r="J46" s="84"/>
      <c r="K46" s="84"/>
      <c r="L46" s="84"/>
    </row>
    <row r="47" spans="1:13" ht="15" customHeight="1" x14ac:dyDescent="0.15">
      <c r="B47" s="84"/>
      <c r="C47" s="84"/>
      <c r="D47" s="84"/>
      <c r="E47" s="84"/>
      <c r="G47" s="84" t="s">
        <v>261</v>
      </c>
      <c r="I47" s="84"/>
      <c r="K47" s="84"/>
      <c r="L47" s="84"/>
    </row>
    <row r="48" spans="1:13" ht="5.25" customHeight="1" x14ac:dyDescent="0.15">
      <c r="B48" s="84"/>
      <c r="C48" s="84"/>
      <c r="D48" s="84"/>
      <c r="E48" s="84"/>
      <c r="F48" s="84"/>
      <c r="H48" s="84"/>
      <c r="J48" s="84"/>
      <c r="K48" s="84"/>
      <c r="L48" s="84"/>
    </row>
    <row r="49" spans="2:12" ht="15" customHeight="1" x14ac:dyDescent="0.15">
      <c r="B49" s="84"/>
      <c r="C49" s="84"/>
      <c r="D49" s="84"/>
      <c r="E49" s="84" t="s">
        <v>239</v>
      </c>
      <c r="F49" s="84" t="s">
        <v>246</v>
      </c>
      <c r="G49" s="84"/>
      <c r="H49" s="84"/>
      <c r="I49" s="84"/>
      <c r="J49" s="84"/>
      <c r="K49" s="84"/>
      <c r="L49" s="84"/>
    </row>
    <row r="50" spans="2:12" ht="15" customHeight="1" x14ac:dyDescent="0.15">
      <c r="B50" s="84"/>
      <c r="C50" s="84"/>
      <c r="D50" s="84"/>
      <c r="E50" s="84"/>
      <c r="G50" s="84" t="s">
        <v>315</v>
      </c>
      <c r="H50" s="84"/>
      <c r="I50" s="85"/>
      <c r="K50" s="84"/>
      <c r="L50" s="84"/>
    </row>
    <row r="51" spans="2:12" ht="5.25" customHeight="1" x14ac:dyDescent="0.15">
      <c r="B51" s="84"/>
      <c r="C51" s="84"/>
      <c r="D51" s="84"/>
      <c r="E51" s="84"/>
      <c r="F51" s="84"/>
      <c r="G51" s="84"/>
      <c r="H51" s="84"/>
      <c r="I51" s="85"/>
      <c r="J51" s="84"/>
      <c r="K51" s="84"/>
      <c r="L51" s="84"/>
    </row>
    <row r="52" spans="2:12" ht="15" customHeight="1" x14ac:dyDescent="0.15">
      <c r="B52" s="84"/>
      <c r="C52" s="84"/>
      <c r="D52" s="84"/>
      <c r="E52" s="84" t="s">
        <v>240</v>
      </c>
      <c r="F52" s="84" t="s">
        <v>245</v>
      </c>
      <c r="G52" s="84"/>
      <c r="H52" s="84"/>
      <c r="I52" s="84"/>
      <c r="J52" s="84"/>
      <c r="K52" s="84"/>
      <c r="L52" s="84"/>
    </row>
    <row r="53" spans="2:12" ht="15" customHeight="1" x14ac:dyDescent="0.15">
      <c r="B53" s="84"/>
      <c r="C53" s="84"/>
      <c r="D53" s="84"/>
      <c r="E53" s="84"/>
      <c r="G53" s="84" t="s">
        <v>316</v>
      </c>
      <c r="H53" s="84"/>
      <c r="I53" s="84"/>
      <c r="K53" s="84"/>
      <c r="L53" s="84"/>
    </row>
    <row r="54" spans="2:12" ht="15" customHeight="1" x14ac:dyDescent="0.15"/>
    <row r="55" spans="2:12" ht="15" customHeight="1" x14ac:dyDescent="0.15"/>
    <row r="56" spans="2:12" ht="15" customHeight="1" x14ac:dyDescent="0.15"/>
    <row r="57" spans="2:12" ht="15" customHeight="1" x14ac:dyDescent="0.15"/>
    <row r="58" spans="2:12" ht="15" customHeight="1" x14ac:dyDescent="0.15"/>
  </sheetData>
  <mergeCells count="50">
    <mergeCell ref="F9:M9"/>
    <mergeCell ref="E15:M15"/>
    <mergeCell ref="E16:M16"/>
    <mergeCell ref="E17:M17"/>
    <mergeCell ref="C27:D27"/>
    <mergeCell ref="A9:D11"/>
    <mergeCell ref="A12:D14"/>
    <mergeCell ref="A15:D17"/>
    <mergeCell ref="C19:D19"/>
    <mergeCell ref="C20:D20"/>
    <mergeCell ref="C21:D21"/>
    <mergeCell ref="C22:D22"/>
    <mergeCell ref="C23:D23"/>
    <mergeCell ref="C24:D24"/>
    <mergeCell ref="C25:D25"/>
    <mergeCell ref="C26:D26"/>
    <mergeCell ref="C28:D28"/>
    <mergeCell ref="C29:D29"/>
    <mergeCell ref="C30:D30"/>
    <mergeCell ref="A32:D36"/>
    <mergeCell ref="E32:M32"/>
    <mergeCell ref="E36:M36"/>
    <mergeCell ref="E34:M34"/>
    <mergeCell ref="F28:G28"/>
    <mergeCell ref="F29:G29"/>
    <mergeCell ref="F30:G30"/>
    <mergeCell ref="E33:M33"/>
    <mergeCell ref="E35:M35"/>
    <mergeCell ref="D2:I2"/>
    <mergeCell ref="F19:G19"/>
    <mergeCell ref="F20:G20"/>
    <mergeCell ref="F21:G21"/>
    <mergeCell ref="D1:K1"/>
    <mergeCell ref="F10:M10"/>
    <mergeCell ref="F11:M11"/>
    <mergeCell ref="A4:M4"/>
    <mergeCell ref="A6:D6"/>
    <mergeCell ref="A7:D8"/>
    <mergeCell ref="F12:M12"/>
    <mergeCell ref="F13:M13"/>
    <mergeCell ref="F14:M14"/>
    <mergeCell ref="E6:M6"/>
    <mergeCell ref="E7:M7"/>
    <mergeCell ref="E8:M8"/>
    <mergeCell ref="F27:G27"/>
    <mergeCell ref="F22:G22"/>
    <mergeCell ref="F23:G23"/>
    <mergeCell ref="F24:G24"/>
    <mergeCell ref="F25:G25"/>
    <mergeCell ref="F26:G26"/>
  </mergeCells>
  <phoneticPr fontId="1"/>
  <dataValidations count="1">
    <dataValidation type="list" allowBlank="1" showInputMessage="1" sqref="D1:K1">
      <formula1>$O$2:$O$6</formula1>
    </dataValidation>
  </dataValidations>
  <pageMargins left="0.7086614173228347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01許可</vt:lpstr>
      <vt:lpstr>02伐採届</vt:lpstr>
      <vt:lpstr>03緊急届出</vt:lpstr>
      <vt:lpstr>04択伐届</vt:lpstr>
      <vt:lpstr>05間伐届</vt:lpstr>
      <vt:lpstr>06延長申請</vt:lpstr>
      <vt:lpstr>07,08終了届</vt:lpstr>
      <vt:lpstr>09植栽届</vt:lpstr>
      <vt:lpstr>照会</vt:lpstr>
      <vt:lpstr>Sheet2</vt:lpstr>
      <vt:lpstr>'01許可'!Print_Area</vt:lpstr>
      <vt:lpstr>'02伐採届'!Print_Area</vt:lpstr>
      <vt:lpstr>'03緊急届出'!Print_Area</vt:lpstr>
      <vt:lpstr>'04択伐届'!Print_Area</vt:lpstr>
      <vt:lpstr>'05間伐届'!Print_Area</vt:lpstr>
      <vt:lpstr>'06延長申請'!Print_Area</vt:lpstr>
      <vt:lpstr>'07,08終了届'!Print_Area</vt:lpstr>
      <vt:lpstr>'09植栽届'!Print_Area</vt:lpstr>
      <vt:lpstr>照会!Print_Area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nakazato</dc:creator>
  <cp:lastModifiedBy>沖縄県</cp:lastModifiedBy>
  <cp:lastPrinted>2021-03-29T00:30:28Z</cp:lastPrinted>
  <dcterms:created xsi:type="dcterms:W3CDTF">2013-01-22T13:18:29Z</dcterms:created>
  <dcterms:modified xsi:type="dcterms:W3CDTF">2021-03-29T00:30:49Z</dcterms:modified>
</cp:coreProperties>
</file>