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入力用シート" sheetId="3" r:id="rId1"/>
    <sheet name="別記様式３" sheetId="2" r:id="rId2"/>
    <sheet name="別記様式３－１（Annex)" sheetId="1" r:id="rId3"/>
  </sheets>
  <definedNames>
    <definedName name="_xlnm.Print_Area" localSheetId="0">入力用シート!$A$1:$H$55</definedName>
    <definedName name="_xlnm.Print_Area" localSheetId="1">別記様式３!$A$6:$K$56</definedName>
    <definedName name="_xlnm.Print_Area" localSheetId="2">'別記様式３－１（Annex)'!$A$6:$H$30</definedName>
  </definedNames>
  <calcPr calcId="145621"/>
</workbook>
</file>

<file path=xl/calcChain.xml><?xml version="1.0" encoding="utf-8"?>
<calcChain xmlns="http://schemas.openxmlformats.org/spreadsheetml/2006/main">
  <c r="G10" i="1" l="1"/>
  <c r="I9" i="3"/>
  <c r="G11" i="2" s="1"/>
  <c r="E37" i="2" l="1"/>
  <c r="E36" i="2"/>
  <c r="E35" i="2"/>
  <c r="H13" i="1" l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E13" i="1" l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D13" i="1"/>
  <c r="D14" i="1"/>
  <c r="D15" i="1"/>
  <c r="D16" i="1"/>
  <c r="D17" i="1"/>
  <c r="D18" i="1"/>
  <c r="D19" i="1"/>
  <c r="D20" i="1"/>
  <c r="D21" i="1"/>
  <c r="B13" i="1"/>
  <c r="B14" i="1"/>
  <c r="B15" i="1"/>
  <c r="B16" i="1"/>
  <c r="B17" i="1"/>
  <c r="B18" i="1"/>
  <c r="B19" i="1"/>
  <c r="B20" i="1"/>
  <c r="B21" i="1"/>
  <c r="B44" i="2"/>
  <c r="J38" i="3"/>
  <c r="B45" i="2" s="1"/>
  <c r="B39" i="2"/>
  <c r="G32" i="3"/>
  <c r="B40" i="2" s="1"/>
  <c r="C26" i="2"/>
  <c r="C29" i="2"/>
  <c r="C15" i="3"/>
  <c r="C23" i="2" s="1"/>
  <c r="B50" i="2" s="1"/>
  <c r="C26" i="1" s="1"/>
  <c r="C20" i="2"/>
  <c r="C11" i="2" l="1"/>
  <c r="C10" i="1" s="1"/>
</calcChain>
</file>

<file path=xl/sharedStrings.xml><?xml version="1.0" encoding="utf-8"?>
<sst xmlns="http://schemas.openxmlformats.org/spreadsheetml/2006/main" count="160" uniqueCount="153">
  <si>
    <t>（Annex)</t>
    <phoneticPr fontId="1"/>
  </si>
  <si>
    <t>Invoice Number</t>
    <phoneticPr fontId="1"/>
  </si>
  <si>
    <t>Declaration Number</t>
    <phoneticPr fontId="1"/>
  </si>
  <si>
    <t>No.</t>
    <phoneticPr fontId="1"/>
  </si>
  <si>
    <t>Product</t>
    <phoneticPr fontId="1"/>
  </si>
  <si>
    <t>Number and type of package</t>
    <phoneticPr fontId="1"/>
  </si>
  <si>
    <t>Weight</t>
    <phoneticPr fontId="1"/>
  </si>
  <si>
    <t>Name and address of establishment</t>
    <phoneticPr fontId="1"/>
  </si>
  <si>
    <t>（別記様式３）</t>
    <phoneticPr fontId="1"/>
  </si>
  <si>
    <t>Declaration for the import into Taiwan Products from Japan</t>
    <phoneticPr fontId="1"/>
  </si>
  <si>
    <t>Invoice Number</t>
    <phoneticPr fontId="1"/>
  </si>
  <si>
    <t>Declaration Number</t>
    <phoneticPr fontId="1"/>
  </si>
  <si>
    <t>embarked at</t>
    <phoneticPr fontId="1"/>
  </si>
  <si>
    <t>on</t>
    <phoneticPr fontId="1"/>
  </si>
  <si>
    <t xml:space="preserve">(embarkation place) </t>
    <phoneticPr fontId="1"/>
  </si>
  <si>
    <t xml:space="preserve">(date of embarkation) </t>
    <phoneticPr fontId="1"/>
  </si>
  <si>
    <t>by</t>
    <phoneticPr fontId="1"/>
  </si>
  <si>
    <t xml:space="preserve">(identification of transporter) </t>
    <phoneticPr fontId="1"/>
  </si>
  <si>
    <t>(place and country of destination)</t>
    <phoneticPr fontId="1"/>
  </si>
  <si>
    <t>(name and address of establishment)</t>
    <phoneticPr fontId="1"/>
  </si>
  <si>
    <t xml:space="preserve">Exporter (name, address, country)    </t>
    <phoneticPr fontId="1"/>
  </si>
  <si>
    <t xml:space="preserve">Consignee (name, address, country or region)   </t>
    <phoneticPr fontId="1"/>
  </si>
  <si>
    <t>（別記様式３－１）</t>
    <rPh sb="1" eb="3">
      <t>ベッキ</t>
    </rPh>
    <rPh sb="3" eb="5">
      <t>ヨウシキ</t>
    </rPh>
    <phoneticPr fontId="1"/>
  </si>
  <si>
    <t>インボイスナンバー</t>
    <phoneticPr fontId="1"/>
  </si>
  <si>
    <t>出港地</t>
    <rPh sb="0" eb="2">
      <t>シュッコウ</t>
    </rPh>
    <rPh sb="2" eb="3">
      <t>チ</t>
    </rPh>
    <phoneticPr fontId="1"/>
  </si>
  <si>
    <t>出国日</t>
    <rPh sb="0" eb="2">
      <t>シュッコク</t>
    </rPh>
    <rPh sb="2" eb="3">
      <t>ビ</t>
    </rPh>
    <phoneticPr fontId="1"/>
  </si>
  <si>
    <t>船便名または航空便名</t>
    <rPh sb="0" eb="2">
      <t>フナビン</t>
    </rPh>
    <rPh sb="2" eb="3">
      <t>メイ</t>
    </rPh>
    <rPh sb="6" eb="9">
      <t>コウクウビン</t>
    </rPh>
    <rPh sb="9" eb="10">
      <t>メイ</t>
    </rPh>
    <phoneticPr fontId="1"/>
  </si>
  <si>
    <t>到着港名</t>
    <rPh sb="0" eb="2">
      <t>トウチャク</t>
    </rPh>
    <rPh sb="2" eb="3">
      <t>ミナト</t>
    </rPh>
    <rPh sb="3" eb="4">
      <t>メイ</t>
    </rPh>
    <phoneticPr fontId="1"/>
  </si>
  <si>
    <t xml:space="preserve">going to　Taiwan 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</si>
  <si>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</si>
  <si>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</si>
  <si>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国名</t>
    <rPh sb="0" eb="1">
      <t>クニ</t>
    </rPh>
    <rPh sb="1" eb="2">
      <t>メイ</t>
    </rPh>
    <phoneticPr fontId="1"/>
  </si>
  <si>
    <t>Japan</t>
    <phoneticPr fontId="1"/>
  </si>
  <si>
    <t>Taiwan</t>
    <phoneticPr fontId="1"/>
  </si>
  <si>
    <t>OAZ-005</t>
    <phoneticPr fontId="1"/>
  </si>
  <si>
    <t>Naha Airport , Japan</t>
    <phoneticPr fontId="1"/>
  </si>
  <si>
    <t>(月）</t>
    <rPh sb="1" eb="2">
      <t>ツキ</t>
    </rPh>
    <phoneticPr fontId="1"/>
  </si>
  <si>
    <t>(日）</t>
    <rPh sb="1" eb="2">
      <t>ヒ</t>
    </rPh>
    <phoneticPr fontId="1"/>
  </si>
  <si>
    <t>（年）</t>
    <rPh sb="1" eb="2">
      <t>ネン</t>
    </rPh>
    <phoneticPr fontId="1"/>
  </si>
  <si>
    <t>1st</t>
    <phoneticPr fontId="1"/>
  </si>
  <si>
    <t>2nd</t>
    <phoneticPr fontId="1"/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</si>
  <si>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</si>
  <si>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</si>
  <si>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</si>
  <si>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</si>
  <si>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</si>
  <si>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</si>
  <si>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</si>
  <si>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</si>
  <si>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</si>
  <si>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</si>
  <si>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</si>
  <si>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</si>
  <si>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</si>
  <si>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</si>
  <si>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</si>
  <si>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</si>
  <si>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</si>
  <si>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</si>
  <si>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</si>
  <si>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</si>
  <si>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</si>
  <si>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</si>
  <si>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</si>
  <si>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</si>
  <si>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</si>
  <si>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</si>
  <si>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</si>
  <si>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</si>
  <si>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</si>
  <si>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 xml:space="preserve"> January ,</t>
    <phoneticPr fontId="1"/>
  </si>
  <si>
    <t xml:space="preserve"> February ,</t>
    <phoneticPr fontId="1"/>
  </si>
  <si>
    <t xml:space="preserve"> March ,</t>
    <phoneticPr fontId="1"/>
  </si>
  <si>
    <t xml:space="preserve"> April ,</t>
    <phoneticPr fontId="1"/>
  </si>
  <si>
    <t xml:space="preserve"> May ,</t>
  </si>
  <si>
    <t xml:space="preserve"> May ,</t>
    <phoneticPr fontId="1"/>
  </si>
  <si>
    <t xml:space="preserve"> June ,</t>
    <phoneticPr fontId="1"/>
  </si>
  <si>
    <t xml:space="preserve"> July ,</t>
    <phoneticPr fontId="1"/>
  </si>
  <si>
    <t xml:space="preserve"> August ,</t>
    <phoneticPr fontId="1"/>
  </si>
  <si>
    <t xml:space="preserve"> September ,</t>
    <phoneticPr fontId="1"/>
  </si>
  <si>
    <t xml:space="preserve"> October ,</t>
    <phoneticPr fontId="1"/>
  </si>
  <si>
    <t xml:space="preserve"> November ,</t>
    <phoneticPr fontId="1"/>
  </si>
  <si>
    <t xml:space="preserve"> December ,</t>
    <phoneticPr fontId="1"/>
  </si>
  <si>
    <t>桃園国際空港</t>
    <rPh sb="0" eb="1">
      <t>モモ</t>
    </rPh>
    <rPh sb="1" eb="2">
      <t>エン</t>
    </rPh>
    <rPh sb="2" eb="4">
      <t>コクサイ</t>
    </rPh>
    <rPh sb="4" eb="6">
      <t>クウコウ</t>
    </rPh>
    <phoneticPr fontId="1"/>
  </si>
  <si>
    <t>松山空港</t>
    <rPh sb="0" eb="2">
      <t>マツヤマ</t>
    </rPh>
    <rPh sb="2" eb="4">
      <t>クウコウ</t>
    </rPh>
    <phoneticPr fontId="1"/>
  </si>
  <si>
    <t>Taipei Songshan Airport</t>
    <phoneticPr fontId="1"/>
  </si>
  <si>
    <t>基隆港</t>
    <rPh sb="0" eb="1">
      <t>モト</t>
    </rPh>
    <rPh sb="1" eb="2">
      <t>リュウ</t>
    </rPh>
    <rPh sb="2" eb="3">
      <t>ミナト</t>
    </rPh>
    <phoneticPr fontId="1"/>
  </si>
  <si>
    <t>高雄港</t>
    <rPh sb="0" eb="2">
      <t>タカオ</t>
    </rPh>
    <rPh sb="2" eb="3">
      <t>ミナト</t>
    </rPh>
    <phoneticPr fontId="1"/>
  </si>
  <si>
    <t>Keelung Port</t>
    <phoneticPr fontId="1"/>
  </si>
  <si>
    <t xml:space="preserve">Kaohsiung Port </t>
    <phoneticPr fontId="1"/>
  </si>
  <si>
    <t>Taoyuan International Air Port</t>
    <phoneticPr fontId="1"/>
  </si>
  <si>
    <t>Keelung Port</t>
    <phoneticPr fontId="1"/>
  </si>
  <si>
    <t>RyukyumaruNo0105</t>
    <phoneticPr fontId="1"/>
  </si>
  <si>
    <t>（輸出者）</t>
    <rPh sb="1" eb="3">
      <t>ユシュツ</t>
    </rPh>
    <rPh sb="3" eb="4">
      <t>シャ</t>
    </rPh>
    <phoneticPr fontId="1"/>
  </si>
  <si>
    <t>（輸入者）</t>
    <rPh sb="1" eb="3">
      <t>ユニュウ</t>
    </rPh>
    <rPh sb="3" eb="4">
      <t>シャ</t>
    </rPh>
    <phoneticPr fontId="1"/>
  </si>
  <si>
    <t>Okinawa Products Co.,Ltd.</t>
    <phoneticPr fontId="1"/>
  </si>
  <si>
    <t>Taipei Office Co.,Ltd</t>
    <phoneticPr fontId="1"/>
  </si>
  <si>
    <t xml:space="preserve">4F, 148 Songjiang Rd, Zhongshan District, Taipei, </t>
    <phoneticPr fontId="1"/>
  </si>
  <si>
    <t>Okinawa Prefecture</t>
    <phoneticPr fontId="1"/>
  </si>
  <si>
    <t>300kg</t>
    <phoneticPr fontId="1"/>
  </si>
  <si>
    <t>製品名</t>
    <rPh sb="0" eb="3">
      <t>セイヒンメイ</t>
    </rPh>
    <phoneticPr fontId="1"/>
  </si>
  <si>
    <t>包装形態</t>
    <rPh sb="0" eb="2">
      <t>ホウソウ</t>
    </rPh>
    <rPh sb="2" eb="4">
      <t>ケイタイ</t>
    </rPh>
    <phoneticPr fontId="1"/>
  </si>
  <si>
    <t>※行が不足する場合、適宜追加すること。その際には、別シート（別記様式３－１）でも行を追加すること。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rPh sb="21" eb="22">
      <t>サイ</t>
    </rPh>
    <rPh sb="25" eb="26">
      <t>ベツ</t>
    </rPh>
    <rPh sb="30" eb="32">
      <t>ベッキ</t>
    </rPh>
    <rPh sb="32" eb="34">
      <t>ヨウシキ</t>
    </rPh>
    <rPh sb="40" eb="41">
      <t>ギョウ</t>
    </rPh>
    <rPh sb="42" eb="44">
      <t>ツイカ</t>
    </rPh>
    <phoneticPr fontId="1"/>
  </si>
  <si>
    <t>参考：到着港名</t>
    <rPh sb="0" eb="2">
      <t>サンコウ</t>
    </rPh>
    <rPh sb="3" eb="5">
      <t>トウチャク</t>
    </rPh>
    <rPh sb="5" eb="6">
      <t>ミナト</t>
    </rPh>
    <rPh sb="6" eb="7">
      <t>メイ</t>
    </rPh>
    <phoneticPr fontId="1"/>
  </si>
  <si>
    <t>DECLARES that the food of this consignment composed of:：See Annex</t>
    <phoneticPr fontId="1"/>
  </si>
  <si>
    <t>Which comes from the establishment ：See Annex</t>
    <phoneticPr fontId="1"/>
  </si>
  <si>
    <t xml:space="preserve"> </t>
    <phoneticPr fontId="1"/>
  </si>
  <si>
    <t>参考：出発港</t>
    <rPh sb="0" eb="2">
      <t>サンコウ</t>
    </rPh>
    <rPh sb="3" eb="5">
      <t>シュッパツ</t>
    </rPh>
    <rPh sb="5" eb="6">
      <t>ミナト</t>
    </rPh>
    <phoneticPr fontId="1"/>
  </si>
  <si>
    <t>那覇港</t>
    <rPh sb="0" eb="2">
      <t>ナハ</t>
    </rPh>
    <rPh sb="2" eb="3">
      <t>ミナト</t>
    </rPh>
    <phoneticPr fontId="1"/>
  </si>
  <si>
    <t>Naha port , Japan</t>
    <phoneticPr fontId="1"/>
  </si>
  <si>
    <t>那覇空港</t>
    <rPh sb="0" eb="2">
      <t>ナハ</t>
    </rPh>
    <rPh sb="2" eb="4">
      <t>クウコウ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</si>
  <si>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</si>
  <si>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</si>
  <si>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</si>
  <si>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</si>
  <si>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</si>
  <si>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⑹</t>
    <phoneticPr fontId="1"/>
  </si>
  <si>
    <t>⑺</t>
    <phoneticPr fontId="1"/>
  </si>
  <si>
    <t>⑻</t>
    <phoneticPr fontId="1"/>
  </si>
  <si>
    <t>⑼</t>
    <phoneticPr fontId="1"/>
  </si>
  <si>
    <t>⑽</t>
    <phoneticPr fontId="1"/>
  </si>
  <si>
    <t>⑾</t>
    <phoneticPr fontId="1"/>
  </si>
  <si>
    <t>商品一覧</t>
    <rPh sb="0" eb="2">
      <t>ショウヒン</t>
    </rPh>
    <rPh sb="2" eb="4">
      <t>イチラン</t>
    </rPh>
    <phoneticPr fontId="1"/>
  </si>
  <si>
    <t>重量
（総重量・正味重量）</t>
    <rPh sb="0" eb="2">
      <t>ジュウリョウ</t>
    </rPh>
    <rPh sb="4" eb="7">
      <t>ソウジュウリョウ</t>
    </rPh>
    <rPh sb="8" eb="10">
      <t>ショウミ</t>
    </rPh>
    <rPh sb="10" eb="12">
      <t>ジュウリョウ</t>
    </rPh>
    <phoneticPr fontId="1"/>
  </si>
  <si>
    <t>生産会社名、所在地</t>
    <rPh sb="0" eb="2">
      <t>セイサン</t>
    </rPh>
    <rPh sb="2" eb="5">
      <t>カイシャメイ</t>
    </rPh>
    <rPh sb="6" eb="9">
      <t>ショザイチ</t>
    </rPh>
    <phoneticPr fontId="1"/>
  </si>
  <si>
    <t>生産会社名</t>
    <rPh sb="0" eb="2">
      <t>セイサン</t>
    </rPh>
    <rPh sb="2" eb="4">
      <t>カイシャ</t>
    </rPh>
    <rPh sb="4" eb="5">
      <t>メイ</t>
    </rPh>
    <phoneticPr fontId="1"/>
  </si>
  <si>
    <t>所在地①（県名以外）</t>
    <rPh sb="0" eb="3">
      <t>ショザイチ</t>
    </rPh>
    <rPh sb="5" eb="7">
      <t>ケンメイ</t>
    </rPh>
    <rPh sb="7" eb="9">
      <t>イガイ</t>
    </rPh>
    <phoneticPr fontId="1"/>
  </si>
  <si>
    <t>所在地②（県名）</t>
    <rPh sb="0" eb="3">
      <t>ショザイチ</t>
    </rPh>
    <rPh sb="5" eb="6">
      <t>ケン</t>
    </rPh>
    <rPh sb="6" eb="7">
      <t>メイ</t>
    </rPh>
    <phoneticPr fontId="1"/>
  </si>
  <si>
    <t>記載例</t>
    <rPh sb="0" eb="2">
      <t>キサイ</t>
    </rPh>
    <rPh sb="2" eb="3">
      <t>レイ</t>
    </rPh>
    <phoneticPr fontId="1"/>
  </si>
  <si>
    <t>The place of production</t>
    <phoneticPr fontId="1"/>
  </si>
  <si>
    <t xml:space="preserve">is originating from a prefecture of </t>
    <phoneticPr fontId="1"/>
  </si>
  <si>
    <t>⑿</t>
    <phoneticPr fontId="1"/>
  </si>
  <si>
    <t>最終加工地の所在地</t>
    <rPh sb="0" eb="2">
      <t>サイシュウ</t>
    </rPh>
    <rPh sb="2" eb="4">
      <t>カコウ</t>
    </rPh>
    <rPh sb="4" eb="5">
      <t>チ</t>
    </rPh>
    <rPh sb="6" eb="9">
      <t>ショザイチ</t>
    </rPh>
    <phoneticPr fontId="1"/>
  </si>
  <si>
    <t>⒀</t>
    <phoneticPr fontId="1"/>
  </si>
  <si>
    <t>住所「,」で区切ること</t>
    <rPh sb="0" eb="2">
      <t>ジュウショ</t>
    </rPh>
    <rPh sb="6" eb="8">
      <t>クギ</t>
    </rPh>
    <phoneticPr fontId="1"/>
  </si>
  <si>
    <t>authorised representative of Local government</t>
    <phoneticPr fontId="1"/>
  </si>
  <si>
    <t>Okinawa Prefecture,Japan</t>
    <phoneticPr fontId="1"/>
  </si>
  <si>
    <t>●</t>
    <phoneticPr fontId="1"/>
  </si>
  <si>
    <t>証明書の発行依頼回数</t>
    <rPh sb="0" eb="3">
      <t>ショウメイショ</t>
    </rPh>
    <rPh sb="4" eb="6">
      <t>ハッコウ</t>
    </rPh>
    <rPh sb="6" eb="8">
      <t>イライ</t>
    </rPh>
    <rPh sb="8" eb="10">
      <t>カイスウ</t>
    </rPh>
    <phoneticPr fontId="1"/>
  </si>
  <si>
    <t>回目（農林水産物等も含め、台湾向け産地証明発行申請の通算回数を入力）</t>
    <rPh sb="0" eb="1">
      <t>カイ</t>
    </rPh>
    <rPh sb="1" eb="2">
      <t>メ</t>
    </rPh>
    <rPh sb="3" eb="5">
      <t>ノウリン</t>
    </rPh>
    <rPh sb="5" eb="9">
      <t>スイサンブツナド</t>
    </rPh>
    <rPh sb="10" eb="11">
      <t>フク</t>
    </rPh>
    <rPh sb="13" eb="15">
      <t>タイワン</t>
    </rPh>
    <rPh sb="15" eb="16">
      <t>ム</t>
    </rPh>
    <rPh sb="17" eb="19">
      <t>サンチ</t>
    </rPh>
    <rPh sb="19" eb="21">
      <t>ショウメイ</t>
    </rPh>
    <rPh sb="21" eb="23">
      <t>ハッコウ</t>
    </rPh>
    <rPh sb="23" eb="25">
      <t>シンセイ</t>
    </rPh>
    <rPh sb="26" eb="28">
      <t>ツウサン</t>
    </rPh>
    <rPh sb="28" eb="30">
      <t>カイスウ</t>
    </rPh>
    <rPh sb="31" eb="33">
      <t>ニュウリョク</t>
    </rPh>
    <phoneticPr fontId="1"/>
  </si>
  <si>
    <t>-</t>
    <phoneticPr fontId="1"/>
  </si>
  <si>
    <t>Department of Agriculture, Forestry and Fisheries Okinawa Prefecutural Government.(competent authority)</t>
    <phoneticPr fontId="1"/>
  </si>
  <si>
    <t xml:space="preserve">Done at Director of Distribution and Manufacturing Promotion Division, </t>
    <phoneticPr fontId="1"/>
  </si>
  <si>
    <t>Department of Agriculture, Forestry and Fisheries Okinawa Prefecutural Government</t>
    <phoneticPr fontId="1"/>
  </si>
  <si>
    <t xml:space="preserve">Director of Distribution and Manufacturing Promotion Division, </t>
    <phoneticPr fontId="1"/>
  </si>
  <si>
    <t xml:space="preserve">Department of Agriculture, Forestry and Fisheries, Okinawa Prefecutural Government </t>
    <phoneticPr fontId="1"/>
  </si>
  <si>
    <t>Done at  Distribution and Manufacturing Promotion Division, Department of Agriculture, Forestry and Fisheries Okinawa Prefecutural Government</t>
    <phoneticPr fontId="1"/>
  </si>
  <si>
    <t>9F 1-2-2, Izumizaki, Naha, Okinawa,</t>
    <phoneticPr fontId="1"/>
  </si>
  <si>
    <t>1-2-2, Izumizaki, Naha, Okinawa</t>
    <phoneticPr fontId="1"/>
  </si>
  <si>
    <t>ctn/20packs/500g, 30ctns</t>
    <phoneticPr fontId="1"/>
  </si>
  <si>
    <t>Okinawa Agricultural Foods Products Co.,Ltd.</t>
    <phoneticPr fontId="1"/>
  </si>
  <si>
    <t>Sweet Potato</t>
    <phoneticPr fontId="1"/>
  </si>
  <si>
    <t xml:space="preserve">Director of Distribution and Manufacturing Promotion Division, Department of Agriculture, Forestry and Fisheries, Okinawa Prefecutural Government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</si>
</sst>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2" borderId="2" xfId="0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2" borderId="0" xfId="0" applyFill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8</xdr:col>
      <xdr:colOff>0</xdr:colOff>
      <xdr:row>6</xdr:row>
      <xdr:rowOff>535215</xdr:rowOff>
    </xdr:to>
    <xdr:sp macro="" textlink="">
      <xdr:nvSpPr>
        <xdr:cNvPr id="2" name="テキスト ボックス 1"/>
        <xdr:cNvSpPr txBox="1"/>
      </xdr:nvSpPr>
      <xdr:spPr>
        <a:xfrm>
          <a:off x="63500" y="0"/>
          <a:ext cx="10359570" cy="1514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/>
            <a:t>下記設問の黄色塗り部分を入力してください（半角の英語と数字のみ用いてください）。</a:t>
          </a:r>
          <a:endParaRPr kumimoji="1" lang="en-US" altLang="ja-JP" sz="1800"/>
        </a:p>
        <a:p>
          <a:pPr algn="l"/>
          <a:r>
            <a:rPr kumimoji="1" lang="ja-JP" altLang="en-US" sz="1800"/>
            <a:t>本シートから各様式にリンクが貼られています。</a:t>
          </a:r>
          <a:r>
            <a:rPr kumimoji="1" lang="en-US" altLang="ja-JP" sz="1800"/>
            <a:t>※</a:t>
          </a:r>
          <a:r>
            <a:rPr kumimoji="1" lang="ja-JP" altLang="en-US" sz="1800"/>
            <a:t>本様式は印刷不要です。</a:t>
          </a:r>
          <a:endParaRPr kumimoji="1" lang="en-US" altLang="ja-JP" sz="1800"/>
        </a:p>
        <a:p>
          <a:pPr algn="l"/>
          <a:r>
            <a:rPr kumimoji="1" lang="ja-JP" altLang="en-US" sz="1800"/>
            <a:t>黄色塗り部分には記載例が入っていますので、適宜削除して使用してください。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67235</xdr:rowOff>
    </xdr:from>
    <xdr:to>
      <xdr:col>16</xdr:col>
      <xdr:colOff>446102</xdr:colOff>
      <xdr:row>4</xdr:row>
      <xdr:rowOff>69048</xdr:rowOff>
    </xdr:to>
    <xdr:sp macro="" textlink="">
      <xdr:nvSpPr>
        <xdr:cNvPr id="3" name="テキスト ボックス 2"/>
        <xdr:cNvSpPr txBox="1"/>
      </xdr:nvSpPr>
      <xdr:spPr>
        <a:xfrm>
          <a:off x="0" y="67235"/>
          <a:ext cx="9769396" cy="659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/>
            <a:t>本シートには「入力用シート」からリンクが貼られていますので、直接入力不要です。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</xdr:colOff>
      <xdr:row>0</xdr:row>
      <xdr:rowOff>46513</xdr:rowOff>
    </xdr:from>
    <xdr:to>
      <xdr:col>8</xdr:col>
      <xdr:colOff>1006929</xdr:colOff>
      <xdr:row>4</xdr:row>
      <xdr:rowOff>55584</xdr:rowOff>
    </xdr:to>
    <xdr:sp macro="" textlink="">
      <xdr:nvSpPr>
        <xdr:cNvPr id="2" name="テキスト ボックス 1"/>
        <xdr:cNvSpPr txBox="1"/>
      </xdr:nvSpPr>
      <xdr:spPr>
        <a:xfrm>
          <a:off x="9071" y="46513"/>
          <a:ext cx="9724572" cy="66221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/>
            <a:t>本シートには「入力用シート」からリンクが貼られていますので、直接入力不要です。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J89"/>
  <sheetViews>
    <sheetView tabSelected="1" view="pageBreakPreview" topLeftCell="A3" zoomScale="75" zoomScaleNormal="85" zoomScaleSheetLayoutView="75" workbookViewId="0">
      <selection activeCell="E21" sqref="E21"/>
    </sheetView>
  </sheetViews>
  <sheetFormatPr defaultColWidth="8.75" defaultRowHeight="13.5" x14ac:dyDescent="0.15"/>
  <cols>
    <col min="1" max="1" width="4.5" style="4" customWidth="1"/>
    <col min="2" max="2" width="21.125" style="11" customWidth="1"/>
    <col min="3" max="3" width="8.75" style="4"/>
    <col min="4" max="4" width="20.5" style="4" customWidth="1"/>
    <col min="5" max="5" width="18.375" style="4" customWidth="1"/>
    <col min="6" max="8" width="20.5" style="4" customWidth="1"/>
    <col min="9" max="16384" width="8.75" style="4"/>
  </cols>
  <sheetData>
    <row r="5" spans="1:9" x14ac:dyDescent="0.15">
      <c r="B5" s="4"/>
      <c r="C5" s="11"/>
    </row>
    <row r="6" spans="1:9" x14ac:dyDescent="0.15">
      <c r="B6" s="4"/>
      <c r="C6" s="11"/>
    </row>
    <row r="7" spans="1:9" ht="63.95" customHeight="1" x14ac:dyDescent="0.15">
      <c r="B7" s="4"/>
      <c r="C7" s="11"/>
    </row>
    <row r="8" spans="1:9" ht="16.5" customHeight="1" x14ac:dyDescent="0.15">
      <c r="B8" s="4"/>
      <c r="C8" s="11"/>
      <c r="I8" s="4" t="s">
        <v>140</v>
      </c>
    </row>
    <row r="9" spans="1:9" ht="16.5" customHeight="1" x14ac:dyDescent="0.15">
      <c r="A9" s="4" t="s">
        <v>137</v>
      </c>
      <c r="B9" s="4" t="s">
        <v>138</v>
      </c>
      <c r="C9" s="35">
        <v>1</v>
      </c>
      <c r="D9" s="4" t="s">
        <v>139</v>
      </c>
      <c r="I9" s="24" t="str">
        <f>CONCATENATE(C11,I8,C9)</f>
        <v>OAZ-005-1</v>
      </c>
    </row>
    <row r="10" spans="1:9" ht="16.5" customHeight="1" x14ac:dyDescent="0.15">
      <c r="B10" s="4"/>
      <c r="C10" s="11"/>
    </row>
    <row r="11" spans="1:9" x14ac:dyDescent="0.15">
      <c r="A11" s="4" t="s">
        <v>111</v>
      </c>
      <c r="B11" s="4" t="s">
        <v>23</v>
      </c>
      <c r="C11" s="12" t="s">
        <v>34</v>
      </c>
    </row>
    <row r="12" spans="1:9" x14ac:dyDescent="0.15">
      <c r="B12" s="4"/>
      <c r="C12" s="13"/>
    </row>
    <row r="13" spans="1:9" x14ac:dyDescent="0.15">
      <c r="A13" s="4" t="s">
        <v>112</v>
      </c>
      <c r="B13" s="4" t="s">
        <v>24</v>
      </c>
      <c r="C13" s="12" t="s">
        <v>35</v>
      </c>
      <c r="F13" s="14" t="s">
        <v>107</v>
      </c>
      <c r="G13" s="15"/>
      <c r="H13" s="16"/>
    </row>
    <row r="14" spans="1:9" x14ac:dyDescent="0.15">
      <c r="B14" s="4"/>
      <c r="C14" s="13"/>
      <c r="F14" s="17" t="s">
        <v>108</v>
      </c>
      <c r="G14" s="18" t="s">
        <v>109</v>
      </c>
      <c r="H14" s="19"/>
    </row>
    <row r="15" spans="1:9" x14ac:dyDescent="0.15">
      <c r="A15" s="4" t="s">
        <v>113</v>
      </c>
      <c r="B15" s="4" t="s">
        <v>25</v>
      </c>
      <c r="C15" s="4" t="str">
        <f>CONCATENATE(C18,C17,C16)</f>
        <v>15th May ,2015</v>
      </c>
      <c r="F15" s="20" t="s">
        <v>110</v>
      </c>
      <c r="G15" s="21" t="s">
        <v>35</v>
      </c>
      <c r="H15" s="22"/>
    </row>
    <row r="16" spans="1:9" x14ac:dyDescent="0.15">
      <c r="B16" s="4"/>
      <c r="C16" s="12">
        <v>2015</v>
      </c>
      <c r="D16" s="4" t="s">
        <v>38</v>
      </c>
    </row>
    <row r="17" spans="1:9" x14ac:dyDescent="0.15">
      <c r="B17" s="4"/>
      <c r="C17" s="12" t="s">
        <v>74</v>
      </c>
      <c r="D17" s="4" t="s">
        <v>36</v>
      </c>
    </row>
    <row r="18" spans="1:9" x14ac:dyDescent="0.15">
      <c r="B18" s="4"/>
      <c r="C18" s="12" t="s">
        <v>53</v>
      </c>
      <c r="D18" s="4" t="s">
        <v>37</v>
      </c>
      <c r="F18" s="14" t="s">
        <v>103</v>
      </c>
      <c r="G18" s="15"/>
      <c r="H18" s="16"/>
    </row>
    <row r="19" spans="1:9" x14ac:dyDescent="0.15">
      <c r="B19" s="4"/>
      <c r="C19" s="13"/>
      <c r="F19" s="17" t="s">
        <v>86</v>
      </c>
      <c r="G19" s="18" t="s">
        <v>88</v>
      </c>
      <c r="H19" s="19"/>
    </row>
    <row r="20" spans="1:9" x14ac:dyDescent="0.15">
      <c r="A20" s="4" t="s">
        <v>114</v>
      </c>
      <c r="B20" s="4" t="s">
        <v>26</v>
      </c>
      <c r="C20" s="12" t="s">
        <v>92</v>
      </c>
      <c r="F20" s="17" t="s">
        <v>87</v>
      </c>
      <c r="G20" s="18" t="s">
        <v>89</v>
      </c>
      <c r="H20" s="19"/>
    </row>
    <row r="21" spans="1:9" x14ac:dyDescent="0.15">
      <c r="B21" s="4"/>
      <c r="C21" s="13"/>
      <c r="F21" s="17" t="s">
        <v>83</v>
      </c>
      <c r="G21" s="18" t="s">
        <v>90</v>
      </c>
      <c r="H21" s="19"/>
    </row>
    <row r="22" spans="1:9" x14ac:dyDescent="0.15">
      <c r="A22" s="4" t="s">
        <v>115</v>
      </c>
      <c r="B22" s="4" t="s">
        <v>27</v>
      </c>
      <c r="C22" s="23" t="s">
        <v>91</v>
      </c>
      <c r="F22" s="20" t="s">
        <v>84</v>
      </c>
      <c r="G22" s="5" t="s">
        <v>85</v>
      </c>
      <c r="H22" s="22"/>
    </row>
    <row r="23" spans="1:9" x14ac:dyDescent="0.15">
      <c r="B23" s="4"/>
      <c r="C23" s="11"/>
    </row>
    <row r="24" spans="1:9" x14ac:dyDescent="0.15">
      <c r="B24" s="4"/>
      <c r="C24" s="11"/>
    </row>
    <row r="25" spans="1:9" x14ac:dyDescent="0.15">
      <c r="A25" s="4" t="s">
        <v>116</v>
      </c>
      <c r="B25" s="4" t="s">
        <v>132</v>
      </c>
      <c r="C25" s="23" t="s">
        <v>136</v>
      </c>
    </row>
    <row r="26" spans="1:9" x14ac:dyDescent="0.15">
      <c r="B26" s="4"/>
      <c r="C26" s="11"/>
    </row>
    <row r="27" spans="1:9" x14ac:dyDescent="0.15">
      <c r="B27" s="4"/>
      <c r="C27" s="11"/>
    </row>
    <row r="28" spans="1:9" x14ac:dyDescent="0.15">
      <c r="B28" s="4"/>
      <c r="C28" s="11"/>
    </row>
    <row r="29" spans="1:9" x14ac:dyDescent="0.15">
      <c r="B29" s="4" t="s">
        <v>93</v>
      </c>
      <c r="C29" s="11"/>
    </row>
    <row r="30" spans="1:9" x14ac:dyDescent="0.15">
      <c r="A30" s="4" t="s">
        <v>117</v>
      </c>
      <c r="B30" s="4" t="s">
        <v>29</v>
      </c>
      <c r="C30" s="12" t="s">
        <v>95</v>
      </c>
    </row>
    <row r="31" spans="1:9" x14ac:dyDescent="0.15">
      <c r="A31" s="4" t="s">
        <v>118</v>
      </c>
      <c r="B31" s="4" t="s">
        <v>134</v>
      </c>
      <c r="C31" s="12" t="s">
        <v>147</v>
      </c>
      <c r="G31" s="24"/>
      <c r="I31" s="24"/>
    </row>
    <row r="32" spans="1:9" x14ac:dyDescent="0.15">
      <c r="A32" s="4" t="s">
        <v>119</v>
      </c>
      <c r="B32" s="4" t="s">
        <v>31</v>
      </c>
      <c r="C32" s="12" t="s">
        <v>32</v>
      </c>
      <c r="G32" s="24" t="str">
        <f>CONCATENATE(C31,C32)</f>
        <v>9F 1-2-2, Izumizaki, Naha, Okinawa,Japan</v>
      </c>
    </row>
    <row r="33" spans="1:10" x14ac:dyDescent="0.15">
      <c r="B33" s="4"/>
      <c r="C33" s="11"/>
      <c r="G33" s="24"/>
    </row>
    <row r="34" spans="1:10" x14ac:dyDescent="0.15">
      <c r="B34" s="4" t="s">
        <v>94</v>
      </c>
      <c r="C34" s="11"/>
      <c r="G34" s="24"/>
    </row>
    <row r="35" spans="1:10" x14ac:dyDescent="0.15">
      <c r="A35" s="4" t="s">
        <v>120</v>
      </c>
      <c r="B35" s="4" t="s">
        <v>29</v>
      </c>
      <c r="C35" s="12" t="s">
        <v>96</v>
      </c>
      <c r="G35" s="24"/>
    </row>
    <row r="36" spans="1:10" x14ac:dyDescent="0.15">
      <c r="A36" s="4" t="s">
        <v>121</v>
      </c>
      <c r="B36" s="4" t="s">
        <v>30</v>
      </c>
      <c r="C36" s="12" t="s">
        <v>97</v>
      </c>
      <c r="G36" s="24"/>
    </row>
    <row r="37" spans="1:10" x14ac:dyDescent="0.15">
      <c r="A37" s="4" t="s">
        <v>131</v>
      </c>
      <c r="B37" s="4" t="s">
        <v>31</v>
      </c>
      <c r="C37" s="12" t="s">
        <v>33</v>
      </c>
    </row>
    <row r="38" spans="1:10" x14ac:dyDescent="0.15">
      <c r="B38" s="4"/>
      <c r="C38" s="11"/>
      <c r="G38" s="24"/>
      <c r="J38" s="24" t="str">
        <f>CONCATENATE(C36,C37)</f>
        <v>4F, 148 Songjiang Rd, Zhongshan District, Taipei, Taiwan</v>
      </c>
    </row>
    <row r="39" spans="1:10" x14ac:dyDescent="0.15">
      <c r="B39" s="4"/>
      <c r="C39" s="11"/>
    </row>
    <row r="40" spans="1:10" x14ac:dyDescent="0.15">
      <c r="A40" s="4" t="s">
        <v>133</v>
      </c>
      <c r="B40" s="11" t="s">
        <v>122</v>
      </c>
    </row>
    <row r="41" spans="1:10" ht="36" customHeight="1" x14ac:dyDescent="0.15">
      <c r="A41" s="27" t="s">
        <v>3</v>
      </c>
      <c r="B41" s="39" t="s">
        <v>100</v>
      </c>
      <c r="C41" s="40"/>
      <c r="D41" s="27" t="s">
        <v>101</v>
      </c>
      <c r="E41" s="28" t="s">
        <v>123</v>
      </c>
      <c r="F41" s="39" t="s">
        <v>124</v>
      </c>
      <c r="G41" s="41"/>
      <c r="H41" s="40"/>
    </row>
    <row r="42" spans="1:10" s="18" customFormat="1" ht="25.5" customHeight="1" x14ac:dyDescent="0.15">
      <c r="A42" s="29"/>
      <c r="B42" s="30"/>
      <c r="C42" s="31"/>
      <c r="D42" s="29"/>
      <c r="E42" s="32"/>
      <c r="F42" s="7" t="s">
        <v>125</v>
      </c>
      <c r="G42" s="7" t="s">
        <v>126</v>
      </c>
      <c r="H42" s="7" t="s">
        <v>127</v>
      </c>
    </row>
    <row r="43" spans="1:10" ht="54.6" customHeight="1" x14ac:dyDescent="0.15">
      <c r="A43" s="33" t="s">
        <v>128</v>
      </c>
      <c r="B43" s="42" t="s">
        <v>151</v>
      </c>
      <c r="C43" s="43"/>
      <c r="D43" s="34" t="s">
        <v>149</v>
      </c>
      <c r="E43" s="33" t="s">
        <v>99</v>
      </c>
      <c r="F43" s="34" t="s">
        <v>150</v>
      </c>
      <c r="G43" s="34" t="s">
        <v>148</v>
      </c>
      <c r="H43" s="34" t="s">
        <v>98</v>
      </c>
    </row>
    <row r="44" spans="1:10" ht="38.450000000000003" customHeight="1" x14ac:dyDescent="0.15">
      <c r="A44" s="3">
        <v>1</v>
      </c>
      <c r="B44" s="36"/>
      <c r="C44" s="37"/>
      <c r="D44" s="25"/>
      <c r="E44" s="25"/>
      <c r="F44" s="25"/>
      <c r="G44" s="25"/>
      <c r="H44" s="25"/>
    </row>
    <row r="45" spans="1:10" ht="38.450000000000003" customHeight="1" x14ac:dyDescent="0.15">
      <c r="A45" s="3">
        <v>2</v>
      </c>
      <c r="B45" s="36"/>
      <c r="C45" s="37"/>
      <c r="D45" s="25"/>
      <c r="E45" s="25"/>
      <c r="F45" s="25"/>
      <c r="G45" s="25"/>
      <c r="H45" s="25"/>
    </row>
    <row r="46" spans="1:10" ht="38.450000000000003" customHeight="1" x14ac:dyDescent="0.15">
      <c r="A46" s="3">
        <v>3</v>
      </c>
      <c r="B46" s="36"/>
      <c r="C46" s="37"/>
      <c r="D46" s="25"/>
      <c r="E46" s="25"/>
      <c r="F46" s="25"/>
      <c r="G46" s="25"/>
      <c r="H46" s="25"/>
    </row>
    <row r="47" spans="1:10" ht="38.450000000000003" customHeight="1" x14ac:dyDescent="0.15">
      <c r="A47" s="3">
        <v>4</v>
      </c>
      <c r="B47" s="36"/>
      <c r="C47" s="37"/>
      <c r="D47" s="25"/>
      <c r="E47" s="25"/>
      <c r="F47" s="25"/>
      <c r="G47" s="25"/>
      <c r="H47" s="25"/>
    </row>
    <row r="48" spans="1:10" ht="38.450000000000003" customHeight="1" x14ac:dyDescent="0.15">
      <c r="A48" s="3">
        <v>5</v>
      </c>
      <c r="B48" s="36"/>
      <c r="C48" s="37"/>
      <c r="D48" s="25"/>
      <c r="E48" s="25"/>
      <c r="F48" s="25"/>
      <c r="G48" s="25"/>
      <c r="H48" s="25"/>
    </row>
    <row r="49" spans="1:9" ht="38.450000000000003" customHeight="1" x14ac:dyDescent="0.15">
      <c r="A49" s="3">
        <v>6</v>
      </c>
      <c r="B49" s="36"/>
      <c r="C49" s="37"/>
      <c r="D49" s="25"/>
      <c r="E49" s="25"/>
      <c r="F49" s="25"/>
      <c r="G49" s="25"/>
      <c r="H49" s="25"/>
    </row>
    <row r="50" spans="1:9" ht="38.450000000000003" customHeight="1" x14ac:dyDescent="0.15">
      <c r="A50" s="3">
        <v>7</v>
      </c>
      <c r="B50" s="36"/>
      <c r="C50" s="37"/>
      <c r="D50" s="25"/>
      <c r="E50" s="25"/>
      <c r="F50" s="25"/>
      <c r="G50" s="25"/>
      <c r="H50" s="25"/>
    </row>
    <row r="51" spans="1:9" ht="38.450000000000003" customHeight="1" x14ac:dyDescent="0.15">
      <c r="A51" s="3">
        <v>8</v>
      </c>
      <c r="B51" s="36"/>
      <c r="C51" s="37"/>
      <c r="D51" s="25"/>
      <c r="E51" s="25"/>
      <c r="F51" s="25"/>
      <c r="G51" s="25"/>
      <c r="H51" s="25"/>
    </row>
    <row r="52" spans="1:9" ht="38.450000000000003" customHeight="1" x14ac:dyDescent="0.15">
      <c r="A52" s="3">
        <v>9</v>
      </c>
      <c r="B52" s="36"/>
      <c r="C52" s="37"/>
      <c r="D52" s="25"/>
      <c r="E52" s="25"/>
      <c r="F52" s="25"/>
      <c r="G52" s="25"/>
      <c r="H52" s="25"/>
    </row>
    <row r="53" spans="1:9" ht="38.450000000000003" customHeight="1" x14ac:dyDescent="0.15">
      <c r="A53" s="3">
        <v>10</v>
      </c>
      <c r="B53" s="36"/>
      <c r="C53" s="37"/>
      <c r="D53" s="25"/>
      <c r="E53" s="25"/>
      <c r="F53" s="25"/>
      <c r="G53" s="25"/>
      <c r="H53" s="25"/>
    </row>
    <row r="54" spans="1:9" x14ac:dyDescent="0.15">
      <c r="A54" s="4" t="s">
        <v>102</v>
      </c>
    </row>
    <row r="56" spans="1:9" x14ac:dyDescent="0.15">
      <c r="B56" s="24">
        <v>1</v>
      </c>
      <c r="C56" s="24" t="s">
        <v>70</v>
      </c>
      <c r="D56" s="24" t="s">
        <v>39</v>
      </c>
      <c r="E56" s="24"/>
    </row>
    <row r="57" spans="1:9" x14ac:dyDescent="0.15">
      <c r="B57" s="24">
        <v>2</v>
      </c>
      <c r="C57" s="24" t="s">
        <v>71</v>
      </c>
      <c r="D57" s="24" t="s">
        <v>40</v>
      </c>
      <c r="E57" s="24"/>
      <c r="I57" s="11"/>
    </row>
    <row r="58" spans="1:9" x14ac:dyDescent="0.15">
      <c r="B58" s="24">
        <v>3</v>
      </c>
      <c r="C58" s="24" t="s">
        <v>72</v>
      </c>
      <c r="D58" s="24" t="s">
        <v>41</v>
      </c>
      <c r="E58" s="24"/>
      <c r="I58" s="11"/>
    </row>
    <row r="59" spans="1:9" x14ac:dyDescent="0.15">
      <c r="B59" s="24">
        <v>4</v>
      </c>
      <c r="C59" s="24" t="s">
        <v>73</v>
      </c>
      <c r="D59" s="24" t="s">
        <v>42</v>
      </c>
      <c r="E59" s="24"/>
      <c r="I59" s="11"/>
    </row>
    <row r="60" spans="1:9" x14ac:dyDescent="0.15">
      <c r="B60" s="24">
        <v>5</v>
      </c>
      <c r="C60" s="24" t="s">
        <v>75</v>
      </c>
      <c r="D60" s="24" t="s">
        <v>43</v>
      </c>
      <c r="E60" s="24"/>
      <c r="I60" s="11"/>
    </row>
    <row r="61" spans="1:9" x14ac:dyDescent="0.15">
      <c r="B61" s="24">
        <v>6</v>
      </c>
      <c r="C61" s="24" t="s">
        <v>76</v>
      </c>
      <c r="D61" s="24" t="s">
        <v>44</v>
      </c>
      <c r="E61" s="24"/>
      <c r="I61" s="11"/>
    </row>
    <row r="62" spans="1:9" x14ac:dyDescent="0.15">
      <c r="B62" s="24">
        <v>7</v>
      </c>
      <c r="C62" s="24" t="s">
        <v>77</v>
      </c>
      <c r="D62" s="24" t="s">
        <v>45</v>
      </c>
      <c r="E62" s="24"/>
    </row>
    <row r="63" spans="1:9" x14ac:dyDescent="0.15">
      <c r="B63" s="24">
        <v>8</v>
      </c>
      <c r="C63" s="24" t="s">
        <v>78</v>
      </c>
      <c r="D63" s="24" t="s">
        <v>46</v>
      </c>
      <c r="E63" s="24"/>
    </row>
    <row r="64" spans="1:9" x14ac:dyDescent="0.15">
      <c r="B64" s="24">
        <v>9</v>
      </c>
      <c r="C64" s="24" t="s">
        <v>79</v>
      </c>
      <c r="D64" s="24" t="s">
        <v>47</v>
      </c>
      <c r="E64" s="24"/>
      <c r="G64" s="38"/>
      <c r="H64" s="38"/>
      <c r="I64" s="11"/>
    </row>
    <row r="65" spans="2:5" x14ac:dyDescent="0.15">
      <c r="B65" s="24">
        <v>10</v>
      </c>
      <c r="C65" s="24" t="s">
        <v>80</v>
      </c>
      <c r="D65" s="24" t="s">
        <v>48</v>
      </c>
      <c r="E65" s="24"/>
    </row>
    <row r="66" spans="2:5" x14ac:dyDescent="0.15">
      <c r="B66" s="24">
        <v>11</v>
      </c>
      <c r="C66" s="24" t="s">
        <v>81</v>
      </c>
      <c r="D66" s="24" t="s">
        <v>49</v>
      </c>
      <c r="E66" s="24"/>
    </row>
    <row r="67" spans="2:5" x14ac:dyDescent="0.15">
      <c r="B67" s="24">
        <v>12</v>
      </c>
      <c r="C67" s="24" t="s">
        <v>82</v>
      </c>
      <c r="D67" s="24" t="s">
        <v>50</v>
      </c>
      <c r="E67" s="24"/>
    </row>
    <row r="68" spans="2:5" x14ac:dyDescent="0.15">
      <c r="B68" s="24"/>
      <c r="C68" s="24"/>
      <c r="D68" s="24" t="s">
        <v>51</v>
      </c>
      <c r="E68" s="24"/>
    </row>
    <row r="69" spans="2:5" x14ac:dyDescent="0.15">
      <c r="B69" s="24"/>
      <c r="C69" s="24"/>
      <c r="D69" s="24" t="s">
        <v>52</v>
      </c>
      <c r="E69" s="24"/>
    </row>
    <row r="70" spans="2:5" x14ac:dyDescent="0.15">
      <c r="B70" s="24"/>
      <c r="C70" s="24"/>
      <c r="D70" s="24" t="s">
        <v>53</v>
      </c>
      <c r="E70" s="24"/>
    </row>
    <row r="71" spans="2:5" x14ac:dyDescent="0.15">
      <c r="B71" s="24"/>
      <c r="C71" s="24"/>
      <c r="D71" s="24" t="s">
        <v>54</v>
      </c>
      <c r="E71" s="24"/>
    </row>
    <row r="72" spans="2:5" x14ac:dyDescent="0.15">
      <c r="B72" s="24"/>
      <c r="C72" s="24"/>
      <c r="D72" s="24" t="s">
        <v>55</v>
      </c>
      <c r="E72" s="24"/>
    </row>
    <row r="73" spans="2:5" x14ac:dyDescent="0.15">
      <c r="B73" s="24"/>
      <c r="C73" s="24"/>
      <c r="D73" s="24" t="s">
        <v>56</v>
      </c>
      <c r="E73" s="24"/>
    </row>
    <row r="74" spans="2:5" x14ac:dyDescent="0.15">
      <c r="B74" s="24"/>
      <c r="C74" s="24"/>
      <c r="D74" s="24" t="s">
        <v>57</v>
      </c>
      <c r="E74" s="24"/>
    </row>
    <row r="75" spans="2:5" x14ac:dyDescent="0.15">
      <c r="B75" s="24"/>
      <c r="C75" s="24"/>
      <c r="D75" s="24" t="s">
        <v>58</v>
      </c>
      <c r="E75" s="24"/>
    </row>
    <row r="76" spans="2:5" x14ac:dyDescent="0.15">
      <c r="B76" s="24"/>
      <c r="C76" s="24"/>
      <c r="D76" s="24" t="s">
        <v>59</v>
      </c>
      <c r="E76" s="24"/>
    </row>
    <row r="77" spans="2:5" x14ac:dyDescent="0.15">
      <c r="B77" s="24"/>
      <c r="C77" s="24"/>
      <c r="D77" s="24" t="s">
        <v>60</v>
      </c>
      <c r="E77" s="24"/>
    </row>
    <row r="78" spans="2:5" x14ac:dyDescent="0.15">
      <c r="B78" s="24"/>
      <c r="C78" s="24"/>
      <c r="D78" s="24" t="s">
        <v>61</v>
      </c>
      <c r="E78" s="24"/>
    </row>
    <row r="79" spans="2:5" x14ac:dyDescent="0.15">
      <c r="B79" s="24"/>
      <c r="C79" s="24"/>
      <c r="D79" s="24" t="s">
        <v>62</v>
      </c>
      <c r="E79" s="24"/>
    </row>
    <row r="80" spans="2:5" x14ac:dyDescent="0.15">
      <c r="B80" s="24"/>
      <c r="C80" s="24"/>
      <c r="D80" s="24" t="s">
        <v>63</v>
      </c>
      <c r="E80" s="24"/>
    </row>
    <row r="81" spans="2:5" x14ac:dyDescent="0.15">
      <c r="B81" s="24"/>
      <c r="C81" s="24"/>
      <c r="D81" s="24" t="s">
        <v>64</v>
      </c>
      <c r="E81" s="24"/>
    </row>
    <row r="82" spans="2:5" x14ac:dyDescent="0.15">
      <c r="B82" s="24"/>
      <c r="C82" s="24"/>
      <c r="D82" s="24" t="s">
        <v>65</v>
      </c>
      <c r="E82" s="24"/>
    </row>
    <row r="83" spans="2:5" x14ac:dyDescent="0.15">
      <c r="B83" s="24"/>
      <c r="C83" s="24"/>
      <c r="D83" s="24" t="s">
        <v>66</v>
      </c>
      <c r="E83" s="24"/>
    </row>
    <row r="84" spans="2:5" x14ac:dyDescent="0.15">
      <c r="B84" s="24"/>
      <c r="C84" s="24"/>
      <c r="D84" s="24" t="s">
        <v>67</v>
      </c>
      <c r="E84" s="24"/>
    </row>
    <row r="85" spans="2:5" x14ac:dyDescent="0.15">
      <c r="B85" s="24"/>
      <c r="C85" s="24"/>
      <c r="D85" s="24" t="s">
        <v>68</v>
      </c>
      <c r="E85" s="24"/>
    </row>
    <row r="86" spans="2:5" x14ac:dyDescent="0.15">
      <c r="B86" s="24"/>
      <c r="C86" s="24"/>
      <c r="D86" s="24" t="s">
        <v>69</v>
      </c>
      <c r="E86" s="24"/>
    </row>
    <row r="87" spans="2:5" x14ac:dyDescent="0.15">
      <c r="B87" s="24"/>
      <c r="C87" s="24"/>
      <c r="D87" s="24"/>
      <c r="E87" s="24"/>
    </row>
    <row r="88" spans="2:5" x14ac:dyDescent="0.15">
      <c r="B88" s="24"/>
      <c r="C88" s="24"/>
      <c r="D88" s="24"/>
      <c r="E88" s="24"/>
    </row>
    <row r="89" spans="2:5" x14ac:dyDescent="0.15">
      <c r="B89" s="26"/>
      <c r="C89" s="24"/>
      <c r="D89" s="24"/>
      <c r="E89" s="24"/>
    </row>
  </sheetData>
  <mergeCells count="14">
    <mergeCell ref="B46:C46"/>
    <mergeCell ref="B41:C41"/>
    <mergeCell ref="F41:H41"/>
    <mergeCell ref="B43:C43"/>
    <mergeCell ref="B44:C44"/>
    <mergeCell ref="B45:C45"/>
    <mergeCell ref="B52:C52"/>
    <mergeCell ref="B53:C53"/>
    <mergeCell ref="B47:C47"/>
    <mergeCell ref="G64:H64"/>
    <mergeCell ref="B48:C48"/>
    <mergeCell ref="B49:C49"/>
    <mergeCell ref="B50:C50"/>
    <mergeCell ref="B51:C51"/>
  </mergeCells>
  <phoneticPr fontId="1"/>
  <dataValidations count="5">
    <dataValidation imeMode="off" allowBlank="1" showInputMessage="1" showErrorMessage="1" sqref="B52:H54 B78:B79 C10 C7:C8 D7:H10 I7:I8 I10"/>
    <dataValidation imeMode="off" allowBlank="1" showInputMessage="1" showErrorMessage="1" prompt="半角アルファベットと数字のみ！" sqref="C56:C67 B40:H40 C16 B68:B77 I16:I30 I58:I60 C29:E39 C19:C22 D17:E22 L57:M61 F18:G22 F16:G16 J38 F37 B48:H51 C25 I9 F38:I39 F32:I36 C11:I15 H37:I37 G31:I31"/>
    <dataValidation type="list" imeMode="off" allowBlank="1" showInputMessage="1" showErrorMessage="1" prompt="半角アルファベットと数字のみ！" sqref="C17">
      <formula1>$C$56:$C$67</formula1>
    </dataValidation>
    <dataValidation type="list" imeMode="off" allowBlank="1" showInputMessage="1" showErrorMessage="1" prompt="半角アルファベットと数字のみ！" sqref="C18">
      <formula1>$D$56:$D$86</formula1>
    </dataValidation>
    <dataValidation type="whole" imeMode="off" allowBlank="1" showInputMessage="1" showErrorMessage="1" prompt="半角アルファベットと数字のみ！" sqref="C9">
      <formula1>1</formula1>
      <formula2>10000</formula2>
    </dataValidation>
  </dataValidations>
  <pageMargins left="0.7" right="0.7" top="0.75" bottom="0.75" header="0.3" footer="0.3"/>
  <pageSetup paperSize="9" scale="65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6"/>
  <sheetViews>
    <sheetView view="pageBreakPreview" zoomScale="85" zoomScaleNormal="100" zoomScaleSheetLayoutView="85" workbookViewId="0">
      <selection activeCell="A48" sqref="A48"/>
    </sheetView>
  </sheetViews>
  <sheetFormatPr defaultRowHeight="13.5" x14ac:dyDescent="0.15"/>
  <cols>
    <col min="11" max="11" width="1.875" customWidth="1"/>
  </cols>
  <sheetData>
    <row r="6" spans="1:10" x14ac:dyDescent="0.15">
      <c r="A6" t="s">
        <v>8</v>
      </c>
    </row>
    <row r="8" spans="1:10" ht="17.25" x14ac:dyDescent="0.2">
      <c r="A8" s="44" t="s">
        <v>9</v>
      </c>
      <c r="B8" s="44"/>
      <c r="C8" s="44"/>
      <c r="D8" s="44"/>
      <c r="E8" s="44"/>
      <c r="F8" s="44"/>
      <c r="G8" s="44"/>
      <c r="H8" s="44"/>
      <c r="I8" s="44"/>
      <c r="J8" s="44"/>
    </row>
    <row r="11" spans="1:10" x14ac:dyDescent="0.15">
      <c r="A11" t="s">
        <v>10</v>
      </c>
      <c r="C11" s="2" t="str">
        <f>入力用シート!$C$11</f>
        <v>OAZ-005</v>
      </c>
      <c r="E11" t="s">
        <v>11</v>
      </c>
      <c r="G11" s="2" t="str">
        <f>入力用シート!$I$9</f>
        <v>OAZ-005-1</v>
      </c>
    </row>
    <row r="12" spans="1:10" x14ac:dyDescent="0.15">
      <c r="C12" s="2"/>
    </row>
    <row r="14" spans="1:10" x14ac:dyDescent="0.15">
      <c r="A14" t="s">
        <v>141</v>
      </c>
    </row>
    <row r="17" spans="1:7" x14ac:dyDescent="0.15">
      <c r="A17" t="s">
        <v>104</v>
      </c>
    </row>
    <row r="20" spans="1:7" x14ac:dyDescent="0.15">
      <c r="A20" t="s">
        <v>12</v>
      </c>
      <c r="C20" s="2" t="str">
        <f>入力用シート!$C$13</f>
        <v>Naha Airport , Japan</v>
      </c>
      <c r="G20" t="s">
        <v>14</v>
      </c>
    </row>
    <row r="21" spans="1:7" x14ac:dyDescent="0.15">
      <c r="C21" s="2"/>
    </row>
    <row r="23" spans="1:7" x14ac:dyDescent="0.15">
      <c r="A23" t="s">
        <v>13</v>
      </c>
      <c r="C23" s="2" t="str">
        <f>入力用シート!$C$15</f>
        <v>15th May ,2015</v>
      </c>
      <c r="G23" t="s">
        <v>15</v>
      </c>
    </row>
    <row r="24" spans="1:7" x14ac:dyDescent="0.15">
      <c r="C24" s="2"/>
    </row>
    <row r="26" spans="1:7" x14ac:dyDescent="0.15">
      <c r="A26" t="s">
        <v>16</v>
      </c>
      <c r="C26" s="2" t="str">
        <f>入力用シート!$C$20</f>
        <v>RyukyumaruNo0105</v>
      </c>
      <c r="G26" t="s">
        <v>17</v>
      </c>
    </row>
    <row r="27" spans="1:7" x14ac:dyDescent="0.15">
      <c r="C27" s="2"/>
    </row>
    <row r="29" spans="1:7" x14ac:dyDescent="0.15">
      <c r="A29" t="s">
        <v>28</v>
      </c>
      <c r="C29" s="2" t="str">
        <f>入力用シート!$C$22</f>
        <v>Keelung Port</v>
      </c>
      <c r="G29" t="s">
        <v>18</v>
      </c>
    </row>
    <row r="30" spans="1:7" x14ac:dyDescent="0.15">
      <c r="C30" s="2"/>
    </row>
    <row r="32" spans="1:7" x14ac:dyDescent="0.15">
      <c r="A32" t="s">
        <v>105</v>
      </c>
      <c r="G32" t="s">
        <v>19</v>
      </c>
    </row>
    <row r="33" spans="1:5" x14ac:dyDescent="0.15">
      <c r="B33" s="2"/>
    </row>
    <row r="35" spans="1:5" x14ac:dyDescent="0.15">
      <c r="A35" t="s">
        <v>130</v>
      </c>
      <c r="E35" s="2" t="str">
        <f>入力用シート!C25</f>
        <v>Okinawa Prefecture,Japan</v>
      </c>
    </row>
    <row r="36" spans="1:5" x14ac:dyDescent="0.15">
      <c r="E36" s="2" t="str">
        <f>IF(入力用シート!C26="","",入力用シート!C26)</f>
        <v/>
      </c>
    </row>
    <row r="37" spans="1:5" x14ac:dyDescent="0.15">
      <c r="A37" t="s">
        <v>106</v>
      </c>
      <c r="E37" s="2" t="str">
        <f>IF(入力用シート!C27="","",入力用シート!C27)</f>
        <v/>
      </c>
    </row>
    <row r="38" spans="1:5" x14ac:dyDescent="0.15">
      <c r="A38" t="s">
        <v>20</v>
      </c>
    </row>
    <row r="39" spans="1:5" x14ac:dyDescent="0.15">
      <c r="B39" s="2" t="str">
        <f>入力用シート!$C$30</f>
        <v>Okinawa Products Co.,Ltd.</v>
      </c>
    </row>
    <row r="40" spans="1:5" x14ac:dyDescent="0.15">
      <c r="B40" s="2" t="str">
        <f>入力用シート!$G$32</f>
        <v>9F 1-2-2, Izumizaki, Naha, Okinawa,Japan</v>
      </c>
    </row>
    <row r="41" spans="1:5" x14ac:dyDescent="0.15">
      <c r="B41" s="2"/>
    </row>
    <row r="42" spans="1:5" x14ac:dyDescent="0.15">
      <c r="B42" s="2"/>
    </row>
    <row r="43" spans="1:5" x14ac:dyDescent="0.15">
      <c r="A43" t="s">
        <v>21</v>
      </c>
    </row>
    <row r="44" spans="1:5" x14ac:dyDescent="0.15">
      <c r="B44" s="2" t="str">
        <f>入力用シート!$C$35</f>
        <v>Taipei Office Co.,Ltd</v>
      </c>
    </row>
    <row r="45" spans="1:5" x14ac:dyDescent="0.15">
      <c r="B45" s="2" t="str">
        <f>入力用シート!$J$38</f>
        <v>4F, 148 Songjiang Rd, Zhongshan District, Taipei, Taiwan</v>
      </c>
    </row>
    <row r="46" spans="1:5" x14ac:dyDescent="0.15">
      <c r="B46" s="2"/>
    </row>
    <row r="48" spans="1:5" x14ac:dyDescent="0.15">
      <c r="A48" t="s">
        <v>142</v>
      </c>
    </row>
    <row r="49" spans="1:10" x14ac:dyDescent="0.15">
      <c r="A49" t="s">
        <v>143</v>
      </c>
    </row>
    <row r="50" spans="1:10" x14ac:dyDescent="0.15">
      <c r="A50" t="s">
        <v>13</v>
      </c>
      <c r="B50" s="2" t="str">
        <f>C23</f>
        <v>15th May ,2015</v>
      </c>
    </row>
    <row r="52" spans="1:10" x14ac:dyDescent="0.15">
      <c r="A52" t="s">
        <v>144</v>
      </c>
    </row>
    <row r="53" spans="1:10" x14ac:dyDescent="0.15">
      <c r="A53" t="s">
        <v>145</v>
      </c>
    </row>
    <row r="56" spans="1:10" x14ac:dyDescent="0.15">
      <c r="J56" s="1" t="s">
        <v>135</v>
      </c>
    </row>
  </sheetData>
  <mergeCells count="1">
    <mergeCell ref="A8:J8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8"/>
  <sheetViews>
    <sheetView view="pageBreakPreview" topLeftCell="A19" zoomScale="70" zoomScaleNormal="100" zoomScaleSheetLayoutView="70" workbookViewId="0">
      <selection activeCell="H13" sqref="H13"/>
    </sheetView>
  </sheetViews>
  <sheetFormatPr defaultColWidth="8.75" defaultRowHeight="13.5" x14ac:dyDescent="0.15"/>
  <cols>
    <col min="1" max="1" width="5.125" style="4" customWidth="1"/>
    <col min="2" max="3" width="14.875" style="4" customWidth="1"/>
    <col min="4" max="4" width="31.5" style="4" customWidth="1"/>
    <col min="5" max="5" width="11.875" style="4" customWidth="1"/>
    <col min="6" max="8" width="28.125" style="4" customWidth="1"/>
    <col min="9" max="9" width="26.125" style="4" hidden="1" customWidth="1"/>
    <col min="10" max="16384" width="8.75" style="4"/>
  </cols>
  <sheetData>
    <row r="6" spans="1:12" x14ac:dyDescent="0.15">
      <c r="A6" s="4" t="s">
        <v>22</v>
      </c>
    </row>
    <row r="8" spans="1:12" x14ac:dyDescent="0.15">
      <c r="A8" s="4" t="s">
        <v>0</v>
      </c>
    </row>
    <row r="10" spans="1:12" x14ac:dyDescent="0.15">
      <c r="A10" s="5" t="s">
        <v>1</v>
      </c>
      <c r="B10" s="5"/>
      <c r="C10" s="6" t="str">
        <f>別記様式３!$C$11</f>
        <v>OAZ-005</v>
      </c>
      <c r="E10" s="5" t="s">
        <v>2</v>
      </c>
      <c r="F10" s="5"/>
      <c r="G10" s="6" t="str">
        <f>別記様式３!$G$11</f>
        <v>OAZ-005-1</v>
      </c>
      <c r="H10" s="6"/>
      <c r="I10" s="5"/>
    </row>
    <row r="12" spans="1:12" s="8" customFormat="1" ht="33" customHeight="1" x14ac:dyDescent="0.15">
      <c r="A12" s="7" t="s">
        <v>3</v>
      </c>
      <c r="B12" s="45" t="s">
        <v>4</v>
      </c>
      <c r="C12" s="47"/>
      <c r="D12" s="7" t="s">
        <v>5</v>
      </c>
      <c r="E12" s="7" t="s">
        <v>6</v>
      </c>
      <c r="F12" s="45" t="s">
        <v>7</v>
      </c>
      <c r="G12" s="46"/>
      <c r="H12" s="47"/>
      <c r="I12" s="7" t="s">
        <v>129</v>
      </c>
      <c r="L12" s="4"/>
    </row>
    <row r="13" spans="1:12" s="9" customFormat="1" ht="51.75" customHeight="1" x14ac:dyDescent="0.15">
      <c r="A13" s="3">
        <v>1</v>
      </c>
      <c r="B13" s="48" t="str">
        <f>IF(入力用シート!B44="","",入力用シート!B44)</f>
        <v/>
      </c>
      <c r="C13" s="49"/>
      <c r="D13" s="10" t="str">
        <f>IF(入力用シート!D44="","",入力用シート!D44)</f>
        <v/>
      </c>
      <c r="E13" s="10" t="str">
        <f>IF(入力用シート!E44="","",入力用シート!E44)</f>
        <v/>
      </c>
      <c r="F13" s="10" t="str">
        <f>IF(入力用シート!F44="","",入力用シート!F44)</f>
        <v/>
      </c>
      <c r="G13" s="10" t="str">
        <f>IF(入力用シート!G44="","",入力用シート!G44)</f>
        <v/>
      </c>
      <c r="H13" s="10" t="str">
        <f>IF(入力用シート!H44="","",入力用シート!H44)</f>
        <v/>
      </c>
      <c r="I13" s="10" t="e">
        <f>IF(入力用シート!#REF!="","",入力用シート!#REF!)</f>
        <v>#REF!</v>
      </c>
    </row>
    <row r="14" spans="1:12" s="9" customFormat="1" ht="51.75" customHeight="1" x14ac:dyDescent="0.15">
      <c r="A14" s="3">
        <v>2</v>
      </c>
      <c r="B14" s="48" t="str">
        <f>IF(入力用シート!B45="","",入力用シート!B45)</f>
        <v/>
      </c>
      <c r="C14" s="49"/>
      <c r="D14" s="10" t="str">
        <f>IF(入力用シート!D45="","",入力用シート!D45)</f>
        <v/>
      </c>
      <c r="E14" s="10" t="str">
        <f>IF(入力用シート!E45="","",入力用シート!E45)</f>
        <v/>
      </c>
      <c r="F14" s="10" t="str">
        <f>IF(入力用シート!F45="","",入力用シート!F45)</f>
        <v/>
      </c>
      <c r="G14" s="10" t="str">
        <f>IF(入力用シート!G45="","",入力用シート!G45)</f>
        <v/>
      </c>
      <c r="H14" s="10" t="str">
        <f>IF(入力用シート!H45="","",入力用シート!H45)</f>
        <v/>
      </c>
      <c r="I14" s="10" t="e">
        <f>IF(入力用シート!#REF!="","",入力用シート!#REF!)</f>
        <v>#REF!</v>
      </c>
    </row>
    <row r="15" spans="1:12" s="9" customFormat="1" ht="51.75" customHeight="1" x14ac:dyDescent="0.15">
      <c r="A15" s="3">
        <v>4</v>
      </c>
      <c r="B15" s="48" t="str">
        <f>IF(入力用シート!B46="","",入力用シート!B46)</f>
        <v/>
      </c>
      <c r="C15" s="49"/>
      <c r="D15" s="10" t="str">
        <f>IF(入力用シート!D46="","",入力用シート!D46)</f>
        <v/>
      </c>
      <c r="E15" s="10" t="str">
        <f>IF(入力用シート!E46="","",入力用シート!E46)</f>
        <v/>
      </c>
      <c r="F15" s="10" t="str">
        <f>IF(入力用シート!F46="","",入力用シート!F46)</f>
        <v/>
      </c>
      <c r="G15" s="10" t="str">
        <f>IF(入力用シート!G46="","",入力用シート!G46)</f>
        <v/>
      </c>
      <c r="H15" s="10" t="str">
        <f>IF(入力用シート!H46="","",入力用シート!H46)</f>
        <v/>
      </c>
      <c r="I15" s="10" t="e">
        <f>IF(入力用シート!#REF!="","",入力用シート!#REF!)</f>
        <v>#REF!</v>
      </c>
    </row>
    <row r="16" spans="1:12" s="9" customFormat="1" ht="51.75" customHeight="1" x14ac:dyDescent="0.15">
      <c r="A16" s="3">
        <v>5</v>
      </c>
      <c r="B16" s="48" t="str">
        <f>IF(入力用シート!B47="","",入力用シート!B47)</f>
        <v/>
      </c>
      <c r="C16" s="49"/>
      <c r="D16" s="10" t="str">
        <f>IF(入力用シート!D47="","",入力用シート!D47)</f>
        <v/>
      </c>
      <c r="E16" s="10" t="str">
        <f>IF(入力用シート!E47="","",入力用シート!E47)</f>
        <v/>
      </c>
      <c r="F16" s="10" t="str">
        <f>IF(入力用シート!F47="","",入力用シート!F47)</f>
        <v/>
      </c>
      <c r="G16" s="10" t="str">
        <f>IF(入力用シート!G47="","",入力用シート!G47)</f>
        <v/>
      </c>
      <c r="H16" s="10" t="str">
        <f>IF(入力用シート!H47="","",入力用シート!H47)</f>
        <v/>
      </c>
      <c r="I16" s="10" t="e">
        <f>IF(入力用シート!#REF!="","",入力用シート!#REF!)</f>
        <v>#REF!</v>
      </c>
    </row>
    <row r="17" spans="1:9" s="9" customFormat="1" ht="51.75" customHeight="1" x14ac:dyDescent="0.15">
      <c r="A17" s="3">
        <v>6</v>
      </c>
      <c r="B17" s="48" t="str">
        <f>IF(入力用シート!B48="","",入力用シート!B48)</f>
        <v/>
      </c>
      <c r="C17" s="49"/>
      <c r="D17" s="10" t="str">
        <f>IF(入力用シート!D48="","",入力用シート!D48)</f>
        <v/>
      </c>
      <c r="E17" s="10" t="str">
        <f>IF(入力用シート!E48="","",入力用シート!E48)</f>
        <v/>
      </c>
      <c r="F17" s="10" t="str">
        <f>IF(入力用シート!F48="","",入力用シート!F48)</f>
        <v/>
      </c>
      <c r="G17" s="10" t="str">
        <f>IF(入力用シート!G48="","",入力用シート!G48)</f>
        <v/>
      </c>
      <c r="H17" s="10" t="str">
        <f>IF(入力用シート!H48="","",入力用シート!H48)</f>
        <v/>
      </c>
      <c r="I17" s="10" t="e">
        <f>IF(入力用シート!#REF!="","",入力用シート!#REF!)</f>
        <v>#REF!</v>
      </c>
    </row>
    <row r="18" spans="1:9" s="9" customFormat="1" ht="51.75" customHeight="1" x14ac:dyDescent="0.15">
      <c r="A18" s="3">
        <v>7</v>
      </c>
      <c r="B18" s="48" t="str">
        <f>IF(入力用シート!B49="","",入力用シート!B49)</f>
        <v/>
      </c>
      <c r="C18" s="49"/>
      <c r="D18" s="10" t="str">
        <f>IF(入力用シート!D49="","",入力用シート!D49)</f>
        <v/>
      </c>
      <c r="E18" s="10" t="str">
        <f>IF(入力用シート!E49="","",入力用シート!E49)</f>
        <v/>
      </c>
      <c r="F18" s="10" t="str">
        <f>IF(入力用シート!F49="","",入力用シート!F49)</f>
        <v/>
      </c>
      <c r="G18" s="10" t="str">
        <f>IF(入力用シート!G49="","",入力用シート!G49)</f>
        <v/>
      </c>
      <c r="H18" s="10" t="str">
        <f>IF(入力用シート!H49="","",入力用シート!H49)</f>
        <v/>
      </c>
      <c r="I18" s="10" t="e">
        <f>IF(入力用シート!#REF!="","",入力用シート!#REF!)</f>
        <v>#REF!</v>
      </c>
    </row>
    <row r="19" spans="1:9" s="9" customFormat="1" ht="51.75" customHeight="1" x14ac:dyDescent="0.15">
      <c r="A19" s="3">
        <v>8</v>
      </c>
      <c r="B19" s="48" t="str">
        <f>IF(入力用シート!B50="","",入力用シート!B50)</f>
        <v/>
      </c>
      <c r="C19" s="49"/>
      <c r="D19" s="10" t="str">
        <f>IF(入力用シート!D50="","",入力用シート!D50)</f>
        <v/>
      </c>
      <c r="E19" s="10" t="str">
        <f>IF(入力用シート!E50="","",入力用シート!E50)</f>
        <v/>
      </c>
      <c r="F19" s="10" t="str">
        <f>IF(入力用シート!F50="","",入力用シート!F50)</f>
        <v/>
      </c>
      <c r="G19" s="10" t="str">
        <f>IF(入力用シート!G50="","",入力用シート!G50)</f>
        <v/>
      </c>
      <c r="H19" s="10" t="str">
        <f>IF(入力用シート!H50="","",入力用シート!H50)</f>
        <v/>
      </c>
      <c r="I19" s="10" t="e">
        <f>IF(入力用シート!#REF!="","",入力用シート!#REF!)</f>
        <v>#REF!</v>
      </c>
    </row>
    <row r="20" spans="1:9" s="9" customFormat="1" ht="51.75" customHeight="1" x14ac:dyDescent="0.15">
      <c r="A20" s="3">
        <v>9</v>
      </c>
      <c r="B20" s="48" t="str">
        <f>IF(入力用シート!B51="","",入力用シート!B51)</f>
        <v/>
      </c>
      <c r="C20" s="49"/>
      <c r="D20" s="10" t="str">
        <f>IF(入力用シート!D51="","",入力用シート!D51)</f>
        <v/>
      </c>
      <c r="E20" s="10" t="str">
        <f>IF(入力用シート!E51="","",入力用シート!E51)</f>
        <v/>
      </c>
      <c r="F20" s="10" t="str">
        <f>IF(入力用シート!F51="","",入力用シート!F51)</f>
        <v/>
      </c>
      <c r="G20" s="10" t="str">
        <f>IF(入力用シート!G51="","",入力用シート!G51)</f>
        <v/>
      </c>
      <c r="H20" s="10" t="str">
        <f>IF(入力用シート!H51="","",入力用シート!H51)</f>
        <v/>
      </c>
      <c r="I20" s="10" t="e">
        <f>IF(入力用シート!#REF!="","",入力用シート!#REF!)</f>
        <v>#REF!</v>
      </c>
    </row>
    <row r="21" spans="1:9" s="9" customFormat="1" ht="51.75" customHeight="1" x14ac:dyDescent="0.15">
      <c r="A21" s="3">
        <v>10</v>
      </c>
      <c r="B21" s="48" t="str">
        <f>IF(入力用シート!B52="","",入力用シート!B52)</f>
        <v/>
      </c>
      <c r="C21" s="49"/>
      <c r="D21" s="10" t="str">
        <f>IF(入力用シート!D52="","",入力用シート!D52)</f>
        <v/>
      </c>
      <c r="E21" s="10" t="str">
        <f>IF(入力用シート!E52="","",入力用シート!E52)</f>
        <v/>
      </c>
      <c r="F21" s="10" t="str">
        <f>IF(入力用シート!F52="","",入力用シート!F52)</f>
        <v/>
      </c>
      <c r="G21" s="10" t="str">
        <f>IF(入力用シート!G52="","",入力用シート!G52)</f>
        <v/>
      </c>
      <c r="H21" s="10" t="str">
        <f>IF(入力用シート!H52="","",入力用シート!H52)</f>
        <v/>
      </c>
      <c r="I21" s="10" t="e">
        <f>IF(入力用シート!#REF!="","",入力用シート!#REF!)</f>
        <v>#REF!</v>
      </c>
    </row>
    <row r="24" spans="1:9" x14ac:dyDescent="0.15">
      <c r="B24" t="s">
        <v>146</v>
      </c>
    </row>
    <row r="25" spans="1:9" x14ac:dyDescent="0.15">
      <c r="B25"/>
    </row>
    <row r="26" spans="1:9" x14ac:dyDescent="0.15">
      <c r="B26" t="s">
        <v>13</v>
      </c>
      <c r="C26" s="50" t="str">
        <f>別記様式３!$B$50</f>
        <v>15th May ,2015</v>
      </c>
    </row>
    <row r="27" spans="1:9" x14ac:dyDescent="0.15">
      <c r="B27"/>
    </row>
    <row r="28" spans="1:9" x14ac:dyDescent="0.15">
      <c r="B28" t="s">
        <v>152</v>
      </c>
    </row>
  </sheetData>
  <mergeCells count="11">
    <mergeCell ref="F12:H12"/>
    <mergeCell ref="B20:C20"/>
    <mergeCell ref="B21:C21"/>
    <mergeCell ref="B17:C17"/>
    <mergeCell ref="B18:C18"/>
    <mergeCell ref="B19:C19"/>
    <mergeCell ref="B15:C15"/>
    <mergeCell ref="B16:C16"/>
    <mergeCell ref="B12:C12"/>
    <mergeCell ref="B13:C13"/>
    <mergeCell ref="B14:C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入力用シート</vt:lpstr>
      <vt:lpstr>別記様式３</vt:lpstr>
      <vt:lpstr>別記様式３－１（Annex)</vt:lpstr>
      <vt:lpstr>入力用シート!Print_Area</vt:lpstr>
      <vt:lpstr>別記様式３!Print_Area</vt:lpstr>
      <vt:lpstr>'別記様式３－１（Annex)'!Print_Area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2015-06-02T12:50:41Z</dcterms:modified>
</cp:coreProperties>
</file>