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令和5年度計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R6年１月" sheetId="11" r:id="rId11"/>
    <sheet name="２月" sheetId="12" r:id="rId12"/>
    <sheet name="３月" sheetId="13" r:id="rId13"/>
  </sheets>
  <definedNames>
    <definedName name="_xlnm.Print_Area" localSheetId="7">'１０月'!$A$1:$EB$49</definedName>
    <definedName name="_xlnm.Print_Area" localSheetId="8">'１１月'!$A$1:$DX$49</definedName>
    <definedName name="_xlnm.Print_Area" localSheetId="9">'１２月'!$A$1:$EB$49</definedName>
    <definedName name="_xlnm.Print_Area" localSheetId="11">'２月'!$A$1:$DT$49</definedName>
    <definedName name="_xlnm.Print_Area" localSheetId="12">'３月'!$A$1:$EB$49</definedName>
    <definedName name="_xlnm.Print_Area" localSheetId="1">'４月'!$A$1:$DX$49</definedName>
    <definedName name="_xlnm.Print_Area" localSheetId="2">'５月'!$A$1:$EB$49</definedName>
    <definedName name="_xlnm.Print_Area" localSheetId="3">'６月'!$A$1:$DX$49</definedName>
    <definedName name="_xlnm.Print_Area" localSheetId="4">'７月'!$A$1:$EB$49</definedName>
    <definedName name="_xlnm.Print_Area" localSheetId="5">'８月'!$A$1:$EB$49</definedName>
    <definedName name="_xlnm.Print_Area" localSheetId="6">'９月'!$A$1:$DX$49</definedName>
    <definedName name="_xlnm.Print_Area" localSheetId="10">'R6年１月'!$A$1:$EB$49</definedName>
    <definedName name="_xlnm.Print_Area" localSheetId="0">'令和5年度計'!$A$1:$BF$49</definedName>
    <definedName name="_xlnm.Print_Titles" localSheetId="7">'１０月'!$A:$D,'１０月'!$1:$5</definedName>
    <definedName name="_xlnm.Print_Titles" localSheetId="8">'１１月'!$A:$D,'１１月'!$1:$5</definedName>
    <definedName name="_xlnm.Print_Titles" localSheetId="9">'１２月'!$A:$D,'１２月'!$1:$5</definedName>
    <definedName name="_xlnm.Print_Titles" localSheetId="11">'２月'!$A:$D,'２月'!$1:$5</definedName>
    <definedName name="_xlnm.Print_Titles" localSheetId="12">'３月'!$A:$D,'３月'!$1:$5</definedName>
    <definedName name="_xlnm.Print_Titles" localSheetId="1">'４月'!$A:$D,'４月'!$1:$5</definedName>
    <definedName name="_xlnm.Print_Titles" localSheetId="2">'５月'!$A:$D,'５月'!$1:$5</definedName>
    <definedName name="_xlnm.Print_Titles" localSheetId="3">'６月'!$A:$D,'６月'!$1:$5</definedName>
    <definedName name="_xlnm.Print_Titles" localSheetId="4">'７月'!$A:$D,'７月'!$1:$5</definedName>
    <definedName name="_xlnm.Print_Titles" localSheetId="5">'８月'!$A:$D,'８月'!$1:$5</definedName>
    <definedName name="_xlnm.Print_Titles" localSheetId="6">'９月'!$A:$D,'９月'!$1:$5</definedName>
    <definedName name="_xlnm.Print_Titles" localSheetId="10">'R6年１月'!$A:$D,'R6年１月'!$1:$5</definedName>
    <definedName name="_xlnm.Print_Titles" localSheetId="0">'令和5年度計'!$A:$D,'令和5年度計'!$1:$2</definedName>
    <definedName name="栄養君">#REF!</definedName>
    <definedName name="表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BI4" authorId="0">
      <text>
        <r>
          <rPr>
            <b/>
            <sz val="9"/>
            <rFont val="ＭＳ Ｐゴシック"/>
            <family val="3"/>
          </rPr>
          <t>総量、金額の利用率が100%を越えている場合は、NG！</t>
        </r>
      </text>
    </comment>
    <comment ref="BJ4" authorId="0">
      <text>
        <r>
          <rPr>
            <b/>
            <sz val="9"/>
            <rFont val="ＭＳ Ｐゴシック"/>
            <family val="3"/>
          </rPr>
          <t>総量利用率100%　＝　金額利用率100%になっているか。
なっていない場合はNG！</t>
        </r>
      </text>
    </comment>
    <comment ref="BK4" authorId="0">
      <text>
        <r>
          <rPr>
            <b/>
            <sz val="9"/>
            <rFont val="ＭＳ Ｐゴシック"/>
            <family val="3"/>
          </rPr>
          <t>ゴーヤー、トウガン、ヘチマ、パパイヤ、もずく、アーサーが100％になっているか。←県外産はあまり考えられないため、念のため確認する。</t>
        </r>
      </text>
    </comment>
  </commentList>
</comments>
</file>

<file path=xl/sharedStrings.xml><?xml version="1.0" encoding="utf-8"?>
<sst xmlns="http://schemas.openxmlformats.org/spreadsheetml/2006/main" count="3086" uniqueCount="177">
  <si>
    <t>品　目</t>
  </si>
  <si>
    <t>総量</t>
  </si>
  <si>
    <t>内県産</t>
  </si>
  <si>
    <t>総　合　　計</t>
  </si>
  <si>
    <t>使用率</t>
  </si>
  <si>
    <t>野菜小計</t>
  </si>
  <si>
    <t>野　菜</t>
  </si>
  <si>
    <t>小松菜</t>
  </si>
  <si>
    <t>その他野菜</t>
  </si>
  <si>
    <t>果実小計</t>
  </si>
  <si>
    <t>果　実</t>
  </si>
  <si>
    <t>かんきつ類</t>
  </si>
  <si>
    <t>その他果実</t>
  </si>
  <si>
    <t>畜産物小計</t>
  </si>
  <si>
    <t>畜産物</t>
  </si>
  <si>
    <t>牛肉</t>
  </si>
  <si>
    <t>豚肉</t>
  </si>
  <si>
    <t>鶏肉</t>
  </si>
  <si>
    <t>卵</t>
  </si>
  <si>
    <t>その他畜産物</t>
  </si>
  <si>
    <t>水産物小計</t>
  </si>
  <si>
    <t>水産物</t>
  </si>
  <si>
    <t>もずく</t>
  </si>
  <si>
    <t>アーサ</t>
  </si>
  <si>
    <t>ソデイカ</t>
  </si>
  <si>
    <t>魚類</t>
  </si>
  <si>
    <t>その他水産物</t>
  </si>
  <si>
    <t>カラシナ</t>
  </si>
  <si>
    <t>チンゲンサイ</t>
  </si>
  <si>
    <t>ホウレンソウ</t>
  </si>
  <si>
    <t>キャベツ</t>
  </si>
  <si>
    <t>ゴーヤー</t>
  </si>
  <si>
    <t>キュウリ</t>
  </si>
  <si>
    <t>トマト</t>
  </si>
  <si>
    <t>ピーマン</t>
  </si>
  <si>
    <t>トウガン</t>
  </si>
  <si>
    <t>サヤインゲン</t>
  </si>
  <si>
    <t>オクラ</t>
  </si>
  <si>
    <t>ヘチマ</t>
  </si>
  <si>
    <t>パパイヤ</t>
  </si>
  <si>
    <t>カボチャ</t>
  </si>
  <si>
    <t>モーウィ</t>
  </si>
  <si>
    <t>ニンジン</t>
  </si>
  <si>
    <t>ジャガイモ</t>
  </si>
  <si>
    <t>ダイコン</t>
  </si>
  <si>
    <t>タマネギ</t>
  </si>
  <si>
    <t>ﾊﾟｲﾝｱｯﾌﾟﾙ</t>
  </si>
  <si>
    <t>すいか</t>
  </si>
  <si>
    <t>金額（千円）</t>
  </si>
  <si>
    <t>４月計</t>
  </si>
  <si>
    <t>総量（Kg）</t>
  </si>
  <si>
    <t>７月計</t>
  </si>
  <si>
    <t>６月計</t>
  </si>
  <si>
    <t>８月計</t>
  </si>
  <si>
    <t>９月計</t>
  </si>
  <si>
    <t>もずく</t>
  </si>
  <si>
    <t>アーサ</t>
  </si>
  <si>
    <t>ソデイカ</t>
  </si>
  <si>
    <t>１１月計</t>
  </si>
  <si>
    <t>１２月計</t>
  </si>
  <si>
    <t>２月計</t>
  </si>
  <si>
    <t>３月計</t>
  </si>
  <si>
    <t>カラシナ</t>
  </si>
  <si>
    <t>チンゲンサイ</t>
  </si>
  <si>
    <t>ホウレンソウ</t>
  </si>
  <si>
    <t>キャベツ</t>
  </si>
  <si>
    <t>ゴーヤー</t>
  </si>
  <si>
    <t>キュウリ</t>
  </si>
  <si>
    <t>トマト</t>
  </si>
  <si>
    <t>ピーマン</t>
  </si>
  <si>
    <t>トウガン</t>
  </si>
  <si>
    <t>サヤインゲン</t>
  </si>
  <si>
    <t>オクラ</t>
  </si>
  <si>
    <t>ヘチマ</t>
  </si>
  <si>
    <t>パパイヤ</t>
  </si>
  <si>
    <t>カボチャ</t>
  </si>
  <si>
    <t>モーウィ</t>
  </si>
  <si>
    <t>ニンジン</t>
  </si>
  <si>
    <t>ジャガイモ</t>
  </si>
  <si>
    <t>ダイコン</t>
  </si>
  <si>
    <t>タマネギ</t>
  </si>
  <si>
    <t>ﾊﾟｲﾝｱｯﾌﾟﾙ</t>
  </si>
  <si>
    <t>すいか</t>
  </si>
  <si>
    <t>4月</t>
  </si>
  <si>
    <t>５月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</si>
  <si>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</si>
  <si>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</si>
  <si>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</si>
  <si>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</si>
  <si>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</si>
  <si>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</si>
  <si>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</si>
  <si>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</si>
  <si>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</si>
  <si>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</si>
  <si>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利用率</t>
  </si>
  <si>
    <t>きのこ類</t>
  </si>
  <si>
    <t>冷凍野菜</t>
  </si>
  <si>
    <t>カラシナ</t>
  </si>
  <si>
    <t>チンゲンサイ</t>
  </si>
  <si>
    <t>ホウレンソウ</t>
  </si>
  <si>
    <t>キャベツ</t>
  </si>
  <si>
    <t>ゴーヤー</t>
  </si>
  <si>
    <t>キュウリ</t>
  </si>
  <si>
    <t>トマト</t>
  </si>
  <si>
    <t>ピーマン</t>
  </si>
  <si>
    <t>トウガン</t>
  </si>
  <si>
    <t>サヤインゲン</t>
  </si>
  <si>
    <t>オクラ</t>
  </si>
  <si>
    <t>ヘチマ</t>
  </si>
  <si>
    <t>パパイヤ</t>
  </si>
  <si>
    <t>カボチャ</t>
  </si>
  <si>
    <t>モーウィ</t>
  </si>
  <si>
    <t>ニンジン</t>
  </si>
  <si>
    <t>ジャガイモ</t>
  </si>
  <si>
    <t>ダイコン</t>
  </si>
  <si>
    <t>タマネギ</t>
  </si>
  <si>
    <t>ﾊﾟｲﾝｱｯﾌﾟﾙ</t>
  </si>
  <si>
    <t>すいか</t>
  </si>
  <si>
    <t>もずく</t>
  </si>
  <si>
    <t>アーサ</t>
  </si>
  <si>
    <t>ソデイカ</t>
  </si>
  <si>
    <t>5月計</t>
  </si>
  <si>
    <t>１０月計</t>
  </si>
  <si>
    <t>牛乳</t>
  </si>
  <si>
    <t>１月計</t>
  </si>
  <si>
    <t>担当チェック欄</t>
  </si>
  <si>
    <t>Check1</t>
  </si>
  <si>
    <t>Check2</t>
  </si>
  <si>
    <t>Check3</t>
  </si>
  <si>
    <t>エラー数→</t>
  </si>
  <si>
    <t>総合計</t>
  </si>
  <si>
    <t>野菜小計</t>
  </si>
  <si>
    <t>カラシナ</t>
  </si>
  <si>
    <t>チンゲンサイ</t>
  </si>
  <si>
    <t>ホウレンソウ</t>
  </si>
  <si>
    <t>キャベツ</t>
  </si>
  <si>
    <t>ゴーヤー</t>
  </si>
  <si>
    <t>キュウリ</t>
  </si>
  <si>
    <t>トマト</t>
  </si>
  <si>
    <t>ピーマン</t>
  </si>
  <si>
    <t>トウガン</t>
  </si>
  <si>
    <t>サヤインゲン</t>
  </si>
  <si>
    <t>オクラ</t>
  </si>
  <si>
    <t>ヘチマ</t>
  </si>
  <si>
    <t>パパイヤ</t>
  </si>
  <si>
    <t>カボチャ</t>
  </si>
  <si>
    <t>モーウィ</t>
  </si>
  <si>
    <t>ニンジン</t>
  </si>
  <si>
    <t>ジャガイモ</t>
  </si>
  <si>
    <t>ダイコン</t>
  </si>
  <si>
    <t>タマネギ</t>
  </si>
  <si>
    <t>果実小計</t>
  </si>
  <si>
    <t>ﾊﾟｲﾝｱｯﾌﾟﾙ</t>
  </si>
  <si>
    <t>すいか</t>
  </si>
  <si>
    <t>畜産物小計</t>
  </si>
  <si>
    <t>水産小計</t>
  </si>
  <si>
    <t>もずく</t>
  </si>
  <si>
    <t>アーサ</t>
  </si>
  <si>
    <t>ソデイカ</t>
  </si>
  <si>
    <t>【４月】月別集計</t>
  </si>
  <si>
    <t>【５月】月別集計</t>
  </si>
  <si>
    <t>【６月】月別集計</t>
  </si>
  <si>
    <t>【７月】月別集計</t>
  </si>
  <si>
    <t>【８月】月別集計</t>
  </si>
  <si>
    <t>【９月】月別集計</t>
  </si>
  <si>
    <t>【１０月】月別集計</t>
  </si>
  <si>
    <t>【１１月】月別集計</t>
  </si>
  <si>
    <t>【１２月】月別集計</t>
  </si>
  <si>
    <t>【２月】月別集計</t>
  </si>
  <si>
    <t>【３月】月別集計</t>
  </si>
  <si>
    <t>小数点第１位まで</t>
  </si>
  <si>
    <t>参考</t>
  </si>
  <si>
    <t>【市町村名】　　　　【調理場名】　　　　　　　　【担当者名】　　　　　　　　【TEL】　　　　　　　　　　【FAX】　　　　　　　　　　【メールアドレス】</t>
  </si>
  <si>
    <t>【様式1】　令和5年度　学校給食における県産農林水産物の利用状況個別調査票（調理場別集計表）　４月～３月及び合計</t>
  </si>
  <si>
    <t>令和5年度合計</t>
  </si>
  <si>
    <t>【R6年１月】月別集計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</si>
</sst>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_);[Red]\(#,##0.00\)"/>
    <numFmt numFmtId="179" formatCode="#,##0.0_);[Red]\(#,##0.0\)"/>
    <numFmt numFmtId="180" formatCode="#,##0&quot;曜日&quot;"/>
    <numFmt numFmtId="181" formatCode="mmm\-yyyy"/>
    <numFmt numFmtId="182" formatCode="0.000_);[Red]\(0.000\)"/>
    <numFmt numFmtId="183" formatCode="#,##0.000;[Red]\-#,##0.000"/>
    <numFmt numFmtId="184" formatCode="#,##0.000_);[Red]\(#,##0.000\)"/>
    <numFmt numFmtId="185" formatCode="0.00_);[Red]\(0.00\)"/>
    <numFmt numFmtId="186" formatCode="0.0_);[Red]\(0.0\)"/>
    <numFmt numFmtId="187" formatCode="m&quot;月&quot;d&quot;日&quot;;@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hair"/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 diagonalUp="1">
      <left style="thin"/>
      <right style="medium"/>
      <top>
        <color indexed="63"/>
      </top>
      <bottom style="dashed"/>
      <diagonal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 diagonalUp="1">
      <left style="thin"/>
      <right style="medium"/>
      <top style="dashed"/>
      <bottom style="dashed"/>
      <diagonal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 diagonalUp="1">
      <left style="thin"/>
      <right style="medium"/>
      <top style="dashed"/>
      <bottom style="thin"/>
      <diagonal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 diagonalUp="1">
      <left style="thin"/>
      <right style="medium"/>
      <top style="thin"/>
      <bottom style="dashed"/>
      <diagonal style="thin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 diagonalUp="1">
      <left style="thin"/>
      <right style="medium"/>
      <top style="dashed"/>
      <bottom>
        <color indexed="63"/>
      </bottom>
      <diagonal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 diagonalUp="1">
      <left style="thin"/>
      <right style="medium"/>
      <top style="dashed"/>
      <bottom style="medium"/>
      <diagonal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9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23" fillId="0" borderId="0" xfId="0" applyFont="1" applyAlignment="1">
      <alignment shrinkToFit="1"/>
    </xf>
    <xf numFmtId="0" fontId="23" fillId="0" borderId="10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0" fontId="23" fillId="24" borderId="13" xfId="0" applyFont="1" applyFill="1" applyBorder="1" applyAlignment="1">
      <alignment horizontal="center" shrinkToFit="1"/>
    </xf>
    <xf numFmtId="176" fontId="23" fillId="24" borderId="14" xfId="0" applyNumberFormat="1" applyFont="1" applyFill="1" applyBorder="1" applyAlignment="1">
      <alignment horizontal="center" shrinkToFit="1"/>
    </xf>
    <xf numFmtId="176" fontId="23" fillId="24" borderId="15" xfId="0" applyNumberFormat="1" applyFont="1" applyFill="1" applyBorder="1" applyAlignment="1">
      <alignment horizontal="center" shrinkToFit="1"/>
    </xf>
    <xf numFmtId="177" fontId="23" fillId="24" borderId="16" xfId="0" applyNumberFormat="1" applyFont="1" applyFill="1" applyBorder="1" applyAlignment="1">
      <alignment horizontal="center" shrinkToFit="1"/>
    </xf>
    <xf numFmtId="0" fontId="23" fillId="0" borderId="17" xfId="0" applyFont="1" applyBorder="1" applyAlignment="1">
      <alignment shrinkToFit="1"/>
    </xf>
    <xf numFmtId="0" fontId="23" fillId="0" borderId="17" xfId="0" applyFont="1" applyBorder="1" applyAlignment="1">
      <alignment horizontal="left" shrinkToFit="1"/>
    </xf>
    <xf numFmtId="0" fontId="23" fillId="0" borderId="18" xfId="0" applyFont="1" applyBorder="1" applyAlignment="1">
      <alignment shrinkToFit="1"/>
    </xf>
    <xf numFmtId="0" fontId="23" fillId="0" borderId="19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2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shrinkToFit="1"/>
    </xf>
    <xf numFmtId="177" fontId="23" fillId="24" borderId="24" xfId="0" applyNumberFormat="1" applyFont="1" applyFill="1" applyBorder="1" applyAlignment="1">
      <alignment horizontal="center" shrinkToFit="1"/>
    </xf>
    <xf numFmtId="0" fontId="24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26" xfId="0" applyFont="1" applyBorder="1" applyAlignment="1">
      <alignment horizontal="center" shrinkToFit="1"/>
    </xf>
    <xf numFmtId="0" fontId="23" fillId="0" borderId="27" xfId="0" applyFont="1" applyBorder="1" applyAlignment="1">
      <alignment shrinkToFit="1"/>
    </xf>
    <xf numFmtId="178" fontId="23" fillId="0" borderId="0" xfId="0" applyNumberFormat="1" applyFont="1" applyAlignment="1">
      <alignment shrinkToFit="1"/>
    </xf>
    <xf numFmtId="179" fontId="23" fillId="10" borderId="28" xfId="0" applyNumberFormat="1" applyFont="1" applyFill="1" applyBorder="1" applyAlignment="1">
      <alignment horizontal="right" shrinkToFit="1"/>
    </xf>
    <xf numFmtId="179" fontId="23" fillId="10" borderId="29" xfId="0" applyNumberFormat="1" applyFont="1" applyFill="1" applyBorder="1" applyAlignment="1">
      <alignment horizontal="right" shrinkToFit="1"/>
    </xf>
    <xf numFmtId="179" fontId="23" fillId="10" borderId="30" xfId="0" applyNumberFormat="1" applyFont="1" applyFill="1" applyBorder="1" applyAlignment="1">
      <alignment horizontal="right" shrinkToFit="1"/>
    </xf>
    <xf numFmtId="177" fontId="23" fillId="24" borderId="14" xfId="0" applyNumberFormat="1" applyFont="1" applyFill="1" applyBorder="1" applyAlignment="1">
      <alignment horizontal="center" shrinkToFit="1"/>
    </xf>
    <xf numFmtId="177" fontId="23" fillId="24" borderId="15" xfId="0" applyNumberFormat="1" applyFont="1" applyFill="1" applyBorder="1" applyAlignment="1">
      <alignment horizontal="center" shrinkToFit="1"/>
    </xf>
    <xf numFmtId="179" fontId="23" fillId="10" borderId="31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shrinkToFit="1"/>
    </xf>
    <xf numFmtId="179" fontId="23" fillId="24" borderId="35" xfId="0" applyNumberFormat="1" applyFont="1" applyFill="1" applyBorder="1" applyAlignment="1">
      <alignment shrinkToFit="1"/>
    </xf>
    <xf numFmtId="179" fontId="23" fillId="24" borderId="36" xfId="0" applyNumberFormat="1" applyFont="1" applyFill="1" applyBorder="1" applyAlignment="1">
      <alignment shrinkToFit="1"/>
    </xf>
    <xf numFmtId="179" fontId="23" fillId="24" borderId="37" xfId="0" applyNumberFormat="1" applyFont="1" applyFill="1" applyBorder="1" applyAlignment="1">
      <alignment shrinkToFit="1"/>
    </xf>
    <xf numFmtId="179" fontId="23" fillId="24" borderId="27" xfId="0" applyNumberFormat="1" applyFont="1" applyFill="1" applyBorder="1" applyAlignment="1">
      <alignment shrinkToFit="1"/>
    </xf>
    <xf numFmtId="177" fontId="23" fillId="24" borderId="38" xfId="0" applyNumberFormat="1" applyFont="1" applyFill="1" applyBorder="1" applyAlignment="1">
      <alignment shrinkToFit="1"/>
    </xf>
    <xf numFmtId="177" fontId="23" fillId="24" borderId="14" xfId="0" applyNumberFormat="1" applyFont="1" applyFill="1" applyBorder="1" applyAlignment="1">
      <alignment shrinkToFit="1"/>
    </xf>
    <xf numFmtId="177" fontId="23" fillId="24" borderId="24" xfId="0" applyNumberFormat="1" applyFont="1" applyFill="1" applyBorder="1" applyAlignment="1">
      <alignment shrinkToFit="1"/>
    </xf>
    <xf numFmtId="177" fontId="23" fillId="24" borderId="15" xfId="0" applyNumberFormat="1" applyFont="1" applyFill="1" applyBorder="1" applyAlignment="1">
      <alignment shrinkToFit="1"/>
    </xf>
    <xf numFmtId="177" fontId="23" fillId="24" borderId="16" xfId="0" applyNumberFormat="1" applyFont="1" applyFill="1" applyBorder="1" applyAlignment="1">
      <alignment shrinkToFit="1"/>
    </xf>
    <xf numFmtId="179" fontId="23" fillId="10" borderId="39" xfId="0" applyNumberFormat="1" applyFont="1" applyFill="1" applyBorder="1" applyAlignment="1">
      <alignment shrinkToFit="1"/>
    </xf>
    <xf numFmtId="179" fontId="23" fillId="10" borderId="31" xfId="0" applyNumberFormat="1" applyFont="1" applyFill="1" applyBorder="1" applyAlignment="1">
      <alignment shrinkToFit="1"/>
    </xf>
    <xf numFmtId="179" fontId="23" fillId="10" borderId="30" xfId="0" applyNumberFormat="1" applyFont="1" applyFill="1" applyBorder="1" applyAlignment="1">
      <alignment shrinkToFit="1"/>
    </xf>
    <xf numFmtId="179" fontId="23" fillId="10" borderId="40" xfId="0" applyNumberFormat="1" applyFont="1" applyFill="1" applyBorder="1" applyAlignment="1">
      <alignment shrinkToFit="1"/>
    </xf>
    <xf numFmtId="179" fontId="23" fillId="10" borderId="28" xfId="0" applyNumberFormat="1" applyFont="1" applyFill="1" applyBorder="1" applyAlignment="1">
      <alignment shrinkToFit="1"/>
    </xf>
    <xf numFmtId="179" fontId="23" fillId="10" borderId="29" xfId="0" applyNumberFormat="1" applyFont="1" applyFill="1" applyBorder="1" applyAlignment="1">
      <alignment shrinkToFit="1"/>
    </xf>
    <xf numFmtId="177" fontId="23" fillId="10" borderId="41" xfId="0" applyNumberFormat="1" applyFont="1" applyFill="1" applyBorder="1" applyAlignment="1">
      <alignment shrinkToFit="1"/>
    </xf>
    <xf numFmtId="179" fontId="23" fillId="0" borderId="42" xfId="48" applyNumberFormat="1" applyFont="1" applyBorder="1" applyAlignment="1">
      <alignment shrinkToFit="1"/>
    </xf>
    <xf numFmtId="179" fontId="23" fillId="0" borderId="43" xfId="48" applyNumberFormat="1" applyFont="1" applyBorder="1" applyAlignment="1">
      <alignment shrinkToFit="1"/>
    </xf>
    <xf numFmtId="179" fontId="23" fillId="0" borderId="44" xfId="48" applyNumberFormat="1" applyFont="1" applyBorder="1" applyAlignment="1">
      <alignment shrinkToFit="1"/>
    </xf>
    <xf numFmtId="179" fontId="23" fillId="0" borderId="45" xfId="48" applyNumberFormat="1" applyFont="1" applyBorder="1" applyAlignment="1">
      <alignment shrinkToFit="1"/>
    </xf>
    <xf numFmtId="177" fontId="23" fillId="0" borderId="46" xfId="0" applyNumberFormat="1" applyFont="1" applyFill="1" applyBorder="1" applyAlignment="1">
      <alignment shrinkToFit="1"/>
    </xf>
    <xf numFmtId="177" fontId="23" fillId="0" borderId="22" xfId="0" applyNumberFormat="1" applyFont="1" applyFill="1" applyBorder="1" applyAlignment="1">
      <alignment shrinkToFit="1"/>
    </xf>
    <xf numFmtId="177" fontId="23" fillId="0" borderId="47" xfId="0" applyNumberFormat="1" applyFont="1" applyFill="1" applyBorder="1" applyAlignment="1">
      <alignment shrinkToFit="1"/>
    </xf>
    <xf numFmtId="179" fontId="23" fillId="11" borderId="28" xfId="48" applyNumberFormat="1" applyFont="1" applyFill="1" applyBorder="1" applyAlignment="1">
      <alignment shrinkToFit="1"/>
    </xf>
    <xf numFmtId="179" fontId="23" fillId="11" borderId="29" xfId="48" applyNumberFormat="1" applyFont="1" applyFill="1" applyBorder="1" applyAlignment="1">
      <alignment shrinkToFit="1"/>
    </xf>
    <xf numFmtId="179" fontId="23" fillId="11" borderId="30" xfId="48" applyNumberFormat="1" applyFont="1" applyFill="1" applyBorder="1" applyAlignment="1">
      <alignment shrinkToFit="1"/>
    </xf>
    <xf numFmtId="179" fontId="23" fillId="11" borderId="40" xfId="48" applyNumberFormat="1" applyFont="1" applyFill="1" applyBorder="1" applyAlignment="1">
      <alignment shrinkToFit="1"/>
    </xf>
    <xf numFmtId="177" fontId="23" fillId="11" borderId="41" xfId="0" applyNumberFormat="1" applyFont="1" applyFill="1" applyBorder="1" applyAlignment="1">
      <alignment shrinkToFit="1"/>
    </xf>
    <xf numFmtId="179" fontId="23" fillId="11" borderId="48" xfId="48" applyNumberFormat="1" applyFont="1" applyFill="1" applyBorder="1" applyAlignment="1">
      <alignment shrinkToFit="1"/>
    </xf>
    <xf numFmtId="177" fontId="23" fillId="0" borderId="22" xfId="48" applyNumberFormat="1" applyFont="1" applyBorder="1" applyAlignment="1">
      <alignment shrinkToFit="1"/>
    </xf>
    <xf numFmtId="177" fontId="23" fillId="0" borderId="21" xfId="48" applyNumberFormat="1" applyFont="1" applyBorder="1" applyAlignment="1">
      <alignment shrinkToFit="1"/>
    </xf>
    <xf numFmtId="179" fontId="23" fillId="3" borderId="28" xfId="48" applyNumberFormat="1" applyFont="1" applyFill="1" applyBorder="1" applyAlignment="1">
      <alignment shrinkToFit="1"/>
    </xf>
    <xf numFmtId="179" fontId="23" fillId="3" borderId="29" xfId="48" applyNumberFormat="1" applyFont="1" applyFill="1" applyBorder="1" applyAlignment="1">
      <alignment shrinkToFit="1"/>
    </xf>
    <xf numFmtId="179" fontId="23" fillId="3" borderId="30" xfId="48" applyNumberFormat="1" applyFont="1" applyFill="1" applyBorder="1" applyAlignment="1">
      <alignment shrinkToFit="1"/>
    </xf>
    <xf numFmtId="179" fontId="23" fillId="3" borderId="40" xfId="48" applyNumberFormat="1" applyFont="1" applyFill="1" applyBorder="1" applyAlignment="1">
      <alignment shrinkToFit="1"/>
    </xf>
    <xf numFmtId="177" fontId="23" fillId="3" borderId="41" xfId="48" applyNumberFormat="1" applyFont="1" applyFill="1" applyBorder="1" applyAlignment="1">
      <alignment shrinkToFit="1"/>
    </xf>
    <xf numFmtId="179" fontId="23" fillId="3" borderId="48" xfId="48" applyNumberFormat="1" applyFont="1" applyFill="1" applyBorder="1" applyAlignment="1">
      <alignment shrinkToFit="1"/>
    </xf>
    <xf numFmtId="179" fontId="23" fillId="25" borderId="28" xfId="48" applyNumberFormat="1" applyFont="1" applyFill="1" applyBorder="1" applyAlignment="1">
      <alignment shrinkToFit="1"/>
    </xf>
    <xf numFmtId="179" fontId="23" fillId="25" borderId="29" xfId="48" applyNumberFormat="1" applyFont="1" applyFill="1" applyBorder="1" applyAlignment="1">
      <alignment shrinkToFit="1"/>
    </xf>
    <xf numFmtId="179" fontId="23" fillId="25" borderId="30" xfId="48" applyNumberFormat="1" applyFont="1" applyFill="1" applyBorder="1" applyAlignment="1">
      <alignment shrinkToFit="1"/>
    </xf>
    <xf numFmtId="179" fontId="23" fillId="25" borderId="40" xfId="48" applyNumberFormat="1" applyFont="1" applyFill="1" applyBorder="1" applyAlignment="1">
      <alignment shrinkToFit="1"/>
    </xf>
    <xf numFmtId="177" fontId="23" fillId="25" borderId="41" xfId="48" applyNumberFormat="1" applyFont="1" applyFill="1" applyBorder="1" applyAlignment="1">
      <alignment shrinkToFit="1"/>
    </xf>
    <xf numFmtId="177" fontId="23" fillId="0" borderId="47" xfId="48" applyNumberFormat="1" applyFont="1" applyBorder="1" applyAlignment="1">
      <alignment shrinkToFit="1"/>
    </xf>
    <xf numFmtId="186" fontId="23" fillId="24" borderId="35" xfId="0" applyNumberFormat="1" applyFont="1" applyFill="1" applyBorder="1" applyAlignment="1">
      <alignment horizontal="right" shrinkToFit="1"/>
    </xf>
    <xf numFmtId="186" fontId="23" fillId="24" borderId="36" xfId="0" applyNumberFormat="1" applyFont="1" applyFill="1" applyBorder="1" applyAlignment="1">
      <alignment horizontal="right" shrinkToFit="1"/>
    </xf>
    <xf numFmtId="186" fontId="23" fillId="24" borderId="37" xfId="0" applyNumberFormat="1" applyFont="1" applyFill="1" applyBorder="1" applyAlignment="1">
      <alignment horizontal="right" shrinkToFit="1"/>
    </xf>
    <xf numFmtId="186" fontId="23" fillId="24" borderId="27" xfId="0" applyNumberFormat="1" applyFont="1" applyFill="1" applyBorder="1" applyAlignment="1">
      <alignment horizontal="right" shrinkToFit="1"/>
    </xf>
    <xf numFmtId="179" fontId="0" fillId="0" borderId="0" xfId="0" applyNumberFormat="1" applyAlignment="1">
      <alignment shrinkToFit="1"/>
    </xf>
    <xf numFmtId="179" fontId="23" fillId="0" borderId="0" xfId="0" applyNumberFormat="1" applyFont="1" applyAlignment="1">
      <alignment shrinkToFit="1"/>
    </xf>
    <xf numFmtId="177" fontId="23" fillId="0" borderId="45" xfId="48" applyNumberFormat="1" applyFont="1" applyBorder="1" applyAlignment="1">
      <alignment shrinkToFit="1"/>
    </xf>
    <xf numFmtId="177" fontId="23" fillId="11" borderId="49" xfId="48" applyNumberFormat="1" applyFont="1" applyFill="1" applyBorder="1" applyAlignment="1">
      <alignment shrinkToFit="1"/>
    </xf>
    <xf numFmtId="177" fontId="23" fillId="0" borderId="50" xfId="48" applyNumberFormat="1" applyFont="1" applyBorder="1" applyAlignment="1">
      <alignment shrinkToFit="1"/>
    </xf>
    <xf numFmtId="177" fontId="23" fillId="3" borderId="49" xfId="48" applyNumberFormat="1" applyFont="1" applyFill="1" applyBorder="1" applyAlignment="1">
      <alignment shrinkToFit="1"/>
    </xf>
    <xf numFmtId="177" fontId="23" fillId="25" borderId="49" xfId="48" applyNumberFormat="1" applyFont="1" applyFill="1" applyBorder="1" applyAlignment="1">
      <alignment shrinkToFit="1"/>
    </xf>
    <xf numFmtId="177" fontId="23" fillId="0" borderId="51" xfId="48" applyNumberFormat="1" applyFont="1" applyBorder="1" applyAlignment="1">
      <alignment shrinkToFit="1"/>
    </xf>
    <xf numFmtId="0" fontId="19" fillId="0" borderId="0" xfId="0" applyFont="1" applyAlignment="1">
      <alignment horizontal="left"/>
    </xf>
    <xf numFmtId="179" fontId="23" fillId="0" borderId="42" xfId="48" applyNumberFormat="1" applyFont="1" applyBorder="1" applyAlignment="1">
      <alignment horizontal="right" shrinkToFit="1"/>
    </xf>
    <xf numFmtId="179" fontId="23" fillId="0" borderId="43" xfId="48" applyNumberFormat="1" applyFont="1" applyBorder="1" applyAlignment="1">
      <alignment horizontal="right" shrinkToFit="1"/>
    </xf>
    <xf numFmtId="179" fontId="23" fillId="0" borderId="44" xfId="48" applyNumberFormat="1" applyFont="1" applyBorder="1" applyAlignment="1">
      <alignment horizontal="right" shrinkToFit="1"/>
    </xf>
    <xf numFmtId="179" fontId="23" fillId="0" borderId="45" xfId="48" applyNumberFormat="1" applyFont="1" applyBorder="1" applyAlignment="1">
      <alignment horizontal="right" shrinkToFit="1"/>
    </xf>
    <xf numFmtId="179" fontId="23" fillId="11" borderId="28" xfId="48" applyNumberFormat="1" applyFont="1" applyFill="1" applyBorder="1" applyAlignment="1">
      <alignment horizontal="right" shrinkToFit="1"/>
    </xf>
    <xf numFmtId="179" fontId="23" fillId="11" borderId="29" xfId="48" applyNumberFormat="1" applyFont="1" applyFill="1" applyBorder="1" applyAlignment="1">
      <alignment horizontal="right" shrinkToFit="1"/>
    </xf>
    <xf numFmtId="179" fontId="23" fillId="11" borderId="30" xfId="48" applyNumberFormat="1" applyFont="1" applyFill="1" applyBorder="1" applyAlignment="1">
      <alignment horizontal="right" shrinkToFit="1"/>
    </xf>
    <xf numFmtId="179" fontId="23" fillId="11" borderId="40" xfId="48" applyNumberFormat="1" applyFont="1" applyFill="1" applyBorder="1" applyAlignment="1">
      <alignment horizontal="right" shrinkToFit="1"/>
    </xf>
    <xf numFmtId="179" fontId="23" fillId="3" borderId="28" xfId="48" applyNumberFormat="1" applyFont="1" applyFill="1" applyBorder="1" applyAlignment="1">
      <alignment horizontal="right" shrinkToFit="1"/>
    </xf>
    <xf numFmtId="179" fontId="23" fillId="3" borderId="29" xfId="48" applyNumberFormat="1" applyFont="1" applyFill="1" applyBorder="1" applyAlignment="1">
      <alignment horizontal="right" shrinkToFit="1"/>
    </xf>
    <xf numFmtId="179" fontId="23" fillId="3" borderId="30" xfId="48" applyNumberFormat="1" applyFont="1" applyFill="1" applyBorder="1" applyAlignment="1">
      <alignment horizontal="right" shrinkToFit="1"/>
    </xf>
    <xf numFmtId="179" fontId="23" fillId="3" borderId="40" xfId="48" applyNumberFormat="1" applyFont="1" applyFill="1" applyBorder="1" applyAlignment="1">
      <alignment horizontal="right" shrinkToFit="1"/>
    </xf>
    <xf numFmtId="179" fontId="23" fillId="25" borderId="28" xfId="48" applyNumberFormat="1" applyFont="1" applyFill="1" applyBorder="1" applyAlignment="1">
      <alignment horizontal="right" shrinkToFit="1"/>
    </xf>
    <xf numFmtId="179" fontId="23" fillId="25" borderId="29" xfId="48" applyNumberFormat="1" applyFont="1" applyFill="1" applyBorder="1" applyAlignment="1">
      <alignment horizontal="right" shrinkToFit="1"/>
    </xf>
    <xf numFmtId="179" fontId="23" fillId="25" borderId="30" xfId="48" applyNumberFormat="1" applyFont="1" applyFill="1" applyBorder="1" applyAlignment="1">
      <alignment horizontal="right" shrinkToFit="1"/>
    </xf>
    <xf numFmtId="179" fontId="23" fillId="25" borderId="40" xfId="48" applyNumberFormat="1" applyFont="1" applyFill="1" applyBorder="1" applyAlignment="1">
      <alignment horizontal="right" shrinkToFit="1"/>
    </xf>
    <xf numFmtId="0" fontId="23" fillId="0" borderId="52" xfId="0" applyFont="1" applyBorder="1" applyAlignment="1">
      <alignment shrinkToFit="1"/>
    </xf>
    <xf numFmtId="0" fontId="23" fillId="0" borderId="20" xfId="0" applyFont="1" applyBorder="1" applyAlignment="1">
      <alignment horizontal="right" shrinkToFit="1"/>
    </xf>
    <xf numFmtId="0" fontId="23" fillId="0" borderId="53" xfId="0" applyFont="1" applyBorder="1" applyAlignment="1">
      <alignment horizontal="right" shrinkToFit="1"/>
    </xf>
    <xf numFmtId="0" fontId="23" fillId="0" borderId="54" xfId="0" applyFont="1" applyBorder="1" applyAlignment="1">
      <alignment horizontal="right" shrinkToFit="1"/>
    </xf>
    <xf numFmtId="0" fontId="23" fillId="0" borderId="34" xfId="0" applyFont="1" applyBorder="1" applyAlignment="1">
      <alignment horizontal="right" shrinkToFit="1"/>
    </xf>
    <xf numFmtId="0" fontId="23" fillId="0" borderId="55" xfId="0" applyFont="1" applyBorder="1" applyAlignment="1">
      <alignment shrinkToFit="1"/>
    </xf>
    <xf numFmtId="0" fontId="23" fillId="0" borderId="56" xfId="0" applyFont="1" applyBorder="1" applyAlignment="1">
      <alignment horizontal="right" shrinkToFit="1"/>
    </xf>
    <xf numFmtId="177" fontId="23" fillId="0" borderId="56" xfId="0" applyNumberFormat="1" applyFont="1" applyBorder="1" applyAlignment="1">
      <alignment horizontal="right" shrinkToFit="1"/>
    </xf>
    <xf numFmtId="0" fontId="23" fillId="0" borderId="57" xfId="0" applyFont="1" applyBorder="1" applyAlignment="1">
      <alignment horizontal="right" shrinkToFit="1"/>
    </xf>
    <xf numFmtId="0" fontId="23" fillId="0" borderId="54" xfId="0" applyFont="1" applyBorder="1" applyAlignment="1">
      <alignment shrinkToFit="1"/>
    </xf>
    <xf numFmtId="177" fontId="23" fillId="0" borderId="20" xfId="0" applyNumberFormat="1" applyFont="1" applyBorder="1" applyAlignment="1">
      <alignment horizontal="right" shrinkToFit="1"/>
    </xf>
    <xf numFmtId="0" fontId="23" fillId="0" borderId="58" xfId="0" applyFont="1" applyBorder="1" applyAlignment="1">
      <alignment horizontal="right" shrinkToFit="1"/>
    </xf>
    <xf numFmtId="0" fontId="23" fillId="0" borderId="59" xfId="0" applyFont="1" applyBorder="1" applyAlignment="1">
      <alignment shrinkToFit="1"/>
    </xf>
    <xf numFmtId="0" fontId="23" fillId="0" borderId="60" xfId="0" applyFont="1" applyBorder="1" applyAlignment="1">
      <alignment horizontal="right" shrinkToFit="1"/>
    </xf>
    <xf numFmtId="177" fontId="23" fillId="0" borderId="60" xfId="0" applyNumberFormat="1" applyFont="1" applyBorder="1" applyAlignment="1">
      <alignment horizontal="right" shrinkToFit="1"/>
    </xf>
    <xf numFmtId="0" fontId="23" fillId="0" borderId="61" xfId="0" applyFont="1" applyBorder="1" applyAlignment="1">
      <alignment horizontal="right" shrinkToFit="1"/>
    </xf>
    <xf numFmtId="0" fontId="23" fillId="0" borderId="62" xfId="0" applyFont="1" applyBorder="1" applyAlignment="1">
      <alignment horizontal="left" shrinkToFit="1"/>
    </xf>
    <xf numFmtId="0" fontId="23" fillId="0" borderId="63" xfId="0" applyFont="1" applyBorder="1" applyAlignment="1">
      <alignment horizontal="right" shrinkToFit="1"/>
    </xf>
    <xf numFmtId="177" fontId="23" fillId="0" borderId="63" xfId="0" applyNumberFormat="1" applyFont="1" applyBorder="1" applyAlignment="1">
      <alignment horizontal="right" shrinkToFit="1"/>
    </xf>
    <xf numFmtId="0" fontId="23" fillId="0" borderId="64" xfId="0" applyFont="1" applyBorder="1" applyAlignment="1">
      <alignment horizontal="right" shrinkToFit="1"/>
    </xf>
    <xf numFmtId="0" fontId="23" fillId="0" borderId="62" xfId="0" applyFont="1" applyBorder="1" applyAlignment="1">
      <alignment shrinkToFit="1"/>
    </xf>
    <xf numFmtId="0" fontId="23" fillId="0" borderId="65" xfId="0" applyFont="1" applyBorder="1" applyAlignment="1">
      <alignment shrinkToFit="1"/>
    </xf>
    <xf numFmtId="0" fontId="23" fillId="0" borderId="66" xfId="0" applyFont="1" applyBorder="1" applyAlignment="1">
      <alignment horizontal="right" shrinkToFit="1"/>
    </xf>
    <xf numFmtId="177" fontId="23" fillId="0" borderId="66" xfId="0" applyNumberFormat="1" applyFont="1" applyBorder="1" applyAlignment="1">
      <alignment horizontal="right" shrinkToFit="1"/>
    </xf>
    <xf numFmtId="0" fontId="23" fillId="0" borderId="67" xfId="0" applyFont="1" applyBorder="1" applyAlignment="1">
      <alignment horizontal="right" shrinkToFit="1"/>
    </xf>
    <xf numFmtId="0" fontId="23" fillId="0" borderId="68" xfId="0" applyFont="1" applyBorder="1" applyAlignment="1">
      <alignment shrinkToFit="1"/>
    </xf>
    <xf numFmtId="0" fontId="23" fillId="0" borderId="69" xfId="0" applyFont="1" applyBorder="1" applyAlignment="1">
      <alignment horizontal="right" shrinkToFit="1"/>
    </xf>
    <xf numFmtId="177" fontId="23" fillId="0" borderId="69" xfId="0" applyNumberFormat="1" applyFont="1" applyBorder="1" applyAlignment="1">
      <alignment horizontal="right" shrinkToFit="1"/>
    </xf>
    <xf numFmtId="0" fontId="23" fillId="0" borderId="70" xfId="0" applyFont="1" applyBorder="1" applyAlignment="1">
      <alignment horizontal="right" shrinkToFit="1"/>
    </xf>
    <xf numFmtId="0" fontId="23" fillId="0" borderId="71" xfId="0" applyFont="1" applyBorder="1" applyAlignment="1">
      <alignment horizontal="right" shrinkToFit="1"/>
    </xf>
    <xf numFmtId="0" fontId="23" fillId="0" borderId="72" xfId="0" applyFont="1" applyBorder="1" applyAlignment="1">
      <alignment horizontal="right" shrinkToFit="1"/>
    </xf>
    <xf numFmtId="0" fontId="23" fillId="0" borderId="73" xfId="0" applyFont="1" applyBorder="1" applyAlignment="1">
      <alignment horizontal="right" shrinkToFit="1"/>
    </xf>
    <xf numFmtId="0" fontId="23" fillId="0" borderId="74" xfId="0" applyFont="1" applyBorder="1" applyAlignment="1">
      <alignment shrinkToFit="1"/>
    </xf>
    <xf numFmtId="0" fontId="23" fillId="0" borderId="75" xfId="0" applyFont="1" applyBorder="1" applyAlignment="1">
      <alignment horizontal="right" shrinkToFit="1"/>
    </xf>
    <xf numFmtId="177" fontId="23" fillId="0" borderId="75" xfId="0" applyNumberFormat="1" applyFont="1" applyBorder="1" applyAlignment="1">
      <alignment horizontal="right" shrinkToFit="1"/>
    </xf>
    <xf numFmtId="0" fontId="23" fillId="0" borderId="76" xfId="0" applyFont="1" applyBorder="1" applyAlignment="1">
      <alignment horizontal="right" shrinkToFit="1"/>
    </xf>
    <xf numFmtId="0" fontId="23" fillId="0" borderId="77" xfId="0" applyFont="1" applyBorder="1" applyAlignment="1">
      <alignment horizontal="right" shrinkToFit="1"/>
    </xf>
    <xf numFmtId="0" fontId="23" fillId="0" borderId="78" xfId="0" applyFont="1" applyBorder="1" applyAlignment="1">
      <alignment shrinkToFit="1"/>
    </xf>
    <xf numFmtId="0" fontId="23" fillId="0" borderId="79" xfId="0" applyFont="1" applyBorder="1" applyAlignment="1">
      <alignment horizontal="right" shrinkToFit="1"/>
    </xf>
    <xf numFmtId="177" fontId="23" fillId="0" borderId="79" xfId="0" applyNumberFormat="1" applyFont="1" applyBorder="1" applyAlignment="1">
      <alignment horizontal="right" shrinkToFit="1"/>
    </xf>
    <xf numFmtId="0" fontId="23" fillId="0" borderId="80" xfId="0" applyFont="1" applyBorder="1" applyAlignment="1">
      <alignment horizontal="right" shrinkToFit="1"/>
    </xf>
    <xf numFmtId="179" fontId="23" fillId="0" borderId="81" xfId="48" applyNumberFormat="1" applyFont="1" applyBorder="1" applyAlignment="1">
      <alignment shrinkToFit="1"/>
    </xf>
    <xf numFmtId="177" fontId="23" fillId="0" borderId="82" xfId="48" applyNumberFormat="1" applyFont="1" applyBorder="1" applyAlignment="1">
      <alignment shrinkToFit="1"/>
    </xf>
    <xf numFmtId="179" fontId="23" fillId="24" borderId="31" xfId="0" applyNumberFormat="1" applyFont="1" applyFill="1" applyBorder="1" applyAlignment="1">
      <alignment shrinkToFit="1"/>
    </xf>
    <xf numFmtId="177" fontId="23" fillId="24" borderId="83" xfId="0" applyNumberFormat="1" applyFont="1" applyFill="1" applyBorder="1" applyAlignment="1">
      <alignment shrinkToFit="1"/>
    </xf>
    <xf numFmtId="177" fontId="23" fillId="10" borderId="83" xfId="0" applyNumberFormat="1" applyFont="1" applyFill="1" applyBorder="1" applyAlignment="1">
      <alignment shrinkToFit="1"/>
    </xf>
    <xf numFmtId="0" fontId="18" fillId="0" borderId="0" xfId="0" applyFont="1" applyBorder="1" applyAlignment="1">
      <alignment/>
    </xf>
    <xf numFmtId="0" fontId="26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9" fontId="23" fillId="0" borderId="84" xfId="48" applyNumberFormat="1" applyFont="1" applyBorder="1" applyAlignment="1">
      <alignment shrinkToFit="1"/>
    </xf>
    <xf numFmtId="179" fontId="23" fillId="0" borderId="85" xfId="48" applyNumberFormat="1" applyFont="1" applyBorder="1" applyAlignment="1">
      <alignment shrinkToFit="1"/>
    </xf>
    <xf numFmtId="179" fontId="23" fillId="0" borderId="86" xfId="48" applyNumberFormat="1" applyFont="1" applyBorder="1" applyAlignment="1">
      <alignment shrinkToFit="1"/>
    </xf>
    <xf numFmtId="179" fontId="23" fillId="0" borderId="51" xfId="48" applyNumberFormat="1" applyFont="1" applyBorder="1" applyAlignment="1">
      <alignment shrinkToFit="1"/>
    </xf>
    <xf numFmtId="179" fontId="23" fillId="0" borderId="87" xfId="48" applyNumberFormat="1" applyFont="1" applyBorder="1" applyAlignment="1">
      <alignment shrinkToFit="1"/>
    </xf>
    <xf numFmtId="0" fontId="23" fillId="26" borderId="10" xfId="0" applyFont="1" applyFill="1" applyBorder="1" applyAlignment="1">
      <alignment horizontal="center" shrinkToFit="1"/>
    </xf>
    <xf numFmtId="0" fontId="23" fillId="26" borderId="23" xfId="0" applyFont="1" applyFill="1" applyBorder="1" applyAlignment="1">
      <alignment horizontal="center" shrinkToFit="1"/>
    </xf>
    <xf numFmtId="0" fontId="23" fillId="26" borderId="11" xfId="0" applyFont="1" applyFill="1" applyBorder="1" applyAlignment="1">
      <alignment horizontal="center" shrinkToFit="1"/>
    </xf>
    <xf numFmtId="0" fontId="23" fillId="26" borderId="12" xfId="0" applyFont="1" applyFill="1" applyBorder="1" applyAlignment="1">
      <alignment horizontal="center" shrinkToFit="1"/>
    </xf>
    <xf numFmtId="179" fontId="23" fillId="26" borderId="42" xfId="48" applyNumberFormat="1" applyFont="1" applyFill="1" applyBorder="1" applyAlignment="1">
      <alignment horizontal="right" shrinkToFit="1"/>
    </xf>
    <xf numFmtId="179" fontId="23" fillId="26" borderId="43" xfId="48" applyNumberFormat="1" applyFont="1" applyFill="1" applyBorder="1" applyAlignment="1">
      <alignment horizontal="right" shrinkToFit="1"/>
    </xf>
    <xf numFmtId="179" fontId="23" fillId="26" borderId="44" xfId="48" applyNumberFormat="1" applyFont="1" applyFill="1" applyBorder="1" applyAlignment="1">
      <alignment horizontal="right" shrinkToFit="1"/>
    </xf>
    <xf numFmtId="179" fontId="23" fillId="26" borderId="45" xfId="48" applyNumberFormat="1" applyFont="1" applyFill="1" applyBorder="1" applyAlignment="1">
      <alignment horizontal="right" shrinkToFit="1"/>
    </xf>
    <xf numFmtId="186" fontId="23" fillId="27" borderId="35" xfId="0" applyNumberFormat="1" applyFont="1" applyFill="1" applyBorder="1" applyAlignment="1">
      <alignment horizontal="right" shrinkToFit="1"/>
    </xf>
    <xf numFmtId="186" fontId="23" fillId="27" borderId="36" xfId="0" applyNumberFormat="1" applyFont="1" applyFill="1" applyBorder="1" applyAlignment="1">
      <alignment horizontal="right" shrinkToFit="1"/>
    </xf>
    <xf numFmtId="186" fontId="23" fillId="27" borderId="37" xfId="0" applyNumberFormat="1" applyFont="1" applyFill="1" applyBorder="1" applyAlignment="1">
      <alignment horizontal="right" shrinkToFit="1"/>
    </xf>
    <xf numFmtId="186" fontId="23" fillId="27" borderId="27" xfId="0" applyNumberFormat="1" applyFont="1" applyFill="1" applyBorder="1" applyAlignment="1">
      <alignment horizontal="right" shrinkToFit="1"/>
    </xf>
    <xf numFmtId="176" fontId="23" fillId="27" borderId="14" xfId="0" applyNumberFormat="1" applyFont="1" applyFill="1" applyBorder="1" applyAlignment="1">
      <alignment horizontal="center" shrinkToFit="1"/>
    </xf>
    <xf numFmtId="177" fontId="23" fillId="27" borderId="24" xfId="0" applyNumberFormat="1" applyFont="1" applyFill="1" applyBorder="1" applyAlignment="1">
      <alignment horizontal="center" shrinkToFit="1"/>
    </xf>
    <xf numFmtId="176" fontId="23" fillId="27" borderId="15" xfId="0" applyNumberFormat="1" applyFont="1" applyFill="1" applyBorder="1" applyAlignment="1">
      <alignment horizontal="center" shrinkToFit="1"/>
    </xf>
    <xf numFmtId="177" fontId="23" fillId="27" borderId="16" xfId="0" applyNumberFormat="1" applyFont="1" applyFill="1" applyBorder="1" applyAlignment="1">
      <alignment horizontal="center" shrinkToFit="1"/>
    </xf>
    <xf numFmtId="179" fontId="23" fillId="28" borderId="28" xfId="48" applyNumberFormat="1" applyFont="1" applyFill="1" applyBorder="1" applyAlignment="1">
      <alignment horizontal="right" shrinkToFit="1"/>
    </xf>
    <xf numFmtId="179" fontId="23" fillId="28" borderId="29" xfId="48" applyNumberFormat="1" applyFont="1" applyFill="1" applyBorder="1" applyAlignment="1">
      <alignment horizontal="right" shrinkToFit="1"/>
    </xf>
    <xf numFmtId="179" fontId="23" fillId="28" borderId="30" xfId="48" applyNumberFormat="1" applyFont="1" applyFill="1" applyBorder="1" applyAlignment="1">
      <alignment horizontal="right" shrinkToFit="1"/>
    </xf>
    <xf numFmtId="179" fontId="23" fillId="28" borderId="40" xfId="48" applyNumberFormat="1" applyFont="1" applyFill="1" applyBorder="1" applyAlignment="1">
      <alignment horizontal="right" shrinkToFit="1"/>
    </xf>
    <xf numFmtId="0" fontId="0" fillId="27" borderId="0" xfId="0" applyFill="1" applyBorder="1" applyAlignment="1">
      <alignment shrinkToFit="1"/>
    </xf>
    <xf numFmtId="0" fontId="23" fillId="0" borderId="28" xfId="0" applyFont="1" applyBorder="1" applyAlignment="1">
      <alignment horizontal="center" shrinkToFit="1"/>
    </xf>
    <xf numFmtId="0" fontId="23" fillId="0" borderId="48" xfId="0" applyFont="1" applyBorder="1" applyAlignment="1">
      <alignment horizontal="center" shrinkToFit="1"/>
    </xf>
    <xf numFmtId="0" fontId="23" fillId="0" borderId="40" xfId="0" applyFont="1" applyBorder="1" applyAlignment="1">
      <alignment horizontal="center" shrinkToFit="1"/>
    </xf>
    <xf numFmtId="0" fontId="23" fillId="25" borderId="52" xfId="0" applyFont="1" applyFill="1" applyBorder="1" applyAlignment="1">
      <alignment horizontal="center" vertical="center" textRotation="255" shrinkToFit="1"/>
    </xf>
    <xf numFmtId="0" fontId="23" fillId="25" borderId="54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shrinkToFit="1"/>
    </xf>
    <xf numFmtId="0" fontId="23" fillId="10" borderId="88" xfId="0" applyFont="1" applyFill="1" applyBorder="1" applyAlignment="1">
      <alignment horizontal="center" shrinkToFit="1"/>
    </xf>
    <xf numFmtId="0" fontId="23" fillId="10" borderId="48" xfId="0" applyFont="1" applyFill="1" applyBorder="1" applyAlignment="1">
      <alignment horizontal="center" shrinkToFit="1"/>
    </xf>
    <xf numFmtId="0" fontId="23" fillId="10" borderId="40" xfId="0" applyFont="1" applyFill="1" applyBorder="1" applyAlignment="1">
      <alignment horizontal="center" shrinkToFit="1"/>
    </xf>
    <xf numFmtId="0" fontId="23" fillId="11" borderId="88" xfId="0" applyFont="1" applyFill="1" applyBorder="1" applyAlignment="1">
      <alignment horizontal="center" vertical="center" shrinkToFit="1"/>
    </xf>
    <xf numFmtId="0" fontId="23" fillId="11" borderId="48" xfId="0" applyFont="1" applyFill="1" applyBorder="1" applyAlignment="1">
      <alignment horizontal="center" vertical="center" shrinkToFit="1"/>
    </xf>
    <xf numFmtId="0" fontId="23" fillId="11" borderId="40" xfId="0" applyFont="1" applyFill="1" applyBorder="1" applyAlignment="1">
      <alignment horizontal="center" vertical="center" shrinkToFit="1"/>
    </xf>
    <xf numFmtId="0" fontId="23" fillId="11" borderId="89" xfId="0" applyFont="1" applyFill="1" applyBorder="1" applyAlignment="1">
      <alignment horizontal="center" vertical="center" textRotation="255" shrinkToFit="1"/>
    </xf>
    <xf numFmtId="0" fontId="23" fillId="11" borderId="35" xfId="0" applyFont="1" applyFill="1" applyBorder="1" applyAlignment="1">
      <alignment horizontal="center" vertical="center" textRotation="255" shrinkToFit="1"/>
    </xf>
    <xf numFmtId="0" fontId="23" fillId="10" borderId="52" xfId="0" applyFont="1" applyFill="1" applyBorder="1" applyAlignment="1">
      <alignment horizontal="center" vertical="center" textRotation="255" shrinkToFit="1"/>
    </xf>
    <xf numFmtId="0" fontId="23" fillId="10" borderId="54" xfId="0" applyFont="1" applyFill="1" applyBorder="1" applyAlignment="1">
      <alignment horizontal="center" vertical="center" textRotation="255" shrinkToFit="1"/>
    </xf>
    <xf numFmtId="0" fontId="23" fillId="25" borderId="88" xfId="0" applyFont="1" applyFill="1" applyBorder="1" applyAlignment="1">
      <alignment horizontal="center" vertical="center" shrinkToFit="1"/>
    </xf>
    <xf numFmtId="0" fontId="23" fillId="25" borderId="4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3" borderId="90" xfId="0" applyFont="1" applyFill="1" applyBorder="1" applyAlignment="1">
      <alignment horizontal="center" vertical="center" textRotation="255" shrinkToFit="1"/>
    </xf>
    <xf numFmtId="0" fontId="23" fillId="3" borderId="52" xfId="0" applyFont="1" applyFill="1" applyBorder="1" applyAlignment="1">
      <alignment horizontal="center" vertical="center" textRotation="255" shrinkToFit="1"/>
    </xf>
    <xf numFmtId="0" fontId="23" fillId="3" borderId="88" xfId="0" applyFont="1" applyFill="1" applyBorder="1" applyAlignment="1">
      <alignment horizontal="center" vertical="center" shrinkToFit="1"/>
    </xf>
    <xf numFmtId="0" fontId="23" fillId="3" borderId="48" xfId="0" applyFont="1" applyFill="1" applyBorder="1" applyAlignment="1">
      <alignment horizontal="center" vertical="center" shrinkToFit="1"/>
    </xf>
    <xf numFmtId="0" fontId="23" fillId="3" borderId="40" xfId="0" applyFont="1" applyFill="1" applyBorder="1" applyAlignment="1">
      <alignment horizontal="center" vertical="center" shrinkToFit="1"/>
    </xf>
    <xf numFmtId="38" fontId="23" fillId="0" borderId="91" xfId="48" applyFont="1" applyBorder="1" applyAlignment="1">
      <alignment horizontal="center" shrinkToFit="1"/>
    </xf>
    <xf numFmtId="38" fontId="23" fillId="0" borderId="92" xfId="48" applyFont="1" applyBorder="1" applyAlignment="1">
      <alignment horizontal="center" shrinkToFit="1"/>
    </xf>
    <xf numFmtId="0" fontId="23" fillId="0" borderId="93" xfId="0" applyFont="1" applyBorder="1" applyAlignment="1">
      <alignment horizontal="center" shrinkToFit="1"/>
    </xf>
    <xf numFmtId="0" fontId="23" fillId="0" borderId="94" xfId="0" applyFont="1" applyBorder="1" applyAlignment="1">
      <alignment horizontal="center" shrinkToFit="1"/>
    </xf>
    <xf numFmtId="0" fontId="23" fillId="24" borderId="95" xfId="0" applyFont="1" applyFill="1" applyBorder="1" applyAlignment="1">
      <alignment horizontal="center" shrinkToFit="1"/>
    </xf>
    <xf numFmtId="0" fontId="23" fillId="24" borderId="96" xfId="0" applyFont="1" applyFill="1" applyBorder="1" applyAlignment="1">
      <alignment horizontal="center" shrinkToFit="1"/>
    </xf>
    <xf numFmtId="0" fontId="23" fillId="24" borderId="35" xfId="0" applyFont="1" applyFill="1" applyBorder="1" applyAlignment="1">
      <alignment horizontal="center" shrinkToFit="1"/>
    </xf>
    <xf numFmtId="0" fontId="23" fillId="24" borderId="97" xfId="0" applyFont="1" applyFill="1" applyBorder="1" applyAlignment="1">
      <alignment horizontal="center" shrinkToFit="1"/>
    </xf>
    <xf numFmtId="0" fontId="23" fillId="24" borderId="98" xfId="0" applyFont="1" applyFill="1" applyBorder="1" applyAlignment="1">
      <alignment horizontal="center" shrinkToFit="1"/>
    </xf>
    <xf numFmtId="0" fontId="23" fillId="0" borderId="88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01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102" xfId="0" applyFont="1" applyBorder="1" applyAlignment="1">
      <alignment horizontal="center" vertical="center" shrinkToFit="1"/>
    </xf>
    <xf numFmtId="56" fontId="22" fillId="29" borderId="103" xfId="0" applyNumberFormat="1" applyFont="1" applyFill="1" applyBorder="1" applyAlignment="1">
      <alignment horizontal="center" vertical="center"/>
    </xf>
    <xf numFmtId="0" fontId="0" fillId="29" borderId="104" xfId="0" applyFill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29" borderId="104" xfId="0" applyFill="1" applyBorder="1" applyAlignment="1">
      <alignment vertical="center"/>
    </xf>
    <xf numFmtId="0" fontId="0" fillId="29" borderId="105" xfId="0" applyFill="1" applyBorder="1" applyAlignment="1">
      <alignment vertical="center"/>
    </xf>
    <xf numFmtId="177" fontId="23" fillId="24" borderId="14" xfId="0" applyNumberFormat="1" applyFont="1" applyFill="1" applyBorder="1" applyAlignment="1">
      <alignment shrinkToFit="1"/>
    </xf>
    <xf numFmtId="177" fontId="23" fillId="24" borderId="106" xfId="0" applyNumberFormat="1" applyFont="1" applyFill="1" applyBorder="1" applyAlignment="1">
      <alignment shrinkToFit="1"/>
    </xf>
    <xf numFmtId="177" fontId="0" fillId="0" borderId="107" xfId="0" applyNumberFormat="1" applyBorder="1" applyAlignment="1">
      <alignment shrinkToFit="1"/>
    </xf>
    <xf numFmtId="0" fontId="23" fillId="0" borderId="108" xfId="0" applyFont="1" applyBorder="1" applyAlignment="1">
      <alignment horizontal="center" shrinkToFit="1"/>
    </xf>
    <xf numFmtId="0" fontId="23" fillId="0" borderId="109" xfId="0" applyFont="1" applyBorder="1" applyAlignment="1">
      <alignment horizontal="center" shrinkToFit="1"/>
    </xf>
    <xf numFmtId="0" fontId="0" fillId="0" borderId="110" xfId="0" applyBorder="1" applyAlignment="1">
      <alignment horizontal="center" shrinkToFit="1"/>
    </xf>
    <xf numFmtId="38" fontId="23" fillId="0" borderId="94" xfId="48" applyFont="1" applyBorder="1" applyAlignment="1">
      <alignment horizontal="center" shrinkToFit="1"/>
    </xf>
    <xf numFmtId="38" fontId="23" fillId="0" borderId="109" xfId="48" applyFont="1" applyBorder="1" applyAlignment="1">
      <alignment horizontal="center" shrinkToFit="1"/>
    </xf>
    <xf numFmtId="0" fontId="0" fillId="0" borderId="111" xfId="0" applyBorder="1" applyAlignment="1">
      <alignment horizontal="center" shrinkToFit="1"/>
    </xf>
    <xf numFmtId="177" fontId="23" fillId="24" borderId="112" xfId="0" applyNumberFormat="1" applyFont="1" applyFill="1" applyBorder="1" applyAlignment="1">
      <alignment shrinkToFit="1"/>
    </xf>
    <xf numFmtId="177" fontId="0" fillId="0" borderId="106" xfId="0" applyNumberFormat="1" applyBorder="1" applyAlignment="1">
      <alignment shrinkToFit="1"/>
    </xf>
    <xf numFmtId="177" fontId="0" fillId="0" borderId="113" xfId="0" applyNumberFormat="1" applyBorder="1" applyAlignment="1">
      <alignment shrinkToFit="1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23" fillId="26" borderId="93" xfId="0" applyFont="1" applyFill="1" applyBorder="1" applyAlignment="1">
      <alignment horizontal="center" shrinkToFit="1"/>
    </xf>
    <xf numFmtId="0" fontId="23" fillId="26" borderId="94" xfId="0" applyFont="1" applyFill="1" applyBorder="1" applyAlignment="1">
      <alignment horizontal="center" shrinkToFit="1"/>
    </xf>
    <xf numFmtId="38" fontId="23" fillId="26" borderId="91" xfId="48" applyFont="1" applyFill="1" applyBorder="1" applyAlignment="1">
      <alignment horizontal="center" shrinkToFit="1"/>
    </xf>
    <xf numFmtId="38" fontId="23" fillId="26" borderId="92" xfId="48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K53"/>
  <sheetViews>
    <sheetView view="pageBreakPreview" zoomScaleNormal="80" zoomScaleSheetLayoutView="100" zoomScalePageLayoutView="0" workbookViewId="0" topLeftCell="A1">
      <pane xSplit="4" ySplit="7" topLeftCell="E8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BN6" sqref="BN6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52" width="5.125" style="21" customWidth="1"/>
    <col min="53" max="58" width="8.50390625" style="22" customWidth="1"/>
    <col min="59" max="68" width="4.625" style="22" customWidth="1"/>
    <col min="69" max="16384" width="9.00390625" style="22" customWidth="1"/>
  </cols>
  <sheetData>
    <row r="1" spans="2:52" s="5" customFormat="1" ht="21" customHeight="1">
      <c r="B1" s="163"/>
      <c r="C1" s="164"/>
      <c r="D1" s="161" t="s">
        <v>171</v>
      </c>
      <c r="E1" s="30" t="s">
        <v>174</v>
      </c>
      <c r="F1" s="6"/>
      <c r="G1" s="6"/>
      <c r="H1" s="6"/>
      <c r="I1" s="2"/>
      <c r="J1" s="6"/>
      <c r="K1" s="6"/>
      <c r="L1" s="6"/>
      <c r="M1" s="2"/>
      <c r="N1" s="6"/>
      <c r="O1" s="6"/>
      <c r="P1" s="6"/>
      <c r="Q1" s="2"/>
      <c r="R1" s="6"/>
      <c r="S1" s="6"/>
      <c r="T1" s="6"/>
      <c r="U1" s="2"/>
      <c r="V1" s="6"/>
      <c r="W1" s="6"/>
      <c r="X1" s="6"/>
      <c r="Y1" s="2"/>
      <c r="Z1" s="6"/>
      <c r="AA1" s="6"/>
      <c r="AB1" s="6"/>
      <c r="AC1" s="2"/>
      <c r="AD1" s="6"/>
      <c r="AE1" s="6"/>
      <c r="AF1" s="6"/>
      <c r="AG1" s="98"/>
      <c r="AH1" s="30" t="str">
        <f>E1</f>
        <v>【様式1】　令和5年度　学校給食における県産農林水産物の利用状況個別調査票（調理場別集計表）　４月～３月及び合計</v>
      </c>
      <c r="AI1" s="6"/>
      <c r="AJ1" s="6"/>
      <c r="AK1" s="2"/>
      <c r="AL1" s="6"/>
      <c r="AM1" s="6"/>
      <c r="AN1" s="6"/>
      <c r="AO1" s="2"/>
      <c r="AP1" s="6"/>
      <c r="AQ1" s="6"/>
      <c r="AR1" s="6"/>
      <c r="AS1" s="2"/>
      <c r="AT1" s="6"/>
      <c r="AU1" s="6"/>
      <c r="AV1" s="6"/>
      <c r="AW1" s="2"/>
      <c r="AX1" s="6"/>
      <c r="AY1" s="6"/>
      <c r="AZ1" s="6"/>
    </row>
    <row r="2" spans="2:52" s="5" customFormat="1" ht="21" customHeight="1" thickBot="1">
      <c r="B2" s="2"/>
      <c r="C2" s="162"/>
      <c r="D2" s="162"/>
      <c r="E2" s="2" t="s">
        <v>173</v>
      </c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2" t="str">
        <f>E2</f>
        <v>【市町村名】　　　　【調理場名】　　　　　　　　【担当者名】　　　　　　　　【TEL】　　　　　　　　　　【FAX】　　　　　　　　　　【メールアドレス】</v>
      </c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</row>
    <row r="3" spans="2:63" s="7" customFormat="1" ht="18" customHeight="1" thickBot="1">
      <c r="B3" s="224" t="s">
        <v>0</v>
      </c>
      <c r="C3" s="225"/>
      <c r="D3" s="226"/>
      <c r="E3" s="233" t="s">
        <v>83</v>
      </c>
      <c r="F3" s="234"/>
      <c r="G3" s="235"/>
      <c r="H3" s="236"/>
      <c r="I3" s="233" t="s">
        <v>84</v>
      </c>
      <c r="J3" s="234"/>
      <c r="K3" s="235"/>
      <c r="L3" s="236"/>
      <c r="M3" s="233" t="s">
        <v>85</v>
      </c>
      <c r="N3" s="234"/>
      <c r="O3" s="235"/>
      <c r="P3" s="236"/>
      <c r="Q3" s="233" t="s">
        <v>86</v>
      </c>
      <c r="R3" s="234"/>
      <c r="S3" s="235"/>
      <c r="T3" s="236"/>
      <c r="U3" s="233" t="s">
        <v>87</v>
      </c>
      <c r="V3" s="234"/>
      <c r="W3" s="235"/>
      <c r="X3" s="236"/>
      <c r="Y3" s="233" t="s">
        <v>88</v>
      </c>
      <c r="Z3" s="234"/>
      <c r="AA3" s="235"/>
      <c r="AB3" s="236"/>
      <c r="AC3" s="233" t="s">
        <v>89</v>
      </c>
      <c r="AD3" s="234"/>
      <c r="AE3" s="235"/>
      <c r="AF3" s="236"/>
      <c r="AG3" s="233" t="s">
        <v>90</v>
      </c>
      <c r="AH3" s="234"/>
      <c r="AI3" s="235"/>
      <c r="AJ3" s="236"/>
      <c r="AK3" s="233" t="s">
        <v>91</v>
      </c>
      <c r="AL3" s="234"/>
      <c r="AM3" s="235"/>
      <c r="AN3" s="236"/>
      <c r="AO3" s="233" t="s">
        <v>92</v>
      </c>
      <c r="AP3" s="234"/>
      <c r="AQ3" s="235"/>
      <c r="AR3" s="236"/>
      <c r="AS3" s="233" t="s">
        <v>93</v>
      </c>
      <c r="AT3" s="234"/>
      <c r="AU3" s="235"/>
      <c r="AV3" s="236"/>
      <c r="AW3" s="233" t="s">
        <v>94</v>
      </c>
      <c r="AX3" s="234"/>
      <c r="AY3" s="235"/>
      <c r="AZ3" s="236"/>
      <c r="BA3" s="233" t="s">
        <v>175</v>
      </c>
      <c r="BB3" s="234"/>
      <c r="BC3" s="234"/>
      <c r="BD3" s="237"/>
      <c r="BE3" s="237"/>
      <c r="BF3" s="238"/>
      <c r="BH3" s="191" t="s">
        <v>126</v>
      </c>
      <c r="BI3" s="192"/>
      <c r="BJ3" s="192"/>
      <c r="BK3" s="193"/>
    </row>
    <row r="4" spans="2:63" s="7" customFormat="1" ht="1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42" t="s">
        <v>50</v>
      </c>
      <c r="BB4" s="243"/>
      <c r="BC4" s="244"/>
      <c r="BD4" s="245" t="s">
        <v>48</v>
      </c>
      <c r="BE4" s="246"/>
      <c r="BF4" s="247"/>
      <c r="BH4" s="115"/>
      <c r="BI4" s="116" t="s">
        <v>127</v>
      </c>
      <c r="BJ4" s="116" t="s">
        <v>128</v>
      </c>
      <c r="BK4" s="117" t="s">
        <v>129</v>
      </c>
    </row>
    <row r="5" spans="2:63" s="7" customFormat="1" ht="1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31" t="s">
        <v>95</v>
      </c>
      <c r="BD5" s="9" t="s">
        <v>1</v>
      </c>
      <c r="BE5" s="27" t="s">
        <v>2</v>
      </c>
      <c r="BF5" s="10" t="s">
        <v>95</v>
      </c>
      <c r="BH5" s="118" t="s">
        <v>130</v>
      </c>
      <c r="BI5" s="116">
        <f>COUNTIF(BI6:BI48,"100%超え")</f>
        <v>0</v>
      </c>
      <c r="BJ5" s="116">
        <f>COUNTIF(BJ6:BJ48,"100%NG")</f>
        <v>0</v>
      </c>
      <c r="BK5" s="119">
        <f>COUNTIF(BK6:BK48,"100%NG")</f>
        <v>0</v>
      </c>
    </row>
    <row r="6" spans="2:63" s="7" customFormat="1" ht="14.25" customHeight="1" thickBot="1">
      <c r="B6" s="221" t="s">
        <v>3</v>
      </c>
      <c r="C6" s="222"/>
      <c r="D6" s="223"/>
      <c r="E6" s="43">
        <f aca="true" t="shared" si="0" ref="E6:AJ6">E8+E32+E37+E43</f>
        <v>0</v>
      </c>
      <c r="F6" s="44">
        <f t="shared" si="0"/>
        <v>0</v>
      </c>
      <c r="G6" s="45">
        <f t="shared" si="0"/>
        <v>0</v>
      </c>
      <c r="H6" s="46">
        <f t="shared" si="0"/>
        <v>0</v>
      </c>
      <c r="I6" s="43">
        <f t="shared" si="0"/>
        <v>0</v>
      </c>
      <c r="J6" s="44">
        <f t="shared" si="0"/>
        <v>0</v>
      </c>
      <c r="K6" s="45">
        <f t="shared" si="0"/>
        <v>0</v>
      </c>
      <c r="L6" s="46">
        <f t="shared" si="0"/>
        <v>0</v>
      </c>
      <c r="M6" s="43">
        <f t="shared" si="0"/>
        <v>0</v>
      </c>
      <c r="N6" s="44">
        <f t="shared" si="0"/>
        <v>0</v>
      </c>
      <c r="O6" s="45">
        <f t="shared" si="0"/>
        <v>0</v>
      </c>
      <c r="P6" s="46">
        <f t="shared" si="0"/>
        <v>0</v>
      </c>
      <c r="Q6" s="43">
        <f t="shared" si="0"/>
        <v>0</v>
      </c>
      <c r="R6" s="44">
        <f t="shared" si="0"/>
        <v>0</v>
      </c>
      <c r="S6" s="45">
        <f t="shared" si="0"/>
        <v>0</v>
      </c>
      <c r="T6" s="46">
        <f t="shared" si="0"/>
        <v>0</v>
      </c>
      <c r="U6" s="43">
        <f t="shared" si="0"/>
        <v>0</v>
      </c>
      <c r="V6" s="44">
        <f t="shared" si="0"/>
        <v>0</v>
      </c>
      <c r="W6" s="45">
        <f t="shared" si="0"/>
        <v>0</v>
      </c>
      <c r="X6" s="46">
        <f t="shared" si="0"/>
        <v>0</v>
      </c>
      <c r="Y6" s="43">
        <f t="shared" si="0"/>
        <v>0</v>
      </c>
      <c r="Z6" s="44">
        <f t="shared" si="0"/>
        <v>0</v>
      </c>
      <c r="AA6" s="45">
        <f t="shared" si="0"/>
        <v>0</v>
      </c>
      <c r="AB6" s="46">
        <f t="shared" si="0"/>
        <v>0</v>
      </c>
      <c r="AC6" s="43">
        <f t="shared" si="0"/>
        <v>0</v>
      </c>
      <c r="AD6" s="44">
        <f t="shared" si="0"/>
        <v>0</v>
      </c>
      <c r="AE6" s="45">
        <f t="shared" si="0"/>
        <v>0</v>
      </c>
      <c r="AF6" s="46">
        <f t="shared" si="0"/>
        <v>0</v>
      </c>
      <c r="AG6" s="43">
        <f t="shared" si="0"/>
        <v>0</v>
      </c>
      <c r="AH6" s="44">
        <f t="shared" si="0"/>
        <v>0</v>
      </c>
      <c r="AI6" s="45">
        <f t="shared" si="0"/>
        <v>0</v>
      </c>
      <c r="AJ6" s="46">
        <f t="shared" si="0"/>
        <v>0</v>
      </c>
      <c r="AK6" s="43">
        <f aca="true" t="shared" si="1" ref="AK6:BB6">AK8+AK32+AK37+AK43</f>
        <v>0</v>
      </c>
      <c r="AL6" s="44">
        <f t="shared" si="1"/>
        <v>0</v>
      </c>
      <c r="AM6" s="45">
        <f t="shared" si="1"/>
        <v>0</v>
      </c>
      <c r="AN6" s="46">
        <f t="shared" si="1"/>
        <v>0</v>
      </c>
      <c r="AO6" s="43">
        <f t="shared" si="1"/>
        <v>0</v>
      </c>
      <c r="AP6" s="44">
        <f t="shared" si="1"/>
        <v>0</v>
      </c>
      <c r="AQ6" s="45">
        <f t="shared" si="1"/>
        <v>0</v>
      </c>
      <c r="AR6" s="46">
        <f t="shared" si="1"/>
        <v>0</v>
      </c>
      <c r="AS6" s="43">
        <f t="shared" si="1"/>
        <v>0</v>
      </c>
      <c r="AT6" s="44">
        <f t="shared" si="1"/>
        <v>0</v>
      </c>
      <c r="AU6" s="45">
        <f t="shared" si="1"/>
        <v>0</v>
      </c>
      <c r="AV6" s="46">
        <f t="shared" si="1"/>
        <v>0</v>
      </c>
      <c r="AW6" s="43">
        <f t="shared" si="1"/>
        <v>0</v>
      </c>
      <c r="AX6" s="44">
        <f t="shared" si="1"/>
        <v>0</v>
      </c>
      <c r="AY6" s="45">
        <f t="shared" si="1"/>
        <v>0</v>
      </c>
      <c r="AZ6" s="46">
        <f t="shared" si="1"/>
        <v>0</v>
      </c>
      <c r="BA6" s="43">
        <f t="shared" si="1"/>
        <v>0</v>
      </c>
      <c r="BB6" s="44">
        <f t="shared" si="1"/>
        <v>0</v>
      </c>
      <c r="BC6" s="47" t="e">
        <f>BB6/BA6</f>
        <v>#DIV/0!</v>
      </c>
      <c r="BD6" s="45">
        <f>BD8+BD32+BD37+BD43</f>
        <v>0</v>
      </c>
      <c r="BE6" s="158">
        <f>BE8+BE32+BE37+BE43</f>
        <v>0</v>
      </c>
      <c r="BF6" s="159" t="e">
        <f>BE6/BD6</f>
        <v>#DIV/0!</v>
      </c>
      <c r="BH6" s="120" t="s">
        <v>131</v>
      </c>
      <c r="BI6" s="121" t="e">
        <f>IF(BC6&gt;1,"100%超え",IF(BF6&gt;1,"100%超え","OK"))</f>
        <v>#DIV/0!</v>
      </c>
      <c r="BJ6" s="122" t="e">
        <f aca="true" t="shared" si="2" ref="BJ6:BJ48">IF(BC6=1,IF(BF6=1,"OK","100%NG"),IF(BF6=1,"100%NG","-"))</f>
        <v>#DIV/0!</v>
      </c>
      <c r="BK6" s="123"/>
    </row>
    <row r="7" spans="2:63" s="7" customFormat="1" ht="14.25" customHeight="1" thickBot="1">
      <c r="B7" s="11"/>
      <c r="C7" s="219" t="s">
        <v>4</v>
      </c>
      <c r="D7" s="220"/>
      <c r="E7" s="48"/>
      <c r="F7" s="49" t="e">
        <f>F6/E6</f>
        <v>#DIV/0!</v>
      </c>
      <c r="G7" s="50"/>
      <c r="H7" s="51" t="e">
        <f>H6/G6</f>
        <v>#DIV/0!</v>
      </c>
      <c r="I7" s="48"/>
      <c r="J7" s="49" t="e">
        <f>J6/I6</f>
        <v>#DIV/0!</v>
      </c>
      <c r="K7" s="50"/>
      <c r="L7" s="51" t="e">
        <f>L6/K6</f>
        <v>#DIV/0!</v>
      </c>
      <c r="M7" s="48"/>
      <c r="N7" s="49" t="e">
        <f>N6/M6</f>
        <v>#DIV/0!</v>
      </c>
      <c r="O7" s="50"/>
      <c r="P7" s="51" t="e">
        <f>P6/O6</f>
        <v>#DIV/0!</v>
      </c>
      <c r="Q7" s="48"/>
      <c r="R7" s="49" t="e">
        <f>R6/Q6</f>
        <v>#DIV/0!</v>
      </c>
      <c r="S7" s="50"/>
      <c r="T7" s="51" t="e">
        <f>T6/S6</f>
        <v>#DIV/0!</v>
      </c>
      <c r="U7" s="48"/>
      <c r="V7" s="49" t="e">
        <f>V6/U6</f>
        <v>#DIV/0!</v>
      </c>
      <c r="W7" s="50"/>
      <c r="X7" s="51" t="e">
        <f>X6/W6</f>
        <v>#DIV/0!</v>
      </c>
      <c r="Y7" s="48"/>
      <c r="Z7" s="49" t="e">
        <f>Z6/Y6</f>
        <v>#DIV/0!</v>
      </c>
      <c r="AA7" s="50"/>
      <c r="AB7" s="51" t="e">
        <f>AB6/AA6</f>
        <v>#DIV/0!</v>
      </c>
      <c r="AC7" s="48"/>
      <c r="AD7" s="49" t="e">
        <f>AD6/AC6</f>
        <v>#DIV/0!</v>
      </c>
      <c r="AE7" s="50"/>
      <c r="AF7" s="51" t="e">
        <f>AF6/AE6</f>
        <v>#DIV/0!</v>
      </c>
      <c r="AG7" s="48"/>
      <c r="AH7" s="49" t="e">
        <f>AH6/AG6</f>
        <v>#DIV/0!</v>
      </c>
      <c r="AI7" s="50"/>
      <c r="AJ7" s="51" t="e">
        <f>AJ6/AI6</f>
        <v>#DIV/0!</v>
      </c>
      <c r="AK7" s="48"/>
      <c r="AL7" s="49" t="e">
        <f>AL6/AK6</f>
        <v>#DIV/0!</v>
      </c>
      <c r="AM7" s="50"/>
      <c r="AN7" s="51" t="e">
        <f>AN6/AM6</f>
        <v>#DIV/0!</v>
      </c>
      <c r="AO7" s="48"/>
      <c r="AP7" s="49" t="e">
        <f>AP6/AO6</f>
        <v>#DIV/0!</v>
      </c>
      <c r="AQ7" s="50"/>
      <c r="AR7" s="51" t="e">
        <f>AR6/AQ6</f>
        <v>#DIV/0!</v>
      </c>
      <c r="AS7" s="48"/>
      <c r="AT7" s="49" t="e">
        <f>AT6/AS6</f>
        <v>#DIV/0!</v>
      </c>
      <c r="AU7" s="50"/>
      <c r="AV7" s="51" t="e">
        <f>AV6/AU6</f>
        <v>#DIV/0!</v>
      </c>
      <c r="AW7" s="48"/>
      <c r="AX7" s="49" t="e">
        <f>AX6/AW6</f>
        <v>#DIV/0!</v>
      </c>
      <c r="AY7" s="50"/>
      <c r="AZ7" s="51" t="e">
        <f>AZ6/AY6</f>
        <v>#DIV/0!</v>
      </c>
      <c r="BA7" s="239"/>
      <c r="BB7" s="240"/>
      <c r="BC7" s="241"/>
      <c r="BD7" s="248"/>
      <c r="BE7" s="249"/>
      <c r="BF7" s="250"/>
      <c r="BH7" s="124"/>
      <c r="BI7" s="116"/>
      <c r="BJ7" s="125" t="str">
        <f t="shared" si="2"/>
        <v>-</v>
      </c>
      <c r="BK7" s="126"/>
    </row>
    <row r="8" spans="2:63" s="7" customFormat="1" ht="14.25" customHeight="1" thickBot="1">
      <c r="B8" s="197" t="s">
        <v>5</v>
      </c>
      <c r="C8" s="198"/>
      <c r="D8" s="199"/>
      <c r="E8" s="52">
        <f>E9+E10+E11+E12+E13+E14+E15+E16+E17+E18+E19+E20+E21+E22+E23+E24+E25+E26+E27+E28+E29+E30+E31</f>
        <v>0</v>
      </c>
      <c r="F8" s="53">
        <f>F9+F10+F11+F12+F13+F14+F15+F16+F17+F18+F19+F20+F21+F22+F23+F24+F25+F26+F27+F28+F29+F30+F31</f>
        <v>0</v>
      </c>
      <c r="G8" s="54">
        <f aca="true" t="shared" si="3" ref="G8:AZ8">G9+G10+G11+G12+G13+G14+G15+G16+G17+G18+G19+G20+G21+G22+G23+G24+G25+G26+G27+G28+G29+G30+G31</f>
        <v>0</v>
      </c>
      <c r="H8" s="55">
        <f>H9+H10+H11+H12+H13+H14+H15+H16+H17+H18+H19+H20+H21+H22+H23+H24+H25+H26+H27+H28+H29+H30+H31</f>
        <v>0</v>
      </c>
      <c r="I8" s="56">
        <f>I9+I10+I11+I12+I13+I14+I15+I16+I17+I18+I19+I20+I21+I22+I23+I24+I25+I26+I27+I28+I29+I30+I31</f>
        <v>0</v>
      </c>
      <c r="J8" s="57">
        <f t="shared" si="3"/>
        <v>0</v>
      </c>
      <c r="K8" s="54">
        <f t="shared" si="3"/>
        <v>0</v>
      </c>
      <c r="L8" s="55">
        <f t="shared" si="3"/>
        <v>0</v>
      </c>
      <c r="M8" s="56">
        <f t="shared" si="3"/>
        <v>0</v>
      </c>
      <c r="N8" s="57">
        <f t="shared" si="3"/>
        <v>0</v>
      </c>
      <c r="O8" s="54">
        <f t="shared" si="3"/>
        <v>0</v>
      </c>
      <c r="P8" s="55">
        <f t="shared" si="3"/>
        <v>0</v>
      </c>
      <c r="Q8" s="56">
        <f t="shared" si="3"/>
        <v>0</v>
      </c>
      <c r="R8" s="57">
        <f t="shared" si="3"/>
        <v>0</v>
      </c>
      <c r="S8" s="54">
        <f t="shared" si="3"/>
        <v>0</v>
      </c>
      <c r="T8" s="55">
        <f t="shared" si="3"/>
        <v>0</v>
      </c>
      <c r="U8" s="56">
        <f t="shared" si="3"/>
        <v>0</v>
      </c>
      <c r="V8" s="57">
        <f t="shared" si="3"/>
        <v>0</v>
      </c>
      <c r="W8" s="54">
        <f t="shared" si="3"/>
        <v>0</v>
      </c>
      <c r="X8" s="55">
        <f t="shared" si="3"/>
        <v>0</v>
      </c>
      <c r="Y8" s="56">
        <f t="shared" si="3"/>
        <v>0</v>
      </c>
      <c r="Z8" s="57">
        <f t="shared" si="3"/>
        <v>0</v>
      </c>
      <c r="AA8" s="54">
        <f t="shared" si="3"/>
        <v>0</v>
      </c>
      <c r="AB8" s="55">
        <f t="shared" si="3"/>
        <v>0</v>
      </c>
      <c r="AC8" s="56">
        <f t="shared" si="3"/>
        <v>0</v>
      </c>
      <c r="AD8" s="57">
        <f t="shared" si="3"/>
        <v>0</v>
      </c>
      <c r="AE8" s="54">
        <f t="shared" si="3"/>
        <v>0</v>
      </c>
      <c r="AF8" s="55">
        <f t="shared" si="3"/>
        <v>0</v>
      </c>
      <c r="AG8" s="56">
        <f t="shared" si="3"/>
        <v>0</v>
      </c>
      <c r="AH8" s="57">
        <f t="shared" si="3"/>
        <v>0</v>
      </c>
      <c r="AI8" s="54">
        <f t="shared" si="3"/>
        <v>0</v>
      </c>
      <c r="AJ8" s="55">
        <f t="shared" si="3"/>
        <v>0</v>
      </c>
      <c r="AK8" s="56">
        <f t="shared" si="3"/>
        <v>0</v>
      </c>
      <c r="AL8" s="57">
        <f t="shared" si="3"/>
        <v>0</v>
      </c>
      <c r="AM8" s="54">
        <f t="shared" si="3"/>
        <v>0</v>
      </c>
      <c r="AN8" s="55">
        <f t="shared" si="3"/>
        <v>0</v>
      </c>
      <c r="AO8" s="56">
        <f t="shared" si="3"/>
        <v>0</v>
      </c>
      <c r="AP8" s="57">
        <f t="shared" si="3"/>
        <v>0</v>
      </c>
      <c r="AQ8" s="54">
        <f t="shared" si="3"/>
        <v>0</v>
      </c>
      <c r="AR8" s="55">
        <f t="shared" si="3"/>
        <v>0</v>
      </c>
      <c r="AS8" s="56">
        <f t="shared" si="3"/>
        <v>0</v>
      </c>
      <c r="AT8" s="57">
        <f t="shared" si="3"/>
        <v>0</v>
      </c>
      <c r="AU8" s="54">
        <f t="shared" si="3"/>
        <v>0</v>
      </c>
      <c r="AV8" s="55">
        <f t="shared" si="3"/>
        <v>0</v>
      </c>
      <c r="AW8" s="56">
        <f t="shared" si="3"/>
        <v>0</v>
      </c>
      <c r="AX8" s="57">
        <f t="shared" si="3"/>
        <v>0</v>
      </c>
      <c r="AY8" s="54">
        <f t="shared" si="3"/>
        <v>0</v>
      </c>
      <c r="AZ8" s="55">
        <f t="shared" si="3"/>
        <v>0</v>
      </c>
      <c r="BA8" s="56">
        <f>BA9+BA10+BA11+BA12+BA13+BA14+BA15+BA16+BA17+BA18+BA19+BA20+BA21+BA22+BA23+BA24+BA25+BA26+BA27+BA28+BA29+BA30+BA31</f>
        <v>0</v>
      </c>
      <c r="BB8" s="57">
        <f>BB9+BB10+BB11+BB12+BB13+BB14+BB15+BB16+BB17+BB18+BB19+BB20+BB21+BB22+BB23+BB24+BB25+BB26+BB27+BB28+BB29+BB30+BB31</f>
        <v>0</v>
      </c>
      <c r="BC8" s="58" t="e">
        <f>BB8/BA8</f>
        <v>#DIV/0!</v>
      </c>
      <c r="BD8" s="54">
        <f>BD9+BD10+BD11+BD12+BD13+BD14+BD15+BD16+BD17+BD18+BD19+BD20+BD21+BD22+BD23+BD24+BD25+BD26+BD27+BD28+BD29+BD30+BD31</f>
        <v>0</v>
      </c>
      <c r="BE8" s="53">
        <f>BE9+BE10+BE11+BE12+BE13+BE14+BE15+BE16+BE17+BE18+BE19+BE20+BE21+BE22+BE23+BE24+BE25+BE26+BE27+BE28+BE29+BE30+BE31</f>
        <v>0</v>
      </c>
      <c r="BF8" s="160" t="e">
        <f>BE8/BD8</f>
        <v>#DIV/0!</v>
      </c>
      <c r="BH8" s="120" t="s">
        <v>132</v>
      </c>
      <c r="BI8" s="121" t="e">
        <f aca="true" t="shared" si="4" ref="BI8:BI48">IF(BC8&gt;1,"100%超え",IF(BF8&gt;1,"100%超え","OK"))</f>
        <v>#DIV/0!</v>
      </c>
      <c r="BJ8" s="122" t="e">
        <f t="shared" si="2"/>
        <v>#DIV/0!</v>
      </c>
      <c r="BK8" s="123"/>
    </row>
    <row r="9" spans="2:63" s="7" customFormat="1" ht="14.25" customHeight="1">
      <c r="B9" s="205" t="s">
        <v>6</v>
      </c>
      <c r="C9" s="25">
        <v>1</v>
      </c>
      <c r="D9" s="15" t="s">
        <v>7</v>
      </c>
      <c r="E9" s="59">
        <f>'４月'!DU9</f>
        <v>0</v>
      </c>
      <c r="F9" s="60">
        <f>'４月'!DV9</f>
        <v>0</v>
      </c>
      <c r="G9" s="61">
        <f>'４月'!DW9</f>
        <v>0</v>
      </c>
      <c r="H9" s="62">
        <f>'４月'!DX9</f>
        <v>0</v>
      </c>
      <c r="I9" s="59">
        <f>'５月'!DY9</f>
        <v>0</v>
      </c>
      <c r="J9" s="60">
        <f>'５月'!DZ9</f>
        <v>0</v>
      </c>
      <c r="K9" s="61">
        <f>'５月'!EA9</f>
        <v>0</v>
      </c>
      <c r="L9" s="62">
        <f>'５月'!EB9</f>
        <v>0</v>
      </c>
      <c r="M9" s="59">
        <f>'６月'!DU9</f>
        <v>0</v>
      </c>
      <c r="N9" s="60">
        <f>'６月'!DV9</f>
        <v>0</v>
      </c>
      <c r="O9" s="61">
        <f>'６月'!DW9</f>
        <v>0</v>
      </c>
      <c r="P9" s="62">
        <f>'６月'!DX9</f>
        <v>0</v>
      </c>
      <c r="Q9" s="59">
        <f>'７月'!DY9</f>
        <v>0</v>
      </c>
      <c r="R9" s="60">
        <f>'７月'!DZ9</f>
        <v>0</v>
      </c>
      <c r="S9" s="156">
        <f>'７月'!EA9</f>
        <v>0</v>
      </c>
      <c r="T9" s="62">
        <f>'７月'!EB9</f>
        <v>0</v>
      </c>
      <c r="U9" s="59">
        <f>'８月'!DY9</f>
        <v>0</v>
      </c>
      <c r="V9" s="60">
        <f>'８月'!DZ9</f>
        <v>0</v>
      </c>
      <c r="W9" s="156">
        <f>'８月'!EA9</f>
        <v>0</v>
      </c>
      <c r="X9" s="62">
        <f>'８月'!EB9</f>
        <v>0</v>
      </c>
      <c r="Y9" s="59">
        <f>'９月'!DU9</f>
        <v>0</v>
      </c>
      <c r="Z9" s="60">
        <f>'９月'!DV9</f>
        <v>0</v>
      </c>
      <c r="AA9" s="156">
        <f>'９月'!DW9</f>
        <v>0</v>
      </c>
      <c r="AB9" s="62">
        <f>'９月'!DX9</f>
        <v>0</v>
      </c>
      <c r="AC9" s="59">
        <f>'１０月'!DY9</f>
        <v>0</v>
      </c>
      <c r="AD9" s="60">
        <f>'１０月'!DZ9</f>
        <v>0</v>
      </c>
      <c r="AE9" s="156">
        <f>'１０月'!EA9</f>
        <v>0</v>
      </c>
      <c r="AF9" s="62">
        <f>'１０月'!EB9</f>
        <v>0</v>
      </c>
      <c r="AG9" s="59">
        <f>'１１月'!DU9</f>
        <v>0</v>
      </c>
      <c r="AH9" s="60">
        <f>'１１月'!DV9</f>
        <v>0</v>
      </c>
      <c r="AI9" s="156">
        <f>'１１月'!DW9</f>
        <v>0</v>
      </c>
      <c r="AJ9" s="62">
        <f>'１１月'!DX9</f>
        <v>0</v>
      </c>
      <c r="AK9" s="59">
        <f>'１２月'!DY9</f>
        <v>0</v>
      </c>
      <c r="AL9" s="60">
        <f>'１２月'!DZ9</f>
        <v>0</v>
      </c>
      <c r="AM9" s="156">
        <f>'１２月'!EA9</f>
        <v>0</v>
      </c>
      <c r="AN9" s="62">
        <f>'１２月'!EB9</f>
        <v>0</v>
      </c>
      <c r="AO9" s="59">
        <f>'R6年１月'!DY9</f>
        <v>0</v>
      </c>
      <c r="AP9" s="60">
        <f>'R6年１月'!DZ9</f>
        <v>0</v>
      </c>
      <c r="AQ9" s="156">
        <f>'R6年１月'!EA9</f>
        <v>0</v>
      </c>
      <c r="AR9" s="62">
        <f>'R6年１月'!EB9</f>
        <v>0</v>
      </c>
      <c r="AS9" s="59">
        <f>'２月'!DQ9</f>
        <v>0</v>
      </c>
      <c r="AT9" s="60">
        <f>'２月'!DR9</f>
        <v>0</v>
      </c>
      <c r="AU9" s="156">
        <f>'２月'!DS9</f>
        <v>0</v>
      </c>
      <c r="AV9" s="62">
        <f>'２月'!DT9</f>
        <v>0</v>
      </c>
      <c r="AW9" s="59">
        <f>'３月'!DY9</f>
        <v>0</v>
      </c>
      <c r="AX9" s="60">
        <f>'３月'!DZ9</f>
        <v>0</v>
      </c>
      <c r="AY9" s="156">
        <f>'３月'!EA9</f>
        <v>0</v>
      </c>
      <c r="AZ9" s="62">
        <f>'３月'!EB9</f>
        <v>0</v>
      </c>
      <c r="BA9" s="59">
        <f>E9+I9+M9+Q9+U9+Y9+AC9+AG9+AK9+AO9+AS9+AW9</f>
        <v>0</v>
      </c>
      <c r="BB9" s="60">
        <f>F9+J9+N9+R9+V9+Z9+AD9+AH9+AL9+AP9+AT9+AX9</f>
        <v>0</v>
      </c>
      <c r="BC9" s="63" t="e">
        <f aca="true" t="shared" si="5" ref="BC9:BC32">BB9/BA9</f>
        <v>#DIV/0!</v>
      </c>
      <c r="BD9" s="61">
        <f>G9+K9+O9+S9+W9+AA9+AE9+AI9+AM9+AQ9+AU9+AY9</f>
        <v>0</v>
      </c>
      <c r="BE9" s="60">
        <f>H9+L9+P9+T9+X9+AB9+AF9+AJ9+AN9+AR9+AV9+AZ9</f>
        <v>0</v>
      </c>
      <c r="BF9" s="157" t="e">
        <f>BE9/BD9</f>
        <v>#DIV/0!</v>
      </c>
      <c r="BH9" s="127" t="s">
        <v>7</v>
      </c>
      <c r="BI9" s="128" t="e">
        <f t="shared" si="4"/>
        <v>#DIV/0!</v>
      </c>
      <c r="BJ9" s="129" t="e">
        <f t="shared" si="2"/>
        <v>#DIV/0!</v>
      </c>
      <c r="BK9" s="130"/>
    </row>
    <row r="10" spans="2:63" s="7" customFormat="1" ht="14.25" customHeight="1">
      <c r="B10" s="206"/>
      <c r="C10" s="25">
        <v>2</v>
      </c>
      <c r="D10" s="16" t="s">
        <v>62</v>
      </c>
      <c r="E10" s="59">
        <f>'４月'!DU10</f>
        <v>0</v>
      </c>
      <c r="F10" s="60">
        <f>'４月'!DV10</f>
        <v>0</v>
      </c>
      <c r="G10" s="61">
        <f>'４月'!DW10</f>
        <v>0</v>
      </c>
      <c r="H10" s="62">
        <f>'４月'!DX10</f>
        <v>0</v>
      </c>
      <c r="I10" s="59">
        <f>'５月'!DY10</f>
        <v>0</v>
      </c>
      <c r="J10" s="60">
        <f>'５月'!DZ10</f>
        <v>0</v>
      </c>
      <c r="K10" s="61">
        <f>'５月'!EA10</f>
        <v>0</v>
      </c>
      <c r="L10" s="62">
        <f>'５月'!EB10</f>
        <v>0</v>
      </c>
      <c r="M10" s="59">
        <f>'６月'!DU10</f>
        <v>0</v>
      </c>
      <c r="N10" s="60">
        <f>'６月'!DV10</f>
        <v>0</v>
      </c>
      <c r="O10" s="61">
        <f>'６月'!DW10</f>
        <v>0</v>
      </c>
      <c r="P10" s="62">
        <f>'６月'!DX10</f>
        <v>0</v>
      </c>
      <c r="Q10" s="59">
        <f>'７月'!DY10</f>
        <v>0</v>
      </c>
      <c r="R10" s="60">
        <f>'７月'!DZ10</f>
        <v>0</v>
      </c>
      <c r="S10" s="156">
        <f>'７月'!EA10</f>
        <v>0</v>
      </c>
      <c r="T10" s="62">
        <f>'７月'!EB10</f>
        <v>0</v>
      </c>
      <c r="U10" s="59">
        <f>'８月'!DY10</f>
        <v>0</v>
      </c>
      <c r="V10" s="60">
        <f>'８月'!DZ10</f>
        <v>0</v>
      </c>
      <c r="W10" s="156">
        <f>'８月'!EA10</f>
        <v>0</v>
      </c>
      <c r="X10" s="62">
        <f>'８月'!EB10</f>
        <v>0</v>
      </c>
      <c r="Y10" s="59">
        <f>'９月'!DU10</f>
        <v>0</v>
      </c>
      <c r="Z10" s="60">
        <f>'９月'!DV10</f>
        <v>0</v>
      </c>
      <c r="AA10" s="156">
        <f>'９月'!DW10</f>
        <v>0</v>
      </c>
      <c r="AB10" s="62">
        <f>'９月'!DX10</f>
        <v>0</v>
      </c>
      <c r="AC10" s="59">
        <f>'１０月'!DY10</f>
        <v>0</v>
      </c>
      <c r="AD10" s="60">
        <f>'１０月'!DZ10</f>
        <v>0</v>
      </c>
      <c r="AE10" s="156">
        <f>'１０月'!EA10</f>
        <v>0</v>
      </c>
      <c r="AF10" s="62">
        <f>'１０月'!EB10</f>
        <v>0</v>
      </c>
      <c r="AG10" s="59">
        <f>'１１月'!DU10</f>
        <v>0</v>
      </c>
      <c r="AH10" s="60">
        <f>'１１月'!DV10</f>
        <v>0</v>
      </c>
      <c r="AI10" s="156">
        <f>'１１月'!DW10</f>
        <v>0</v>
      </c>
      <c r="AJ10" s="62">
        <f>'１１月'!DX10</f>
        <v>0</v>
      </c>
      <c r="AK10" s="59">
        <f>'１２月'!DY10</f>
        <v>0</v>
      </c>
      <c r="AL10" s="60">
        <f>'１２月'!DZ10</f>
        <v>0</v>
      </c>
      <c r="AM10" s="156">
        <f>'１２月'!EA10</f>
        <v>0</v>
      </c>
      <c r="AN10" s="62">
        <f>'１２月'!EB10</f>
        <v>0</v>
      </c>
      <c r="AO10" s="59">
        <f>'R6年１月'!DY10</f>
        <v>0</v>
      </c>
      <c r="AP10" s="60">
        <f>'R6年１月'!DZ10</f>
        <v>0</v>
      </c>
      <c r="AQ10" s="156">
        <f>'R6年１月'!EA10</f>
        <v>0</v>
      </c>
      <c r="AR10" s="62">
        <f>'R6年１月'!EB10</f>
        <v>0</v>
      </c>
      <c r="AS10" s="59">
        <f>'２月'!DQ10</f>
        <v>0</v>
      </c>
      <c r="AT10" s="60">
        <f>'２月'!DR10</f>
        <v>0</v>
      </c>
      <c r="AU10" s="156">
        <f>'２月'!DS10</f>
        <v>0</v>
      </c>
      <c r="AV10" s="62">
        <f>'２月'!DT10</f>
        <v>0</v>
      </c>
      <c r="AW10" s="59">
        <f>'３月'!DY10</f>
        <v>0</v>
      </c>
      <c r="AX10" s="60">
        <f>'３月'!DZ10</f>
        <v>0</v>
      </c>
      <c r="AY10" s="156">
        <f>'３月'!EA10</f>
        <v>0</v>
      </c>
      <c r="AZ10" s="62">
        <f>'３月'!EB10</f>
        <v>0</v>
      </c>
      <c r="BA10" s="59">
        <f aca="true" t="shared" si="6" ref="BA10:BA31">E10+I10+M10+Q10+U10+Y10+AC10+AG10+AK10+AO10+AS10+AW10</f>
        <v>0</v>
      </c>
      <c r="BB10" s="60">
        <f aca="true" t="shared" si="7" ref="BB10:BB31">F10+J10+N10+R10+V10+Z10+AD10+AH10+AL10+AP10+AT10+AX10</f>
        <v>0</v>
      </c>
      <c r="BC10" s="64" t="e">
        <f t="shared" si="5"/>
        <v>#DIV/0!</v>
      </c>
      <c r="BD10" s="61">
        <f aca="true" t="shared" si="8" ref="BD10:BD31">G10+K10+O10+S10+W10+AA10+AE10+AI10+AM10+AQ10+AU10+AY10</f>
        <v>0</v>
      </c>
      <c r="BE10" s="60">
        <f aca="true" t="shared" si="9" ref="BE10:BE31">H10+L10+P10+T10+X10+AB10+AF10+AJ10+AN10+AR10+AV10+AZ10</f>
        <v>0</v>
      </c>
      <c r="BF10" s="92" t="e">
        <f aca="true" t="shared" si="10" ref="BF10:BF29">BE10/BD10</f>
        <v>#DIV/0!</v>
      </c>
      <c r="BH10" s="131" t="s">
        <v>133</v>
      </c>
      <c r="BI10" s="132" t="e">
        <f t="shared" si="4"/>
        <v>#DIV/0!</v>
      </c>
      <c r="BJ10" s="133" t="e">
        <f t="shared" si="2"/>
        <v>#DIV/0!</v>
      </c>
      <c r="BK10" s="134"/>
    </row>
    <row r="11" spans="2:63" s="7" customFormat="1" ht="14.25" customHeight="1">
      <c r="B11" s="206"/>
      <c r="C11" s="25">
        <v>3</v>
      </c>
      <c r="D11" s="15" t="s">
        <v>63</v>
      </c>
      <c r="E11" s="59">
        <f>'４月'!DU11</f>
        <v>0</v>
      </c>
      <c r="F11" s="60">
        <f>'４月'!DV11</f>
        <v>0</v>
      </c>
      <c r="G11" s="61">
        <f>'４月'!DW11</f>
        <v>0</v>
      </c>
      <c r="H11" s="62">
        <f>'４月'!DX11</f>
        <v>0</v>
      </c>
      <c r="I11" s="59">
        <f>'５月'!DY11</f>
        <v>0</v>
      </c>
      <c r="J11" s="60">
        <f>'５月'!DZ11</f>
        <v>0</v>
      </c>
      <c r="K11" s="61">
        <f>'５月'!EA11</f>
        <v>0</v>
      </c>
      <c r="L11" s="62">
        <f>'５月'!EB11</f>
        <v>0</v>
      </c>
      <c r="M11" s="59">
        <f>'６月'!DU11</f>
        <v>0</v>
      </c>
      <c r="N11" s="60">
        <f>'６月'!DV11</f>
        <v>0</v>
      </c>
      <c r="O11" s="61">
        <f>'６月'!DW11</f>
        <v>0</v>
      </c>
      <c r="P11" s="62">
        <f>'６月'!DX11</f>
        <v>0</v>
      </c>
      <c r="Q11" s="59">
        <f>'７月'!DY11</f>
        <v>0</v>
      </c>
      <c r="R11" s="60">
        <f>'７月'!DZ11</f>
        <v>0</v>
      </c>
      <c r="S11" s="156">
        <f>'７月'!EA11</f>
        <v>0</v>
      </c>
      <c r="T11" s="62">
        <f>'７月'!EB11</f>
        <v>0</v>
      </c>
      <c r="U11" s="59">
        <f>'８月'!DY11</f>
        <v>0</v>
      </c>
      <c r="V11" s="60">
        <f>'８月'!DZ11</f>
        <v>0</v>
      </c>
      <c r="W11" s="156">
        <f>'８月'!EA11</f>
        <v>0</v>
      </c>
      <c r="X11" s="62">
        <f>'８月'!EB11</f>
        <v>0</v>
      </c>
      <c r="Y11" s="59">
        <f>'９月'!DU11</f>
        <v>0</v>
      </c>
      <c r="Z11" s="60">
        <f>'９月'!DV11</f>
        <v>0</v>
      </c>
      <c r="AA11" s="156">
        <f>'９月'!DW11</f>
        <v>0</v>
      </c>
      <c r="AB11" s="62">
        <f>'９月'!DX11</f>
        <v>0</v>
      </c>
      <c r="AC11" s="59">
        <f>'１０月'!DY11</f>
        <v>0</v>
      </c>
      <c r="AD11" s="60">
        <f>'１０月'!DZ11</f>
        <v>0</v>
      </c>
      <c r="AE11" s="156">
        <f>'１０月'!EA11</f>
        <v>0</v>
      </c>
      <c r="AF11" s="62">
        <f>'１０月'!EB11</f>
        <v>0</v>
      </c>
      <c r="AG11" s="59">
        <f>'１１月'!DU11</f>
        <v>0</v>
      </c>
      <c r="AH11" s="60">
        <f>'１１月'!DV11</f>
        <v>0</v>
      </c>
      <c r="AI11" s="156">
        <f>'１１月'!DW11</f>
        <v>0</v>
      </c>
      <c r="AJ11" s="62">
        <f>'１１月'!DX11</f>
        <v>0</v>
      </c>
      <c r="AK11" s="59">
        <f>'１２月'!DY11</f>
        <v>0</v>
      </c>
      <c r="AL11" s="60">
        <f>'１２月'!DZ11</f>
        <v>0</v>
      </c>
      <c r="AM11" s="156">
        <f>'１２月'!EA11</f>
        <v>0</v>
      </c>
      <c r="AN11" s="62">
        <f>'１２月'!EB11</f>
        <v>0</v>
      </c>
      <c r="AO11" s="59">
        <f>'R6年１月'!DY11</f>
        <v>0</v>
      </c>
      <c r="AP11" s="60">
        <f>'R6年１月'!DZ11</f>
        <v>0</v>
      </c>
      <c r="AQ11" s="156">
        <f>'R6年１月'!EA11</f>
        <v>0</v>
      </c>
      <c r="AR11" s="62">
        <f>'R6年１月'!EB11</f>
        <v>0</v>
      </c>
      <c r="AS11" s="59">
        <f>'２月'!DQ11</f>
        <v>0</v>
      </c>
      <c r="AT11" s="60">
        <f>'２月'!DR11</f>
        <v>0</v>
      </c>
      <c r="AU11" s="156">
        <f>'２月'!DS11</f>
        <v>0</v>
      </c>
      <c r="AV11" s="62">
        <f>'２月'!DT11</f>
        <v>0</v>
      </c>
      <c r="AW11" s="59">
        <f>'３月'!DY11</f>
        <v>0</v>
      </c>
      <c r="AX11" s="60">
        <f>'３月'!DZ11</f>
        <v>0</v>
      </c>
      <c r="AY11" s="156">
        <f>'３月'!EA11</f>
        <v>0</v>
      </c>
      <c r="AZ11" s="62">
        <f>'３月'!EB11</f>
        <v>0</v>
      </c>
      <c r="BA11" s="59">
        <f t="shared" si="6"/>
        <v>0</v>
      </c>
      <c r="BB11" s="60">
        <f t="shared" si="7"/>
        <v>0</v>
      </c>
      <c r="BC11" s="64" t="e">
        <f t="shared" si="5"/>
        <v>#DIV/0!</v>
      </c>
      <c r="BD11" s="61">
        <f t="shared" si="8"/>
        <v>0</v>
      </c>
      <c r="BE11" s="60">
        <f t="shared" si="9"/>
        <v>0</v>
      </c>
      <c r="BF11" s="92" t="e">
        <f t="shared" si="10"/>
        <v>#DIV/0!</v>
      </c>
      <c r="BH11" s="135" t="s">
        <v>134</v>
      </c>
      <c r="BI11" s="132" t="e">
        <f t="shared" si="4"/>
        <v>#DIV/0!</v>
      </c>
      <c r="BJ11" s="133" t="e">
        <f t="shared" si="2"/>
        <v>#DIV/0!</v>
      </c>
      <c r="BK11" s="134"/>
    </row>
    <row r="12" spans="2:63" s="7" customFormat="1" ht="14.25" customHeight="1">
      <c r="B12" s="206"/>
      <c r="C12" s="25">
        <v>4</v>
      </c>
      <c r="D12" s="15" t="s">
        <v>64</v>
      </c>
      <c r="E12" s="59">
        <f>'４月'!DU12</f>
        <v>0</v>
      </c>
      <c r="F12" s="60">
        <f>'４月'!DV12</f>
        <v>0</v>
      </c>
      <c r="G12" s="61">
        <f>'４月'!DW12</f>
        <v>0</v>
      </c>
      <c r="H12" s="62">
        <f>'４月'!DX12</f>
        <v>0</v>
      </c>
      <c r="I12" s="59">
        <f>'５月'!DY12</f>
        <v>0</v>
      </c>
      <c r="J12" s="60">
        <f>'５月'!DZ12</f>
        <v>0</v>
      </c>
      <c r="K12" s="61">
        <f>'５月'!EA12</f>
        <v>0</v>
      </c>
      <c r="L12" s="62">
        <f>'５月'!EB12</f>
        <v>0</v>
      </c>
      <c r="M12" s="59">
        <f>'６月'!DU12</f>
        <v>0</v>
      </c>
      <c r="N12" s="60">
        <f>'６月'!DV12</f>
        <v>0</v>
      </c>
      <c r="O12" s="61">
        <f>'６月'!DW12</f>
        <v>0</v>
      </c>
      <c r="P12" s="62">
        <f>'６月'!DX12</f>
        <v>0</v>
      </c>
      <c r="Q12" s="59">
        <f>'７月'!DY12</f>
        <v>0</v>
      </c>
      <c r="R12" s="60">
        <f>'７月'!DZ12</f>
        <v>0</v>
      </c>
      <c r="S12" s="156">
        <f>'７月'!EA12</f>
        <v>0</v>
      </c>
      <c r="T12" s="62">
        <f>'７月'!EB12</f>
        <v>0</v>
      </c>
      <c r="U12" s="59">
        <f>'８月'!DY12</f>
        <v>0</v>
      </c>
      <c r="V12" s="60">
        <f>'８月'!DZ12</f>
        <v>0</v>
      </c>
      <c r="W12" s="156">
        <f>'８月'!EA12</f>
        <v>0</v>
      </c>
      <c r="X12" s="62">
        <f>'８月'!EB12</f>
        <v>0</v>
      </c>
      <c r="Y12" s="59">
        <f>'９月'!DU12</f>
        <v>0</v>
      </c>
      <c r="Z12" s="60">
        <f>'９月'!DV12</f>
        <v>0</v>
      </c>
      <c r="AA12" s="156">
        <f>'９月'!DW12</f>
        <v>0</v>
      </c>
      <c r="AB12" s="62">
        <f>'９月'!DX12</f>
        <v>0</v>
      </c>
      <c r="AC12" s="59">
        <f>'１０月'!DY12</f>
        <v>0</v>
      </c>
      <c r="AD12" s="60">
        <f>'１０月'!DZ12</f>
        <v>0</v>
      </c>
      <c r="AE12" s="156">
        <f>'１０月'!EA12</f>
        <v>0</v>
      </c>
      <c r="AF12" s="62">
        <f>'１０月'!EB12</f>
        <v>0</v>
      </c>
      <c r="AG12" s="59">
        <f>'１１月'!DU12</f>
        <v>0</v>
      </c>
      <c r="AH12" s="60">
        <f>'１１月'!DV12</f>
        <v>0</v>
      </c>
      <c r="AI12" s="156">
        <f>'１１月'!DW12</f>
        <v>0</v>
      </c>
      <c r="AJ12" s="62">
        <f>'１１月'!DX12</f>
        <v>0</v>
      </c>
      <c r="AK12" s="59">
        <f>'１２月'!DY12</f>
        <v>0</v>
      </c>
      <c r="AL12" s="60">
        <f>'１２月'!DZ12</f>
        <v>0</v>
      </c>
      <c r="AM12" s="156">
        <f>'１２月'!EA12</f>
        <v>0</v>
      </c>
      <c r="AN12" s="62">
        <f>'１２月'!EB12</f>
        <v>0</v>
      </c>
      <c r="AO12" s="59">
        <f>'R6年１月'!DY12</f>
        <v>0</v>
      </c>
      <c r="AP12" s="60">
        <f>'R6年１月'!DZ12</f>
        <v>0</v>
      </c>
      <c r="AQ12" s="156">
        <f>'R6年１月'!EA12</f>
        <v>0</v>
      </c>
      <c r="AR12" s="62">
        <f>'R6年１月'!EB12</f>
        <v>0</v>
      </c>
      <c r="AS12" s="59">
        <f>'２月'!DQ12</f>
        <v>0</v>
      </c>
      <c r="AT12" s="60">
        <f>'２月'!DR12</f>
        <v>0</v>
      </c>
      <c r="AU12" s="156">
        <f>'２月'!DS12</f>
        <v>0</v>
      </c>
      <c r="AV12" s="62">
        <f>'２月'!DT12</f>
        <v>0</v>
      </c>
      <c r="AW12" s="59">
        <f>'３月'!DY12</f>
        <v>0</v>
      </c>
      <c r="AX12" s="60">
        <f>'３月'!DZ12</f>
        <v>0</v>
      </c>
      <c r="AY12" s="156">
        <f>'３月'!EA12</f>
        <v>0</v>
      </c>
      <c r="AZ12" s="62">
        <f>'３月'!EB12</f>
        <v>0</v>
      </c>
      <c r="BA12" s="59">
        <f t="shared" si="6"/>
        <v>0</v>
      </c>
      <c r="BB12" s="60">
        <f t="shared" si="7"/>
        <v>0</v>
      </c>
      <c r="BC12" s="64" t="e">
        <f t="shared" si="5"/>
        <v>#DIV/0!</v>
      </c>
      <c r="BD12" s="61">
        <f t="shared" si="8"/>
        <v>0</v>
      </c>
      <c r="BE12" s="60">
        <f t="shared" si="9"/>
        <v>0</v>
      </c>
      <c r="BF12" s="92" t="e">
        <f t="shared" si="10"/>
        <v>#DIV/0!</v>
      </c>
      <c r="BH12" s="135" t="s">
        <v>135</v>
      </c>
      <c r="BI12" s="132" t="e">
        <f t="shared" si="4"/>
        <v>#DIV/0!</v>
      </c>
      <c r="BJ12" s="133" t="e">
        <f t="shared" si="2"/>
        <v>#DIV/0!</v>
      </c>
      <c r="BK12" s="134"/>
    </row>
    <row r="13" spans="2:63" s="7" customFormat="1" ht="14.25" customHeight="1">
      <c r="B13" s="206"/>
      <c r="C13" s="25">
        <v>5</v>
      </c>
      <c r="D13" s="15" t="s">
        <v>65</v>
      </c>
      <c r="E13" s="59">
        <f>'４月'!DU13</f>
        <v>0</v>
      </c>
      <c r="F13" s="60">
        <f>'４月'!DV13</f>
        <v>0</v>
      </c>
      <c r="G13" s="61">
        <f>'４月'!DW13</f>
        <v>0</v>
      </c>
      <c r="H13" s="62">
        <f>'４月'!DX13</f>
        <v>0</v>
      </c>
      <c r="I13" s="59">
        <f>'５月'!DY13</f>
        <v>0</v>
      </c>
      <c r="J13" s="60">
        <f>'５月'!DZ13</f>
        <v>0</v>
      </c>
      <c r="K13" s="61">
        <f>'５月'!EA13</f>
        <v>0</v>
      </c>
      <c r="L13" s="62">
        <f>'５月'!EB13</f>
        <v>0</v>
      </c>
      <c r="M13" s="59">
        <f>'６月'!DU13</f>
        <v>0</v>
      </c>
      <c r="N13" s="60">
        <f>'６月'!DV13</f>
        <v>0</v>
      </c>
      <c r="O13" s="61">
        <f>'６月'!DW13</f>
        <v>0</v>
      </c>
      <c r="P13" s="62">
        <f>'６月'!DX13</f>
        <v>0</v>
      </c>
      <c r="Q13" s="59">
        <f>'７月'!DY13</f>
        <v>0</v>
      </c>
      <c r="R13" s="60">
        <f>'７月'!DZ13</f>
        <v>0</v>
      </c>
      <c r="S13" s="156">
        <f>'７月'!EA13</f>
        <v>0</v>
      </c>
      <c r="T13" s="62">
        <f>'７月'!EB13</f>
        <v>0</v>
      </c>
      <c r="U13" s="59">
        <f>'８月'!DY13</f>
        <v>0</v>
      </c>
      <c r="V13" s="60">
        <f>'８月'!DZ13</f>
        <v>0</v>
      </c>
      <c r="W13" s="156">
        <f>'８月'!EA13</f>
        <v>0</v>
      </c>
      <c r="X13" s="62">
        <f>'８月'!EB13</f>
        <v>0</v>
      </c>
      <c r="Y13" s="59">
        <f>'９月'!DU13</f>
        <v>0</v>
      </c>
      <c r="Z13" s="60">
        <f>'９月'!DV13</f>
        <v>0</v>
      </c>
      <c r="AA13" s="156">
        <f>'９月'!DW13</f>
        <v>0</v>
      </c>
      <c r="AB13" s="62">
        <f>'９月'!DX13</f>
        <v>0</v>
      </c>
      <c r="AC13" s="59">
        <f>'１０月'!DY13</f>
        <v>0</v>
      </c>
      <c r="AD13" s="60">
        <f>'１０月'!DZ13</f>
        <v>0</v>
      </c>
      <c r="AE13" s="156">
        <f>'１０月'!EA13</f>
        <v>0</v>
      </c>
      <c r="AF13" s="62">
        <f>'１０月'!EB13</f>
        <v>0</v>
      </c>
      <c r="AG13" s="59">
        <f>'１１月'!DU13</f>
        <v>0</v>
      </c>
      <c r="AH13" s="60">
        <f>'１１月'!DV13</f>
        <v>0</v>
      </c>
      <c r="AI13" s="156">
        <f>'１１月'!DW13</f>
        <v>0</v>
      </c>
      <c r="AJ13" s="62">
        <f>'１１月'!DX13</f>
        <v>0</v>
      </c>
      <c r="AK13" s="59">
        <f>'１２月'!DY13</f>
        <v>0</v>
      </c>
      <c r="AL13" s="60">
        <f>'１２月'!DZ13</f>
        <v>0</v>
      </c>
      <c r="AM13" s="156">
        <f>'１２月'!EA13</f>
        <v>0</v>
      </c>
      <c r="AN13" s="62">
        <f>'１２月'!EB13</f>
        <v>0</v>
      </c>
      <c r="AO13" s="59">
        <f>'R6年１月'!DY13</f>
        <v>0</v>
      </c>
      <c r="AP13" s="60">
        <f>'R6年１月'!DZ13</f>
        <v>0</v>
      </c>
      <c r="AQ13" s="156">
        <f>'R6年１月'!EA13</f>
        <v>0</v>
      </c>
      <c r="AR13" s="62">
        <f>'R6年１月'!EB13</f>
        <v>0</v>
      </c>
      <c r="AS13" s="59">
        <f>'２月'!DQ13</f>
        <v>0</v>
      </c>
      <c r="AT13" s="60">
        <f>'２月'!DR13</f>
        <v>0</v>
      </c>
      <c r="AU13" s="156">
        <f>'２月'!DS13</f>
        <v>0</v>
      </c>
      <c r="AV13" s="62">
        <f>'２月'!DT13</f>
        <v>0</v>
      </c>
      <c r="AW13" s="59">
        <f>'３月'!DY13</f>
        <v>0</v>
      </c>
      <c r="AX13" s="60">
        <f>'３月'!DZ13</f>
        <v>0</v>
      </c>
      <c r="AY13" s="156">
        <f>'３月'!EA13</f>
        <v>0</v>
      </c>
      <c r="AZ13" s="62">
        <f>'３月'!EB13</f>
        <v>0</v>
      </c>
      <c r="BA13" s="59">
        <f t="shared" si="6"/>
        <v>0</v>
      </c>
      <c r="BB13" s="60">
        <f t="shared" si="7"/>
        <v>0</v>
      </c>
      <c r="BC13" s="64" t="e">
        <f t="shared" si="5"/>
        <v>#DIV/0!</v>
      </c>
      <c r="BD13" s="61">
        <f t="shared" si="8"/>
        <v>0</v>
      </c>
      <c r="BE13" s="60">
        <f t="shared" si="9"/>
        <v>0</v>
      </c>
      <c r="BF13" s="92" t="e">
        <f t="shared" si="10"/>
        <v>#DIV/0!</v>
      </c>
      <c r="BH13" s="136" t="s">
        <v>136</v>
      </c>
      <c r="BI13" s="137" t="e">
        <f t="shared" si="4"/>
        <v>#DIV/0!</v>
      </c>
      <c r="BJ13" s="138" t="e">
        <f t="shared" si="2"/>
        <v>#DIV/0!</v>
      </c>
      <c r="BK13" s="139"/>
    </row>
    <row r="14" spans="2:63" s="7" customFormat="1" ht="14.25" customHeight="1">
      <c r="B14" s="206"/>
      <c r="C14" s="25">
        <v>6</v>
      </c>
      <c r="D14" s="15" t="s">
        <v>66</v>
      </c>
      <c r="E14" s="59">
        <f>'４月'!DU14</f>
        <v>0</v>
      </c>
      <c r="F14" s="60">
        <f>'４月'!DV14</f>
        <v>0</v>
      </c>
      <c r="G14" s="61">
        <f>'４月'!DW14</f>
        <v>0</v>
      </c>
      <c r="H14" s="62">
        <f>'４月'!DX14</f>
        <v>0</v>
      </c>
      <c r="I14" s="59">
        <f>'５月'!DY14</f>
        <v>0</v>
      </c>
      <c r="J14" s="60">
        <f>'５月'!DZ14</f>
        <v>0</v>
      </c>
      <c r="K14" s="61">
        <f>'５月'!EA14</f>
        <v>0</v>
      </c>
      <c r="L14" s="62">
        <f>'５月'!EB14</f>
        <v>0</v>
      </c>
      <c r="M14" s="59">
        <f>'６月'!DU14</f>
        <v>0</v>
      </c>
      <c r="N14" s="60">
        <f>'６月'!DV14</f>
        <v>0</v>
      </c>
      <c r="O14" s="61">
        <f>'６月'!DW14</f>
        <v>0</v>
      </c>
      <c r="P14" s="62">
        <f>'６月'!DX14</f>
        <v>0</v>
      </c>
      <c r="Q14" s="59">
        <f>'７月'!DY14</f>
        <v>0</v>
      </c>
      <c r="R14" s="60">
        <f>'７月'!DZ14</f>
        <v>0</v>
      </c>
      <c r="S14" s="156">
        <f>'７月'!EA14</f>
        <v>0</v>
      </c>
      <c r="T14" s="62">
        <f>'７月'!EB14</f>
        <v>0</v>
      </c>
      <c r="U14" s="59">
        <f>'８月'!DY14</f>
        <v>0</v>
      </c>
      <c r="V14" s="60">
        <f>'８月'!DZ14</f>
        <v>0</v>
      </c>
      <c r="W14" s="156">
        <f>'８月'!EA14</f>
        <v>0</v>
      </c>
      <c r="X14" s="62">
        <f>'８月'!EB14</f>
        <v>0</v>
      </c>
      <c r="Y14" s="59">
        <f>'９月'!DU14</f>
        <v>0</v>
      </c>
      <c r="Z14" s="60">
        <f>'９月'!DV14</f>
        <v>0</v>
      </c>
      <c r="AA14" s="156">
        <f>'９月'!DW14</f>
        <v>0</v>
      </c>
      <c r="AB14" s="62">
        <f>'９月'!DX14</f>
        <v>0</v>
      </c>
      <c r="AC14" s="59">
        <f>'１０月'!DY14</f>
        <v>0</v>
      </c>
      <c r="AD14" s="60">
        <f>'１０月'!DZ14</f>
        <v>0</v>
      </c>
      <c r="AE14" s="156">
        <f>'１０月'!EA14</f>
        <v>0</v>
      </c>
      <c r="AF14" s="62">
        <f>'１０月'!EB14</f>
        <v>0</v>
      </c>
      <c r="AG14" s="59">
        <f>'１１月'!DU14</f>
        <v>0</v>
      </c>
      <c r="AH14" s="60">
        <f>'１１月'!DV14</f>
        <v>0</v>
      </c>
      <c r="AI14" s="156">
        <f>'１１月'!DW14</f>
        <v>0</v>
      </c>
      <c r="AJ14" s="62">
        <f>'１１月'!DX14</f>
        <v>0</v>
      </c>
      <c r="AK14" s="59">
        <f>'１２月'!DY14</f>
        <v>0</v>
      </c>
      <c r="AL14" s="60">
        <f>'１２月'!DZ14</f>
        <v>0</v>
      </c>
      <c r="AM14" s="156">
        <f>'１２月'!EA14</f>
        <v>0</v>
      </c>
      <c r="AN14" s="62">
        <f>'１２月'!EB14</f>
        <v>0</v>
      </c>
      <c r="AO14" s="59">
        <f>'R6年１月'!DY14</f>
        <v>0</v>
      </c>
      <c r="AP14" s="60">
        <f>'R6年１月'!DZ14</f>
        <v>0</v>
      </c>
      <c r="AQ14" s="156">
        <f>'R6年１月'!EA14</f>
        <v>0</v>
      </c>
      <c r="AR14" s="62">
        <f>'R6年１月'!EB14</f>
        <v>0</v>
      </c>
      <c r="AS14" s="59">
        <f>'２月'!DQ14</f>
        <v>0</v>
      </c>
      <c r="AT14" s="60">
        <f>'２月'!DR14</f>
        <v>0</v>
      </c>
      <c r="AU14" s="156">
        <f>'２月'!DS14</f>
        <v>0</v>
      </c>
      <c r="AV14" s="62">
        <f>'２月'!DT14</f>
        <v>0</v>
      </c>
      <c r="AW14" s="59">
        <f>'３月'!DY14</f>
        <v>0</v>
      </c>
      <c r="AX14" s="60">
        <f>'３月'!DZ14</f>
        <v>0</v>
      </c>
      <c r="AY14" s="156">
        <f>'３月'!EA14</f>
        <v>0</v>
      </c>
      <c r="AZ14" s="62">
        <f>'３月'!EB14</f>
        <v>0</v>
      </c>
      <c r="BA14" s="59">
        <f t="shared" si="6"/>
        <v>0</v>
      </c>
      <c r="BB14" s="60">
        <f t="shared" si="7"/>
        <v>0</v>
      </c>
      <c r="BC14" s="64" t="e">
        <f t="shared" si="5"/>
        <v>#DIV/0!</v>
      </c>
      <c r="BD14" s="61">
        <f t="shared" si="8"/>
        <v>0</v>
      </c>
      <c r="BE14" s="60">
        <f t="shared" si="9"/>
        <v>0</v>
      </c>
      <c r="BF14" s="92" t="e">
        <f t="shared" si="10"/>
        <v>#DIV/0!</v>
      </c>
      <c r="BH14" s="140" t="s">
        <v>137</v>
      </c>
      <c r="BI14" s="141" t="e">
        <f t="shared" si="4"/>
        <v>#DIV/0!</v>
      </c>
      <c r="BJ14" s="142" t="e">
        <f t="shared" si="2"/>
        <v>#DIV/0!</v>
      </c>
      <c r="BK14" s="143" t="e">
        <f>IF(BC14=1,"OK","100%NG")</f>
        <v>#DIV/0!</v>
      </c>
    </row>
    <row r="15" spans="2:63" s="7" customFormat="1" ht="14.25" customHeight="1">
      <c r="B15" s="206"/>
      <c r="C15" s="25">
        <v>7</v>
      </c>
      <c r="D15" s="15" t="s">
        <v>67</v>
      </c>
      <c r="E15" s="59">
        <f>'４月'!DU15</f>
        <v>0</v>
      </c>
      <c r="F15" s="60">
        <f>'４月'!DV15</f>
        <v>0</v>
      </c>
      <c r="G15" s="61">
        <f>'４月'!DW15</f>
        <v>0</v>
      </c>
      <c r="H15" s="62">
        <f>'４月'!DX15</f>
        <v>0</v>
      </c>
      <c r="I15" s="59">
        <f>'５月'!DY15</f>
        <v>0</v>
      </c>
      <c r="J15" s="60">
        <f>'５月'!DZ15</f>
        <v>0</v>
      </c>
      <c r="K15" s="61">
        <f>'５月'!EA15</f>
        <v>0</v>
      </c>
      <c r="L15" s="62">
        <f>'５月'!EB15</f>
        <v>0</v>
      </c>
      <c r="M15" s="59">
        <f>'６月'!DU15</f>
        <v>0</v>
      </c>
      <c r="N15" s="60">
        <f>'６月'!DV15</f>
        <v>0</v>
      </c>
      <c r="O15" s="61">
        <f>'６月'!DW15</f>
        <v>0</v>
      </c>
      <c r="P15" s="62">
        <f>'６月'!DX15</f>
        <v>0</v>
      </c>
      <c r="Q15" s="59">
        <f>'７月'!DY15</f>
        <v>0</v>
      </c>
      <c r="R15" s="60">
        <f>'７月'!DZ15</f>
        <v>0</v>
      </c>
      <c r="S15" s="156">
        <f>'７月'!EA15</f>
        <v>0</v>
      </c>
      <c r="T15" s="62">
        <f>'７月'!EB15</f>
        <v>0</v>
      </c>
      <c r="U15" s="59">
        <f>'８月'!DY15</f>
        <v>0</v>
      </c>
      <c r="V15" s="60">
        <f>'８月'!DZ15</f>
        <v>0</v>
      </c>
      <c r="W15" s="156">
        <f>'８月'!EA15</f>
        <v>0</v>
      </c>
      <c r="X15" s="62">
        <f>'８月'!EB15</f>
        <v>0</v>
      </c>
      <c r="Y15" s="59">
        <f>'９月'!DU15</f>
        <v>0</v>
      </c>
      <c r="Z15" s="60">
        <f>'９月'!DV15</f>
        <v>0</v>
      </c>
      <c r="AA15" s="156">
        <f>'９月'!DW15</f>
        <v>0</v>
      </c>
      <c r="AB15" s="62">
        <f>'９月'!DX15</f>
        <v>0</v>
      </c>
      <c r="AC15" s="59">
        <f>'１０月'!DY15</f>
        <v>0</v>
      </c>
      <c r="AD15" s="60">
        <f>'１０月'!DZ15</f>
        <v>0</v>
      </c>
      <c r="AE15" s="156">
        <f>'１０月'!EA15</f>
        <v>0</v>
      </c>
      <c r="AF15" s="62">
        <f>'１０月'!EB15</f>
        <v>0</v>
      </c>
      <c r="AG15" s="59">
        <f>'１１月'!DU15</f>
        <v>0</v>
      </c>
      <c r="AH15" s="60">
        <f>'１１月'!DV15</f>
        <v>0</v>
      </c>
      <c r="AI15" s="156">
        <f>'１１月'!DW15</f>
        <v>0</v>
      </c>
      <c r="AJ15" s="62">
        <f>'１１月'!DX15</f>
        <v>0</v>
      </c>
      <c r="AK15" s="59">
        <f>'１２月'!DY15</f>
        <v>0</v>
      </c>
      <c r="AL15" s="60">
        <f>'１２月'!DZ15</f>
        <v>0</v>
      </c>
      <c r="AM15" s="156">
        <f>'１２月'!EA15</f>
        <v>0</v>
      </c>
      <c r="AN15" s="62">
        <f>'１２月'!EB15</f>
        <v>0</v>
      </c>
      <c r="AO15" s="59">
        <f>'R6年１月'!DY15</f>
        <v>0</v>
      </c>
      <c r="AP15" s="60">
        <f>'R6年１月'!DZ15</f>
        <v>0</v>
      </c>
      <c r="AQ15" s="156">
        <f>'R6年１月'!EA15</f>
        <v>0</v>
      </c>
      <c r="AR15" s="62">
        <f>'R6年１月'!EB15</f>
        <v>0</v>
      </c>
      <c r="AS15" s="59">
        <f>'２月'!DQ15</f>
        <v>0</v>
      </c>
      <c r="AT15" s="60">
        <f>'２月'!DR15</f>
        <v>0</v>
      </c>
      <c r="AU15" s="156">
        <f>'２月'!DS15</f>
        <v>0</v>
      </c>
      <c r="AV15" s="62">
        <f>'２月'!DT15</f>
        <v>0</v>
      </c>
      <c r="AW15" s="59">
        <f>'３月'!DY15</f>
        <v>0</v>
      </c>
      <c r="AX15" s="60">
        <f>'３月'!DZ15</f>
        <v>0</v>
      </c>
      <c r="AY15" s="156">
        <f>'３月'!EA15</f>
        <v>0</v>
      </c>
      <c r="AZ15" s="62">
        <f>'３月'!EB15</f>
        <v>0</v>
      </c>
      <c r="BA15" s="59">
        <f t="shared" si="6"/>
        <v>0</v>
      </c>
      <c r="BB15" s="60">
        <f t="shared" si="7"/>
        <v>0</v>
      </c>
      <c r="BC15" s="64" t="e">
        <f t="shared" si="5"/>
        <v>#DIV/0!</v>
      </c>
      <c r="BD15" s="61">
        <f t="shared" si="8"/>
        <v>0</v>
      </c>
      <c r="BE15" s="60">
        <f t="shared" si="9"/>
        <v>0</v>
      </c>
      <c r="BF15" s="92" t="e">
        <f t="shared" si="10"/>
        <v>#DIV/0!</v>
      </c>
      <c r="BH15" s="135" t="s">
        <v>138</v>
      </c>
      <c r="BI15" s="132" t="e">
        <f t="shared" si="4"/>
        <v>#DIV/0!</v>
      </c>
      <c r="BJ15" s="133" t="e">
        <f t="shared" si="2"/>
        <v>#DIV/0!</v>
      </c>
      <c r="BK15" s="134"/>
    </row>
    <row r="16" spans="2:63" s="7" customFormat="1" ht="14.25" customHeight="1">
      <c r="B16" s="206"/>
      <c r="C16" s="25">
        <v>8</v>
      </c>
      <c r="D16" s="15" t="s">
        <v>68</v>
      </c>
      <c r="E16" s="59">
        <f>'４月'!DU16</f>
        <v>0</v>
      </c>
      <c r="F16" s="60">
        <f>'４月'!DV16</f>
        <v>0</v>
      </c>
      <c r="G16" s="61">
        <f>'４月'!DW16</f>
        <v>0</v>
      </c>
      <c r="H16" s="62">
        <f>'４月'!DX16</f>
        <v>0</v>
      </c>
      <c r="I16" s="59">
        <f>'５月'!DY16</f>
        <v>0</v>
      </c>
      <c r="J16" s="60">
        <f>'５月'!DZ16</f>
        <v>0</v>
      </c>
      <c r="K16" s="61">
        <f>'５月'!EA16</f>
        <v>0</v>
      </c>
      <c r="L16" s="62">
        <f>'５月'!EB16</f>
        <v>0</v>
      </c>
      <c r="M16" s="59">
        <f>'６月'!DU16</f>
        <v>0</v>
      </c>
      <c r="N16" s="60">
        <f>'６月'!DV16</f>
        <v>0</v>
      </c>
      <c r="O16" s="61">
        <f>'６月'!DW16</f>
        <v>0</v>
      </c>
      <c r="P16" s="62">
        <f>'６月'!DX16</f>
        <v>0</v>
      </c>
      <c r="Q16" s="59">
        <f>'７月'!DY16</f>
        <v>0</v>
      </c>
      <c r="R16" s="60">
        <f>'７月'!DZ16</f>
        <v>0</v>
      </c>
      <c r="S16" s="156">
        <f>'７月'!EA16</f>
        <v>0</v>
      </c>
      <c r="T16" s="62">
        <f>'７月'!EB16</f>
        <v>0</v>
      </c>
      <c r="U16" s="59">
        <f>'８月'!DY16</f>
        <v>0</v>
      </c>
      <c r="V16" s="60">
        <f>'８月'!DZ16</f>
        <v>0</v>
      </c>
      <c r="W16" s="156">
        <f>'８月'!EA16</f>
        <v>0</v>
      </c>
      <c r="X16" s="62">
        <f>'８月'!EB16</f>
        <v>0</v>
      </c>
      <c r="Y16" s="59">
        <f>'９月'!DU16</f>
        <v>0</v>
      </c>
      <c r="Z16" s="60">
        <f>'９月'!DV16</f>
        <v>0</v>
      </c>
      <c r="AA16" s="156">
        <f>'９月'!DW16</f>
        <v>0</v>
      </c>
      <c r="AB16" s="62">
        <f>'９月'!DX16</f>
        <v>0</v>
      </c>
      <c r="AC16" s="59">
        <f>'１０月'!DY16</f>
        <v>0</v>
      </c>
      <c r="AD16" s="60">
        <f>'１０月'!DZ16</f>
        <v>0</v>
      </c>
      <c r="AE16" s="156">
        <f>'１０月'!EA16</f>
        <v>0</v>
      </c>
      <c r="AF16" s="62">
        <f>'１０月'!EB16</f>
        <v>0</v>
      </c>
      <c r="AG16" s="59">
        <f>'１１月'!DU16</f>
        <v>0</v>
      </c>
      <c r="AH16" s="60">
        <f>'１１月'!DV16</f>
        <v>0</v>
      </c>
      <c r="AI16" s="156">
        <f>'１１月'!DW16</f>
        <v>0</v>
      </c>
      <c r="AJ16" s="62">
        <f>'１１月'!DX16</f>
        <v>0</v>
      </c>
      <c r="AK16" s="59">
        <f>'１２月'!DY16</f>
        <v>0</v>
      </c>
      <c r="AL16" s="60">
        <f>'１２月'!DZ16</f>
        <v>0</v>
      </c>
      <c r="AM16" s="156">
        <f>'１２月'!EA16</f>
        <v>0</v>
      </c>
      <c r="AN16" s="62">
        <f>'１２月'!EB16</f>
        <v>0</v>
      </c>
      <c r="AO16" s="59">
        <f>'R6年１月'!DY16</f>
        <v>0</v>
      </c>
      <c r="AP16" s="60">
        <f>'R6年１月'!DZ16</f>
        <v>0</v>
      </c>
      <c r="AQ16" s="156">
        <f>'R6年１月'!EA16</f>
        <v>0</v>
      </c>
      <c r="AR16" s="62">
        <f>'R6年１月'!EB16</f>
        <v>0</v>
      </c>
      <c r="AS16" s="59">
        <f>'２月'!DQ16</f>
        <v>0</v>
      </c>
      <c r="AT16" s="60">
        <f>'２月'!DR16</f>
        <v>0</v>
      </c>
      <c r="AU16" s="156">
        <f>'２月'!DS16</f>
        <v>0</v>
      </c>
      <c r="AV16" s="62">
        <f>'２月'!DT16</f>
        <v>0</v>
      </c>
      <c r="AW16" s="59">
        <f>'３月'!DY16</f>
        <v>0</v>
      </c>
      <c r="AX16" s="60">
        <f>'３月'!DZ16</f>
        <v>0</v>
      </c>
      <c r="AY16" s="156">
        <f>'３月'!EA16</f>
        <v>0</v>
      </c>
      <c r="AZ16" s="62">
        <f>'３月'!EB16</f>
        <v>0</v>
      </c>
      <c r="BA16" s="59">
        <f t="shared" si="6"/>
        <v>0</v>
      </c>
      <c r="BB16" s="60">
        <f t="shared" si="7"/>
        <v>0</v>
      </c>
      <c r="BC16" s="64" t="e">
        <f t="shared" si="5"/>
        <v>#DIV/0!</v>
      </c>
      <c r="BD16" s="61">
        <f t="shared" si="8"/>
        <v>0</v>
      </c>
      <c r="BE16" s="60">
        <f t="shared" si="9"/>
        <v>0</v>
      </c>
      <c r="BF16" s="92" t="e">
        <f t="shared" si="10"/>
        <v>#DIV/0!</v>
      </c>
      <c r="BH16" s="135" t="s">
        <v>139</v>
      </c>
      <c r="BI16" s="132" t="e">
        <f t="shared" si="4"/>
        <v>#DIV/0!</v>
      </c>
      <c r="BJ16" s="133" t="e">
        <f t="shared" si="2"/>
        <v>#DIV/0!</v>
      </c>
      <c r="BK16" s="134"/>
    </row>
    <row r="17" spans="2:63" s="7" customFormat="1" ht="14.25" customHeight="1">
      <c r="B17" s="206"/>
      <c r="C17" s="25">
        <v>9</v>
      </c>
      <c r="D17" s="15" t="s">
        <v>69</v>
      </c>
      <c r="E17" s="59">
        <f>'４月'!DU17</f>
        <v>0</v>
      </c>
      <c r="F17" s="60">
        <f>'４月'!DV17</f>
        <v>0</v>
      </c>
      <c r="G17" s="61">
        <f>'４月'!DW17</f>
        <v>0</v>
      </c>
      <c r="H17" s="62">
        <f>'４月'!DX17</f>
        <v>0</v>
      </c>
      <c r="I17" s="59">
        <f>'５月'!DY17</f>
        <v>0</v>
      </c>
      <c r="J17" s="60">
        <f>'５月'!DZ17</f>
        <v>0</v>
      </c>
      <c r="K17" s="61">
        <f>'５月'!EA17</f>
        <v>0</v>
      </c>
      <c r="L17" s="62">
        <f>'５月'!EB17</f>
        <v>0</v>
      </c>
      <c r="M17" s="59">
        <f>'６月'!DU17</f>
        <v>0</v>
      </c>
      <c r="N17" s="60">
        <f>'６月'!DV17</f>
        <v>0</v>
      </c>
      <c r="O17" s="61">
        <f>'６月'!DW17</f>
        <v>0</v>
      </c>
      <c r="P17" s="62">
        <f>'６月'!DX17</f>
        <v>0</v>
      </c>
      <c r="Q17" s="59">
        <f>'７月'!DY17</f>
        <v>0</v>
      </c>
      <c r="R17" s="60">
        <f>'７月'!DZ17</f>
        <v>0</v>
      </c>
      <c r="S17" s="156">
        <f>'７月'!EA17</f>
        <v>0</v>
      </c>
      <c r="T17" s="62">
        <f>'７月'!EB17</f>
        <v>0</v>
      </c>
      <c r="U17" s="59">
        <f>'８月'!DY17</f>
        <v>0</v>
      </c>
      <c r="V17" s="60">
        <f>'８月'!DZ17</f>
        <v>0</v>
      </c>
      <c r="W17" s="156">
        <f>'８月'!EA17</f>
        <v>0</v>
      </c>
      <c r="X17" s="62">
        <f>'８月'!EB17</f>
        <v>0</v>
      </c>
      <c r="Y17" s="59">
        <f>'９月'!DU17</f>
        <v>0</v>
      </c>
      <c r="Z17" s="60">
        <f>'９月'!DV17</f>
        <v>0</v>
      </c>
      <c r="AA17" s="156">
        <f>'９月'!DW17</f>
        <v>0</v>
      </c>
      <c r="AB17" s="62">
        <f>'９月'!DX17</f>
        <v>0</v>
      </c>
      <c r="AC17" s="59">
        <f>'１０月'!DY17</f>
        <v>0</v>
      </c>
      <c r="AD17" s="60">
        <f>'１０月'!DZ17</f>
        <v>0</v>
      </c>
      <c r="AE17" s="156">
        <f>'１０月'!EA17</f>
        <v>0</v>
      </c>
      <c r="AF17" s="62">
        <f>'１０月'!EB17</f>
        <v>0</v>
      </c>
      <c r="AG17" s="59">
        <f>'１１月'!DU17</f>
        <v>0</v>
      </c>
      <c r="AH17" s="60">
        <f>'１１月'!DV17</f>
        <v>0</v>
      </c>
      <c r="AI17" s="156">
        <f>'１１月'!DW17</f>
        <v>0</v>
      </c>
      <c r="AJ17" s="62">
        <f>'１１月'!DX17</f>
        <v>0</v>
      </c>
      <c r="AK17" s="59">
        <f>'１２月'!DY17</f>
        <v>0</v>
      </c>
      <c r="AL17" s="60">
        <f>'１２月'!DZ17</f>
        <v>0</v>
      </c>
      <c r="AM17" s="156">
        <f>'１２月'!EA17</f>
        <v>0</v>
      </c>
      <c r="AN17" s="62">
        <f>'１２月'!EB17</f>
        <v>0</v>
      </c>
      <c r="AO17" s="59">
        <f>'R6年１月'!DY17</f>
        <v>0</v>
      </c>
      <c r="AP17" s="60">
        <f>'R6年１月'!DZ17</f>
        <v>0</v>
      </c>
      <c r="AQ17" s="156">
        <f>'R6年１月'!EA17</f>
        <v>0</v>
      </c>
      <c r="AR17" s="62">
        <f>'R6年１月'!EB17</f>
        <v>0</v>
      </c>
      <c r="AS17" s="59">
        <f>'２月'!DQ17</f>
        <v>0</v>
      </c>
      <c r="AT17" s="60">
        <f>'２月'!DR17</f>
        <v>0</v>
      </c>
      <c r="AU17" s="156">
        <f>'２月'!DS17</f>
        <v>0</v>
      </c>
      <c r="AV17" s="62">
        <f>'２月'!DT17</f>
        <v>0</v>
      </c>
      <c r="AW17" s="59">
        <f>'３月'!DY17</f>
        <v>0</v>
      </c>
      <c r="AX17" s="60">
        <f>'３月'!DZ17</f>
        <v>0</v>
      </c>
      <c r="AY17" s="156">
        <f>'３月'!EA17</f>
        <v>0</v>
      </c>
      <c r="AZ17" s="62">
        <f>'３月'!EB17</f>
        <v>0</v>
      </c>
      <c r="BA17" s="59">
        <f t="shared" si="6"/>
        <v>0</v>
      </c>
      <c r="BB17" s="60">
        <f t="shared" si="7"/>
        <v>0</v>
      </c>
      <c r="BC17" s="64" t="e">
        <f t="shared" si="5"/>
        <v>#DIV/0!</v>
      </c>
      <c r="BD17" s="61">
        <f t="shared" si="8"/>
        <v>0</v>
      </c>
      <c r="BE17" s="60">
        <f t="shared" si="9"/>
        <v>0</v>
      </c>
      <c r="BF17" s="92" t="e">
        <f t="shared" si="10"/>
        <v>#DIV/0!</v>
      </c>
      <c r="BH17" s="135" t="s">
        <v>140</v>
      </c>
      <c r="BI17" s="132" t="e">
        <f t="shared" si="4"/>
        <v>#DIV/0!</v>
      </c>
      <c r="BJ17" s="133" t="e">
        <f t="shared" si="2"/>
        <v>#DIV/0!</v>
      </c>
      <c r="BK17" s="134"/>
    </row>
    <row r="18" spans="2:63" s="7" customFormat="1" ht="14.25" customHeight="1">
      <c r="B18" s="206"/>
      <c r="C18" s="25">
        <v>10</v>
      </c>
      <c r="D18" s="15" t="s">
        <v>70</v>
      </c>
      <c r="E18" s="59">
        <f>'４月'!DU18</f>
        <v>0</v>
      </c>
      <c r="F18" s="60">
        <f>'４月'!DV18</f>
        <v>0</v>
      </c>
      <c r="G18" s="61">
        <f>'４月'!DW18</f>
        <v>0</v>
      </c>
      <c r="H18" s="62">
        <f>'４月'!DX18</f>
        <v>0</v>
      </c>
      <c r="I18" s="59">
        <f>'５月'!DY18</f>
        <v>0</v>
      </c>
      <c r="J18" s="60">
        <f>'５月'!DZ18</f>
        <v>0</v>
      </c>
      <c r="K18" s="61">
        <f>'５月'!EA18</f>
        <v>0</v>
      </c>
      <c r="L18" s="62">
        <f>'５月'!EB18</f>
        <v>0</v>
      </c>
      <c r="M18" s="59">
        <f>'６月'!DU18</f>
        <v>0</v>
      </c>
      <c r="N18" s="60">
        <f>'６月'!DV18</f>
        <v>0</v>
      </c>
      <c r="O18" s="61">
        <f>'６月'!DW18</f>
        <v>0</v>
      </c>
      <c r="P18" s="62">
        <f>'６月'!DX18</f>
        <v>0</v>
      </c>
      <c r="Q18" s="59">
        <f>'７月'!DY18</f>
        <v>0</v>
      </c>
      <c r="R18" s="60">
        <f>'７月'!DZ18</f>
        <v>0</v>
      </c>
      <c r="S18" s="156">
        <f>'７月'!EA18</f>
        <v>0</v>
      </c>
      <c r="T18" s="62">
        <f>'７月'!EB18</f>
        <v>0</v>
      </c>
      <c r="U18" s="59">
        <f>'８月'!DY18</f>
        <v>0</v>
      </c>
      <c r="V18" s="60">
        <f>'８月'!DZ18</f>
        <v>0</v>
      </c>
      <c r="W18" s="156">
        <f>'８月'!EA18</f>
        <v>0</v>
      </c>
      <c r="X18" s="62">
        <f>'８月'!EB18</f>
        <v>0</v>
      </c>
      <c r="Y18" s="59">
        <f>'９月'!DU18</f>
        <v>0</v>
      </c>
      <c r="Z18" s="60">
        <f>'９月'!DV18</f>
        <v>0</v>
      </c>
      <c r="AA18" s="156">
        <f>'９月'!DW18</f>
        <v>0</v>
      </c>
      <c r="AB18" s="62">
        <f>'９月'!DX18</f>
        <v>0</v>
      </c>
      <c r="AC18" s="59">
        <f>'１０月'!DY18</f>
        <v>0</v>
      </c>
      <c r="AD18" s="60">
        <f>'１０月'!DZ18</f>
        <v>0</v>
      </c>
      <c r="AE18" s="156">
        <f>'１０月'!EA18</f>
        <v>0</v>
      </c>
      <c r="AF18" s="62">
        <f>'１０月'!EB18</f>
        <v>0</v>
      </c>
      <c r="AG18" s="59">
        <f>'１１月'!DU18</f>
        <v>0</v>
      </c>
      <c r="AH18" s="60">
        <f>'１１月'!DV18</f>
        <v>0</v>
      </c>
      <c r="AI18" s="156">
        <f>'１１月'!DW18</f>
        <v>0</v>
      </c>
      <c r="AJ18" s="62">
        <f>'１１月'!DX18</f>
        <v>0</v>
      </c>
      <c r="AK18" s="59">
        <f>'１２月'!DY18</f>
        <v>0</v>
      </c>
      <c r="AL18" s="60">
        <f>'１２月'!DZ18</f>
        <v>0</v>
      </c>
      <c r="AM18" s="156">
        <f>'１２月'!EA18</f>
        <v>0</v>
      </c>
      <c r="AN18" s="62">
        <f>'１２月'!EB18</f>
        <v>0</v>
      </c>
      <c r="AO18" s="59">
        <f>'R6年１月'!DY18</f>
        <v>0</v>
      </c>
      <c r="AP18" s="60">
        <f>'R6年１月'!DZ18</f>
        <v>0</v>
      </c>
      <c r="AQ18" s="156">
        <f>'R6年１月'!EA18</f>
        <v>0</v>
      </c>
      <c r="AR18" s="62">
        <f>'R6年１月'!EB18</f>
        <v>0</v>
      </c>
      <c r="AS18" s="59">
        <f>'２月'!DQ18</f>
        <v>0</v>
      </c>
      <c r="AT18" s="60">
        <f>'２月'!DR18</f>
        <v>0</v>
      </c>
      <c r="AU18" s="156">
        <f>'２月'!DS18</f>
        <v>0</v>
      </c>
      <c r="AV18" s="62">
        <f>'２月'!DT18</f>
        <v>0</v>
      </c>
      <c r="AW18" s="59">
        <f>'３月'!DY18</f>
        <v>0</v>
      </c>
      <c r="AX18" s="60">
        <f>'３月'!DZ18</f>
        <v>0</v>
      </c>
      <c r="AY18" s="156">
        <f>'３月'!EA18</f>
        <v>0</v>
      </c>
      <c r="AZ18" s="62">
        <f>'３月'!EB18</f>
        <v>0</v>
      </c>
      <c r="BA18" s="59">
        <f t="shared" si="6"/>
        <v>0</v>
      </c>
      <c r="BB18" s="60">
        <f t="shared" si="7"/>
        <v>0</v>
      </c>
      <c r="BC18" s="64" t="e">
        <f t="shared" si="5"/>
        <v>#DIV/0!</v>
      </c>
      <c r="BD18" s="61">
        <f t="shared" si="8"/>
        <v>0</v>
      </c>
      <c r="BE18" s="60">
        <f t="shared" si="9"/>
        <v>0</v>
      </c>
      <c r="BF18" s="92" t="e">
        <f t="shared" si="10"/>
        <v>#DIV/0!</v>
      </c>
      <c r="BH18" s="136" t="s">
        <v>141</v>
      </c>
      <c r="BI18" s="137" t="e">
        <f t="shared" si="4"/>
        <v>#DIV/0!</v>
      </c>
      <c r="BJ18" s="138" t="e">
        <f t="shared" si="2"/>
        <v>#DIV/0!</v>
      </c>
      <c r="BK18" s="144" t="e">
        <f>IF(BC18=1,"OK","100%NG")</f>
        <v>#DIV/0!</v>
      </c>
    </row>
    <row r="19" spans="2:63" s="7" customFormat="1" ht="14.25" customHeight="1">
      <c r="B19" s="206"/>
      <c r="C19" s="25">
        <v>11</v>
      </c>
      <c r="D19" s="15" t="s">
        <v>71</v>
      </c>
      <c r="E19" s="59">
        <f>'４月'!DU19</f>
        <v>0</v>
      </c>
      <c r="F19" s="60">
        <f>'４月'!DV19</f>
        <v>0</v>
      </c>
      <c r="G19" s="61">
        <f>'４月'!DW19</f>
        <v>0</v>
      </c>
      <c r="H19" s="62">
        <f>'４月'!DX19</f>
        <v>0</v>
      </c>
      <c r="I19" s="59">
        <f>'５月'!DY19</f>
        <v>0</v>
      </c>
      <c r="J19" s="60">
        <f>'５月'!DZ19</f>
        <v>0</v>
      </c>
      <c r="K19" s="61">
        <f>'５月'!EA19</f>
        <v>0</v>
      </c>
      <c r="L19" s="62">
        <f>'５月'!EB19</f>
        <v>0</v>
      </c>
      <c r="M19" s="59">
        <f>'６月'!DU19</f>
        <v>0</v>
      </c>
      <c r="N19" s="60">
        <f>'６月'!DV19</f>
        <v>0</v>
      </c>
      <c r="O19" s="61">
        <f>'６月'!DW19</f>
        <v>0</v>
      </c>
      <c r="P19" s="62">
        <f>'６月'!DX19</f>
        <v>0</v>
      </c>
      <c r="Q19" s="59">
        <f>'７月'!DY19</f>
        <v>0</v>
      </c>
      <c r="R19" s="60">
        <f>'７月'!DZ19</f>
        <v>0</v>
      </c>
      <c r="S19" s="156">
        <f>'７月'!EA19</f>
        <v>0</v>
      </c>
      <c r="T19" s="62">
        <f>'７月'!EB19</f>
        <v>0</v>
      </c>
      <c r="U19" s="59">
        <f>'８月'!DY19</f>
        <v>0</v>
      </c>
      <c r="V19" s="60">
        <f>'８月'!DZ19</f>
        <v>0</v>
      </c>
      <c r="W19" s="156">
        <f>'８月'!EA19</f>
        <v>0</v>
      </c>
      <c r="X19" s="62">
        <f>'８月'!EB19</f>
        <v>0</v>
      </c>
      <c r="Y19" s="59">
        <f>'９月'!DU19</f>
        <v>0</v>
      </c>
      <c r="Z19" s="60">
        <f>'９月'!DV19</f>
        <v>0</v>
      </c>
      <c r="AA19" s="156">
        <f>'９月'!DW19</f>
        <v>0</v>
      </c>
      <c r="AB19" s="62">
        <f>'９月'!DX19</f>
        <v>0</v>
      </c>
      <c r="AC19" s="59">
        <f>'１０月'!DY19</f>
        <v>0</v>
      </c>
      <c r="AD19" s="60">
        <f>'１０月'!DZ19</f>
        <v>0</v>
      </c>
      <c r="AE19" s="156">
        <f>'１０月'!EA19</f>
        <v>0</v>
      </c>
      <c r="AF19" s="62">
        <f>'１０月'!EB19</f>
        <v>0</v>
      </c>
      <c r="AG19" s="59">
        <f>'１１月'!DU19</f>
        <v>0</v>
      </c>
      <c r="AH19" s="60">
        <f>'１１月'!DV19</f>
        <v>0</v>
      </c>
      <c r="AI19" s="156">
        <f>'１１月'!DW19</f>
        <v>0</v>
      </c>
      <c r="AJ19" s="62">
        <f>'１１月'!DX19</f>
        <v>0</v>
      </c>
      <c r="AK19" s="59">
        <f>'１２月'!DY19</f>
        <v>0</v>
      </c>
      <c r="AL19" s="60">
        <f>'１２月'!DZ19</f>
        <v>0</v>
      </c>
      <c r="AM19" s="156">
        <f>'１２月'!EA19</f>
        <v>0</v>
      </c>
      <c r="AN19" s="62">
        <f>'１２月'!EB19</f>
        <v>0</v>
      </c>
      <c r="AO19" s="59">
        <f>'R6年１月'!DY19</f>
        <v>0</v>
      </c>
      <c r="AP19" s="60">
        <f>'R6年１月'!DZ19</f>
        <v>0</v>
      </c>
      <c r="AQ19" s="156">
        <f>'R6年１月'!EA19</f>
        <v>0</v>
      </c>
      <c r="AR19" s="62">
        <f>'R6年１月'!EB19</f>
        <v>0</v>
      </c>
      <c r="AS19" s="59">
        <f>'２月'!DQ19</f>
        <v>0</v>
      </c>
      <c r="AT19" s="60">
        <f>'２月'!DR19</f>
        <v>0</v>
      </c>
      <c r="AU19" s="156">
        <f>'２月'!DS19</f>
        <v>0</v>
      </c>
      <c r="AV19" s="62">
        <f>'２月'!DT19</f>
        <v>0</v>
      </c>
      <c r="AW19" s="59">
        <f>'３月'!DY19</f>
        <v>0</v>
      </c>
      <c r="AX19" s="60">
        <f>'３月'!DZ19</f>
        <v>0</v>
      </c>
      <c r="AY19" s="156">
        <f>'３月'!EA19</f>
        <v>0</v>
      </c>
      <c r="AZ19" s="62">
        <f>'３月'!EB19</f>
        <v>0</v>
      </c>
      <c r="BA19" s="59">
        <f t="shared" si="6"/>
        <v>0</v>
      </c>
      <c r="BB19" s="60">
        <f t="shared" si="7"/>
        <v>0</v>
      </c>
      <c r="BC19" s="64" t="e">
        <f t="shared" si="5"/>
        <v>#DIV/0!</v>
      </c>
      <c r="BD19" s="61">
        <f t="shared" si="8"/>
        <v>0</v>
      </c>
      <c r="BE19" s="60">
        <f t="shared" si="9"/>
        <v>0</v>
      </c>
      <c r="BF19" s="92" t="e">
        <f t="shared" si="10"/>
        <v>#DIV/0!</v>
      </c>
      <c r="BH19" s="140" t="s">
        <v>142</v>
      </c>
      <c r="BI19" s="141" t="e">
        <f t="shared" si="4"/>
        <v>#DIV/0!</v>
      </c>
      <c r="BJ19" s="142" t="e">
        <f t="shared" si="2"/>
        <v>#DIV/0!</v>
      </c>
      <c r="BK19" s="145"/>
    </row>
    <row r="20" spans="2:63" s="7" customFormat="1" ht="14.25" customHeight="1">
      <c r="B20" s="206"/>
      <c r="C20" s="25">
        <v>12</v>
      </c>
      <c r="D20" s="15" t="s">
        <v>72</v>
      </c>
      <c r="E20" s="59">
        <f>'４月'!DU20</f>
        <v>0</v>
      </c>
      <c r="F20" s="60">
        <f>'４月'!DV20</f>
        <v>0</v>
      </c>
      <c r="G20" s="61">
        <f>'４月'!DW20</f>
        <v>0</v>
      </c>
      <c r="H20" s="62">
        <f>'４月'!DX20</f>
        <v>0</v>
      </c>
      <c r="I20" s="59">
        <f>'５月'!DY20</f>
        <v>0</v>
      </c>
      <c r="J20" s="60">
        <f>'５月'!DZ20</f>
        <v>0</v>
      </c>
      <c r="K20" s="61">
        <f>'５月'!EA20</f>
        <v>0</v>
      </c>
      <c r="L20" s="62">
        <f>'５月'!EB20</f>
        <v>0</v>
      </c>
      <c r="M20" s="59">
        <f>'６月'!DU20</f>
        <v>0</v>
      </c>
      <c r="N20" s="60">
        <f>'６月'!DV20</f>
        <v>0</v>
      </c>
      <c r="O20" s="61">
        <f>'６月'!DW20</f>
        <v>0</v>
      </c>
      <c r="P20" s="62">
        <f>'６月'!DX20</f>
        <v>0</v>
      </c>
      <c r="Q20" s="59">
        <f>'７月'!DY20</f>
        <v>0</v>
      </c>
      <c r="R20" s="60">
        <f>'７月'!DZ20</f>
        <v>0</v>
      </c>
      <c r="S20" s="156">
        <f>'７月'!EA20</f>
        <v>0</v>
      </c>
      <c r="T20" s="62">
        <f>'７月'!EB20</f>
        <v>0</v>
      </c>
      <c r="U20" s="59">
        <f>'８月'!DY20</f>
        <v>0</v>
      </c>
      <c r="V20" s="60">
        <f>'８月'!DZ20</f>
        <v>0</v>
      </c>
      <c r="W20" s="156">
        <f>'８月'!EA20</f>
        <v>0</v>
      </c>
      <c r="X20" s="62">
        <f>'８月'!EB20</f>
        <v>0</v>
      </c>
      <c r="Y20" s="59">
        <f>'９月'!DU20</f>
        <v>0</v>
      </c>
      <c r="Z20" s="60">
        <f>'９月'!DV20</f>
        <v>0</v>
      </c>
      <c r="AA20" s="156">
        <f>'９月'!DW20</f>
        <v>0</v>
      </c>
      <c r="AB20" s="62">
        <f>'９月'!DX20</f>
        <v>0</v>
      </c>
      <c r="AC20" s="59">
        <f>'１０月'!DY20</f>
        <v>0</v>
      </c>
      <c r="AD20" s="60">
        <f>'１０月'!DZ20</f>
        <v>0</v>
      </c>
      <c r="AE20" s="156">
        <f>'１０月'!EA20</f>
        <v>0</v>
      </c>
      <c r="AF20" s="62">
        <f>'１０月'!EB20</f>
        <v>0</v>
      </c>
      <c r="AG20" s="59">
        <f>'１１月'!DU20</f>
        <v>0</v>
      </c>
      <c r="AH20" s="60">
        <f>'１１月'!DV20</f>
        <v>0</v>
      </c>
      <c r="AI20" s="156">
        <f>'１１月'!DW20</f>
        <v>0</v>
      </c>
      <c r="AJ20" s="62">
        <f>'１１月'!DX20</f>
        <v>0</v>
      </c>
      <c r="AK20" s="59">
        <f>'１２月'!DY20</f>
        <v>0</v>
      </c>
      <c r="AL20" s="60">
        <f>'１２月'!DZ20</f>
        <v>0</v>
      </c>
      <c r="AM20" s="156">
        <f>'１２月'!EA20</f>
        <v>0</v>
      </c>
      <c r="AN20" s="62">
        <f>'１２月'!EB20</f>
        <v>0</v>
      </c>
      <c r="AO20" s="59">
        <f>'R6年１月'!DY20</f>
        <v>0</v>
      </c>
      <c r="AP20" s="60">
        <f>'R6年１月'!DZ20</f>
        <v>0</v>
      </c>
      <c r="AQ20" s="156">
        <f>'R6年１月'!EA20</f>
        <v>0</v>
      </c>
      <c r="AR20" s="62">
        <f>'R6年１月'!EB20</f>
        <v>0</v>
      </c>
      <c r="AS20" s="59">
        <f>'２月'!DQ20</f>
        <v>0</v>
      </c>
      <c r="AT20" s="60">
        <f>'２月'!DR20</f>
        <v>0</v>
      </c>
      <c r="AU20" s="156">
        <f>'２月'!DS20</f>
        <v>0</v>
      </c>
      <c r="AV20" s="62">
        <f>'２月'!DT20</f>
        <v>0</v>
      </c>
      <c r="AW20" s="59">
        <f>'３月'!DY20</f>
        <v>0</v>
      </c>
      <c r="AX20" s="60">
        <f>'３月'!DZ20</f>
        <v>0</v>
      </c>
      <c r="AY20" s="156">
        <f>'３月'!EA20</f>
        <v>0</v>
      </c>
      <c r="AZ20" s="62">
        <f>'３月'!EB20</f>
        <v>0</v>
      </c>
      <c r="BA20" s="59">
        <f t="shared" si="6"/>
        <v>0</v>
      </c>
      <c r="BB20" s="60">
        <f t="shared" si="7"/>
        <v>0</v>
      </c>
      <c r="BC20" s="64" t="e">
        <f t="shared" si="5"/>
        <v>#DIV/0!</v>
      </c>
      <c r="BD20" s="61">
        <f t="shared" si="8"/>
        <v>0</v>
      </c>
      <c r="BE20" s="60">
        <f t="shared" si="9"/>
        <v>0</v>
      </c>
      <c r="BF20" s="92" t="e">
        <f t="shared" si="10"/>
        <v>#DIV/0!</v>
      </c>
      <c r="BH20" s="135" t="s">
        <v>143</v>
      </c>
      <c r="BI20" s="132" t="e">
        <f t="shared" si="4"/>
        <v>#DIV/0!</v>
      </c>
      <c r="BJ20" s="133" t="e">
        <f t="shared" si="2"/>
        <v>#DIV/0!</v>
      </c>
      <c r="BK20" s="134"/>
    </row>
    <row r="21" spans="2:63" s="7" customFormat="1" ht="14.25" customHeight="1">
      <c r="B21" s="206"/>
      <c r="C21" s="25">
        <v>13</v>
      </c>
      <c r="D21" s="15" t="s">
        <v>73</v>
      </c>
      <c r="E21" s="59">
        <f>'４月'!DU21</f>
        <v>0</v>
      </c>
      <c r="F21" s="60">
        <f>'４月'!DV21</f>
        <v>0</v>
      </c>
      <c r="G21" s="61">
        <f>'４月'!DW21</f>
        <v>0</v>
      </c>
      <c r="H21" s="62">
        <f>'４月'!DX21</f>
        <v>0</v>
      </c>
      <c r="I21" s="59">
        <f>'５月'!DY21</f>
        <v>0</v>
      </c>
      <c r="J21" s="60">
        <f>'５月'!DZ21</f>
        <v>0</v>
      </c>
      <c r="K21" s="61">
        <f>'５月'!EA21</f>
        <v>0</v>
      </c>
      <c r="L21" s="62">
        <f>'５月'!EB21</f>
        <v>0</v>
      </c>
      <c r="M21" s="59">
        <f>'６月'!DU21</f>
        <v>0</v>
      </c>
      <c r="N21" s="60">
        <f>'６月'!DV21</f>
        <v>0</v>
      </c>
      <c r="O21" s="61">
        <f>'６月'!DW21</f>
        <v>0</v>
      </c>
      <c r="P21" s="62">
        <f>'６月'!DX21</f>
        <v>0</v>
      </c>
      <c r="Q21" s="59">
        <f>'７月'!DY21</f>
        <v>0</v>
      </c>
      <c r="R21" s="60">
        <f>'７月'!DZ21</f>
        <v>0</v>
      </c>
      <c r="S21" s="156">
        <f>'７月'!EA21</f>
        <v>0</v>
      </c>
      <c r="T21" s="62">
        <f>'７月'!EB21</f>
        <v>0</v>
      </c>
      <c r="U21" s="59">
        <f>'８月'!DY21</f>
        <v>0</v>
      </c>
      <c r="V21" s="60">
        <f>'８月'!DZ21</f>
        <v>0</v>
      </c>
      <c r="W21" s="156">
        <f>'８月'!EA21</f>
        <v>0</v>
      </c>
      <c r="X21" s="62">
        <f>'８月'!EB21</f>
        <v>0</v>
      </c>
      <c r="Y21" s="59">
        <f>'９月'!DU21</f>
        <v>0</v>
      </c>
      <c r="Z21" s="60">
        <f>'９月'!DV21</f>
        <v>0</v>
      </c>
      <c r="AA21" s="156">
        <f>'９月'!DW21</f>
        <v>0</v>
      </c>
      <c r="AB21" s="62">
        <f>'９月'!DX21</f>
        <v>0</v>
      </c>
      <c r="AC21" s="59">
        <f>'１０月'!DY21</f>
        <v>0</v>
      </c>
      <c r="AD21" s="60">
        <f>'１０月'!DZ21</f>
        <v>0</v>
      </c>
      <c r="AE21" s="156">
        <f>'１０月'!EA21</f>
        <v>0</v>
      </c>
      <c r="AF21" s="62">
        <f>'１０月'!EB21</f>
        <v>0</v>
      </c>
      <c r="AG21" s="59">
        <f>'１１月'!DU21</f>
        <v>0</v>
      </c>
      <c r="AH21" s="60">
        <f>'１１月'!DV21</f>
        <v>0</v>
      </c>
      <c r="AI21" s="156">
        <f>'１１月'!DW21</f>
        <v>0</v>
      </c>
      <c r="AJ21" s="62">
        <f>'１１月'!DX21</f>
        <v>0</v>
      </c>
      <c r="AK21" s="59">
        <f>'１２月'!DY21</f>
        <v>0</v>
      </c>
      <c r="AL21" s="60">
        <f>'１２月'!DZ21</f>
        <v>0</v>
      </c>
      <c r="AM21" s="156">
        <f>'１２月'!EA21</f>
        <v>0</v>
      </c>
      <c r="AN21" s="62">
        <f>'１２月'!EB21</f>
        <v>0</v>
      </c>
      <c r="AO21" s="59">
        <f>'R6年１月'!DY21</f>
        <v>0</v>
      </c>
      <c r="AP21" s="60">
        <f>'R6年１月'!DZ21</f>
        <v>0</v>
      </c>
      <c r="AQ21" s="156">
        <f>'R6年１月'!EA21</f>
        <v>0</v>
      </c>
      <c r="AR21" s="62">
        <f>'R6年１月'!EB21</f>
        <v>0</v>
      </c>
      <c r="AS21" s="59">
        <f>'２月'!DQ21</f>
        <v>0</v>
      </c>
      <c r="AT21" s="60">
        <f>'２月'!DR21</f>
        <v>0</v>
      </c>
      <c r="AU21" s="156">
        <f>'２月'!DS21</f>
        <v>0</v>
      </c>
      <c r="AV21" s="62">
        <f>'２月'!DT21</f>
        <v>0</v>
      </c>
      <c r="AW21" s="59">
        <f>'３月'!DY21</f>
        <v>0</v>
      </c>
      <c r="AX21" s="60">
        <f>'３月'!DZ21</f>
        <v>0</v>
      </c>
      <c r="AY21" s="156">
        <f>'３月'!EA21</f>
        <v>0</v>
      </c>
      <c r="AZ21" s="62">
        <f>'３月'!EB21</f>
        <v>0</v>
      </c>
      <c r="BA21" s="59">
        <f t="shared" si="6"/>
        <v>0</v>
      </c>
      <c r="BB21" s="60">
        <f t="shared" si="7"/>
        <v>0</v>
      </c>
      <c r="BC21" s="64" t="e">
        <f t="shared" si="5"/>
        <v>#DIV/0!</v>
      </c>
      <c r="BD21" s="61">
        <f t="shared" si="8"/>
        <v>0</v>
      </c>
      <c r="BE21" s="60">
        <f t="shared" si="9"/>
        <v>0</v>
      </c>
      <c r="BF21" s="92" t="e">
        <f t="shared" si="10"/>
        <v>#DIV/0!</v>
      </c>
      <c r="BH21" s="135" t="s">
        <v>144</v>
      </c>
      <c r="BI21" s="132" t="e">
        <f t="shared" si="4"/>
        <v>#DIV/0!</v>
      </c>
      <c r="BJ21" s="133" t="e">
        <f t="shared" si="2"/>
        <v>#DIV/0!</v>
      </c>
      <c r="BK21" s="146" t="e">
        <f>IF(BC21=1,"OK","100%NG")</f>
        <v>#DIV/0!</v>
      </c>
    </row>
    <row r="22" spans="2:63" s="7" customFormat="1" ht="14.25" customHeight="1">
      <c r="B22" s="206"/>
      <c r="C22" s="25">
        <v>14</v>
      </c>
      <c r="D22" s="15" t="s">
        <v>74</v>
      </c>
      <c r="E22" s="59">
        <f>'４月'!DU22</f>
        <v>0</v>
      </c>
      <c r="F22" s="60">
        <f>'４月'!DV22</f>
        <v>0</v>
      </c>
      <c r="G22" s="61">
        <f>'４月'!DW22</f>
        <v>0</v>
      </c>
      <c r="H22" s="62">
        <f>'４月'!DX22</f>
        <v>0</v>
      </c>
      <c r="I22" s="59">
        <f>'５月'!DY22</f>
        <v>0</v>
      </c>
      <c r="J22" s="60">
        <f>'５月'!DZ22</f>
        <v>0</v>
      </c>
      <c r="K22" s="61">
        <f>'５月'!EA22</f>
        <v>0</v>
      </c>
      <c r="L22" s="62">
        <f>'５月'!EB22</f>
        <v>0</v>
      </c>
      <c r="M22" s="59">
        <f>'６月'!DU22</f>
        <v>0</v>
      </c>
      <c r="N22" s="60">
        <f>'６月'!DV22</f>
        <v>0</v>
      </c>
      <c r="O22" s="61">
        <f>'６月'!DW22</f>
        <v>0</v>
      </c>
      <c r="P22" s="62">
        <f>'６月'!DX22</f>
        <v>0</v>
      </c>
      <c r="Q22" s="59">
        <f>'７月'!DY22</f>
        <v>0</v>
      </c>
      <c r="R22" s="60">
        <f>'７月'!DZ22</f>
        <v>0</v>
      </c>
      <c r="S22" s="156">
        <f>'７月'!EA22</f>
        <v>0</v>
      </c>
      <c r="T22" s="62">
        <f>'７月'!EB22</f>
        <v>0</v>
      </c>
      <c r="U22" s="59">
        <f>'８月'!DY22</f>
        <v>0</v>
      </c>
      <c r="V22" s="60">
        <f>'８月'!DZ22</f>
        <v>0</v>
      </c>
      <c r="W22" s="156">
        <f>'８月'!EA22</f>
        <v>0</v>
      </c>
      <c r="X22" s="62">
        <f>'８月'!EB22</f>
        <v>0</v>
      </c>
      <c r="Y22" s="59">
        <f>'９月'!DU22</f>
        <v>0</v>
      </c>
      <c r="Z22" s="60">
        <f>'９月'!DV22</f>
        <v>0</v>
      </c>
      <c r="AA22" s="156">
        <f>'９月'!DW22</f>
        <v>0</v>
      </c>
      <c r="AB22" s="62">
        <f>'９月'!DX22</f>
        <v>0</v>
      </c>
      <c r="AC22" s="59">
        <f>'１０月'!DY22</f>
        <v>0</v>
      </c>
      <c r="AD22" s="60">
        <f>'１０月'!DZ22</f>
        <v>0</v>
      </c>
      <c r="AE22" s="156">
        <f>'１０月'!EA22</f>
        <v>0</v>
      </c>
      <c r="AF22" s="62">
        <f>'１０月'!EB22</f>
        <v>0</v>
      </c>
      <c r="AG22" s="59">
        <f>'１１月'!DU22</f>
        <v>0</v>
      </c>
      <c r="AH22" s="60">
        <f>'１１月'!DV22</f>
        <v>0</v>
      </c>
      <c r="AI22" s="156">
        <f>'１１月'!DW22</f>
        <v>0</v>
      </c>
      <c r="AJ22" s="62">
        <f>'１１月'!DX22</f>
        <v>0</v>
      </c>
      <c r="AK22" s="59">
        <f>'１２月'!DY22</f>
        <v>0</v>
      </c>
      <c r="AL22" s="60">
        <f>'１２月'!DZ22</f>
        <v>0</v>
      </c>
      <c r="AM22" s="156">
        <f>'１２月'!EA22</f>
        <v>0</v>
      </c>
      <c r="AN22" s="62">
        <f>'１２月'!EB22</f>
        <v>0</v>
      </c>
      <c r="AO22" s="59">
        <f>'R6年１月'!DY22</f>
        <v>0</v>
      </c>
      <c r="AP22" s="60">
        <f>'R6年１月'!DZ22</f>
        <v>0</v>
      </c>
      <c r="AQ22" s="156">
        <f>'R6年１月'!EA22</f>
        <v>0</v>
      </c>
      <c r="AR22" s="62">
        <f>'R6年１月'!EB22</f>
        <v>0</v>
      </c>
      <c r="AS22" s="59">
        <f>'２月'!DQ22</f>
        <v>0</v>
      </c>
      <c r="AT22" s="60">
        <f>'２月'!DR22</f>
        <v>0</v>
      </c>
      <c r="AU22" s="156">
        <f>'２月'!DS22</f>
        <v>0</v>
      </c>
      <c r="AV22" s="62">
        <f>'２月'!DT22</f>
        <v>0</v>
      </c>
      <c r="AW22" s="59">
        <f>'３月'!DY22</f>
        <v>0</v>
      </c>
      <c r="AX22" s="60">
        <f>'３月'!DZ22</f>
        <v>0</v>
      </c>
      <c r="AY22" s="156">
        <f>'３月'!EA22</f>
        <v>0</v>
      </c>
      <c r="AZ22" s="62">
        <f>'３月'!EB22</f>
        <v>0</v>
      </c>
      <c r="BA22" s="59">
        <f t="shared" si="6"/>
        <v>0</v>
      </c>
      <c r="BB22" s="60">
        <f t="shared" si="7"/>
        <v>0</v>
      </c>
      <c r="BC22" s="64" t="e">
        <f t="shared" si="5"/>
        <v>#DIV/0!</v>
      </c>
      <c r="BD22" s="61">
        <f t="shared" si="8"/>
        <v>0</v>
      </c>
      <c r="BE22" s="60">
        <f t="shared" si="9"/>
        <v>0</v>
      </c>
      <c r="BF22" s="92" t="e">
        <f t="shared" si="10"/>
        <v>#DIV/0!</v>
      </c>
      <c r="BH22" s="135" t="s">
        <v>145</v>
      </c>
      <c r="BI22" s="132" t="e">
        <f t="shared" si="4"/>
        <v>#DIV/0!</v>
      </c>
      <c r="BJ22" s="133" t="e">
        <f t="shared" si="2"/>
        <v>#DIV/0!</v>
      </c>
      <c r="BK22" s="146" t="e">
        <f>IF(BC22=1,"OK","100%NG")</f>
        <v>#DIV/0!</v>
      </c>
    </row>
    <row r="23" spans="2:63" s="7" customFormat="1" ht="14.25" customHeight="1">
      <c r="B23" s="206"/>
      <c r="C23" s="25">
        <v>15</v>
      </c>
      <c r="D23" s="15" t="s">
        <v>75</v>
      </c>
      <c r="E23" s="59">
        <f>'４月'!DU23</f>
        <v>0</v>
      </c>
      <c r="F23" s="60">
        <f>'４月'!DV23</f>
        <v>0</v>
      </c>
      <c r="G23" s="61">
        <f>'４月'!DW23</f>
        <v>0</v>
      </c>
      <c r="H23" s="62">
        <f>'４月'!DX23</f>
        <v>0</v>
      </c>
      <c r="I23" s="59">
        <f>'５月'!DY23</f>
        <v>0</v>
      </c>
      <c r="J23" s="60">
        <f>'５月'!DZ23</f>
        <v>0</v>
      </c>
      <c r="K23" s="61">
        <f>'５月'!EA23</f>
        <v>0</v>
      </c>
      <c r="L23" s="62">
        <f>'５月'!EB23</f>
        <v>0</v>
      </c>
      <c r="M23" s="59">
        <f>'６月'!DU23</f>
        <v>0</v>
      </c>
      <c r="N23" s="60">
        <f>'６月'!DV23</f>
        <v>0</v>
      </c>
      <c r="O23" s="61">
        <f>'６月'!DW23</f>
        <v>0</v>
      </c>
      <c r="P23" s="62">
        <f>'６月'!DX23</f>
        <v>0</v>
      </c>
      <c r="Q23" s="59">
        <f>'７月'!DY23</f>
        <v>0</v>
      </c>
      <c r="R23" s="60">
        <f>'７月'!DZ23</f>
        <v>0</v>
      </c>
      <c r="S23" s="156">
        <f>'７月'!EA23</f>
        <v>0</v>
      </c>
      <c r="T23" s="62">
        <f>'７月'!EB23</f>
        <v>0</v>
      </c>
      <c r="U23" s="59">
        <f>'８月'!DY23</f>
        <v>0</v>
      </c>
      <c r="V23" s="60">
        <f>'８月'!DZ23</f>
        <v>0</v>
      </c>
      <c r="W23" s="156">
        <f>'８月'!EA23</f>
        <v>0</v>
      </c>
      <c r="X23" s="62">
        <f>'８月'!EB23</f>
        <v>0</v>
      </c>
      <c r="Y23" s="59">
        <f>'９月'!DU23</f>
        <v>0</v>
      </c>
      <c r="Z23" s="60">
        <f>'９月'!DV23</f>
        <v>0</v>
      </c>
      <c r="AA23" s="156">
        <f>'９月'!DW23</f>
        <v>0</v>
      </c>
      <c r="AB23" s="62">
        <f>'９月'!DX23</f>
        <v>0</v>
      </c>
      <c r="AC23" s="59">
        <f>'１０月'!DY23</f>
        <v>0</v>
      </c>
      <c r="AD23" s="60">
        <f>'１０月'!DZ23</f>
        <v>0</v>
      </c>
      <c r="AE23" s="156">
        <f>'１０月'!EA23</f>
        <v>0</v>
      </c>
      <c r="AF23" s="62">
        <f>'１０月'!EB23</f>
        <v>0</v>
      </c>
      <c r="AG23" s="59">
        <f>'１１月'!DU23</f>
        <v>0</v>
      </c>
      <c r="AH23" s="60">
        <f>'１１月'!DV23</f>
        <v>0</v>
      </c>
      <c r="AI23" s="156">
        <f>'１１月'!DW23</f>
        <v>0</v>
      </c>
      <c r="AJ23" s="62">
        <f>'１１月'!DX23</f>
        <v>0</v>
      </c>
      <c r="AK23" s="59">
        <f>'１２月'!DY23</f>
        <v>0</v>
      </c>
      <c r="AL23" s="60">
        <f>'１２月'!DZ23</f>
        <v>0</v>
      </c>
      <c r="AM23" s="156">
        <f>'１２月'!EA23</f>
        <v>0</v>
      </c>
      <c r="AN23" s="62">
        <f>'１２月'!EB23</f>
        <v>0</v>
      </c>
      <c r="AO23" s="59">
        <f>'R6年１月'!DY23</f>
        <v>0</v>
      </c>
      <c r="AP23" s="60">
        <f>'R6年１月'!DZ23</f>
        <v>0</v>
      </c>
      <c r="AQ23" s="156">
        <f>'R6年１月'!EA23</f>
        <v>0</v>
      </c>
      <c r="AR23" s="62">
        <f>'R6年１月'!EB23</f>
        <v>0</v>
      </c>
      <c r="AS23" s="59">
        <f>'２月'!DQ23</f>
        <v>0</v>
      </c>
      <c r="AT23" s="60">
        <f>'２月'!DR23</f>
        <v>0</v>
      </c>
      <c r="AU23" s="156">
        <f>'２月'!DS23</f>
        <v>0</v>
      </c>
      <c r="AV23" s="62">
        <f>'２月'!DT23</f>
        <v>0</v>
      </c>
      <c r="AW23" s="59">
        <f>'３月'!DY23</f>
        <v>0</v>
      </c>
      <c r="AX23" s="60">
        <f>'３月'!DZ23</f>
        <v>0</v>
      </c>
      <c r="AY23" s="156">
        <f>'３月'!EA23</f>
        <v>0</v>
      </c>
      <c r="AZ23" s="62">
        <f>'３月'!EB23</f>
        <v>0</v>
      </c>
      <c r="BA23" s="59">
        <f t="shared" si="6"/>
        <v>0</v>
      </c>
      <c r="BB23" s="60">
        <f t="shared" si="7"/>
        <v>0</v>
      </c>
      <c r="BC23" s="64" t="e">
        <f t="shared" si="5"/>
        <v>#DIV/0!</v>
      </c>
      <c r="BD23" s="61">
        <f t="shared" si="8"/>
        <v>0</v>
      </c>
      <c r="BE23" s="60">
        <f t="shared" si="9"/>
        <v>0</v>
      </c>
      <c r="BF23" s="92" t="e">
        <f t="shared" si="10"/>
        <v>#DIV/0!</v>
      </c>
      <c r="BH23" s="136" t="s">
        <v>146</v>
      </c>
      <c r="BI23" s="137" t="e">
        <f t="shared" si="4"/>
        <v>#DIV/0!</v>
      </c>
      <c r="BJ23" s="138" t="e">
        <f t="shared" si="2"/>
        <v>#DIV/0!</v>
      </c>
      <c r="BK23" s="139"/>
    </row>
    <row r="24" spans="2:63" s="7" customFormat="1" ht="14.25" customHeight="1">
      <c r="B24" s="206"/>
      <c r="C24" s="25">
        <v>16</v>
      </c>
      <c r="D24" s="15" t="s">
        <v>76</v>
      </c>
      <c r="E24" s="59">
        <f>'４月'!DU24</f>
        <v>0</v>
      </c>
      <c r="F24" s="60">
        <f>'４月'!DV24</f>
        <v>0</v>
      </c>
      <c r="G24" s="61">
        <f>'４月'!DW24</f>
        <v>0</v>
      </c>
      <c r="H24" s="62">
        <f>'４月'!DX24</f>
        <v>0</v>
      </c>
      <c r="I24" s="59">
        <f>'５月'!DY24</f>
        <v>0</v>
      </c>
      <c r="J24" s="60">
        <f>'５月'!DZ24</f>
        <v>0</v>
      </c>
      <c r="K24" s="61">
        <f>'５月'!EA24</f>
        <v>0</v>
      </c>
      <c r="L24" s="62">
        <f>'５月'!EB24</f>
        <v>0</v>
      </c>
      <c r="M24" s="59">
        <f>'６月'!DU24</f>
        <v>0</v>
      </c>
      <c r="N24" s="60">
        <f>'６月'!DV24</f>
        <v>0</v>
      </c>
      <c r="O24" s="61">
        <f>'６月'!DW24</f>
        <v>0</v>
      </c>
      <c r="P24" s="62">
        <f>'６月'!DX24</f>
        <v>0</v>
      </c>
      <c r="Q24" s="59">
        <f>'７月'!DY24</f>
        <v>0</v>
      </c>
      <c r="R24" s="60">
        <f>'７月'!DZ24</f>
        <v>0</v>
      </c>
      <c r="S24" s="156">
        <f>'７月'!EA24</f>
        <v>0</v>
      </c>
      <c r="T24" s="62">
        <f>'７月'!EB24</f>
        <v>0</v>
      </c>
      <c r="U24" s="59">
        <f>'８月'!DY24</f>
        <v>0</v>
      </c>
      <c r="V24" s="60">
        <f>'８月'!DZ24</f>
        <v>0</v>
      </c>
      <c r="W24" s="156">
        <f>'８月'!EA24</f>
        <v>0</v>
      </c>
      <c r="X24" s="62">
        <f>'８月'!EB24</f>
        <v>0</v>
      </c>
      <c r="Y24" s="59">
        <f>'９月'!DU24</f>
        <v>0</v>
      </c>
      <c r="Z24" s="60">
        <f>'９月'!DV24</f>
        <v>0</v>
      </c>
      <c r="AA24" s="156">
        <f>'９月'!DW24</f>
        <v>0</v>
      </c>
      <c r="AB24" s="62">
        <f>'９月'!DX24</f>
        <v>0</v>
      </c>
      <c r="AC24" s="59">
        <f>'１０月'!DY24</f>
        <v>0</v>
      </c>
      <c r="AD24" s="60">
        <f>'１０月'!DZ24</f>
        <v>0</v>
      </c>
      <c r="AE24" s="156">
        <f>'１０月'!EA24</f>
        <v>0</v>
      </c>
      <c r="AF24" s="62">
        <f>'１０月'!EB24</f>
        <v>0</v>
      </c>
      <c r="AG24" s="59">
        <f>'１１月'!DU24</f>
        <v>0</v>
      </c>
      <c r="AH24" s="60">
        <f>'１１月'!DV24</f>
        <v>0</v>
      </c>
      <c r="AI24" s="156">
        <f>'１１月'!DW24</f>
        <v>0</v>
      </c>
      <c r="AJ24" s="62">
        <f>'１１月'!DX24</f>
        <v>0</v>
      </c>
      <c r="AK24" s="59">
        <f>'１２月'!DY24</f>
        <v>0</v>
      </c>
      <c r="AL24" s="60">
        <f>'１２月'!DZ24</f>
        <v>0</v>
      </c>
      <c r="AM24" s="156">
        <f>'１２月'!EA24</f>
        <v>0</v>
      </c>
      <c r="AN24" s="62">
        <f>'１２月'!EB24</f>
        <v>0</v>
      </c>
      <c r="AO24" s="59">
        <f>'R6年１月'!DY24</f>
        <v>0</v>
      </c>
      <c r="AP24" s="60">
        <f>'R6年１月'!DZ24</f>
        <v>0</v>
      </c>
      <c r="AQ24" s="156">
        <f>'R6年１月'!EA24</f>
        <v>0</v>
      </c>
      <c r="AR24" s="62">
        <f>'R6年１月'!EB24</f>
        <v>0</v>
      </c>
      <c r="AS24" s="59">
        <f>'２月'!DQ24</f>
        <v>0</v>
      </c>
      <c r="AT24" s="60">
        <f>'２月'!DR24</f>
        <v>0</v>
      </c>
      <c r="AU24" s="156">
        <f>'２月'!DS24</f>
        <v>0</v>
      </c>
      <c r="AV24" s="62">
        <f>'２月'!DT24</f>
        <v>0</v>
      </c>
      <c r="AW24" s="59">
        <f>'３月'!DY24</f>
        <v>0</v>
      </c>
      <c r="AX24" s="60">
        <f>'３月'!DZ24</f>
        <v>0</v>
      </c>
      <c r="AY24" s="156">
        <f>'３月'!EA24</f>
        <v>0</v>
      </c>
      <c r="AZ24" s="62">
        <f>'３月'!EB24</f>
        <v>0</v>
      </c>
      <c r="BA24" s="59">
        <f t="shared" si="6"/>
        <v>0</v>
      </c>
      <c r="BB24" s="60">
        <f t="shared" si="7"/>
        <v>0</v>
      </c>
      <c r="BC24" s="64" t="e">
        <f t="shared" si="5"/>
        <v>#DIV/0!</v>
      </c>
      <c r="BD24" s="61">
        <f t="shared" si="8"/>
        <v>0</v>
      </c>
      <c r="BE24" s="60">
        <f t="shared" si="9"/>
        <v>0</v>
      </c>
      <c r="BF24" s="92" t="e">
        <f t="shared" si="10"/>
        <v>#DIV/0!</v>
      </c>
      <c r="BH24" s="140" t="s">
        <v>147</v>
      </c>
      <c r="BI24" s="141" t="e">
        <f t="shared" si="4"/>
        <v>#DIV/0!</v>
      </c>
      <c r="BJ24" s="142" t="e">
        <f t="shared" si="2"/>
        <v>#DIV/0!</v>
      </c>
      <c r="BK24" s="145"/>
    </row>
    <row r="25" spans="2:63" s="7" customFormat="1" ht="14.25" customHeight="1">
      <c r="B25" s="206"/>
      <c r="C25" s="25">
        <v>17</v>
      </c>
      <c r="D25" s="15" t="s">
        <v>77</v>
      </c>
      <c r="E25" s="59">
        <f>'４月'!DU25</f>
        <v>0</v>
      </c>
      <c r="F25" s="60">
        <f>'４月'!DV25</f>
        <v>0</v>
      </c>
      <c r="G25" s="61">
        <f>'４月'!DW25</f>
        <v>0</v>
      </c>
      <c r="H25" s="62">
        <f>'４月'!DX25</f>
        <v>0</v>
      </c>
      <c r="I25" s="59">
        <f>'５月'!DY25</f>
        <v>0</v>
      </c>
      <c r="J25" s="60">
        <f>'５月'!DZ25</f>
        <v>0</v>
      </c>
      <c r="K25" s="61">
        <f>'５月'!EA25</f>
        <v>0</v>
      </c>
      <c r="L25" s="62">
        <f>'５月'!EB25</f>
        <v>0</v>
      </c>
      <c r="M25" s="59">
        <f>'６月'!DU25</f>
        <v>0</v>
      </c>
      <c r="N25" s="60">
        <f>'６月'!DV25</f>
        <v>0</v>
      </c>
      <c r="O25" s="61">
        <f>'６月'!DW25</f>
        <v>0</v>
      </c>
      <c r="P25" s="62">
        <f>'６月'!DX25</f>
        <v>0</v>
      </c>
      <c r="Q25" s="59">
        <f>'７月'!DY25</f>
        <v>0</v>
      </c>
      <c r="R25" s="60">
        <f>'７月'!DZ25</f>
        <v>0</v>
      </c>
      <c r="S25" s="156">
        <f>'７月'!EA25</f>
        <v>0</v>
      </c>
      <c r="T25" s="62">
        <f>'７月'!EB25</f>
        <v>0</v>
      </c>
      <c r="U25" s="59">
        <f>'８月'!DY25</f>
        <v>0</v>
      </c>
      <c r="V25" s="60">
        <f>'８月'!DZ25</f>
        <v>0</v>
      </c>
      <c r="W25" s="156">
        <f>'８月'!EA25</f>
        <v>0</v>
      </c>
      <c r="X25" s="62">
        <f>'８月'!EB25</f>
        <v>0</v>
      </c>
      <c r="Y25" s="59">
        <f>'９月'!DU25</f>
        <v>0</v>
      </c>
      <c r="Z25" s="60">
        <f>'９月'!DV25</f>
        <v>0</v>
      </c>
      <c r="AA25" s="156">
        <f>'９月'!DW25</f>
        <v>0</v>
      </c>
      <c r="AB25" s="62">
        <f>'９月'!DX25</f>
        <v>0</v>
      </c>
      <c r="AC25" s="59">
        <f>'１０月'!DY25</f>
        <v>0</v>
      </c>
      <c r="AD25" s="60">
        <f>'１０月'!DZ25</f>
        <v>0</v>
      </c>
      <c r="AE25" s="156">
        <f>'１０月'!EA25</f>
        <v>0</v>
      </c>
      <c r="AF25" s="62">
        <f>'１０月'!EB25</f>
        <v>0</v>
      </c>
      <c r="AG25" s="59">
        <f>'１１月'!DU25</f>
        <v>0</v>
      </c>
      <c r="AH25" s="60">
        <f>'１１月'!DV25</f>
        <v>0</v>
      </c>
      <c r="AI25" s="156">
        <f>'１１月'!DW25</f>
        <v>0</v>
      </c>
      <c r="AJ25" s="62">
        <f>'１１月'!DX25</f>
        <v>0</v>
      </c>
      <c r="AK25" s="59">
        <f>'１２月'!DY25</f>
        <v>0</v>
      </c>
      <c r="AL25" s="60">
        <f>'１２月'!DZ25</f>
        <v>0</v>
      </c>
      <c r="AM25" s="156">
        <f>'１２月'!EA25</f>
        <v>0</v>
      </c>
      <c r="AN25" s="62">
        <f>'１２月'!EB25</f>
        <v>0</v>
      </c>
      <c r="AO25" s="59">
        <f>'R6年１月'!DY25</f>
        <v>0</v>
      </c>
      <c r="AP25" s="60">
        <f>'R6年１月'!DZ25</f>
        <v>0</v>
      </c>
      <c r="AQ25" s="156">
        <f>'R6年１月'!EA25</f>
        <v>0</v>
      </c>
      <c r="AR25" s="62">
        <f>'R6年１月'!EB25</f>
        <v>0</v>
      </c>
      <c r="AS25" s="59">
        <f>'２月'!DQ25</f>
        <v>0</v>
      </c>
      <c r="AT25" s="60">
        <f>'２月'!DR25</f>
        <v>0</v>
      </c>
      <c r="AU25" s="156">
        <f>'２月'!DS25</f>
        <v>0</v>
      </c>
      <c r="AV25" s="62">
        <f>'２月'!DT25</f>
        <v>0</v>
      </c>
      <c r="AW25" s="59">
        <f>'３月'!DY25</f>
        <v>0</v>
      </c>
      <c r="AX25" s="60">
        <f>'３月'!DZ25</f>
        <v>0</v>
      </c>
      <c r="AY25" s="156">
        <f>'３月'!EA25</f>
        <v>0</v>
      </c>
      <c r="AZ25" s="62">
        <f>'３月'!EB25</f>
        <v>0</v>
      </c>
      <c r="BA25" s="59">
        <f t="shared" si="6"/>
        <v>0</v>
      </c>
      <c r="BB25" s="60">
        <f t="shared" si="7"/>
        <v>0</v>
      </c>
      <c r="BC25" s="64" t="e">
        <f t="shared" si="5"/>
        <v>#DIV/0!</v>
      </c>
      <c r="BD25" s="61">
        <f t="shared" si="8"/>
        <v>0</v>
      </c>
      <c r="BE25" s="60">
        <f t="shared" si="9"/>
        <v>0</v>
      </c>
      <c r="BF25" s="92" t="e">
        <f t="shared" si="10"/>
        <v>#DIV/0!</v>
      </c>
      <c r="BH25" s="135" t="s">
        <v>148</v>
      </c>
      <c r="BI25" s="132" t="e">
        <f t="shared" si="4"/>
        <v>#DIV/0!</v>
      </c>
      <c r="BJ25" s="133" t="e">
        <f t="shared" si="2"/>
        <v>#DIV/0!</v>
      </c>
      <c r="BK25" s="134"/>
    </row>
    <row r="26" spans="2:63" s="7" customFormat="1" ht="14.25" customHeight="1">
      <c r="B26" s="206"/>
      <c r="C26" s="25">
        <v>18</v>
      </c>
      <c r="D26" s="15" t="s">
        <v>78</v>
      </c>
      <c r="E26" s="59">
        <f>'４月'!DU26</f>
        <v>0</v>
      </c>
      <c r="F26" s="60">
        <f>'４月'!DV26</f>
        <v>0</v>
      </c>
      <c r="G26" s="61">
        <f>'４月'!DW26</f>
        <v>0</v>
      </c>
      <c r="H26" s="62">
        <f>'４月'!DX26</f>
        <v>0</v>
      </c>
      <c r="I26" s="59">
        <f>'５月'!DY26</f>
        <v>0</v>
      </c>
      <c r="J26" s="60">
        <f>'５月'!DZ26</f>
        <v>0</v>
      </c>
      <c r="K26" s="61">
        <f>'５月'!EA26</f>
        <v>0</v>
      </c>
      <c r="L26" s="62">
        <f>'５月'!EB26</f>
        <v>0</v>
      </c>
      <c r="M26" s="59">
        <f>'６月'!DU26</f>
        <v>0</v>
      </c>
      <c r="N26" s="60">
        <f>'６月'!DV26</f>
        <v>0</v>
      </c>
      <c r="O26" s="61">
        <f>'６月'!DW26</f>
        <v>0</v>
      </c>
      <c r="P26" s="62">
        <f>'６月'!DX26</f>
        <v>0</v>
      </c>
      <c r="Q26" s="59">
        <f>'７月'!DY26</f>
        <v>0</v>
      </c>
      <c r="R26" s="60">
        <f>'７月'!DZ26</f>
        <v>0</v>
      </c>
      <c r="S26" s="156">
        <f>'７月'!EA26</f>
        <v>0</v>
      </c>
      <c r="T26" s="62">
        <f>'７月'!EB26</f>
        <v>0</v>
      </c>
      <c r="U26" s="59">
        <f>'８月'!DY26</f>
        <v>0</v>
      </c>
      <c r="V26" s="60">
        <f>'８月'!DZ26</f>
        <v>0</v>
      </c>
      <c r="W26" s="156">
        <f>'８月'!EA26</f>
        <v>0</v>
      </c>
      <c r="X26" s="62">
        <f>'８月'!EB26</f>
        <v>0</v>
      </c>
      <c r="Y26" s="59">
        <f>'９月'!DU26</f>
        <v>0</v>
      </c>
      <c r="Z26" s="60">
        <f>'９月'!DV26</f>
        <v>0</v>
      </c>
      <c r="AA26" s="156">
        <f>'９月'!DW26</f>
        <v>0</v>
      </c>
      <c r="AB26" s="62">
        <f>'９月'!DX26</f>
        <v>0</v>
      </c>
      <c r="AC26" s="59">
        <f>'１０月'!DY26</f>
        <v>0</v>
      </c>
      <c r="AD26" s="60">
        <f>'１０月'!DZ26</f>
        <v>0</v>
      </c>
      <c r="AE26" s="156">
        <f>'１０月'!EA26</f>
        <v>0</v>
      </c>
      <c r="AF26" s="62">
        <f>'１０月'!EB26</f>
        <v>0</v>
      </c>
      <c r="AG26" s="59">
        <f>'１１月'!DU26</f>
        <v>0</v>
      </c>
      <c r="AH26" s="60">
        <f>'１１月'!DV26</f>
        <v>0</v>
      </c>
      <c r="AI26" s="156">
        <f>'１１月'!DW26</f>
        <v>0</v>
      </c>
      <c r="AJ26" s="62">
        <f>'１１月'!DX26</f>
        <v>0</v>
      </c>
      <c r="AK26" s="59">
        <f>'１２月'!DY26</f>
        <v>0</v>
      </c>
      <c r="AL26" s="60">
        <f>'１２月'!DZ26</f>
        <v>0</v>
      </c>
      <c r="AM26" s="156">
        <f>'１２月'!EA26</f>
        <v>0</v>
      </c>
      <c r="AN26" s="62">
        <f>'１２月'!EB26</f>
        <v>0</v>
      </c>
      <c r="AO26" s="59">
        <f>'R6年１月'!DY26</f>
        <v>0</v>
      </c>
      <c r="AP26" s="60">
        <f>'R6年１月'!DZ26</f>
        <v>0</v>
      </c>
      <c r="AQ26" s="156">
        <f>'R6年１月'!EA26</f>
        <v>0</v>
      </c>
      <c r="AR26" s="62">
        <f>'R6年１月'!EB26</f>
        <v>0</v>
      </c>
      <c r="AS26" s="59">
        <f>'２月'!DQ26</f>
        <v>0</v>
      </c>
      <c r="AT26" s="60">
        <f>'２月'!DR26</f>
        <v>0</v>
      </c>
      <c r="AU26" s="156">
        <f>'２月'!DS26</f>
        <v>0</v>
      </c>
      <c r="AV26" s="62">
        <f>'２月'!DT26</f>
        <v>0</v>
      </c>
      <c r="AW26" s="59">
        <f>'３月'!DY26</f>
        <v>0</v>
      </c>
      <c r="AX26" s="60">
        <f>'３月'!DZ26</f>
        <v>0</v>
      </c>
      <c r="AY26" s="156">
        <f>'３月'!EA26</f>
        <v>0</v>
      </c>
      <c r="AZ26" s="62">
        <f>'３月'!EB26</f>
        <v>0</v>
      </c>
      <c r="BA26" s="59">
        <f t="shared" si="6"/>
        <v>0</v>
      </c>
      <c r="BB26" s="60">
        <f t="shared" si="7"/>
        <v>0</v>
      </c>
      <c r="BC26" s="64" t="e">
        <f t="shared" si="5"/>
        <v>#DIV/0!</v>
      </c>
      <c r="BD26" s="61">
        <f t="shared" si="8"/>
        <v>0</v>
      </c>
      <c r="BE26" s="60">
        <f t="shared" si="9"/>
        <v>0</v>
      </c>
      <c r="BF26" s="92" t="e">
        <f t="shared" si="10"/>
        <v>#DIV/0!</v>
      </c>
      <c r="BH26" s="135" t="s">
        <v>149</v>
      </c>
      <c r="BI26" s="132" t="e">
        <f t="shared" si="4"/>
        <v>#DIV/0!</v>
      </c>
      <c r="BJ26" s="133" t="e">
        <f t="shared" si="2"/>
        <v>#DIV/0!</v>
      </c>
      <c r="BK26" s="134"/>
    </row>
    <row r="27" spans="2:63" s="7" customFormat="1" ht="14.25" customHeight="1">
      <c r="B27" s="206"/>
      <c r="C27" s="25">
        <v>19</v>
      </c>
      <c r="D27" s="15" t="s">
        <v>79</v>
      </c>
      <c r="E27" s="59">
        <f>'４月'!DU27</f>
        <v>0</v>
      </c>
      <c r="F27" s="60">
        <f>'４月'!DV27</f>
        <v>0</v>
      </c>
      <c r="G27" s="61">
        <f>'４月'!DW27</f>
        <v>0</v>
      </c>
      <c r="H27" s="62">
        <f>'４月'!DX27</f>
        <v>0</v>
      </c>
      <c r="I27" s="59">
        <f>'５月'!DY27</f>
        <v>0</v>
      </c>
      <c r="J27" s="60">
        <f>'５月'!DZ27</f>
        <v>0</v>
      </c>
      <c r="K27" s="61">
        <f>'５月'!EA27</f>
        <v>0</v>
      </c>
      <c r="L27" s="62">
        <f>'５月'!EB27</f>
        <v>0</v>
      </c>
      <c r="M27" s="59">
        <f>'６月'!DU27</f>
        <v>0</v>
      </c>
      <c r="N27" s="60">
        <f>'６月'!DV27</f>
        <v>0</v>
      </c>
      <c r="O27" s="61">
        <f>'６月'!DW27</f>
        <v>0</v>
      </c>
      <c r="P27" s="62">
        <f>'６月'!DX27</f>
        <v>0</v>
      </c>
      <c r="Q27" s="59">
        <f>'７月'!DY27</f>
        <v>0</v>
      </c>
      <c r="R27" s="60">
        <f>'７月'!DZ27</f>
        <v>0</v>
      </c>
      <c r="S27" s="156">
        <f>'７月'!EA27</f>
        <v>0</v>
      </c>
      <c r="T27" s="62">
        <f>'７月'!EB27</f>
        <v>0</v>
      </c>
      <c r="U27" s="59">
        <f>'８月'!DY27</f>
        <v>0</v>
      </c>
      <c r="V27" s="60">
        <f>'８月'!DZ27</f>
        <v>0</v>
      </c>
      <c r="W27" s="156">
        <f>'８月'!EA27</f>
        <v>0</v>
      </c>
      <c r="X27" s="62">
        <f>'８月'!EB27</f>
        <v>0</v>
      </c>
      <c r="Y27" s="59">
        <f>'９月'!DU27</f>
        <v>0</v>
      </c>
      <c r="Z27" s="60">
        <f>'９月'!DV27</f>
        <v>0</v>
      </c>
      <c r="AA27" s="156">
        <f>'９月'!DW27</f>
        <v>0</v>
      </c>
      <c r="AB27" s="62">
        <f>'９月'!DX27</f>
        <v>0</v>
      </c>
      <c r="AC27" s="59">
        <f>'１０月'!DY27</f>
        <v>0</v>
      </c>
      <c r="AD27" s="60">
        <f>'１０月'!DZ27</f>
        <v>0</v>
      </c>
      <c r="AE27" s="156">
        <f>'１０月'!EA27</f>
        <v>0</v>
      </c>
      <c r="AF27" s="62">
        <f>'１０月'!EB27</f>
        <v>0</v>
      </c>
      <c r="AG27" s="59">
        <f>'１１月'!DU27</f>
        <v>0</v>
      </c>
      <c r="AH27" s="60">
        <f>'１１月'!DV27</f>
        <v>0</v>
      </c>
      <c r="AI27" s="156">
        <f>'１１月'!DW27</f>
        <v>0</v>
      </c>
      <c r="AJ27" s="62">
        <f>'１１月'!DX27</f>
        <v>0</v>
      </c>
      <c r="AK27" s="59">
        <f>'１２月'!DY27</f>
        <v>0</v>
      </c>
      <c r="AL27" s="60">
        <f>'１２月'!DZ27</f>
        <v>0</v>
      </c>
      <c r="AM27" s="156">
        <f>'１２月'!EA27</f>
        <v>0</v>
      </c>
      <c r="AN27" s="62">
        <f>'１２月'!EB27</f>
        <v>0</v>
      </c>
      <c r="AO27" s="59">
        <f>'R6年１月'!DY27</f>
        <v>0</v>
      </c>
      <c r="AP27" s="60">
        <f>'R6年１月'!DZ27</f>
        <v>0</v>
      </c>
      <c r="AQ27" s="156">
        <f>'R6年１月'!EA27</f>
        <v>0</v>
      </c>
      <c r="AR27" s="62">
        <f>'R6年１月'!EB27</f>
        <v>0</v>
      </c>
      <c r="AS27" s="59">
        <f>'２月'!DQ27</f>
        <v>0</v>
      </c>
      <c r="AT27" s="60">
        <f>'２月'!DR27</f>
        <v>0</v>
      </c>
      <c r="AU27" s="156">
        <f>'２月'!DS27</f>
        <v>0</v>
      </c>
      <c r="AV27" s="62">
        <f>'２月'!DT27</f>
        <v>0</v>
      </c>
      <c r="AW27" s="59">
        <f>'３月'!DY27</f>
        <v>0</v>
      </c>
      <c r="AX27" s="60">
        <f>'３月'!DZ27</f>
        <v>0</v>
      </c>
      <c r="AY27" s="156">
        <f>'３月'!EA27</f>
        <v>0</v>
      </c>
      <c r="AZ27" s="62">
        <f>'３月'!EB27</f>
        <v>0</v>
      </c>
      <c r="BA27" s="59">
        <f t="shared" si="6"/>
        <v>0</v>
      </c>
      <c r="BB27" s="60">
        <f t="shared" si="7"/>
        <v>0</v>
      </c>
      <c r="BC27" s="64" t="e">
        <f t="shared" si="5"/>
        <v>#DIV/0!</v>
      </c>
      <c r="BD27" s="61">
        <f t="shared" si="8"/>
        <v>0</v>
      </c>
      <c r="BE27" s="60">
        <f t="shared" si="9"/>
        <v>0</v>
      </c>
      <c r="BF27" s="92" t="e">
        <f t="shared" si="10"/>
        <v>#DIV/0!</v>
      </c>
      <c r="BH27" s="135" t="s">
        <v>150</v>
      </c>
      <c r="BI27" s="132" t="e">
        <f t="shared" si="4"/>
        <v>#DIV/0!</v>
      </c>
      <c r="BJ27" s="133" t="e">
        <f t="shared" si="2"/>
        <v>#DIV/0!</v>
      </c>
      <c r="BK27" s="134"/>
    </row>
    <row r="28" spans="2:63" s="7" customFormat="1" ht="14.25" customHeight="1">
      <c r="B28" s="206"/>
      <c r="C28" s="26">
        <v>20</v>
      </c>
      <c r="D28" s="17" t="s">
        <v>80</v>
      </c>
      <c r="E28" s="59">
        <f>'４月'!DU28</f>
        <v>0</v>
      </c>
      <c r="F28" s="60">
        <f>'４月'!DV28</f>
        <v>0</v>
      </c>
      <c r="G28" s="61">
        <f>'４月'!DW28</f>
        <v>0</v>
      </c>
      <c r="H28" s="62">
        <f>'４月'!DX28</f>
        <v>0</v>
      </c>
      <c r="I28" s="59">
        <f>'５月'!DY28</f>
        <v>0</v>
      </c>
      <c r="J28" s="60">
        <f>'５月'!DZ28</f>
        <v>0</v>
      </c>
      <c r="K28" s="61">
        <f>'５月'!EA28</f>
        <v>0</v>
      </c>
      <c r="L28" s="62">
        <f>'５月'!EB28</f>
        <v>0</v>
      </c>
      <c r="M28" s="59">
        <f>'６月'!DU28</f>
        <v>0</v>
      </c>
      <c r="N28" s="60">
        <f>'６月'!DV28</f>
        <v>0</v>
      </c>
      <c r="O28" s="61">
        <f>'６月'!DW28</f>
        <v>0</v>
      </c>
      <c r="P28" s="62">
        <f>'６月'!DX28</f>
        <v>0</v>
      </c>
      <c r="Q28" s="59">
        <f>'７月'!DY28</f>
        <v>0</v>
      </c>
      <c r="R28" s="60">
        <f>'７月'!DZ28</f>
        <v>0</v>
      </c>
      <c r="S28" s="156">
        <f>'７月'!EA28</f>
        <v>0</v>
      </c>
      <c r="T28" s="62">
        <f>'７月'!EB28</f>
        <v>0</v>
      </c>
      <c r="U28" s="59">
        <f>'８月'!DY28</f>
        <v>0</v>
      </c>
      <c r="V28" s="60">
        <f>'８月'!DZ28</f>
        <v>0</v>
      </c>
      <c r="W28" s="156">
        <f>'８月'!EA28</f>
        <v>0</v>
      </c>
      <c r="X28" s="62">
        <f>'８月'!EB28</f>
        <v>0</v>
      </c>
      <c r="Y28" s="59">
        <f>'９月'!DU28</f>
        <v>0</v>
      </c>
      <c r="Z28" s="60">
        <f>'９月'!DV28</f>
        <v>0</v>
      </c>
      <c r="AA28" s="156">
        <f>'９月'!DW28</f>
        <v>0</v>
      </c>
      <c r="AB28" s="62">
        <f>'９月'!DX28</f>
        <v>0</v>
      </c>
      <c r="AC28" s="59">
        <f>'１０月'!DY28</f>
        <v>0</v>
      </c>
      <c r="AD28" s="60">
        <f>'１０月'!DZ28</f>
        <v>0</v>
      </c>
      <c r="AE28" s="156">
        <f>'１０月'!EA28</f>
        <v>0</v>
      </c>
      <c r="AF28" s="62">
        <f>'１０月'!EB28</f>
        <v>0</v>
      </c>
      <c r="AG28" s="59">
        <f>'１１月'!DU28</f>
        <v>0</v>
      </c>
      <c r="AH28" s="60">
        <f>'１１月'!DV28</f>
        <v>0</v>
      </c>
      <c r="AI28" s="156">
        <f>'１１月'!DW28</f>
        <v>0</v>
      </c>
      <c r="AJ28" s="62">
        <f>'１１月'!DX28</f>
        <v>0</v>
      </c>
      <c r="AK28" s="59">
        <f>'１２月'!DY28</f>
        <v>0</v>
      </c>
      <c r="AL28" s="60">
        <f>'１２月'!DZ28</f>
        <v>0</v>
      </c>
      <c r="AM28" s="156">
        <f>'１２月'!EA28</f>
        <v>0</v>
      </c>
      <c r="AN28" s="62">
        <f>'１２月'!EB28</f>
        <v>0</v>
      </c>
      <c r="AO28" s="59">
        <f>'R6年１月'!DY28</f>
        <v>0</v>
      </c>
      <c r="AP28" s="60">
        <f>'R6年１月'!DZ28</f>
        <v>0</v>
      </c>
      <c r="AQ28" s="156">
        <f>'R6年１月'!EA28</f>
        <v>0</v>
      </c>
      <c r="AR28" s="62">
        <f>'R6年１月'!EB28</f>
        <v>0</v>
      </c>
      <c r="AS28" s="59">
        <f>'２月'!DQ28</f>
        <v>0</v>
      </c>
      <c r="AT28" s="60">
        <f>'２月'!DR28</f>
        <v>0</v>
      </c>
      <c r="AU28" s="156">
        <f>'２月'!DS28</f>
        <v>0</v>
      </c>
      <c r="AV28" s="62">
        <f>'２月'!DT28</f>
        <v>0</v>
      </c>
      <c r="AW28" s="59">
        <f>'３月'!DY28</f>
        <v>0</v>
      </c>
      <c r="AX28" s="60">
        <f>'３月'!DZ28</f>
        <v>0</v>
      </c>
      <c r="AY28" s="156">
        <f>'３月'!EA28</f>
        <v>0</v>
      </c>
      <c r="AZ28" s="62">
        <f>'３月'!EB28</f>
        <v>0</v>
      </c>
      <c r="BA28" s="59">
        <f t="shared" si="6"/>
        <v>0</v>
      </c>
      <c r="BB28" s="60">
        <f t="shared" si="7"/>
        <v>0</v>
      </c>
      <c r="BC28" s="64" t="e">
        <f t="shared" si="5"/>
        <v>#DIV/0!</v>
      </c>
      <c r="BD28" s="61">
        <f t="shared" si="8"/>
        <v>0</v>
      </c>
      <c r="BE28" s="60">
        <f t="shared" si="9"/>
        <v>0</v>
      </c>
      <c r="BF28" s="92" t="e">
        <f t="shared" si="10"/>
        <v>#DIV/0!</v>
      </c>
      <c r="BH28" s="136" t="s">
        <v>151</v>
      </c>
      <c r="BI28" s="137" t="e">
        <f t="shared" si="4"/>
        <v>#DIV/0!</v>
      </c>
      <c r="BJ28" s="138" t="e">
        <f t="shared" si="2"/>
        <v>#DIV/0!</v>
      </c>
      <c r="BK28" s="139"/>
    </row>
    <row r="29" spans="2:63" s="7" customFormat="1" ht="14.25" customHeight="1">
      <c r="B29" s="206"/>
      <c r="C29" s="26">
        <v>21</v>
      </c>
      <c r="D29" s="17" t="s">
        <v>96</v>
      </c>
      <c r="E29" s="59">
        <f>'４月'!DU29</f>
        <v>0</v>
      </c>
      <c r="F29" s="60">
        <f>'４月'!DV29</f>
        <v>0</v>
      </c>
      <c r="G29" s="61">
        <f>'４月'!DW29</f>
        <v>0</v>
      </c>
      <c r="H29" s="62">
        <f>'４月'!DX29</f>
        <v>0</v>
      </c>
      <c r="I29" s="59">
        <f>'５月'!DY29</f>
        <v>0</v>
      </c>
      <c r="J29" s="60">
        <f>'５月'!DZ29</f>
        <v>0</v>
      </c>
      <c r="K29" s="61">
        <f>'５月'!EA29</f>
        <v>0</v>
      </c>
      <c r="L29" s="62">
        <f>'５月'!EB29</f>
        <v>0</v>
      </c>
      <c r="M29" s="59">
        <f>'６月'!DU29</f>
        <v>0</v>
      </c>
      <c r="N29" s="60">
        <f>'６月'!DV29</f>
        <v>0</v>
      </c>
      <c r="O29" s="61">
        <f>'６月'!DW29</f>
        <v>0</v>
      </c>
      <c r="P29" s="62">
        <f>'６月'!DX29</f>
        <v>0</v>
      </c>
      <c r="Q29" s="59">
        <f>'７月'!DY29</f>
        <v>0</v>
      </c>
      <c r="R29" s="60">
        <f>'７月'!DZ29</f>
        <v>0</v>
      </c>
      <c r="S29" s="156">
        <f>'７月'!EA29</f>
        <v>0</v>
      </c>
      <c r="T29" s="62">
        <f>'７月'!EB29</f>
        <v>0</v>
      </c>
      <c r="U29" s="59">
        <f>'８月'!DY29</f>
        <v>0</v>
      </c>
      <c r="V29" s="60">
        <f>'８月'!DZ29</f>
        <v>0</v>
      </c>
      <c r="W29" s="156">
        <f>'８月'!EA29</f>
        <v>0</v>
      </c>
      <c r="X29" s="62">
        <f>'８月'!EB29</f>
        <v>0</v>
      </c>
      <c r="Y29" s="59">
        <f>'９月'!DU29</f>
        <v>0</v>
      </c>
      <c r="Z29" s="60">
        <f>'９月'!DV29</f>
        <v>0</v>
      </c>
      <c r="AA29" s="156">
        <f>'９月'!DW29</f>
        <v>0</v>
      </c>
      <c r="AB29" s="62">
        <f>'９月'!DX29</f>
        <v>0</v>
      </c>
      <c r="AC29" s="59">
        <f>'１０月'!DY29</f>
        <v>0</v>
      </c>
      <c r="AD29" s="60">
        <f>'１０月'!DZ29</f>
        <v>0</v>
      </c>
      <c r="AE29" s="156">
        <f>'１０月'!EA29</f>
        <v>0</v>
      </c>
      <c r="AF29" s="62">
        <f>'１０月'!EB29</f>
        <v>0</v>
      </c>
      <c r="AG29" s="59">
        <f>'１１月'!DU29</f>
        <v>0</v>
      </c>
      <c r="AH29" s="60">
        <f>'１１月'!DV29</f>
        <v>0</v>
      </c>
      <c r="AI29" s="156">
        <f>'１１月'!DW29</f>
        <v>0</v>
      </c>
      <c r="AJ29" s="62">
        <f>'１１月'!DX29</f>
        <v>0</v>
      </c>
      <c r="AK29" s="59">
        <f>'１２月'!DY29</f>
        <v>0</v>
      </c>
      <c r="AL29" s="60">
        <f>'１２月'!DZ29</f>
        <v>0</v>
      </c>
      <c r="AM29" s="156">
        <f>'１２月'!EA29</f>
        <v>0</v>
      </c>
      <c r="AN29" s="62">
        <f>'１２月'!EB29</f>
        <v>0</v>
      </c>
      <c r="AO29" s="59">
        <f>'R6年１月'!DY29</f>
        <v>0</v>
      </c>
      <c r="AP29" s="60">
        <f>'R6年１月'!DZ29</f>
        <v>0</v>
      </c>
      <c r="AQ29" s="156">
        <f>'R6年１月'!EA29</f>
        <v>0</v>
      </c>
      <c r="AR29" s="62">
        <f>'R6年１月'!EB29</f>
        <v>0</v>
      </c>
      <c r="AS29" s="59">
        <f>'２月'!DQ29</f>
        <v>0</v>
      </c>
      <c r="AT29" s="60">
        <f>'２月'!DR29</f>
        <v>0</v>
      </c>
      <c r="AU29" s="156">
        <f>'２月'!DS29</f>
        <v>0</v>
      </c>
      <c r="AV29" s="62">
        <f>'２月'!DT29</f>
        <v>0</v>
      </c>
      <c r="AW29" s="59">
        <f>'３月'!DY29</f>
        <v>0</v>
      </c>
      <c r="AX29" s="60">
        <f>'３月'!DZ29</f>
        <v>0</v>
      </c>
      <c r="AY29" s="156">
        <f>'３月'!EA29</f>
        <v>0</v>
      </c>
      <c r="AZ29" s="62">
        <f>'３月'!EB29</f>
        <v>0</v>
      </c>
      <c r="BA29" s="59">
        <f t="shared" si="6"/>
        <v>0</v>
      </c>
      <c r="BB29" s="60">
        <f t="shared" si="7"/>
        <v>0</v>
      </c>
      <c r="BC29" s="64" t="e">
        <f t="shared" si="5"/>
        <v>#DIV/0!</v>
      </c>
      <c r="BD29" s="61">
        <f t="shared" si="8"/>
        <v>0</v>
      </c>
      <c r="BE29" s="60">
        <f t="shared" si="9"/>
        <v>0</v>
      </c>
      <c r="BF29" s="92" t="e">
        <f t="shared" si="10"/>
        <v>#DIV/0!</v>
      </c>
      <c r="BH29" s="140" t="s">
        <v>96</v>
      </c>
      <c r="BI29" s="141" t="e">
        <f t="shared" si="4"/>
        <v>#DIV/0!</v>
      </c>
      <c r="BJ29" s="142" t="e">
        <f t="shared" si="2"/>
        <v>#DIV/0!</v>
      </c>
      <c r="BK29" s="145"/>
    </row>
    <row r="30" spans="2:63" s="33" customFormat="1" ht="14.25" customHeight="1">
      <c r="B30" s="206"/>
      <c r="C30" s="26">
        <v>22</v>
      </c>
      <c r="D30" s="17" t="s">
        <v>97</v>
      </c>
      <c r="E30" s="59">
        <f>'４月'!DU30</f>
        <v>0</v>
      </c>
      <c r="F30" s="60">
        <f>'４月'!DV30</f>
        <v>0</v>
      </c>
      <c r="G30" s="61">
        <f>'４月'!DW30</f>
        <v>0</v>
      </c>
      <c r="H30" s="62">
        <f>'４月'!DX30</f>
        <v>0</v>
      </c>
      <c r="I30" s="59">
        <f>'５月'!DY30</f>
        <v>0</v>
      </c>
      <c r="J30" s="60">
        <f>'５月'!DZ30</f>
        <v>0</v>
      </c>
      <c r="K30" s="61">
        <f>'５月'!EA30</f>
        <v>0</v>
      </c>
      <c r="L30" s="62">
        <f>'５月'!EB30</f>
        <v>0</v>
      </c>
      <c r="M30" s="59">
        <f>'６月'!DU30</f>
        <v>0</v>
      </c>
      <c r="N30" s="60">
        <f>'６月'!DV30</f>
        <v>0</v>
      </c>
      <c r="O30" s="61">
        <f>'６月'!DW30</f>
        <v>0</v>
      </c>
      <c r="P30" s="62">
        <f>'６月'!DX30</f>
        <v>0</v>
      </c>
      <c r="Q30" s="59">
        <f>'７月'!DY30</f>
        <v>0</v>
      </c>
      <c r="R30" s="60">
        <f>'７月'!DZ30</f>
        <v>0</v>
      </c>
      <c r="S30" s="156">
        <f>'７月'!EA30</f>
        <v>0</v>
      </c>
      <c r="T30" s="62">
        <f>'７月'!EB30</f>
        <v>0</v>
      </c>
      <c r="U30" s="59">
        <f>'８月'!DY30</f>
        <v>0</v>
      </c>
      <c r="V30" s="60">
        <f>'８月'!DZ30</f>
        <v>0</v>
      </c>
      <c r="W30" s="156">
        <f>'８月'!EA30</f>
        <v>0</v>
      </c>
      <c r="X30" s="62">
        <f>'８月'!EB30</f>
        <v>0</v>
      </c>
      <c r="Y30" s="59">
        <f>'９月'!DU30</f>
        <v>0</v>
      </c>
      <c r="Z30" s="60">
        <f>'９月'!DV30</f>
        <v>0</v>
      </c>
      <c r="AA30" s="156">
        <f>'９月'!DW30</f>
        <v>0</v>
      </c>
      <c r="AB30" s="62">
        <f>'９月'!DX30</f>
        <v>0</v>
      </c>
      <c r="AC30" s="59">
        <f>'１０月'!DY30</f>
        <v>0</v>
      </c>
      <c r="AD30" s="60">
        <f>'１０月'!DZ30</f>
        <v>0</v>
      </c>
      <c r="AE30" s="156">
        <f>'１０月'!EA30</f>
        <v>0</v>
      </c>
      <c r="AF30" s="62">
        <f>'１０月'!EB30</f>
        <v>0</v>
      </c>
      <c r="AG30" s="59">
        <f>'１１月'!DU30</f>
        <v>0</v>
      </c>
      <c r="AH30" s="60">
        <f>'１１月'!DV30</f>
        <v>0</v>
      </c>
      <c r="AI30" s="156">
        <f>'１１月'!DW30</f>
        <v>0</v>
      </c>
      <c r="AJ30" s="62">
        <f>'１１月'!DX30</f>
        <v>0</v>
      </c>
      <c r="AK30" s="59">
        <f>'１２月'!DY30</f>
        <v>0</v>
      </c>
      <c r="AL30" s="60">
        <f>'１２月'!DZ30</f>
        <v>0</v>
      </c>
      <c r="AM30" s="156">
        <f>'１２月'!EA30</f>
        <v>0</v>
      </c>
      <c r="AN30" s="62">
        <f>'１２月'!EB30</f>
        <v>0</v>
      </c>
      <c r="AO30" s="59">
        <f>'R6年１月'!DY30</f>
        <v>0</v>
      </c>
      <c r="AP30" s="60">
        <f>'R6年１月'!DZ30</f>
        <v>0</v>
      </c>
      <c r="AQ30" s="156">
        <f>'R6年１月'!EA30</f>
        <v>0</v>
      </c>
      <c r="AR30" s="62">
        <f>'R6年１月'!EB30</f>
        <v>0</v>
      </c>
      <c r="AS30" s="59">
        <f>'２月'!DQ30</f>
        <v>0</v>
      </c>
      <c r="AT30" s="60">
        <f>'２月'!DR30</f>
        <v>0</v>
      </c>
      <c r="AU30" s="156">
        <f>'２月'!DS30</f>
        <v>0</v>
      </c>
      <c r="AV30" s="62">
        <f>'２月'!DT30</f>
        <v>0</v>
      </c>
      <c r="AW30" s="59">
        <f>'３月'!DY30</f>
        <v>0</v>
      </c>
      <c r="AX30" s="60">
        <f>'３月'!DZ30</f>
        <v>0</v>
      </c>
      <c r="AY30" s="156">
        <f>'３月'!EA30</f>
        <v>0</v>
      </c>
      <c r="AZ30" s="62">
        <f>'３月'!EB30</f>
        <v>0</v>
      </c>
      <c r="BA30" s="59">
        <f t="shared" si="6"/>
        <v>0</v>
      </c>
      <c r="BB30" s="60">
        <f t="shared" si="7"/>
        <v>0</v>
      </c>
      <c r="BC30" s="64" t="e">
        <f>BB30/BA30</f>
        <v>#DIV/0!</v>
      </c>
      <c r="BD30" s="61">
        <f t="shared" si="8"/>
        <v>0</v>
      </c>
      <c r="BE30" s="60">
        <f t="shared" si="9"/>
        <v>0</v>
      </c>
      <c r="BF30" s="92" t="e">
        <f>BE30/BD30</f>
        <v>#DIV/0!</v>
      </c>
      <c r="BH30" s="135" t="s">
        <v>97</v>
      </c>
      <c r="BI30" s="132" t="e">
        <f t="shared" si="4"/>
        <v>#DIV/0!</v>
      </c>
      <c r="BJ30" s="133" t="e">
        <f t="shared" si="2"/>
        <v>#DIV/0!</v>
      </c>
      <c r="BK30" s="134"/>
    </row>
    <row r="31" spans="2:63" s="7" customFormat="1" ht="14.25" customHeight="1" thickBot="1">
      <c r="B31" s="206"/>
      <c r="C31" s="24">
        <v>23</v>
      </c>
      <c r="D31" s="18" t="s">
        <v>8</v>
      </c>
      <c r="E31" s="59">
        <f>'４月'!DU31</f>
        <v>0</v>
      </c>
      <c r="F31" s="60">
        <f>'４月'!DV31</f>
        <v>0</v>
      </c>
      <c r="G31" s="61">
        <f>'４月'!DW31</f>
        <v>0</v>
      </c>
      <c r="H31" s="62">
        <f>'４月'!DX31</f>
        <v>0</v>
      </c>
      <c r="I31" s="59">
        <f>'５月'!DY31</f>
        <v>0</v>
      </c>
      <c r="J31" s="60">
        <f>'５月'!DZ31</f>
        <v>0</v>
      </c>
      <c r="K31" s="61">
        <f>'５月'!EA31</f>
        <v>0</v>
      </c>
      <c r="L31" s="62">
        <f>'５月'!EB31</f>
        <v>0</v>
      </c>
      <c r="M31" s="59">
        <f>'６月'!DU31</f>
        <v>0</v>
      </c>
      <c r="N31" s="60">
        <f>'６月'!DV31</f>
        <v>0</v>
      </c>
      <c r="O31" s="61">
        <f>'６月'!DW31</f>
        <v>0</v>
      </c>
      <c r="P31" s="62">
        <f>'６月'!DX31</f>
        <v>0</v>
      </c>
      <c r="Q31" s="59">
        <f>'７月'!DY31</f>
        <v>0</v>
      </c>
      <c r="R31" s="60">
        <f>'７月'!DZ31</f>
        <v>0</v>
      </c>
      <c r="S31" s="156">
        <f>'７月'!EA31</f>
        <v>0</v>
      </c>
      <c r="T31" s="62">
        <f>'７月'!EB31</f>
        <v>0</v>
      </c>
      <c r="U31" s="59">
        <f>'８月'!DY31</f>
        <v>0</v>
      </c>
      <c r="V31" s="60">
        <f>'８月'!DZ31</f>
        <v>0</v>
      </c>
      <c r="W31" s="156">
        <f>'８月'!EA31</f>
        <v>0</v>
      </c>
      <c r="X31" s="62">
        <f>'８月'!EB31</f>
        <v>0</v>
      </c>
      <c r="Y31" s="59">
        <f>'９月'!DU31</f>
        <v>0</v>
      </c>
      <c r="Z31" s="60">
        <f>'９月'!DV31</f>
        <v>0</v>
      </c>
      <c r="AA31" s="156">
        <f>'９月'!DW31</f>
        <v>0</v>
      </c>
      <c r="AB31" s="62">
        <f>'９月'!DX31</f>
        <v>0</v>
      </c>
      <c r="AC31" s="59">
        <f>'１０月'!DY31</f>
        <v>0</v>
      </c>
      <c r="AD31" s="60">
        <f>'１０月'!DZ31</f>
        <v>0</v>
      </c>
      <c r="AE31" s="156">
        <f>'１０月'!EA31</f>
        <v>0</v>
      </c>
      <c r="AF31" s="62">
        <f>'１０月'!EB31</f>
        <v>0</v>
      </c>
      <c r="AG31" s="59">
        <f>'１１月'!DU31</f>
        <v>0</v>
      </c>
      <c r="AH31" s="60">
        <f>'１１月'!DV31</f>
        <v>0</v>
      </c>
      <c r="AI31" s="156">
        <f>'１１月'!DW31</f>
        <v>0</v>
      </c>
      <c r="AJ31" s="62">
        <f>'１１月'!DX31</f>
        <v>0</v>
      </c>
      <c r="AK31" s="59">
        <f>'１２月'!DY31</f>
        <v>0</v>
      </c>
      <c r="AL31" s="60">
        <f>'１２月'!DZ31</f>
        <v>0</v>
      </c>
      <c r="AM31" s="156">
        <f>'１２月'!EA31</f>
        <v>0</v>
      </c>
      <c r="AN31" s="62">
        <f>'１２月'!EB31</f>
        <v>0</v>
      </c>
      <c r="AO31" s="59">
        <f>'R6年１月'!DY31</f>
        <v>0</v>
      </c>
      <c r="AP31" s="60">
        <f>'R6年１月'!DZ31</f>
        <v>0</v>
      </c>
      <c r="AQ31" s="156">
        <f>'R6年１月'!EA31</f>
        <v>0</v>
      </c>
      <c r="AR31" s="62">
        <f>'R6年１月'!EB31</f>
        <v>0</v>
      </c>
      <c r="AS31" s="59">
        <f>'２月'!DQ31</f>
        <v>0</v>
      </c>
      <c r="AT31" s="60">
        <f>'２月'!DR31</f>
        <v>0</v>
      </c>
      <c r="AU31" s="156">
        <f>'２月'!DS31</f>
        <v>0</v>
      </c>
      <c r="AV31" s="62">
        <f>'２月'!DT31</f>
        <v>0</v>
      </c>
      <c r="AW31" s="59">
        <f>'３月'!DY31</f>
        <v>0</v>
      </c>
      <c r="AX31" s="60">
        <f>'３月'!DZ31</f>
        <v>0</v>
      </c>
      <c r="AY31" s="156">
        <f>'３月'!EA31</f>
        <v>0</v>
      </c>
      <c r="AZ31" s="62">
        <f>'３月'!EB31</f>
        <v>0</v>
      </c>
      <c r="BA31" s="59">
        <f t="shared" si="6"/>
        <v>0</v>
      </c>
      <c r="BB31" s="60">
        <f t="shared" si="7"/>
        <v>0</v>
      </c>
      <c r="BC31" s="65" t="e">
        <f t="shared" si="5"/>
        <v>#DIV/0!</v>
      </c>
      <c r="BD31" s="61">
        <f t="shared" si="8"/>
        <v>0</v>
      </c>
      <c r="BE31" s="60">
        <f t="shared" si="9"/>
        <v>0</v>
      </c>
      <c r="BF31" s="92" t="e">
        <f>BE31/BD31</f>
        <v>#DIV/0!</v>
      </c>
      <c r="BH31" s="147" t="s">
        <v>8</v>
      </c>
      <c r="BI31" s="148" t="e">
        <f t="shared" si="4"/>
        <v>#DIV/0!</v>
      </c>
      <c r="BJ31" s="149" t="e">
        <f t="shared" si="2"/>
        <v>#DIV/0!</v>
      </c>
      <c r="BK31" s="150"/>
    </row>
    <row r="32" spans="1:63" s="7" customFormat="1" ht="14.25" customHeight="1" thickBot="1">
      <c r="A32" s="19"/>
      <c r="B32" s="200" t="s">
        <v>9</v>
      </c>
      <c r="C32" s="201"/>
      <c r="D32" s="202"/>
      <c r="E32" s="66">
        <f aca="true" t="shared" si="11" ref="E32:AJ32">E33+E34+E35+E36</f>
        <v>0</v>
      </c>
      <c r="F32" s="67">
        <f>F33+F34+F35+F36</f>
        <v>0</v>
      </c>
      <c r="G32" s="68">
        <f t="shared" si="11"/>
        <v>0</v>
      </c>
      <c r="H32" s="69">
        <f t="shared" si="11"/>
        <v>0</v>
      </c>
      <c r="I32" s="66">
        <f t="shared" si="11"/>
        <v>0</v>
      </c>
      <c r="J32" s="67">
        <f t="shared" si="11"/>
        <v>0</v>
      </c>
      <c r="K32" s="68">
        <f t="shared" si="11"/>
        <v>0</v>
      </c>
      <c r="L32" s="69">
        <f t="shared" si="11"/>
        <v>0</v>
      </c>
      <c r="M32" s="66">
        <f t="shared" si="11"/>
        <v>0</v>
      </c>
      <c r="N32" s="67">
        <f t="shared" si="11"/>
        <v>0</v>
      </c>
      <c r="O32" s="68">
        <f t="shared" si="11"/>
        <v>0</v>
      </c>
      <c r="P32" s="69">
        <f t="shared" si="11"/>
        <v>0</v>
      </c>
      <c r="Q32" s="66">
        <f t="shared" si="11"/>
        <v>0</v>
      </c>
      <c r="R32" s="67">
        <f t="shared" si="11"/>
        <v>0</v>
      </c>
      <c r="S32" s="68">
        <f t="shared" si="11"/>
        <v>0</v>
      </c>
      <c r="T32" s="69">
        <f t="shared" si="11"/>
        <v>0</v>
      </c>
      <c r="U32" s="66">
        <f t="shared" si="11"/>
        <v>0</v>
      </c>
      <c r="V32" s="67">
        <f t="shared" si="11"/>
        <v>0</v>
      </c>
      <c r="W32" s="68">
        <f t="shared" si="11"/>
        <v>0</v>
      </c>
      <c r="X32" s="69">
        <f t="shared" si="11"/>
        <v>0</v>
      </c>
      <c r="Y32" s="66">
        <f t="shared" si="11"/>
        <v>0</v>
      </c>
      <c r="Z32" s="67">
        <f t="shared" si="11"/>
        <v>0</v>
      </c>
      <c r="AA32" s="68">
        <f t="shared" si="11"/>
        <v>0</v>
      </c>
      <c r="AB32" s="69">
        <f t="shared" si="11"/>
        <v>0</v>
      </c>
      <c r="AC32" s="66">
        <f t="shared" si="11"/>
        <v>0</v>
      </c>
      <c r="AD32" s="67">
        <f t="shared" si="11"/>
        <v>0</v>
      </c>
      <c r="AE32" s="68">
        <f t="shared" si="11"/>
        <v>0</v>
      </c>
      <c r="AF32" s="69">
        <f t="shared" si="11"/>
        <v>0</v>
      </c>
      <c r="AG32" s="66">
        <f t="shared" si="11"/>
        <v>0</v>
      </c>
      <c r="AH32" s="67">
        <f t="shared" si="11"/>
        <v>0</v>
      </c>
      <c r="AI32" s="68">
        <f t="shared" si="11"/>
        <v>0</v>
      </c>
      <c r="AJ32" s="69">
        <f t="shared" si="11"/>
        <v>0</v>
      </c>
      <c r="AK32" s="66">
        <f aca="true" t="shared" si="12" ref="AK32:AZ32">AK33+AK34+AK35+AK36</f>
        <v>0</v>
      </c>
      <c r="AL32" s="67">
        <f t="shared" si="12"/>
        <v>0</v>
      </c>
      <c r="AM32" s="68">
        <f t="shared" si="12"/>
        <v>0</v>
      </c>
      <c r="AN32" s="69">
        <f t="shared" si="12"/>
        <v>0</v>
      </c>
      <c r="AO32" s="66">
        <f t="shared" si="12"/>
        <v>0</v>
      </c>
      <c r="AP32" s="67">
        <f t="shared" si="12"/>
        <v>0</v>
      </c>
      <c r="AQ32" s="68">
        <f t="shared" si="12"/>
        <v>0</v>
      </c>
      <c r="AR32" s="69">
        <f t="shared" si="12"/>
        <v>0</v>
      </c>
      <c r="AS32" s="66">
        <f t="shared" si="12"/>
        <v>0</v>
      </c>
      <c r="AT32" s="67">
        <f t="shared" si="12"/>
        <v>0</v>
      </c>
      <c r="AU32" s="68">
        <f t="shared" si="12"/>
        <v>0</v>
      </c>
      <c r="AV32" s="69">
        <f t="shared" si="12"/>
        <v>0</v>
      </c>
      <c r="AW32" s="66">
        <f t="shared" si="12"/>
        <v>0</v>
      </c>
      <c r="AX32" s="67">
        <f t="shared" si="12"/>
        <v>0</v>
      </c>
      <c r="AY32" s="68">
        <f t="shared" si="12"/>
        <v>0</v>
      </c>
      <c r="AZ32" s="69">
        <f t="shared" si="12"/>
        <v>0</v>
      </c>
      <c r="BA32" s="66">
        <f>BA33+BA34+BA35+BA36</f>
        <v>0</v>
      </c>
      <c r="BB32" s="67">
        <f>BB33+BB34+BB35+BB36</f>
        <v>0</v>
      </c>
      <c r="BC32" s="70" t="e">
        <f t="shared" si="5"/>
        <v>#DIV/0!</v>
      </c>
      <c r="BD32" s="68">
        <f>BD33+BD34+BD35+BD36</f>
        <v>0</v>
      </c>
      <c r="BE32" s="71">
        <f>BE33+BE34+BE35+BE36</f>
        <v>0</v>
      </c>
      <c r="BF32" s="93" t="e">
        <f>BE32/BD32</f>
        <v>#DIV/0!</v>
      </c>
      <c r="BH32" s="120" t="s">
        <v>152</v>
      </c>
      <c r="BI32" s="121" t="e">
        <f t="shared" si="4"/>
        <v>#DIV/0!</v>
      </c>
      <c r="BJ32" s="122" t="e">
        <f t="shared" si="2"/>
        <v>#DIV/0!</v>
      </c>
      <c r="BK32" s="123"/>
    </row>
    <row r="33" spans="2:63" s="7" customFormat="1" ht="14.25" customHeight="1">
      <c r="B33" s="203" t="s">
        <v>10</v>
      </c>
      <c r="C33" s="25">
        <v>1</v>
      </c>
      <c r="D33" s="15" t="s">
        <v>11</v>
      </c>
      <c r="E33" s="59">
        <f>'４月'!DU33</f>
        <v>0</v>
      </c>
      <c r="F33" s="60">
        <f>'４月'!DV33</f>
        <v>0</v>
      </c>
      <c r="G33" s="61">
        <f>'４月'!DW33</f>
        <v>0</v>
      </c>
      <c r="H33" s="62">
        <f>'４月'!DX33</f>
        <v>0</v>
      </c>
      <c r="I33" s="59">
        <f>'５月'!DY33</f>
        <v>0</v>
      </c>
      <c r="J33" s="60">
        <f>'５月'!DZ33</f>
        <v>0</v>
      </c>
      <c r="K33" s="61">
        <f>'５月'!EA33</f>
        <v>0</v>
      </c>
      <c r="L33" s="62">
        <f>'５月'!EB33</f>
        <v>0</v>
      </c>
      <c r="M33" s="59">
        <f>'６月'!DU33</f>
        <v>0</v>
      </c>
      <c r="N33" s="60">
        <f>'６月'!DV33</f>
        <v>0</v>
      </c>
      <c r="O33" s="61">
        <f>'６月'!DW33</f>
        <v>0</v>
      </c>
      <c r="P33" s="62">
        <f>'６月'!DX33</f>
        <v>0</v>
      </c>
      <c r="Q33" s="59">
        <f>'７月'!DY33</f>
        <v>0</v>
      </c>
      <c r="R33" s="60">
        <f>'７月'!DZ33</f>
        <v>0</v>
      </c>
      <c r="S33" s="156">
        <f>'７月'!EA33</f>
        <v>0</v>
      </c>
      <c r="T33" s="62">
        <f>'７月'!EB33</f>
        <v>0</v>
      </c>
      <c r="U33" s="59">
        <f>'８月'!DY33</f>
        <v>0</v>
      </c>
      <c r="V33" s="60">
        <f>'８月'!DZ33</f>
        <v>0</v>
      </c>
      <c r="W33" s="156">
        <f>'８月'!EA33</f>
        <v>0</v>
      </c>
      <c r="X33" s="62">
        <f>'８月'!EB33</f>
        <v>0</v>
      </c>
      <c r="Y33" s="59">
        <f>'９月'!DU33</f>
        <v>0</v>
      </c>
      <c r="Z33" s="60">
        <f>'９月'!DV33</f>
        <v>0</v>
      </c>
      <c r="AA33" s="156">
        <f>'９月'!DW33</f>
        <v>0</v>
      </c>
      <c r="AB33" s="62">
        <f>'９月'!DX33</f>
        <v>0</v>
      </c>
      <c r="AC33" s="59">
        <f>'１０月'!DY33</f>
        <v>0</v>
      </c>
      <c r="AD33" s="60">
        <f>'１０月'!DZ33</f>
        <v>0</v>
      </c>
      <c r="AE33" s="156">
        <f>'１０月'!EA33</f>
        <v>0</v>
      </c>
      <c r="AF33" s="62">
        <f>'１０月'!EB33</f>
        <v>0</v>
      </c>
      <c r="AG33" s="59">
        <f>'１１月'!DU33</f>
        <v>0</v>
      </c>
      <c r="AH33" s="60">
        <f>'１１月'!DV33</f>
        <v>0</v>
      </c>
      <c r="AI33" s="156">
        <f>'１１月'!DW33</f>
        <v>0</v>
      </c>
      <c r="AJ33" s="62">
        <f>'１１月'!DX33</f>
        <v>0</v>
      </c>
      <c r="AK33" s="59">
        <f>'１２月'!DY33</f>
        <v>0</v>
      </c>
      <c r="AL33" s="60">
        <f>'１２月'!DZ33</f>
        <v>0</v>
      </c>
      <c r="AM33" s="156">
        <f>'１２月'!EA33</f>
        <v>0</v>
      </c>
      <c r="AN33" s="62">
        <f>'１２月'!EB33</f>
        <v>0</v>
      </c>
      <c r="AO33" s="59">
        <f>'R6年１月'!DY33</f>
        <v>0</v>
      </c>
      <c r="AP33" s="60">
        <f>'R6年１月'!DZ33</f>
        <v>0</v>
      </c>
      <c r="AQ33" s="156">
        <f>'R6年１月'!EA33</f>
        <v>0</v>
      </c>
      <c r="AR33" s="62">
        <f>'R6年１月'!EB33</f>
        <v>0</v>
      </c>
      <c r="AS33" s="59">
        <f>'２月'!DQ33</f>
        <v>0</v>
      </c>
      <c r="AT33" s="60">
        <f>'２月'!DR33</f>
        <v>0</v>
      </c>
      <c r="AU33" s="156">
        <f>'２月'!DS33</f>
        <v>0</v>
      </c>
      <c r="AV33" s="62">
        <f>'２月'!DT33</f>
        <v>0</v>
      </c>
      <c r="AW33" s="59">
        <f>'３月'!DY33</f>
        <v>0</v>
      </c>
      <c r="AX33" s="60">
        <f>'３月'!DZ33</f>
        <v>0</v>
      </c>
      <c r="AY33" s="156">
        <f>'３月'!EA33</f>
        <v>0</v>
      </c>
      <c r="AZ33" s="62">
        <f>'３月'!EB33</f>
        <v>0</v>
      </c>
      <c r="BA33" s="59">
        <f aca="true" t="shared" si="13" ref="BA33:BB36">E33+I33+M33+Q33+U33+Y33+AC33+AG33+AK33+AO33+AS33+AW33</f>
        <v>0</v>
      </c>
      <c r="BB33" s="60">
        <f t="shared" si="13"/>
        <v>0</v>
      </c>
      <c r="BC33" s="72" t="e">
        <f aca="true" t="shared" si="14" ref="BC33:BC47">BB33/BA33</f>
        <v>#DIV/0!</v>
      </c>
      <c r="BD33" s="61">
        <f aca="true" t="shared" si="15" ref="BD33:BE36">G33+K33+O33+S33+W33+AA33+AE33+AI33+AM33+AQ33+AU33+AY33</f>
        <v>0</v>
      </c>
      <c r="BE33" s="60">
        <f t="shared" si="15"/>
        <v>0</v>
      </c>
      <c r="BF33" s="92" t="e">
        <f>BE33/BD33</f>
        <v>#DIV/0!</v>
      </c>
      <c r="BH33" s="127" t="s">
        <v>11</v>
      </c>
      <c r="BI33" s="128" t="e">
        <f t="shared" si="4"/>
        <v>#DIV/0!</v>
      </c>
      <c r="BJ33" s="129" t="e">
        <f t="shared" si="2"/>
        <v>#DIV/0!</v>
      </c>
      <c r="BK33" s="130"/>
    </row>
    <row r="34" spans="2:63" s="7" customFormat="1" ht="14.25" customHeight="1">
      <c r="B34" s="204"/>
      <c r="C34" s="25">
        <v>2</v>
      </c>
      <c r="D34" s="15" t="s">
        <v>81</v>
      </c>
      <c r="E34" s="59">
        <f>'４月'!DU34</f>
        <v>0</v>
      </c>
      <c r="F34" s="60">
        <f>'４月'!DV34</f>
        <v>0</v>
      </c>
      <c r="G34" s="61">
        <f>'４月'!DW34</f>
        <v>0</v>
      </c>
      <c r="H34" s="62">
        <f>'４月'!DX34</f>
        <v>0</v>
      </c>
      <c r="I34" s="59">
        <f>'５月'!DY34</f>
        <v>0</v>
      </c>
      <c r="J34" s="60">
        <f>'５月'!DZ34</f>
        <v>0</v>
      </c>
      <c r="K34" s="61">
        <f>'５月'!EA34</f>
        <v>0</v>
      </c>
      <c r="L34" s="62">
        <f>'５月'!EB34</f>
        <v>0</v>
      </c>
      <c r="M34" s="59">
        <f>'６月'!DU34</f>
        <v>0</v>
      </c>
      <c r="N34" s="60">
        <f>'６月'!DV34</f>
        <v>0</v>
      </c>
      <c r="O34" s="61">
        <f>'６月'!DW34</f>
        <v>0</v>
      </c>
      <c r="P34" s="62">
        <f>'６月'!DX34</f>
        <v>0</v>
      </c>
      <c r="Q34" s="59">
        <f>'７月'!DY34</f>
        <v>0</v>
      </c>
      <c r="R34" s="60">
        <f>'７月'!DZ34</f>
        <v>0</v>
      </c>
      <c r="S34" s="156">
        <f>'７月'!EA34</f>
        <v>0</v>
      </c>
      <c r="T34" s="62">
        <f>'７月'!EB34</f>
        <v>0</v>
      </c>
      <c r="U34" s="59">
        <f>'８月'!DY34</f>
        <v>0</v>
      </c>
      <c r="V34" s="60">
        <f>'８月'!DZ34</f>
        <v>0</v>
      </c>
      <c r="W34" s="156">
        <f>'８月'!EA34</f>
        <v>0</v>
      </c>
      <c r="X34" s="62">
        <f>'８月'!EB34</f>
        <v>0</v>
      </c>
      <c r="Y34" s="59">
        <f>'９月'!DU34</f>
        <v>0</v>
      </c>
      <c r="Z34" s="60">
        <f>'９月'!DV34</f>
        <v>0</v>
      </c>
      <c r="AA34" s="156">
        <f>'９月'!DW34</f>
        <v>0</v>
      </c>
      <c r="AB34" s="62">
        <f>'９月'!DX34</f>
        <v>0</v>
      </c>
      <c r="AC34" s="59">
        <f>'１０月'!DY34</f>
        <v>0</v>
      </c>
      <c r="AD34" s="60">
        <f>'１０月'!DZ34</f>
        <v>0</v>
      </c>
      <c r="AE34" s="156">
        <f>'１０月'!EA34</f>
        <v>0</v>
      </c>
      <c r="AF34" s="62">
        <f>'１０月'!EB34</f>
        <v>0</v>
      </c>
      <c r="AG34" s="59">
        <f>'１１月'!DU34</f>
        <v>0</v>
      </c>
      <c r="AH34" s="60">
        <f>'１１月'!DV34</f>
        <v>0</v>
      </c>
      <c r="AI34" s="156">
        <f>'１１月'!DW34</f>
        <v>0</v>
      </c>
      <c r="AJ34" s="62">
        <f>'１１月'!DX34</f>
        <v>0</v>
      </c>
      <c r="AK34" s="59">
        <f>'１２月'!DY34</f>
        <v>0</v>
      </c>
      <c r="AL34" s="60">
        <f>'１２月'!DZ34</f>
        <v>0</v>
      </c>
      <c r="AM34" s="156">
        <f>'１２月'!EA34</f>
        <v>0</v>
      </c>
      <c r="AN34" s="62">
        <f>'１２月'!EB34</f>
        <v>0</v>
      </c>
      <c r="AO34" s="59">
        <f>'R6年１月'!DY34</f>
        <v>0</v>
      </c>
      <c r="AP34" s="60">
        <f>'R6年１月'!DZ34</f>
        <v>0</v>
      </c>
      <c r="AQ34" s="156">
        <f>'R6年１月'!EA34</f>
        <v>0</v>
      </c>
      <c r="AR34" s="62">
        <f>'R6年１月'!EB34</f>
        <v>0</v>
      </c>
      <c r="AS34" s="59">
        <f>'２月'!DQ34</f>
        <v>0</v>
      </c>
      <c r="AT34" s="60">
        <f>'２月'!DR34</f>
        <v>0</v>
      </c>
      <c r="AU34" s="156">
        <f>'２月'!DS34</f>
        <v>0</v>
      </c>
      <c r="AV34" s="62">
        <f>'２月'!DT34</f>
        <v>0</v>
      </c>
      <c r="AW34" s="59">
        <f>'３月'!DY34</f>
        <v>0</v>
      </c>
      <c r="AX34" s="60">
        <f>'３月'!DZ34</f>
        <v>0</v>
      </c>
      <c r="AY34" s="156">
        <f>'３月'!EA34</f>
        <v>0</v>
      </c>
      <c r="AZ34" s="62">
        <f>'３月'!EB34</f>
        <v>0</v>
      </c>
      <c r="BA34" s="59">
        <f t="shared" si="13"/>
        <v>0</v>
      </c>
      <c r="BB34" s="60">
        <f t="shared" si="13"/>
        <v>0</v>
      </c>
      <c r="BC34" s="72" t="e">
        <f t="shared" si="14"/>
        <v>#DIV/0!</v>
      </c>
      <c r="BD34" s="61">
        <f t="shared" si="15"/>
        <v>0</v>
      </c>
      <c r="BE34" s="60">
        <f t="shared" si="15"/>
        <v>0</v>
      </c>
      <c r="BF34" s="92" t="e">
        <f>BE34/BD34</f>
        <v>#DIV/0!</v>
      </c>
      <c r="BH34" s="135" t="s">
        <v>153</v>
      </c>
      <c r="BI34" s="132" t="e">
        <f t="shared" si="4"/>
        <v>#DIV/0!</v>
      </c>
      <c r="BJ34" s="133" t="e">
        <f t="shared" si="2"/>
        <v>#DIV/0!</v>
      </c>
      <c r="BK34" s="134"/>
    </row>
    <row r="35" spans="2:63" s="7" customFormat="1" ht="14.25" customHeight="1">
      <c r="B35" s="204"/>
      <c r="C35" s="26">
        <v>3</v>
      </c>
      <c r="D35" s="17" t="s">
        <v>82</v>
      </c>
      <c r="E35" s="59">
        <f>'４月'!DU35</f>
        <v>0</v>
      </c>
      <c r="F35" s="60">
        <f>'４月'!DV35</f>
        <v>0</v>
      </c>
      <c r="G35" s="61">
        <f>'４月'!DW35</f>
        <v>0</v>
      </c>
      <c r="H35" s="62">
        <f>'４月'!DX35</f>
        <v>0</v>
      </c>
      <c r="I35" s="59">
        <f>'５月'!DY35</f>
        <v>0</v>
      </c>
      <c r="J35" s="60">
        <f>'５月'!DZ35</f>
        <v>0</v>
      </c>
      <c r="K35" s="61">
        <f>'５月'!EA35</f>
        <v>0</v>
      </c>
      <c r="L35" s="62">
        <f>'５月'!EB35</f>
        <v>0</v>
      </c>
      <c r="M35" s="59">
        <f>'６月'!DU35</f>
        <v>0</v>
      </c>
      <c r="N35" s="60">
        <f>'６月'!DV35</f>
        <v>0</v>
      </c>
      <c r="O35" s="61">
        <f>'６月'!DW35</f>
        <v>0</v>
      </c>
      <c r="P35" s="62">
        <f>'６月'!DX35</f>
        <v>0</v>
      </c>
      <c r="Q35" s="59">
        <f>'７月'!DY35</f>
        <v>0</v>
      </c>
      <c r="R35" s="60">
        <f>'７月'!DZ35</f>
        <v>0</v>
      </c>
      <c r="S35" s="156">
        <f>'７月'!EA35</f>
        <v>0</v>
      </c>
      <c r="T35" s="62">
        <f>'７月'!EB35</f>
        <v>0</v>
      </c>
      <c r="U35" s="59">
        <f>'８月'!DY35</f>
        <v>0</v>
      </c>
      <c r="V35" s="60">
        <f>'８月'!DZ35</f>
        <v>0</v>
      </c>
      <c r="W35" s="156">
        <f>'８月'!EA35</f>
        <v>0</v>
      </c>
      <c r="X35" s="62">
        <f>'８月'!EB35</f>
        <v>0</v>
      </c>
      <c r="Y35" s="59">
        <f>'９月'!DU35</f>
        <v>0</v>
      </c>
      <c r="Z35" s="60">
        <f>'９月'!DV35</f>
        <v>0</v>
      </c>
      <c r="AA35" s="156">
        <f>'９月'!DW35</f>
        <v>0</v>
      </c>
      <c r="AB35" s="62">
        <f>'９月'!DX35</f>
        <v>0</v>
      </c>
      <c r="AC35" s="59">
        <f>'１０月'!DY35</f>
        <v>0</v>
      </c>
      <c r="AD35" s="60">
        <f>'１０月'!DZ35</f>
        <v>0</v>
      </c>
      <c r="AE35" s="156">
        <f>'１０月'!EA35</f>
        <v>0</v>
      </c>
      <c r="AF35" s="62">
        <f>'１０月'!EB35</f>
        <v>0</v>
      </c>
      <c r="AG35" s="59">
        <f>'１１月'!DU35</f>
        <v>0</v>
      </c>
      <c r="AH35" s="60">
        <f>'１１月'!DV35</f>
        <v>0</v>
      </c>
      <c r="AI35" s="156">
        <f>'１１月'!DW35</f>
        <v>0</v>
      </c>
      <c r="AJ35" s="62">
        <f>'１１月'!DX35</f>
        <v>0</v>
      </c>
      <c r="AK35" s="59">
        <f>'１２月'!DY35</f>
        <v>0</v>
      </c>
      <c r="AL35" s="60">
        <f>'１２月'!DZ35</f>
        <v>0</v>
      </c>
      <c r="AM35" s="156">
        <f>'１２月'!EA35</f>
        <v>0</v>
      </c>
      <c r="AN35" s="62">
        <f>'１２月'!EB35</f>
        <v>0</v>
      </c>
      <c r="AO35" s="59">
        <f>'R6年１月'!DY35</f>
        <v>0</v>
      </c>
      <c r="AP35" s="60">
        <f>'R6年１月'!DZ35</f>
        <v>0</v>
      </c>
      <c r="AQ35" s="156">
        <f>'R6年１月'!EA35</f>
        <v>0</v>
      </c>
      <c r="AR35" s="62">
        <f>'R6年１月'!EB35</f>
        <v>0</v>
      </c>
      <c r="AS35" s="59">
        <f>'２月'!DQ35</f>
        <v>0</v>
      </c>
      <c r="AT35" s="60">
        <f>'２月'!DR35</f>
        <v>0</v>
      </c>
      <c r="AU35" s="156">
        <f>'２月'!DS35</f>
        <v>0</v>
      </c>
      <c r="AV35" s="62">
        <f>'２月'!DT35</f>
        <v>0</v>
      </c>
      <c r="AW35" s="59">
        <f>'３月'!DY35</f>
        <v>0</v>
      </c>
      <c r="AX35" s="60">
        <f>'３月'!DZ35</f>
        <v>0</v>
      </c>
      <c r="AY35" s="156">
        <f>'３月'!EA35</f>
        <v>0</v>
      </c>
      <c r="AZ35" s="62">
        <f>'３月'!EB35</f>
        <v>0</v>
      </c>
      <c r="BA35" s="59">
        <f t="shared" si="13"/>
        <v>0</v>
      </c>
      <c r="BB35" s="60">
        <f t="shared" si="13"/>
        <v>0</v>
      </c>
      <c r="BC35" s="72" t="e">
        <f t="shared" si="14"/>
        <v>#DIV/0!</v>
      </c>
      <c r="BD35" s="61">
        <f t="shared" si="15"/>
        <v>0</v>
      </c>
      <c r="BE35" s="60">
        <f t="shared" si="15"/>
        <v>0</v>
      </c>
      <c r="BF35" s="92" t="e">
        <f aca="true" t="shared" si="16" ref="BF35:BF47">BE35/BD35</f>
        <v>#DIV/0!</v>
      </c>
      <c r="BH35" s="135" t="s">
        <v>154</v>
      </c>
      <c r="BI35" s="132" t="e">
        <f t="shared" si="4"/>
        <v>#DIV/0!</v>
      </c>
      <c r="BJ35" s="133" t="e">
        <f t="shared" si="2"/>
        <v>#DIV/0!</v>
      </c>
      <c r="BK35" s="134"/>
    </row>
    <row r="36" spans="2:63" s="7" customFormat="1" ht="14.25" customHeight="1" thickBot="1">
      <c r="B36" s="204"/>
      <c r="C36" s="24">
        <v>4</v>
      </c>
      <c r="D36" s="18" t="s">
        <v>12</v>
      </c>
      <c r="E36" s="59">
        <f>'４月'!DU36</f>
        <v>0</v>
      </c>
      <c r="F36" s="60">
        <f>'４月'!DV36</f>
        <v>0</v>
      </c>
      <c r="G36" s="61">
        <f>'４月'!DW36</f>
        <v>0</v>
      </c>
      <c r="H36" s="62">
        <f>'４月'!DX36</f>
        <v>0</v>
      </c>
      <c r="I36" s="59">
        <f>'５月'!DY36</f>
        <v>0</v>
      </c>
      <c r="J36" s="60">
        <f>'５月'!DZ36</f>
        <v>0</v>
      </c>
      <c r="K36" s="61">
        <f>'５月'!EA36</f>
        <v>0</v>
      </c>
      <c r="L36" s="62">
        <f>'５月'!EB36</f>
        <v>0</v>
      </c>
      <c r="M36" s="59">
        <f>'６月'!DU36</f>
        <v>0</v>
      </c>
      <c r="N36" s="60">
        <f>'６月'!DV36</f>
        <v>0</v>
      </c>
      <c r="O36" s="61">
        <f>'６月'!DW36</f>
        <v>0</v>
      </c>
      <c r="P36" s="62">
        <f>'６月'!DX36</f>
        <v>0</v>
      </c>
      <c r="Q36" s="59">
        <f>'７月'!DY36</f>
        <v>0</v>
      </c>
      <c r="R36" s="60">
        <f>'７月'!DZ36</f>
        <v>0</v>
      </c>
      <c r="S36" s="156">
        <f>'７月'!EA36</f>
        <v>0</v>
      </c>
      <c r="T36" s="62">
        <f>'７月'!EB36</f>
        <v>0</v>
      </c>
      <c r="U36" s="59">
        <f>'８月'!DY36</f>
        <v>0</v>
      </c>
      <c r="V36" s="60">
        <f>'８月'!DZ36</f>
        <v>0</v>
      </c>
      <c r="W36" s="156">
        <f>'８月'!EA36</f>
        <v>0</v>
      </c>
      <c r="X36" s="62">
        <f>'８月'!EB36</f>
        <v>0</v>
      </c>
      <c r="Y36" s="59">
        <f>'９月'!DU36</f>
        <v>0</v>
      </c>
      <c r="Z36" s="60">
        <f>'９月'!DV36</f>
        <v>0</v>
      </c>
      <c r="AA36" s="156">
        <f>'９月'!DW36</f>
        <v>0</v>
      </c>
      <c r="AB36" s="62">
        <f>'９月'!DX36</f>
        <v>0</v>
      </c>
      <c r="AC36" s="59">
        <f>'１０月'!DY36</f>
        <v>0</v>
      </c>
      <c r="AD36" s="60">
        <f>'１０月'!DZ36</f>
        <v>0</v>
      </c>
      <c r="AE36" s="156">
        <f>'１０月'!EA36</f>
        <v>0</v>
      </c>
      <c r="AF36" s="62">
        <f>'１０月'!EB36</f>
        <v>0</v>
      </c>
      <c r="AG36" s="59">
        <f>'１１月'!DU36</f>
        <v>0</v>
      </c>
      <c r="AH36" s="60">
        <f>'１１月'!DV36</f>
        <v>0</v>
      </c>
      <c r="AI36" s="156">
        <f>'１１月'!DW36</f>
        <v>0</v>
      </c>
      <c r="AJ36" s="62">
        <f>'１１月'!DX36</f>
        <v>0</v>
      </c>
      <c r="AK36" s="59">
        <f>'１２月'!DY36</f>
        <v>0</v>
      </c>
      <c r="AL36" s="60">
        <f>'１２月'!DZ36</f>
        <v>0</v>
      </c>
      <c r="AM36" s="156">
        <f>'１２月'!EA36</f>
        <v>0</v>
      </c>
      <c r="AN36" s="62">
        <f>'１２月'!EB36</f>
        <v>0</v>
      </c>
      <c r="AO36" s="59">
        <f>'R6年１月'!DY36</f>
        <v>0</v>
      </c>
      <c r="AP36" s="60">
        <f>'R6年１月'!DZ36</f>
        <v>0</v>
      </c>
      <c r="AQ36" s="156">
        <f>'R6年１月'!EA36</f>
        <v>0</v>
      </c>
      <c r="AR36" s="62">
        <f>'R6年１月'!EB36</f>
        <v>0</v>
      </c>
      <c r="AS36" s="59">
        <f>'２月'!DQ36</f>
        <v>0</v>
      </c>
      <c r="AT36" s="60">
        <f>'２月'!DR36</f>
        <v>0</v>
      </c>
      <c r="AU36" s="156">
        <f>'２月'!DS36</f>
        <v>0</v>
      </c>
      <c r="AV36" s="62">
        <f>'２月'!DT36</f>
        <v>0</v>
      </c>
      <c r="AW36" s="59">
        <f>'３月'!DY36</f>
        <v>0</v>
      </c>
      <c r="AX36" s="60">
        <f>'３月'!DZ36</f>
        <v>0</v>
      </c>
      <c r="AY36" s="156">
        <f>'３月'!EA36</f>
        <v>0</v>
      </c>
      <c r="AZ36" s="62">
        <f>'３月'!EB36</f>
        <v>0</v>
      </c>
      <c r="BA36" s="59">
        <f t="shared" si="13"/>
        <v>0</v>
      </c>
      <c r="BB36" s="60">
        <f t="shared" si="13"/>
        <v>0</v>
      </c>
      <c r="BC36" s="73" t="e">
        <f t="shared" si="14"/>
        <v>#DIV/0!</v>
      </c>
      <c r="BD36" s="61">
        <f t="shared" si="15"/>
        <v>0</v>
      </c>
      <c r="BE36" s="60">
        <f t="shared" si="15"/>
        <v>0</v>
      </c>
      <c r="BF36" s="94" t="e">
        <f t="shared" si="16"/>
        <v>#DIV/0!</v>
      </c>
      <c r="BH36" s="147" t="s">
        <v>12</v>
      </c>
      <c r="BI36" s="148" t="e">
        <f t="shared" si="4"/>
        <v>#DIV/0!</v>
      </c>
      <c r="BJ36" s="149" t="e">
        <f t="shared" si="2"/>
        <v>#DIV/0!</v>
      </c>
      <c r="BK36" s="150"/>
    </row>
    <row r="37" spans="2:63" s="7" customFormat="1" ht="14.25" customHeight="1" thickBot="1">
      <c r="B37" s="212" t="s">
        <v>13</v>
      </c>
      <c r="C37" s="213"/>
      <c r="D37" s="214"/>
      <c r="E37" s="74">
        <f aca="true" t="shared" si="17" ref="E37:AJ37">E38+E39+E40+E41+E42</f>
        <v>0</v>
      </c>
      <c r="F37" s="75">
        <f t="shared" si="17"/>
        <v>0</v>
      </c>
      <c r="G37" s="76">
        <f t="shared" si="17"/>
        <v>0</v>
      </c>
      <c r="H37" s="77">
        <f t="shared" si="17"/>
        <v>0</v>
      </c>
      <c r="I37" s="74">
        <f t="shared" si="17"/>
        <v>0</v>
      </c>
      <c r="J37" s="75">
        <f t="shared" si="17"/>
        <v>0</v>
      </c>
      <c r="K37" s="76">
        <f t="shared" si="17"/>
        <v>0</v>
      </c>
      <c r="L37" s="77">
        <f t="shared" si="17"/>
        <v>0</v>
      </c>
      <c r="M37" s="74">
        <f t="shared" si="17"/>
        <v>0</v>
      </c>
      <c r="N37" s="75">
        <f t="shared" si="17"/>
        <v>0</v>
      </c>
      <c r="O37" s="76">
        <f t="shared" si="17"/>
        <v>0</v>
      </c>
      <c r="P37" s="77">
        <f t="shared" si="17"/>
        <v>0</v>
      </c>
      <c r="Q37" s="74">
        <f t="shared" si="17"/>
        <v>0</v>
      </c>
      <c r="R37" s="75">
        <f t="shared" si="17"/>
        <v>0</v>
      </c>
      <c r="S37" s="76">
        <f t="shared" si="17"/>
        <v>0</v>
      </c>
      <c r="T37" s="77">
        <f t="shared" si="17"/>
        <v>0</v>
      </c>
      <c r="U37" s="74">
        <f t="shared" si="17"/>
        <v>0</v>
      </c>
      <c r="V37" s="75">
        <f t="shared" si="17"/>
        <v>0</v>
      </c>
      <c r="W37" s="76">
        <f t="shared" si="17"/>
        <v>0</v>
      </c>
      <c r="X37" s="77">
        <f t="shared" si="17"/>
        <v>0</v>
      </c>
      <c r="Y37" s="74">
        <f t="shared" si="17"/>
        <v>0</v>
      </c>
      <c r="Z37" s="75">
        <f t="shared" si="17"/>
        <v>0</v>
      </c>
      <c r="AA37" s="76">
        <f t="shared" si="17"/>
        <v>0</v>
      </c>
      <c r="AB37" s="77">
        <f t="shared" si="17"/>
        <v>0</v>
      </c>
      <c r="AC37" s="74">
        <f t="shared" si="17"/>
        <v>0</v>
      </c>
      <c r="AD37" s="75">
        <f t="shared" si="17"/>
        <v>0</v>
      </c>
      <c r="AE37" s="76">
        <f t="shared" si="17"/>
        <v>0</v>
      </c>
      <c r="AF37" s="77">
        <f t="shared" si="17"/>
        <v>0</v>
      </c>
      <c r="AG37" s="74">
        <f t="shared" si="17"/>
        <v>0</v>
      </c>
      <c r="AH37" s="75">
        <f t="shared" si="17"/>
        <v>0</v>
      </c>
      <c r="AI37" s="76">
        <f t="shared" si="17"/>
        <v>0</v>
      </c>
      <c r="AJ37" s="77">
        <f t="shared" si="17"/>
        <v>0</v>
      </c>
      <c r="AK37" s="74">
        <f aca="true" t="shared" si="18" ref="AK37:BB37">AK38+AK39+AK40+AK41+AK42</f>
        <v>0</v>
      </c>
      <c r="AL37" s="75">
        <f t="shared" si="18"/>
        <v>0</v>
      </c>
      <c r="AM37" s="76">
        <f t="shared" si="18"/>
        <v>0</v>
      </c>
      <c r="AN37" s="77">
        <f t="shared" si="18"/>
        <v>0</v>
      </c>
      <c r="AO37" s="74">
        <f t="shared" si="18"/>
        <v>0</v>
      </c>
      <c r="AP37" s="75">
        <f t="shared" si="18"/>
        <v>0</v>
      </c>
      <c r="AQ37" s="76">
        <f t="shared" si="18"/>
        <v>0</v>
      </c>
      <c r="AR37" s="77">
        <f t="shared" si="18"/>
        <v>0</v>
      </c>
      <c r="AS37" s="74">
        <f t="shared" si="18"/>
        <v>0</v>
      </c>
      <c r="AT37" s="75">
        <f t="shared" si="18"/>
        <v>0</v>
      </c>
      <c r="AU37" s="76">
        <f t="shared" si="18"/>
        <v>0</v>
      </c>
      <c r="AV37" s="77">
        <f t="shared" si="18"/>
        <v>0</v>
      </c>
      <c r="AW37" s="74">
        <f t="shared" si="18"/>
        <v>0</v>
      </c>
      <c r="AX37" s="75">
        <f t="shared" si="18"/>
        <v>0</v>
      </c>
      <c r="AY37" s="76">
        <f t="shared" si="18"/>
        <v>0</v>
      </c>
      <c r="AZ37" s="77">
        <f t="shared" si="18"/>
        <v>0</v>
      </c>
      <c r="BA37" s="74">
        <f t="shared" si="18"/>
        <v>0</v>
      </c>
      <c r="BB37" s="75">
        <f t="shared" si="18"/>
        <v>0</v>
      </c>
      <c r="BC37" s="78" t="e">
        <f t="shared" si="14"/>
        <v>#DIV/0!</v>
      </c>
      <c r="BD37" s="76">
        <f>BD38+BD39+BD40+BD41+BD42</f>
        <v>0</v>
      </c>
      <c r="BE37" s="79">
        <f>BE38+BE39+BE40+BE41+BE42</f>
        <v>0</v>
      </c>
      <c r="BF37" s="95" t="e">
        <f t="shared" si="16"/>
        <v>#DIV/0!</v>
      </c>
      <c r="BH37" s="120" t="s">
        <v>155</v>
      </c>
      <c r="BI37" s="121" t="e">
        <f t="shared" si="4"/>
        <v>#DIV/0!</v>
      </c>
      <c r="BJ37" s="122" t="e">
        <f t="shared" si="2"/>
        <v>#DIV/0!</v>
      </c>
      <c r="BK37" s="123"/>
    </row>
    <row r="38" spans="2:63" s="7" customFormat="1" ht="14.25" customHeight="1">
      <c r="B38" s="210" t="s">
        <v>14</v>
      </c>
      <c r="C38" s="25">
        <v>1</v>
      </c>
      <c r="D38" s="15" t="s">
        <v>15</v>
      </c>
      <c r="E38" s="59">
        <f>'４月'!DU38</f>
        <v>0</v>
      </c>
      <c r="F38" s="60">
        <f>'４月'!DV38</f>
        <v>0</v>
      </c>
      <c r="G38" s="61">
        <f>'４月'!DW38</f>
        <v>0</v>
      </c>
      <c r="H38" s="62">
        <f>'４月'!DX38</f>
        <v>0</v>
      </c>
      <c r="I38" s="59">
        <f>'５月'!DY38</f>
        <v>0</v>
      </c>
      <c r="J38" s="60">
        <f>'５月'!DZ38</f>
        <v>0</v>
      </c>
      <c r="K38" s="61">
        <f>'５月'!EA38</f>
        <v>0</v>
      </c>
      <c r="L38" s="62">
        <f>'５月'!EB38</f>
        <v>0</v>
      </c>
      <c r="M38" s="59">
        <f>'６月'!DU38</f>
        <v>0</v>
      </c>
      <c r="N38" s="60">
        <f>'６月'!DV38</f>
        <v>0</v>
      </c>
      <c r="O38" s="61">
        <f>'６月'!DW38</f>
        <v>0</v>
      </c>
      <c r="P38" s="62">
        <f>'６月'!DX38</f>
        <v>0</v>
      </c>
      <c r="Q38" s="59">
        <f>'７月'!DY38</f>
        <v>0</v>
      </c>
      <c r="R38" s="60">
        <f>'７月'!DZ38</f>
        <v>0</v>
      </c>
      <c r="S38" s="156">
        <f>'７月'!EA38</f>
        <v>0</v>
      </c>
      <c r="T38" s="62">
        <f>'７月'!EB38</f>
        <v>0</v>
      </c>
      <c r="U38" s="59">
        <f>'８月'!DY38</f>
        <v>0</v>
      </c>
      <c r="V38" s="60">
        <f>'８月'!DZ38</f>
        <v>0</v>
      </c>
      <c r="W38" s="156">
        <f>'８月'!EA38</f>
        <v>0</v>
      </c>
      <c r="X38" s="62">
        <f>'８月'!EB38</f>
        <v>0</v>
      </c>
      <c r="Y38" s="59">
        <f>'９月'!DU38</f>
        <v>0</v>
      </c>
      <c r="Z38" s="60">
        <f>'９月'!DV38</f>
        <v>0</v>
      </c>
      <c r="AA38" s="156">
        <f>'９月'!DW38</f>
        <v>0</v>
      </c>
      <c r="AB38" s="62">
        <f>'９月'!DX38</f>
        <v>0</v>
      </c>
      <c r="AC38" s="59">
        <f>'１０月'!DY38</f>
        <v>0</v>
      </c>
      <c r="AD38" s="60">
        <f>'１０月'!DZ38</f>
        <v>0</v>
      </c>
      <c r="AE38" s="156">
        <f>'１０月'!EA38</f>
        <v>0</v>
      </c>
      <c r="AF38" s="62">
        <f>'１０月'!EB38</f>
        <v>0</v>
      </c>
      <c r="AG38" s="59">
        <f>'１１月'!DU38</f>
        <v>0</v>
      </c>
      <c r="AH38" s="60">
        <f>'１１月'!DV38</f>
        <v>0</v>
      </c>
      <c r="AI38" s="156">
        <f>'１１月'!DW38</f>
        <v>0</v>
      </c>
      <c r="AJ38" s="62">
        <f>'１１月'!DX38</f>
        <v>0</v>
      </c>
      <c r="AK38" s="59">
        <f>'１２月'!DY38</f>
        <v>0</v>
      </c>
      <c r="AL38" s="60">
        <f>'１２月'!DZ38</f>
        <v>0</v>
      </c>
      <c r="AM38" s="156">
        <f>'１２月'!EA38</f>
        <v>0</v>
      </c>
      <c r="AN38" s="62">
        <f>'１２月'!EB38</f>
        <v>0</v>
      </c>
      <c r="AO38" s="59">
        <f>'R6年１月'!DY38</f>
        <v>0</v>
      </c>
      <c r="AP38" s="60">
        <f>'R6年１月'!DZ38</f>
        <v>0</v>
      </c>
      <c r="AQ38" s="156">
        <f>'R6年１月'!EA38</f>
        <v>0</v>
      </c>
      <c r="AR38" s="62">
        <f>'R6年１月'!EB38</f>
        <v>0</v>
      </c>
      <c r="AS38" s="59">
        <f>'２月'!DQ38</f>
        <v>0</v>
      </c>
      <c r="AT38" s="60">
        <f>'２月'!DR38</f>
        <v>0</v>
      </c>
      <c r="AU38" s="156">
        <f>'２月'!DS38</f>
        <v>0</v>
      </c>
      <c r="AV38" s="62">
        <f>'２月'!DT38</f>
        <v>0</v>
      </c>
      <c r="AW38" s="59">
        <f>'３月'!DY38</f>
        <v>0</v>
      </c>
      <c r="AX38" s="60">
        <f>'３月'!DZ38</f>
        <v>0</v>
      </c>
      <c r="AY38" s="156">
        <f>'３月'!EA38</f>
        <v>0</v>
      </c>
      <c r="AZ38" s="62">
        <f>'３月'!EB38</f>
        <v>0</v>
      </c>
      <c r="BA38" s="59">
        <f aca="true" t="shared" si="19" ref="BA38:BB42">E38+I38+M38+Q38+U38+Y38+AC38+AG38+AK38+AO38+AS38+AW38</f>
        <v>0</v>
      </c>
      <c r="BB38" s="60">
        <f t="shared" si="19"/>
        <v>0</v>
      </c>
      <c r="BC38" s="72" t="e">
        <f t="shared" si="14"/>
        <v>#DIV/0!</v>
      </c>
      <c r="BD38" s="61">
        <f aca="true" t="shared" si="20" ref="BD38:BE42">G38+K38+O38+S38+W38+AA38+AE38+AI38+AM38+AQ38+AU38+AY38</f>
        <v>0</v>
      </c>
      <c r="BE38" s="60">
        <f t="shared" si="20"/>
        <v>0</v>
      </c>
      <c r="BF38" s="92" t="e">
        <f t="shared" si="16"/>
        <v>#DIV/0!</v>
      </c>
      <c r="BH38" s="127" t="s">
        <v>15</v>
      </c>
      <c r="BI38" s="128" t="e">
        <f t="shared" si="4"/>
        <v>#DIV/0!</v>
      </c>
      <c r="BJ38" s="129" t="e">
        <f t="shared" si="2"/>
        <v>#DIV/0!</v>
      </c>
      <c r="BK38" s="130"/>
    </row>
    <row r="39" spans="2:63" s="7" customFormat="1" ht="14.25" customHeight="1">
      <c r="B39" s="210"/>
      <c r="C39" s="25">
        <v>2</v>
      </c>
      <c r="D39" s="15" t="s">
        <v>16</v>
      </c>
      <c r="E39" s="59">
        <f>'４月'!DU39</f>
        <v>0</v>
      </c>
      <c r="F39" s="60">
        <f>'４月'!DV39</f>
        <v>0</v>
      </c>
      <c r="G39" s="61">
        <f>'４月'!DW39</f>
        <v>0</v>
      </c>
      <c r="H39" s="62">
        <f>'４月'!DX39</f>
        <v>0</v>
      </c>
      <c r="I39" s="59">
        <f>'５月'!DY39</f>
        <v>0</v>
      </c>
      <c r="J39" s="60">
        <f>'５月'!DZ39</f>
        <v>0</v>
      </c>
      <c r="K39" s="61">
        <f>'５月'!EA39</f>
        <v>0</v>
      </c>
      <c r="L39" s="62">
        <f>'５月'!EB39</f>
        <v>0</v>
      </c>
      <c r="M39" s="59">
        <f>'６月'!DU39</f>
        <v>0</v>
      </c>
      <c r="N39" s="60">
        <f>'６月'!DV39</f>
        <v>0</v>
      </c>
      <c r="O39" s="61">
        <f>'６月'!DW39</f>
        <v>0</v>
      </c>
      <c r="P39" s="62">
        <f>'６月'!DX39</f>
        <v>0</v>
      </c>
      <c r="Q39" s="59">
        <f>'７月'!DY39</f>
        <v>0</v>
      </c>
      <c r="R39" s="60">
        <f>'７月'!DZ39</f>
        <v>0</v>
      </c>
      <c r="S39" s="156">
        <f>'７月'!EA39</f>
        <v>0</v>
      </c>
      <c r="T39" s="62">
        <f>'７月'!EB39</f>
        <v>0</v>
      </c>
      <c r="U39" s="59">
        <f>'８月'!DY39</f>
        <v>0</v>
      </c>
      <c r="V39" s="60">
        <f>'８月'!DZ39</f>
        <v>0</v>
      </c>
      <c r="W39" s="156">
        <f>'８月'!EA39</f>
        <v>0</v>
      </c>
      <c r="X39" s="62">
        <f>'８月'!EB39</f>
        <v>0</v>
      </c>
      <c r="Y39" s="59">
        <f>'９月'!DU39</f>
        <v>0</v>
      </c>
      <c r="Z39" s="60">
        <f>'９月'!DV39</f>
        <v>0</v>
      </c>
      <c r="AA39" s="156">
        <f>'９月'!DW39</f>
        <v>0</v>
      </c>
      <c r="AB39" s="62">
        <f>'９月'!DX39</f>
        <v>0</v>
      </c>
      <c r="AC39" s="59">
        <f>'１０月'!DY39</f>
        <v>0</v>
      </c>
      <c r="AD39" s="60">
        <f>'１０月'!DZ39</f>
        <v>0</v>
      </c>
      <c r="AE39" s="156">
        <f>'１０月'!EA39</f>
        <v>0</v>
      </c>
      <c r="AF39" s="62">
        <f>'１０月'!EB39</f>
        <v>0</v>
      </c>
      <c r="AG39" s="59">
        <f>'１１月'!DU39</f>
        <v>0</v>
      </c>
      <c r="AH39" s="60">
        <f>'１１月'!DV39</f>
        <v>0</v>
      </c>
      <c r="AI39" s="156">
        <f>'１１月'!DW39</f>
        <v>0</v>
      </c>
      <c r="AJ39" s="62">
        <f>'１１月'!DX39</f>
        <v>0</v>
      </c>
      <c r="AK39" s="59">
        <f>'１２月'!DY39</f>
        <v>0</v>
      </c>
      <c r="AL39" s="60">
        <f>'１２月'!DZ39</f>
        <v>0</v>
      </c>
      <c r="AM39" s="156">
        <f>'１２月'!EA39</f>
        <v>0</v>
      </c>
      <c r="AN39" s="62">
        <f>'１２月'!EB39</f>
        <v>0</v>
      </c>
      <c r="AO39" s="59">
        <f>'R6年１月'!DY39</f>
        <v>0</v>
      </c>
      <c r="AP39" s="60">
        <f>'R6年１月'!DZ39</f>
        <v>0</v>
      </c>
      <c r="AQ39" s="156">
        <f>'R6年１月'!EA39</f>
        <v>0</v>
      </c>
      <c r="AR39" s="62">
        <f>'R6年１月'!EB39</f>
        <v>0</v>
      </c>
      <c r="AS39" s="59">
        <f>'２月'!DQ39</f>
        <v>0</v>
      </c>
      <c r="AT39" s="60">
        <f>'２月'!DR39</f>
        <v>0</v>
      </c>
      <c r="AU39" s="156">
        <f>'２月'!DS39</f>
        <v>0</v>
      </c>
      <c r="AV39" s="62">
        <f>'２月'!DT39</f>
        <v>0</v>
      </c>
      <c r="AW39" s="59">
        <f>'３月'!DY39</f>
        <v>0</v>
      </c>
      <c r="AX39" s="60">
        <f>'３月'!DZ39</f>
        <v>0</v>
      </c>
      <c r="AY39" s="156">
        <f>'３月'!EA39</f>
        <v>0</v>
      </c>
      <c r="AZ39" s="62">
        <f>'３月'!EB39</f>
        <v>0</v>
      </c>
      <c r="BA39" s="59">
        <f t="shared" si="19"/>
        <v>0</v>
      </c>
      <c r="BB39" s="60">
        <f t="shared" si="19"/>
        <v>0</v>
      </c>
      <c r="BC39" s="72" t="e">
        <f t="shared" si="14"/>
        <v>#DIV/0!</v>
      </c>
      <c r="BD39" s="61">
        <f t="shared" si="20"/>
        <v>0</v>
      </c>
      <c r="BE39" s="60">
        <f t="shared" si="20"/>
        <v>0</v>
      </c>
      <c r="BF39" s="92" t="e">
        <f t="shared" si="16"/>
        <v>#DIV/0!</v>
      </c>
      <c r="BH39" s="135" t="s">
        <v>16</v>
      </c>
      <c r="BI39" s="132" t="e">
        <f t="shared" si="4"/>
        <v>#DIV/0!</v>
      </c>
      <c r="BJ39" s="133" t="e">
        <f t="shared" si="2"/>
        <v>#DIV/0!</v>
      </c>
      <c r="BK39" s="134"/>
    </row>
    <row r="40" spans="2:63" s="7" customFormat="1" ht="14.25" customHeight="1">
      <c r="B40" s="210"/>
      <c r="C40" s="25">
        <v>3</v>
      </c>
      <c r="D40" s="15" t="s">
        <v>17</v>
      </c>
      <c r="E40" s="59">
        <f>'４月'!DU40</f>
        <v>0</v>
      </c>
      <c r="F40" s="60">
        <f>'４月'!DV40</f>
        <v>0</v>
      </c>
      <c r="G40" s="61">
        <f>'４月'!DW40</f>
        <v>0</v>
      </c>
      <c r="H40" s="62">
        <f>'４月'!DX40</f>
        <v>0</v>
      </c>
      <c r="I40" s="59">
        <f>'５月'!DY40</f>
        <v>0</v>
      </c>
      <c r="J40" s="60">
        <f>'５月'!DZ40</f>
        <v>0</v>
      </c>
      <c r="K40" s="61">
        <f>'５月'!EA40</f>
        <v>0</v>
      </c>
      <c r="L40" s="62">
        <f>'５月'!EB40</f>
        <v>0</v>
      </c>
      <c r="M40" s="59">
        <f>'６月'!DU40</f>
        <v>0</v>
      </c>
      <c r="N40" s="60">
        <f>'６月'!DV40</f>
        <v>0</v>
      </c>
      <c r="O40" s="61">
        <f>'６月'!DW40</f>
        <v>0</v>
      </c>
      <c r="P40" s="62">
        <f>'６月'!DX40</f>
        <v>0</v>
      </c>
      <c r="Q40" s="59">
        <f>'７月'!DY40</f>
        <v>0</v>
      </c>
      <c r="R40" s="60">
        <f>'７月'!DZ40</f>
        <v>0</v>
      </c>
      <c r="S40" s="156">
        <f>'７月'!EA40</f>
        <v>0</v>
      </c>
      <c r="T40" s="62">
        <f>'７月'!EB40</f>
        <v>0</v>
      </c>
      <c r="U40" s="59">
        <f>'８月'!DY40</f>
        <v>0</v>
      </c>
      <c r="V40" s="60">
        <f>'８月'!DZ40</f>
        <v>0</v>
      </c>
      <c r="W40" s="156">
        <f>'８月'!EA40</f>
        <v>0</v>
      </c>
      <c r="X40" s="62">
        <f>'８月'!EB40</f>
        <v>0</v>
      </c>
      <c r="Y40" s="59">
        <f>'９月'!DU40</f>
        <v>0</v>
      </c>
      <c r="Z40" s="60">
        <f>'９月'!DV40</f>
        <v>0</v>
      </c>
      <c r="AA40" s="156">
        <f>'９月'!DW40</f>
        <v>0</v>
      </c>
      <c r="AB40" s="62">
        <f>'９月'!DX40</f>
        <v>0</v>
      </c>
      <c r="AC40" s="59">
        <f>'１０月'!DY40</f>
        <v>0</v>
      </c>
      <c r="AD40" s="60">
        <f>'１０月'!DZ40</f>
        <v>0</v>
      </c>
      <c r="AE40" s="156">
        <f>'１０月'!EA40</f>
        <v>0</v>
      </c>
      <c r="AF40" s="62">
        <f>'１０月'!EB40</f>
        <v>0</v>
      </c>
      <c r="AG40" s="59">
        <f>'１１月'!DU40</f>
        <v>0</v>
      </c>
      <c r="AH40" s="60">
        <f>'１１月'!DV40</f>
        <v>0</v>
      </c>
      <c r="AI40" s="156">
        <f>'１１月'!DW40</f>
        <v>0</v>
      </c>
      <c r="AJ40" s="62">
        <f>'１１月'!DX40</f>
        <v>0</v>
      </c>
      <c r="AK40" s="59">
        <f>'１２月'!DY40</f>
        <v>0</v>
      </c>
      <c r="AL40" s="60">
        <f>'１２月'!DZ40</f>
        <v>0</v>
      </c>
      <c r="AM40" s="156">
        <f>'１２月'!EA40</f>
        <v>0</v>
      </c>
      <c r="AN40" s="62">
        <f>'１２月'!EB40</f>
        <v>0</v>
      </c>
      <c r="AO40" s="59">
        <f>'R6年１月'!DY40</f>
        <v>0</v>
      </c>
      <c r="AP40" s="60">
        <f>'R6年１月'!DZ40</f>
        <v>0</v>
      </c>
      <c r="AQ40" s="156">
        <f>'R6年１月'!EA40</f>
        <v>0</v>
      </c>
      <c r="AR40" s="62">
        <f>'R6年１月'!EB40</f>
        <v>0</v>
      </c>
      <c r="AS40" s="59">
        <f>'２月'!DQ40</f>
        <v>0</v>
      </c>
      <c r="AT40" s="60">
        <f>'２月'!DR40</f>
        <v>0</v>
      </c>
      <c r="AU40" s="156">
        <f>'２月'!DS40</f>
        <v>0</v>
      </c>
      <c r="AV40" s="62">
        <f>'２月'!DT40</f>
        <v>0</v>
      </c>
      <c r="AW40" s="59">
        <f>'３月'!DY40</f>
        <v>0</v>
      </c>
      <c r="AX40" s="60">
        <f>'３月'!DZ40</f>
        <v>0</v>
      </c>
      <c r="AY40" s="156">
        <f>'３月'!EA40</f>
        <v>0</v>
      </c>
      <c r="AZ40" s="62">
        <f>'３月'!EB40</f>
        <v>0</v>
      </c>
      <c r="BA40" s="59">
        <f t="shared" si="19"/>
        <v>0</v>
      </c>
      <c r="BB40" s="60">
        <f t="shared" si="19"/>
        <v>0</v>
      </c>
      <c r="BC40" s="72" t="e">
        <f t="shared" si="14"/>
        <v>#DIV/0!</v>
      </c>
      <c r="BD40" s="61">
        <f t="shared" si="20"/>
        <v>0</v>
      </c>
      <c r="BE40" s="60">
        <f t="shared" si="20"/>
        <v>0</v>
      </c>
      <c r="BF40" s="92" t="e">
        <f t="shared" si="16"/>
        <v>#DIV/0!</v>
      </c>
      <c r="BH40" s="135" t="s">
        <v>17</v>
      </c>
      <c r="BI40" s="132" t="e">
        <f t="shared" si="4"/>
        <v>#DIV/0!</v>
      </c>
      <c r="BJ40" s="133" t="e">
        <f t="shared" si="2"/>
        <v>#DIV/0!</v>
      </c>
      <c r="BK40" s="134"/>
    </row>
    <row r="41" spans="2:63" s="7" customFormat="1" ht="14.25" customHeight="1">
      <c r="B41" s="210"/>
      <c r="C41" s="25">
        <v>4</v>
      </c>
      <c r="D41" s="15" t="s">
        <v>18</v>
      </c>
      <c r="E41" s="59">
        <f>'４月'!DU41</f>
        <v>0</v>
      </c>
      <c r="F41" s="60">
        <f>'４月'!DV41</f>
        <v>0</v>
      </c>
      <c r="G41" s="61">
        <f>'４月'!DW41</f>
        <v>0</v>
      </c>
      <c r="H41" s="62">
        <f>'４月'!DX41</f>
        <v>0</v>
      </c>
      <c r="I41" s="59">
        <f>'５月'!DY41</f>
        <v>0</v>
      </c>
      <c r="J41" s="60">
        <f>'５月'!DZ41</f>
        <v>0</v>
      </c>
      <c r="K41" s="61">
        <f>'５月'!EA41</f>
        <v>0</v>
      </c>
      <c r="L41" s="62">
        <f>'５月'!EB41</f>
        <v>0</v>
      </c>
      <c r="M41" s="59">
        <f>'６月'!DU41</f>
        <v>0</v>
      </c>
      <c r="N41" s="60">
        <f>'６月'!DV41</f>
        <v>0</v>
      </c>
      <c r="O41" s="61">
        <f>'６月'!DW41</f>
        <v>0</v>
      </c>
      <c r="P41" s="62">
        <f>'６月'!DX41</f>
        <v>0</v>
      </c>
      <c r="Q41" s="59">
        <f>'７月'!DY41</f>
        <v>0</v>
      </c>
      <c r="R41" s="60">
        <f>'７月'!DZ41</f>
        <v>0</v>
      </c>
      <c r="S41" s="156">
        <f>'７月'!EA41</f>
        <v>0</v>
      </c>
      <c r="T41" s="62">
        <f>'７月'!EB41</f>
        <v>0</v>
      </c>
      <c r="U41" s="59">
        <f>'８月'!DY41</f>
        <v>0</v>
      </c>
      <c r="V41" s="60">
        <f>'８月'!DZ41</f>
        <v>0</v>
      </c>
      <c r="W41" s="156">
        <f>'８月'!EA41</f>
        <v>0</v>
      </c>
      <c r="X41" s="62">
        <f>'８月'!EB41</f>
        <v>0</v>
      </c>
      <c r="Y41" s="59">
        <f>'９月'!DU41</f>
        <v>0</v>
      </c>
      <c r="Z41" s="60">
        <f>'９月'!DV41</f>
        <v>0</v>
      </c>
      <c r="AA41" s="156">
        <f>'９月'!DW41</f>
        <v>0</v>
      </c>
      <c r="AB41" s="62">
        <f>'９月'!DX41</f>
        <v>0</v>
      </c>
      <c r="AC41" s="59">
        <f>'１０月'!DY41</f>
        <v>0</v>
      </c>
      <c r="AD41" s="60">
        <f>'１０月'!DZ41</f>
        <v>0</v>
      </c>
      <c r="AE41" s="156">
        <f>'１０月'!EA41</f>
        <v>0</v>
      </c>
      <c r="AF41" s="62">
        <f>'１０月'!EB41</f>
        <v>0</v>
      </c>
      <c r="AG41" s="59">
        <f>'１１月'!DU41</f>
        <v>0</v>
      </c>
      <c r="AH41" s="60">
        <f>'１１月'!DV41</f>
        <v>0</v>
      </c>
      <c r="AI41" s="156">
        <f>'１１月'!DW41</f>
        <v>0</v>
      </c>
      <c r="AJ41" s="62">
        <f>'１１月'!DX41</f>
        <v>0</v>
      </c>
      <c r="AK41" s="59">
        <f>'１２月'!DY41</f>
        <v>0</v>
      </c>
      <c r="AL41" s="60">
        <f>'１２月'!DZ41</f>
        <v>0</v>
      </c>
      <c r="AM41" s="156">
        <f>'１２月'!EA41</f>
        <v>0</v>
      </c>
      <c r="AN41" s="62">
        <f>'１２月'!EB41</f>
        <v>0</v>
      </c>
      <c r="AO41" s="59">
        <f>'R6年１月'!DY41</f>
        <v>0</v>
      </c>
      <c r="AP41" s="60">
        <f>'R6年１月'!DZ41</f>
        <v>0</v>
      </c>
      <c r="AQ41" s="156">
        <f>'R6年１月'!EA41</f>
        <v>0</v>
      </c>
      <c r="AR41" s="62">
        <f>'R6年１月'!EB41</f>
        <v>0</v>
      </c>
      <c r="AS41" s="59">
        <f>'２月'!DQ41</f>
        <v>0</v>
      </c>
      <c r="AT41" s="60">
        <f>'２月'!DR41</f>
        <v>0</v>
      </c>
      <c r="AU41" s="156">
        <f>'２月'!DS41</f>
        <v>0</v>
      </c>
      <c r="AV41" s="62">
        <f>'２月'!DT41</f>
        <v>0</v>
      </c>
      <c r="AW41" s="59">
        <f>'３月'!DY41</f>
        <v>0</v>
      </c>
      <c r="AX41" s="60">
        <f>'３月'!DZ41</f>
        <v>0</v>
      </c>
      <c r="AY41" s="156">
        <f>'３月'!EA41</f>
        <v>0</v>
      </c>
      <c r="AZ41" s="62">
        <f>'３月'!EB41</f>
        <v>0</v>
      </c>
      <c r="BA41" s="59">
        <f t="shared" si="19"/>
        <v>0</v>
      </c>
      <c r="BB41" s="60">
        <f t="shared" si="19"/>
        <v>0</v>
      </c>
      <c r="BC41" s="72" t="e">
        <f t="shared" si="14"/>
        <v>#DIV/0!</v>
      </c>
      <c r="BD41" s="61">
        <f t="shared" si="20"/>
        <v>0</v>
      </c>
      <c r="BE41" s="60">
        <f t="shared" si="20"/>
        <v>0</v>
      </c>
      <c r="BF41" s="92" t="e">
        <f t="shared" si="16"/>
        <v>#DIV/0!</v>
      </c>
      <c r="BH41" s="135" t="s">
        <v>18</v>
      </c>
      <c r="BI41" s="132" t="e">
        <f t="shared" si="4"/>
        <v>#DIV/0!</v>
      </c>
      <c r="BJ41" s="133" t="e">
        <f t="shared" si="2"/>
        <v>#DIV/0!</v>
      </c>
      <c r="BK41" s="134"/>
    </row>
    <row r="42" spans="2:63" s="7" customFormat="1" ht="14.25" customHeight="1" thickBot="1">
      <c r="B42" s="211"/>
      <c r="C42" s="25">
        <v>6</v>
      </c>
      <c r="D42" s="15" t="s">
        <v>19</v>
      </c>
      <c r="E42" s="59">
        <f>'４月'!DU42</f>
        <v>0</v>
      </c>
      <c r="F42" s="60">
        <f>'４月'!DV42</f>
        <v>0</v>
      </c>
      <c r="G42" s="61">
        <f>'４月'!DW42</f>
        <v>0</v>
      </c>
      <c r="H42" s="62">
        <f>'４月'!DX42</f>
        <v>0</v>
      </c>
      <c r="I42" s="59">
        <f>'５月'!DY42</f>
        <v>0</v>
      </c>
      <c r="J42" s="60">
        <f>'５月'!DZ42</f>
        <v>0</v>
      </c>
      <c r="K42" s="61">
        <f>'５月'!EA42</f>
        <v>0</v>
      </c>
      <c r="L42" s="62">
        <f>'５月'!EB42</f>
        <v>0</v>
      </c>
      <c r="M42" s="59">
        <f>'６月'!DU42</f>
        <v>0</v>
      </c>
      <c r="N42" s="60">
        <f>'６月'!DV42</f>
        <v>0</v>
      </c>
      <c r="O42" s="61">
        <f>'６月'!DW42</f>
        <v>0</v>
      </c>
      <c r="P42" s="62">
        <f>'６月'!DX42</f>
        <v>0</v>
      </c>
      <c r="Q42" s="59">
        <f>'７月'!DY42</f>
        <v>0</v>
      </c>
      <c r="R42" s="60">
        <f>'７月'!DZ42</f>
        <v>0</v>
      </c>
      <c r="S42" s="156">
        <f>'７月'!EA42</f>
        <v>0</v>
      </c>
      <c r="T42" s="62">
        <f>'７月'!EB42</f>
        <v>0</v>
      </c>
      <c r="U42" s="59">
        <f>'８月'!DY42</f>
        <v>0</v>
      </c>
      <c r="V42" s="60">
        <f>'８月'!DZ42</f>
        <v>0</v>
      </c>
      <c r="W42" s="156">
        <f>'８月'!EA42</f>
        <v>0</v>
      </c>
      <c r="X42" s="62">
        <f>'８月'!EB42</f>
        <v>0</v>
      </c>
      <c r="Y42" s="59">
        <f>'９月'!DU42</f>
        <v>0</v>
      </c>
      <c r="Z42" s="60">
        <f>'９月'!DV42</f>
        <v>0</v>
      </c>
      <c r="AA42" s="156">
        <f>'９月'!DW42</f>
        <v>0</v>
      </c>
      <c r="AB42" s="62">
        <f>'９月'!DX42</f>
        <v>0</v>
      </c>
      <c r="AC42" s="59">
        <f>'１０月'!DY42</f>
        <v>0</v>
      </c>
      <c r="AD42" s="60">
        <f>'１０月'!DZ42</f>
        <v>0</v>
      </c>
      <c r="AE42" s="156">
        <f>'１０月'!EA42</f>
        <v>0</v>
      </c>
      <c r="AF42" s="62">
        <f>'１０月'!EB42</f>
        <v>0</v>
      </c>
      <c r="AG42" s="59">
        <f>'１１月'!DU42</f>
        <v>0</v>
      </c>
      <c r="AH42" s="60">
        <f>'１１月'!DV42</f>
        <v>0</v>
      </c>
      <c r="AI42" s="156">
        <f>'１１月'!DW42</f>
        <v>0</v>
      </c>
      <c r="AJ42" s="62">
        <f>'１１月'!DX42</f>
        <v>0</v>
      </c>
      <c r="AK42" s="59">
        <f>'１２月'!DY42</f>
        <v>0</v>
      </c>
      <c r="AL42" s="60">
        <f>'１２月'!DZ42</f>
        <v>0</v>
      </c>
      <c r="AM42" s="156">
        <f>'１２月'!EA42</f>
        <v>0</v>
      </c>
      <c r="AN42" s="62">
        <f>'１２月'!EB42</f>
        <v>0</v>
      </c>
      <c r="AO42" s="59">
        <f>'R6年１月'!DY42</f>
        <v>0</v>
      </c>
      <c r="AP42" s="60">
        <f>'R6年１月'!DZ42</f>
        <v>0</v>
      </c>
      <c r="AQ42" s="156">
        <f>'R6年１月'!EA42</f>
        <v>0</v>
      </c>
      <c r="AR42" s="62">
        <f>'R6年１月'!EB42</f>
        <v>0</v>
      </c>
      <c r="AS42" s="59">
        <f>'２月'!DQ42</f>
        <v>0</v>
      </c>
      <c r="AT42" s="60">
        <f>'２月'!DR42</f>
        <v>0</v>
      </c>
      <c r="AU42" s="156">
        <f>'２月'!DS42</f>
        <v>0</v>
      </c>
      <c r="AV42" s="62">
        <f>'２月'!DT42</f>
        <v>0</v>
      </c>
      <c r="AW42" s="59">
        <f>'３月'!DY42</f>
        <v>0</v>
      </c>
      <c r="AX42" s="60">
        <f>'３月'!DZ42</f>
        <v>0</v>
      </c>
      <c r="AY42" s="156">
        <f>'３月'!EA42</f>
        <v>0</v>
      </c>
      <c r="AZ42" s="62">
        <f>'３月'!EB42</f>
        <v>0</v>
      </c>
      <c r="BA42" s="59">
        <f t="shared" si="19"/>
        <v>0</v>
      </c>
      <c r="BB42" s="60">
        <f t="shared" si="19"/>
        <v>0</v>
      </c>
      <c r="BC42" s="72" t="e">
        <f t="shared" si="14"/>
        <v>#DIV/0!</v>
      </c>
      <c r="BD42" s="61">
        <f t="shared" si="20"/>
        <v>0</v>
      </c>
      <c r="BE42" s="60">
        <f t="shared" si="20"/>
        <v>0</v>
      </c>
      <c r="BF42" s="94" t="e">
        <f t="shared" si="16"/>
        <v>#DIV/0!</v>
      </c>
      <c r="BH42" s="147" t="s">
        <v>19</v>
      </c>
      <c r="BI42" s="148" t="e">
        <f t="shared" si="4"/>
        <v>#DIV/0!</v>
      </c>
      <c r="BJ42" s="149" t="e">
        <f t="shared" si="2"/>
        <v>#DIV/0!</v>
      </c>
      <c r="BK42" s="150"/>
    </row>
    <row r="43" spans="1:63" s="7" customFormat="1" ht="14.25" customHeight="1" thickBot="1">
      <c r="A43" s="19"/>
      <c r="B43" s="207" t="s">
        <v>20</v>
      </c>
      <c r="C43" s="208"/>
      <c r="D43" s="209"/>
      <c r="E43" s="80">
        <f aca="true" t="shared" si="21" ref="E43:AJ43">E44+E45+E46+E47+E48</f>
        <v>0</v>
      </c>
      <c r="F43" s="81">
        <f>F44+F45+F46+F47+F48</f>
        <v>0</v>
      </c>
      <c r="G43" s="82">
        <f t="shared" si="21"/>
        <v>0</v>
      </c>
      <c r="H43" s="83">
        <f t="shared" si="21"/>
        <v>0</v>
      </c>
      <c r="I43" s="80">
        <f t="shared" si="21"/>
        <v>0</v>
      </c>
      <c r="J43" s="81">
        <f t="shared" si="21"/>
        <v>0</v>
      </c>
      <c r="K43" s="82">
        <f t="shared" si="21"/>
        <v>0</v>
      </c>
      <c r="L43" s="83">
        <f t="shared" si="21"/>
        <v>0</v>
      </c>
      <c r="M43" s="80">
        <f t="shared" si="21"/>
        <v>0</v>
      </c>
      <c r="N43" s="81">
        <f t="shared" si="21"/>
        <v>0</v>
      </c>
      <c r="O43" s="82">
        <f t="shared" si="21"/>
        <v>0</v>
      </c>
      <c r="P43" s="83">
        <f t="shared" si="21"/>
        <v>0</v>
      </c>
      <c r="Q43" s="80">
        <f t="shared" si="21"/>
        <v>0</v>
      </c>
      <c r="R43" s="81">
        <f t="shared" si="21"/>
        <v>0</v>
      </c>
      <c r="S43" s="82">
        <f t="shared" si="21"/>
        <v>0</v>
      </c>
      <c r="T43" s="83">
        <f t="shared" si="21"/>
        <v>0</v>
      </c>
      <c r="U43" s="80">
        <f t="shared" si="21"/>
        <v>0</v>
      </c>
      <c r="V43" s="81">
        <f t="shared" si="21"/>
        <v>0</v>
      </c>
      <c r="W43" s="82">
        <f t="shared" si="21"/>
        <v>0</v>
      </c>
      <c r="X43" s="83">
        <f t="shared" si="21"/>
        <v>0</v>
      </c>
      <c r="Y43" s="80">
        <f t="shared" si="21"/>
        <v>0</v>
      </c>
      <c r="Z43" s="81">
        <f t="shared" si="21"/>
        <v>0</v>
      </c>
      <c r="AA43" s="82">
        <f t="shared" si="21"/>
        <v>0</v>
      </c>
      <c r="AB43" s="83">
        <f t="shared" si="21"/>
        <v>0</v>
      </c>
      <c r="AC43" s="80">
        <f t="shared" si="21"/>
        <v>0</v>
      </c>
      <c r="AD43" s="81">
        <f t="shared" si="21"/>
        <v>0</v>
      </c>
      <c r="AE43" s="82">
        <f t="shared" si="21"/>
        <v>0</v>
      </c>
      <c r="AF43" s="83">
        <f t="shared" si="21"/>
        <v>0</v>
      </c>
      <c r="AG43" s="80">
        <f t="shared" si="21"/>
        <v>0</v>
      </c>
      <c r="AH43" s="81">
        <f t="shared" si="21"/>
        <v>0</v>
      </c>
      <c r="AI43" s="82">
        <f t="shared" si="21"/>
        <v>0</v>
      </c>
      <c r="AJ43" s="83">
        <f t="shared" si="21"/>
        <v>0</v>
      </c>
      <c r="AK43" s="80">
        <f aca="true" t="shared" si="22" ref="AK43:AZ43">AK44+AK45+AK46+AK47+AK48</f>
        <v>0</v>
      </c>
      <c r="AL43" s="81">
        <f t="shared" si="22"/>
        <v>0</v>
      </c>
      <c r="AM43" s="82">
        <f t="shared" si="22"/>
        <v>0</v>
      </c>
      <c r="AN43" s="83">
        <f t="shared" si="22"/>
        <v>0</v>
      </c>
      <c r="AO43" s="80">
        <f t="shared" si="22"/>
        <v>0</v>
      </c>
      <c r="AP43" s="81">
        <f t="shared" si="22"/>
        <v>0</v>
      </c>
      <c r="AQ43" s="82">
        <f t="shared" si="22"/>
        <v>0</v>
      </c>
      <c r="AR43" s="83">
        <f t="shared" si="22"/>
        <v>0</v>
      </c>
      <c r="AS43" s="80">
        <f t="shared" si="22"/>
        <v>0</v>
      </c>
      <c r="AT43" s="81">
        <f t="shared" si="22"/>
        <v>0</v>
      </c>
      <c r="AU43" s="82">
        <f t="shared" si="22"/>
        <v>0</v>
      </c>
      <c r="AV43" s="83">
        <f t="shared" si="22"/>
        <v>0</v>
      </c>
      <c r="AW43" s="80">
        <f t="shared" si="22"/>
        <v>0</v>
      </c>
      <c r="AX43" s="81">
        <f t="shared" si="22"/>
        <v>0</v>
      </c>
      <c r="AY43" s="82">
        <f>AY44+AY45+AY46+AY47+AY48</f>
        <v>0</v>
      </c>
      <c r="AZ43" s="83">
        <f t="shared" si="22"/>
        <v>0</v>
      </c>
      <c r="BA43" s="80">
        <f>BA44+BA45+BA46+BA47+BA48</f>
        <v>0</v>
      </c>
      <c r="BB43" s="81">
        <f>BB44+BB45+BB46+BB47+BB48</f>
        <v>0</v>
      </c>
      <c r="BC43" s="84" t="e">
        <f t="shared" si="14"/>
        <v>#DIV/0!</v>
      </c>
      <c r="BD43" s="82">
        <f>BD44+BD45+BD46+BD47+BD48</f>
        <v>0</v>
      </c>
      <c r="BE43" s="81">
        <f>BE44+BE45+BE46+BE47+BE48</f>
        <v>0</v>
      </c>
      <c r="BF43" s="96" t="e">
        <f t="shared" si="16"/>
        <v>#DIV/0!</v>
      </c>
      <c r="BH43" s="120" t="s">
        <v>156</v>
      </c>
      <c r="BI43" s="121" t="e">
        <f t="shared" si="4"/>
        <v>#DIV/0!</v>
      </c>
      <c r="BJ43" s="122" t="e">
        <f t="shared" si="2"/>
        <v>#DIV/0!</v>
      </c>
      <c r="BK43" s="123"/>
    </row>
    <row r="44" spans="1:63" s="7" customFormat="1" ht="14.25" customHeight="1">
      <c r="A44" s="19"/>
      <c r="B44" s="194" t="s">
        <v>21</v>
      </c>
      <c r="C44" s="25">
        <v>1</v>
      </c>
      <c r="D44" s="15" t="s">
        <v>55</v>
      </c>
      <c r="E44" s="59">
        <f>'４月'!DU44</f>
        <v>0</v>
      </c>
      <c r="F44" s="60">
        <f>'４月'!DV44</f>
        <v>0</v>
      </c>
      <c r="G44" s="61">
        <f>'４月'!DW44</f>
        <v>0</v>
      </c>
      <c r="H44" s="62">
        <f>'４月'!DX44</f>
        <v>0</v>
      </c>
      <c r="I44" s="59">
        <f>'５月'!DY44</f>
        <v>0</v>
      </c>
      <c r="J44" s="60">
        <f>'５月'!DZ44</f>
        <v>0</v>
      </c>
      <c r="K44" s="61">
        <f>'５月'!EA44</f>
        <v>0</v>
      </c>
      <c r="L44" s="62">
        <f>'５月'!EB44</f>
        <v>0</v>
      </c>
      <c r="M44" s="59">
        <f>'６月'!DU44</f>
        <v>0</v>
      </c>
      <c r="N44" s="60">
        <f>'６月'!DV44</f>
        <v>0</v>
      </c>
      <c r="O44" s="61">
        <f>'６月'!DW44</f>
        <v>0</v>
      </c>
      <c r="P44" s="62">
        <f>'６月'!DX44</f>
        <v>0</v>
      </c>
      <c r="Q44" s="59">
        <f>'７月'!DY44</f>
        <v>0</v>
      </c>
      <c r="R44" s="60">
        <f>'７月'!DZ44</f>
        <v>0</v>
      </c>
      <c r="S44" s="156">
        <f>'７月'!EA44</f>
        <v>0</v>
      </c>
      <c r="T44" s="62">
        <f>'７月'!EB44</f>
        <v>0</v>
      </c>
      <c r="U44" s="59">
        <f>'８月'!DY44</f>
        <v>0</v>
      </c>
      <c r="V44" s="60">
        <f>'８月'!DZ44</f>
        <v>0</v>
      </c>
      <c r="W44" s="156">
        <f>'８月'!EA44</f>
        <v>0</v>
      </c>
      <c r="X44" s="62">
        <f>'８月'!EB44</f>
        <v>0</v>
      </c>
      <c r="Y44" s="59">
        <f>'９月'!DU44</f>
        <v>0</v>
      </c>
      <c r="Z44" s="60">
        <f>'９月'!DV44</f>
        <v>0</v>
      </c>
      <c r="AA44" s="156">
        <f>'９月'!DW44</f>
        <v>0</v>
      </c>
      <c r="AB44" s="62">
        <f>'９月'!DX44</f>
        <v>0</v>
      </c>
      <c r="AC44" s="59">
        <f>'１０月'!DY44</f>
        <v>0</v>
      </c>
      <c r="AD44" s="60">
        <f>'１０月'!DZ44</f>
        <v>0</v>
      </c>
      <c r="AE44" s="156">
        <f>'１０月'!EA44</f>
        <v>0</v>
      </c>
      <c r="AF44" s="62">
        <f>'１０月'!EB44</f>
        <v>0</v>
      </c>
      <c r="AG44" s="59">
        <f>'１１月'!DU44</f>
        <v>0</v>
      </c>
      <c r="AH44" s="60">
        <f>'１１月'!DV44</f>
        <v>0</v>
      </c>
      <c r="AI44" s="156">
        <f>'１１月'!DW44</f>
        <v>0</v>
      </c>
      <c r="AJ44" s="62">
        <f>'１１月'!DX44</f>
        <v>0</v>
      </c>
      <c r="AK44" s="59">
        <f>'１２月'!DY44</f>
        <v>0</v>
      </c>
      <c r="AL44" s="60">
        <f>'１２月'!DZ44</f>
        <v>0</v>
      </c>
      <c r="AM44" s="156">
        <f>'１２月'!EA44</f>
        <v>0</v>
      </c>
      <c r="AN44" s="62">
        <f>'１２月'!EB44</f>
        <v>0</v>
      </c>
      <c r="AO44" s="59">
        <f>'R6年１月'!DY44</f>
        <v>0</v>
      </c>
      <c r="AP44" s="60">
        <f>'R6年１月'!DZ44</f>
        <v>0</v>
      </c>
      <c r="AQ44" s="156">
        <f>'R6年１月'!EA44</f>
        <v>0</v>
      </c>
      <c r="AR44" s="62">
        <f>'R6年１月'!EB44</f>
        <v>0</v>
      </c>
      <c r="AS44" s="59">
        <f>'２月'!DQ44</f>
        <v>0</v>
      </c>
      <c r="AT44" s="60">
        <f>'２月'!DR44</f>
        <v>0</v>
      </c>
      <c r="AU44" s="156">
        <f>'２月'!DS44</f>
        <v>0</v>
      </c>
      <c r="AV44" s="62">
        <f>'２月'!DT44</f>
        <v>0</v>
      </c>
      <c r="AW44" s="59">
        <f>'３月'!DY44</f>
        <v>0</v>
      </c>
      <c r="AX44" s="60">
        <f>'３月'!DZ44</f>
        <v>0</v>
      </c>
      <c r="AY44" s="156">
        <f>'３月'!EA44</f>
        <v>0</v>
      </c>
      <c r="AZ44" s="62">
        <f>'３月'!EB44</f>
        <v>0</v>
      </c>
      <c r="BA44" s="59">
        <f aca="true" t="shared" si="23" ref="BA44:BB48">E44+I44+M44+Q44+U44+Y44+AC44+AG44+AK44+AO44+AS44+AW44</f>
        <v>0</v>
      </c>
      <c r="BB44" s="60">
        <f t="shared" si="23"/>
        <v>0</v>
      </c>
      <c r="BC44" s="72" t="e">
        <f t="shared" si="14"/>
        <v>#DIV/0!</v>
      </c>
      <c r="BD44" s="61">
        <f aca="true" t="shared" si="24" ref="BD44:BE48">G44+K44+O44+S44+W44+AA44+AE44+AI44+AM44+AQ44+AU44+AY44</f>
        <v>0</v>
      </c>
      <c r="BE44" s="60">
        <f t="shared" si="24"/>
        <v>0</v>
      </c>
      <c r="BF44" s="92" t="e">
        <f t="shared" si="16"/>
        <v>#DIV/0!</v>
      </c>
      <c r="BH44" s="127" t="s">
        <v>157</v>
      </c>
      <c r="BI44" s="128" t="e">
        <f t="shared" si="4"/>
        <v>#DIV/0!</v>
      </c>
      <c r="BJ44" s="129" t="e">
        <f t="shared" si="2"/>
        <v>#DIV/0!</v>
      </c>
      <c r="BK44" s="151" t="e">
        <f>IF(BC44=1,"OK","100%NG")</f>
        <v>#DIV/0!</v>
      </c>
    </row>
    <row r="45" spans="1:63" s="7" customFormat="1" ht="14.25" customHeight="1">
      <c r="A45" s="19"/>
      <c r="B45" s="195"/>
      <c r="C45" s="25">
        <v>2</v>
      </c>
      <c r="D45" s="15" t="s">
        <v>56</v>
      </c>
      <c r="E45" s="59">
        <f>'４月'!DU45</f>
        <v>0</v>
      </c>
      <c r="F45" s="60">
        <f>'４月'!DV45</f>
        <v>0</v>
      </c>
      <c r="G45" s="61">
        <f>'４月'!DW45</f>
        <v>0</v>
      </c>
      <c r="H45" s="62">
        <f>'４月'!DX45</f>
        <v>0</v>
      </c>
      <c r="I45" s="59">
        <f>'５月'!DY45</f>
        <v>0</v>
      </c>
      <c r="J45" s="60">
        <f>'５月'!DZ45</f>
        <v>0</v>
      </c>
      <c r="K45" s="61">
        <f>'５月'!EA45</f>
        <v>0</v>
      </c>
      <c r="L45" s="62">
        <f>'５月'!EB45</f>
        <v>0</v>
      </c>
      <c r="M45" s="59">
        <f>'６月'!DU45</f>
        <v>0</v>
      </c>
      <c r="N45" s="60">
        <f>'６月'!DV45</f>
        <v>0</v>
      </c>
      <c r="O45" s="61">
        <f>'６月'!DW45</f>
        <v>0</v>
      </c>
      <c r="P45" s="62">
        <f>'６月'!DX45</f>
        <v>0</v>
      </c>
      <c r="Q45" s="59">
        <f>'７月'!DY45</f>
        <v>0</v>
      </c>
      <c r="R45" s="60">
        <f>'７月'!DZ45</f>
        <v>0</v>
      </c>
      <c r="S45" s="156">
        <f>'７月'!EA45</f>
        <v>0</v>
      </c>
      <c r="T45" s="62">
        <f>'７月'!EB45</f>
        <v>0</v>
      </c>
      <c r="U45" s="59">
        <f>'８月'!DY45</f>
        <v>0</v>
      </c>
      <c r="V45" s="60">
        <f>'８月'!DZ45</f>
        <v>0</v>
      </c>
      <c r="W45" s="156">
        <f>'８月'!EA45</f>
        <v>0</v>
      </c>
      <c r="X45" s="62">
        <f>'８月'!EB45</f>
        <v>0</v>
      </c>
      <c r="Y45" s="59">
        <f>'９月'!DU45</f>
        <v>0</v>
      </c>
      <c r="Z45" s="60">
        <f>'９月'!DV45</f>
        <v>0</v>
      </c>
      <c r="AA45" s="156">
        <f>'９月'!DW45</f>
        <v>0</v>
      </c>
      <c r="AB45" s="62">
        <f>'９月'!DX45</f>
        <v>0</v>
      </c>
      <c r="AC45" s="59">
        <f>'１０月'!DY45</f>
        <v>0</v>
      </c>
      <c r="AD45" s="60">
        <f>'１０月'!DZ45</f>
        <v>0</v>
      </c>
      <c r="AE45" s="156">
        <f>'１０月'!EA45</f>
        <v>0</v>
      </c>
      <c r="AF45" s="62">
        <f>'１０月'!EB45</f>
        <v>0</v>
      </c>
      <c r="AG45" s="59">
        <f>'１１月'!DU45</f>
        <v>0</v>
      </c>
      <c r="AH45" s="60">
        <f>'１１月'!DV45</f>
        <v>0</v>
      </c>
      <c r="AI45" s="156">
        <f>'１１月'!DW45</f>
        <v>0</v>
      </c>
      <c r="AJ45" s="62">
        <f>'１１月'!DX45</f>
        <v>0</v>
      </c>
      <c r="AK45" s="59">
        <f>'１２月'!DY45</f>
        <v>0</v>
      </c>
      <c r="AL45" s="60">
        <f>'１２月'!DZ45</f>
        <v>0</v>
      </c>
      <c r="AM45" s="156">
        <f>'１２月'!EA45</f>
        <v>0</v>
      </c>
      <c r="AN45" s="62">
        <f>'１２月'!EB45</f>
        <v>0</v>
      </c>
      <c r="AO45" s="59">
        <f>'R6年１月'!DY45</f>
        <v>0</v>
      </c>
      <c r="AP45" s="60">
        <f>'R6年１月'!DZ45</f>
        <v>0</v>
      </c>
      <c r="AQ45" s="156">
        <f>'R6年１月'!EA45</f>
        <v>0</v>
      </c>
      <c r="AR45" s="62">
        <f>'R6年１月'!EB45</f>
        <v>0</v>
      </c>
      <c r="AS45" s="59">
        <f>'２月'!DQ45</f>
        <v>0</v>
      </c>
      <c r="AT45" s="60">
        <f>'２月'!DR45</f>
        <v>0</v>
      </c>
      <c r="AU45" s="156">
        <f>'２月'!DS45</f>
        <v>0</v>
      </c>
      <c r="AV45" s="62">
        <f>'２月'!DT45</f>
        <v>0</v>
      </c>
      <c r="AW45" s="59">
        <f>'３月'!DY45</f>
        <v>0</v>
      </c>
      <c r="AX45" s="60">
        <f>'３月'!DZ45</f>
        <v>0</v>
      </c>
      <c r="AY45" s="156">
        <f>'３月'!EA45</f>
        <v>0</v>
      </c>
      <c r="AZ45" s="62">
        <f>'３月'!EB45</f>
        <v>0</v>
      </c>
      <c r="BA45" s="59">
        <f t="shared" si="23"/>
        <v>0</v>
      </c>
      <c r="BB45" s="60">
        <f t="shared" si="23"/>
        <v>0</v>
      </c>
      <c r="BC45" s="72" t="e">
        <f t="shared" si="14"/>
        <v>#DIV/0!</v>
      </c>
      <c r="BD45" s="61">
        <f t="shared" si="24"/>
        <v>0</v>
      </c>
      <c r="BE45" s="60">
        <f t="shared" si="24"/>
        <v>0</v>
      </c>
      <c r="BF45" s="92" t="e">
        <f t="shared" si="16"/>
        <v>#DIV/0!</v>
      </c>
      <c r="BH45" s="135" t="s">
        <v>158</v>
      </c>
      <c r="BI45" s="132" t="e">
        <f t="shared" si="4"/>
        <v>#DIV/0!</v>
      </c>
      <c r="BJ45" s="133" t="e">
        <f t="shared" si="2"/>
        <v>#DIV/0!</v>
      </c>
      <c r="BK45" s="146" t="e">
        <f>IF(BC45=1,"OK","100%NG")</f>
        <v>#DIV/0!</v>
      </c>
    </row>
    <row r="46" spans="1:63" s="7" customFormat="1" ht="14.25" customHeight="1">
      <c r="A46" s="19"/>
      <c r="B46" s="195"/>
      <c r="C46" s="25">
        <v>3</v>
      </c>
      <c r="D46" s="40" t="s">
        <v>57</v>
      </c>
      <c r="E46" s="59">
        <f>'４月'!DU46</f>
        <v>0</v>
      </c>
      <c r="F46" s="60">
        <f>'４月'!DV46</f>
        <v>0</v>
      </c>
      <c r="G46" s="61">
        <f>'４月'!DW46</f>
        <v>0</v>
      </c>
      <c r="H46" s="62">
        <f>'４月'!DX46</f>
        <v>0</v>
      </c>
      <c r="I46" s="59">
        <f>'５月'!DY46</f>
        <v>0</v>
      </c>
      <c r="J46" s="60">
        <f>'５月'!DZ46</f>
        <v>0</v>
      </c>
      <c r="K46" s="61">
        <f>'５月'!EA46</f>
        <v>0</v>
      </c>
      <c r="L46" s="62">
        <f>'５月'!EB46</f>
        <v>0</v>
      </c>
      <c r="M46" s="59">
        <f>'６月'!DU46</f>
        <v>0</v>
      </c>
      <c r="N46" s="60">
        <f>'６月'!DV46</f>
        <v>0</v>
      </c>
      <c r="O46" s="61">
        <f>'６月'!DW46</f>
        <v>0</v>
      </c>
      <c r="P46" s="62">
        <f>'６月'!DX46</f>
        <v>0</v>
      </c>
      <c r="Q46" s="59">
        <f>'７月'!DY46</f>
        <v>0</v>
      </c>
      <c r="R46" s="60">
        <f>'７月'!DZ46</f>
        <v>0</v>
      </c>
      <c r="S46" s="156">
        <f>'７月'!EA46</f>
        <v>0</v>
      </c>
      <c r="T46" s="62">
        <f>'７月'!EB46</f>
        <v>0</v>
      </c>
      <c r="U46" s="59">
        <f>'８月'!DY46</f>
        <v>0</v>
      </c>
      <c r="V46" s="60">
        <f>'８月'!DZ46</f>
        <v>0</v>
      </c>
      <c r="W46" s="156">
        <f>'８月'!EA46</f>
        <v>0</v>
      </c>
      <c r="X46" s="62">
        <f>'８月'!EB46</f>
        <v>0</v>
      </c>
      <c r="Y46" s="59">
        <f>'９月'!DU46</f>
        <v>0</v>
      </c>
      <c r="Z46" s="60">
        <f>'９月'!DV46</f>
        <v>0</v>
      </c>
      <c r="AA46" s="156">
        <f>'９月'!DW46</f>
        <v>0</v>
      </c>
      <c r="AB46" s="62">
        <f>'９月'!DX46</f>
        <v>0</v>
      </c>
      <c r="AC46" s="59">
        <f>'１０月'!DY46</f>
        <v>0</v>
      </c>
      <c r="AD46" s="60">
        <f>'１０月'!DZ46</f>
        <v>0</v>
      </c>
      <c r="AE46" s="156">
        <f>'１０月'!EA46</f>
        <v>0</v>
      </c>
      <c r="AF46" s="62">
        <f>'１０月'!EB46</f>
        <v>0</v>
      </c>
      <c r="AG46" s="59">
        <f>'１１月'!DU46</f>
        <v>0</v>
      </c>
      <c r="AH46" s="60">
        <f>'１１月'!DV46</f>
        <v>0</v>
      </c>
      <c r="AI46" s="156">
        <f>'１１月'!DW46</f>
        <v>0</v>
      </c>
      <c r="AJ46" s="62">
        <f>'１１月'!DX46</f>
        <v>0</v>
      </c>
      <c r="AK46" s="59">
        <f>'１２月'!DY46</f>
        <v>0</v>
      </c>
      <c r="AL46" s="60">
        <f>'１２月'!DZ46</f>
        <v>0</v>
      </c>
      <c r="AM46" s="156">
        <f>'１２月'!EA46</f>
        <v>0</v>
      </c>
      <c r="AN46" s="62">
        <f>'１２月'!EB46</f>
        <v>0</v>
      </c>
      <c r="AO46" s="59">
        <f>'R6年１月'!DY46</f>
        <v>0</v>
      </c>
      <c r="AP46" s="60">
        <f>'R6年１月'!DZ46</f>
        <v>0</v>
      </c>
      <c r="AQ46" s="156">
        <f>'R6年１月'!EA46</f>
        <v>0</v>
      </c>
      <c r="AR46" s="62">
        <f>'R6年１月'!EB46</f>
        <v>0</v>
      </c>
      <c r="AS46" s="59">
        <f>'２月'!DQ46</f>
        <v>0</v>
      </c>
      <c r="AT46" s="60">
        <f>'２月'!DR46</f>
        <v>0</v>
      </c>
      <c r="AU46" s="156">
        <f>'２月'!DS46</f>
        <v>0</v>
      </c>
      <c r="AV46" s="62">
        <f>'２月'!DT46</f>
        <v>0</v>
      </c>
      <c r="AW46" s="59">
        <f>'３月'!DY46</f>
        <v>0</v>
      </c>
      <c r="AX46" s="60">
        <f>'３月'!DZ46</f>
        <v>0</v>
      </c>
      <c r="AY46" s="156">
        <f>'３月'!EA46</f>
        <v>0</v>
      </c>
      <c r="AZ46" s="62">
        <f>'３月'!EB46</f>
        <v>0</v>
      </c>
      <c r="BA46" s="59">
        <f t="shared" si="23"/>
        <v>0</v>
      </c>
      <c r="BB46" s="60">
        <f t="shared" si="23"/>
        <v>0</v>
      </c>
      <c r="BC46" s="72" t="e">
        <f t="shared" si="14"/>
        <v>#DIV/0!</v>
      </c>
      <c r="BD46" s="61">
        <f t="shared" si="24"/>
        <v>0</v>
      </c>
      <c r="BE46" s="60">
        <f t="shared" si="24"/>
        <v>0</v>
      </c>
      <c r="BF46" s="92" t="e">
        <f t="shared" si="16"/>
        <v>#DIV/0!</v>
      </c>
      <c r="BH46" s="135" t="s">
        <v>159</v>
      </c>
      <c r="BI46" s="132" t="e">
        <f t="shared" si="4"/>
        <v>#DIV/0!</v>
      </c>
      <c r="BJ46" s="133" t="e">
        <f t="shared" si="2"/>
        <v>#DIV/0!</v>
      </c>
      <c r="BK46" s="134"/>
    </row>
    <row r="47" spans="1:63" s="7" customFormat="1" ht="14.25" customHeight="1">
      <c r="A47" s="19"/>
      <c r="B47" s="195"/>
      <c r="C47" s="26">
        <v>4</v>
      </c>
      <c r="D47" s="17" t="s">
        <v>25</v>
      </c>
      <c r="E47" s="59">
        <f>'４月'!DU47</f>
        <v>0</v>
      </c>
      <c r="F47" s="60">
        <f>'４月'!DV47</f>
        <v>0</v>
      </c>
      <c r="G47" s="61">
        <f>'４月'!DW47</f>
        <v>0</v>
      </c>
      <c r="H47" s="62">
        <f>'４月'!DX47</f>
        <v>0</v>
      </c>
      <c r="I47" s="59">
        <f>'５月'!DY47</f>
        <v>0</v>
      </c>
      <c r="J47" s="60">
        <f>'５月'!DZ47</f>
        <v>0</v>
      </c>
      <c r="K47" s="61">
        <f>'５月'!EA47</f>
        <v>0</v>
      </c>
      <c r="L47" s="62">
        <f>'５月'!EB47</f>
        <v>0</v>
      </c>
      <c r="M47" s="59">
        <f>'６月'!DU47</f>
        <v>0</v>
      </c>
      <c r="N47" s="60">
        <f>'６月'!DV47</f>
        <v>0</v>
      </c>
      <c r="O47" s="61">
        <f>'６月'!DW47</f>
        <v>0</v>
      </c>
      <c r="P47" s="62">
        <f>'６月'!DX47</f>
        <v>0</v>
      </c>
      <c r="Q47" s="59">
        <f>'７月'!DY47</f>
        <v>0</v>
      </c>
      <c r="R47" s="60">
        <f>'７月'!DZ47</f>
        <v>0</v>
      </c>
      <c r="S47" s="156">
        <f>'７月'!EA47</f>
        <v>0</v>
      </c>
      <c r="T47" s="62">
        <f>'７月'!EB47</f>
        <v>0</v>
      </c>
      <c r="U47" s="59">
        <f>'８月'!DY47</f>
        <v>0</v>
      </c>
      <c r="V47" s="60">
        <f>'８月'!DZ47</f>
        <v>0</v>
      </c>
      <c r="W47" s="156">
        <f>'８月'!EA47</f>
        <v>0</v>
      </c>
      <c r="X47" s="62">
        <f>'８月'!EB47</f>
        <v>0</v>
      </c>
      <c r="Y47" s="59">
        <f>'９月'!DU47</f>
        <v>0</v>
      </c>
      <c r="Z47" s="60">
        <f>'９月'!DV47</f>
        <v>0</v>
      </c>
      <c r="AA47" s="156">
        <f>'９月'!DW47</f>
        <v>0</v>
      </c>
      <c r="AB47" s="62">
        <f>'９月'!DX47</f>
        <v>0</v>
      </c>
      <c r="AC47" s="59">
        <f>'１０月'!DY47</f>
        <v>0</v>
      </c>
      <c r="AD47" s="60">
        <f>'１０月'!DZ47</f>
        <v>0</v>
      </c>
      <c r="AE47" s="156">
        <f>'１０月'!EA47</f>
        <v>0</v>
      </c>
      <c r="AF47" s="62">
        <f>'１０月'!EB47</f>
        <v>0</v>
      </c>
      <c r="AG47" s="59">
        <f>'１１月'!DU47</f>
        <v>0</v>
      </c>
      <c r="AH47" s="60">
        <f>'１１月'!DV47</f>
        <v>0</v>
      </c>
      <c r="AI47" s="156">
        <f>'１１月'!DW47</f>
        <v>0</v>
      </c>
      <c r="AJ47" s="62">
        <f>'１１月'!DX47</f>
        <v>0</v>
      </c>
      <c r="AK47" s="59">
        <f>'１２月'!DY47</f>
        <v>0</v>
      </c>
      <c r="AL47" s="60">
        <f>'１２月'!DZ47</f>
        <v>0</v>
      </c>
      <c r="AM47" s="156">
        <f>'１２月'!EA47</f>
        <v>0</v>
      </c>
      <c r="AN47" s="62">
        <f>'１２月'!EB47</f>
        <v>0</v>
      </c>
      <c r="AO47" s="59">
        <f>'R6年１月'!DY47</f>
        <v>0</v>
      </c>
      <c r="AP47" s="60">
        <f>'R6年１月'!DZ47</f>
        <v>0</v>
      </c>
      <c r="AQ47" s="156">
        <f>'R6年１月'!EA47</f>
        <v>0</v>
      </c>
      <c r="AR47" s="62">
        <f>'R6年１月'!EB47</f>
        <v>0</v>
      </c>
      <c r="AS47" s="59">
        <f>'２月'!DQ47</f>
        <v>0</v>
      </c>
      <c r="AT47" s="60">
        <f>'２月'!DR47</f>
        <v>0</v>
      </c>
      <c r="AU47" s="156">
        <f>'２月'!DS47</f>
        <v>0</v>
      </c>
      <c r="AV47" s="62">
        <f>'２月'!DT47</f>
        <v>0</v>
      </c>
      <c r="AW47" s="59">
        <f>'３月'!DY47</f>
        <v>0</v>
      </c>
      <c r="AX47" s="60">
        <f>'３月'!DZ47</f>
        <v>0</v>
      </c>
      <c r="AY47" s="156">
        <f>'３月'!EA47</f>
        <v>0</v>
      </c>
      <c r="AZ47" s="62">
        <f>'３月'!EB47</f>
        <v>0</v>
      </c>
      <c r="BA47" s="59">
        <f t="shared" si="23"/>
        <v>0</v>
      </c>
      <c r="BB47" s="60">
        <f t="shared" si="23"/>
        <v>0</v>
      </c>
      <c r="BC47" s="72" t="e">
        <f t="shared" si="14"/>
        <v>#DIV/0!</v>
      </c>
      <c r="BD47" s="61">
        <f t="shared" si="24"/>
        <v>0</v>
      </c>
      <c r="BE47" s="60">
        <f t="shared" si="24"/>
        <v>0</v>
      </c>
      <c r="BF47" s="92" t="e">
        <f t="shared" si="16"/>
        <v>#DIV/0!</v>
      </c>
      <c r="BH47" s="135" t="s">
        <v>25</v>
      </c>
      <c r="BI47" s="132" t="e">
        <f t="shared" si="4"/>
        <v>#DIV/0!</v>
      </c>
      <c r="BJ47" s="133" t="e">
        <f t="shared" si="2"/>
        <v>#DIV/0!</v>
      </c>
      <c r="BK47" s="134"/>
    </row>
    <row r="48" spans="1:63" s="7" customFormat="1" ht="14.25" customHeight="1" thickBot="1">
      <c r="A48" s="32"/>
      <c r="B48" s="196"/>
      <c r="C48" s="41">
        <v>5</v>
      </c>
      <c r="D48" s="42" t="s">
        <v>26</v>
      </c>
      <c r="E48" s="165">
        <f>'４月'!DU48</f>
        <v>0</v>
      </c>
      <c r="F48" s="166">
        <f>'４月'!DV48</f>
        <v>0</v>
      </c>
      <c r="G48" s="167">
        <f>'４月'!DW48</f>
        <v>0</v>
      </c>
      <c r="H48" s="168">
        <f>'４月'!DX48</f>
        <v>0</v>
      </c>
      <c r="I48" s="165">
        <f>'５月'!DY48</f>
        <v>0</v>
      </c>
      <c r="J48" s="166">
        <f>'５月'!DZ48</f>
        <v>0</v>
      </c>
      <c r="K48" s="167">
        <f>'５月'!EA48</f>
        <v>0</v>
      </c>
      <c r="L48" s="168">
        <f>'５月'!EB48</f>
        <v>0</v>
      </c>
      <c r="M48" s="165">
        <f>'６月'!DU48</f>
        <v>0</v>
      </c>
      <c r="N48" s="166">
        <f>'６月'!DV48</f>
        <v>0</v>
      </c>
      <c r="O48" s="167">
        <f>'６月'!DW48</f>
        <v>0</v>
      </c>
      <c r="P48" s="168">
        <f>'６月'!DX48</f>
        <v>0</v>
      </c>
      <c r="Q48" s="165">
        <f>'７月'!DY48</f>
        <v>0</v>
      </c>
      <c r="R48" s="166">
        <f>'７月'!DZ48</f>
        <v>0</v>
      </c>
      <c r="S48" s="169">
        <f>'７月'!EA48</f>
        <v>0</v>
      </c>
      <c r="T48" s="168">
        <f>'７月'!EB48</f>
        <v>0</v>
      </c>
      <c r="U48" s="165">
        <f>'８月'!DY48</f>
        <v>0</v>
      </c>
      <c r="V48" s="166">
        <f>'８月'!DZ48</f>
        <v>0</v>
      </c>
      <c r="W48" s="169">
        <f>'８月'!EA48</f>
        <v>0</v>
      </c>
      <c r="X48" s="168">
        <f>'８月'!EB48</f>
        <v>0</v>
      </c>
      <c r="Y48" s="165">
        <f>'９月'!DU48</f>
        <v>0</v>
      </c>
      <c r="Z48" s="166">
        <f>'９月'!DV48</f>
        <v>0</v>
      </c>
      <c r="AA48" s="169">
        <f>'９月'!DW48</f>
        <v>0</v>
      </c>
      <c r="AB48" s="168">
        <f>'９月'!DX48</f>
        <v>0</v>
      </c>
      <c r="AC48" s="165">
        <f>'１０月'!DY48</f>
        <v>0</v>
      </c>
      <c r="AD48" s="166">
        <f>'１０月'!DZ48</f>
        <v>0</v>
      </c>
      <c r="AE48" s="169">
        <f>'１０月'!EA48</f>
        <v>0</v>
      </c>
      <c r="AF48" s="168">
        <f>'１０月'!EB48</f>
        <v>0</v>
      </c>
      <c r="AG48" s="165">
        <f>'１１月'!DU48</f>
        <v>0</v>
      </c>
      <c r="AH48" s="166">
        <f>'１１月'!DV48</f>
        <v>0</v>
      </c>
      <c r="AI48" s="169">
        <f>'１１月'!DW48</f>
        <v>0</v>
      </c>
      <c r="AJ48" s="168">
        <f>'１１月'!DX48</f>
        <v>0</v>
      </c>
      <c r="AK48" s="165">
        <f>'１２月'!DY48</f>
        <v>0</v>
      </c>
      <c r="AL48" s="166">
        <f>'１２月'!DZ48</f>
        <v>0</v>
      </c>
      <c r="AM48" s="169">
        <f>'１２月'!EA48</f>
        <v>0</v>
      </c>
      <c r="AN48" s="168">
        <f>'１２月'!EB48</f>
        <v>0</v>
      </c>
      <c r="AO48" s="165">
        <f>'R6年１月'!DY48</f>
        <v>0</v>
      </c>
      <c r="AP48" s="166">
        <f>'R6年１月'!DZ48</f>
        <v>0</v>
      </c>
      <c r="AQ48" s="169">
        <f>'R6年１月'!EA48</f>
        <v>0</v>
      </c>
      <c r="AR48" s="168">
        <f>'R6年１月'!EB48</f>
        <v>0</v>
      </c>
      <c r="AS48" s="165">
        <f>'２月'!DQ48</f>
        <v>0</v>
      </c>
      <c r="AT48" s="166">
        <f>'２月'!DR48</f>
        <v>0</v>
      </c>
      <c r="AU48" s="169">
        <f>'２月'!DS48</f>
        <v>0</v>
      </c>
      <c r="AV48" s="168">
        <f>'２月'!DT48</f>
        <v>0</v>
      </c>
      <c r="AW48" s="165">
        <f>'３月'!DY48</f>
        <v>0</v>
      </c>
      <c r="AX48" s="166">
        <f>'３月'!DZ48</f>
        <v>0</v>
      </c>
      <c r="AY48" s="169">
        <f>'３月'!EA48</f>
        <v>0</v>
      </c>
      <c r="AZ48" s="168">
        <f>'３月'!EB48</f>
        <v>0</v>
      </c>
      <c r="BA48" s="165">
        <f t="shared" si="23"/>
        <v>0</v>
      </c>
      <c r="BB48" s="166">
        <f t="shared" si="23"/>
        <v>0</v>
      </c>
      <c r="BC48" s="85" t="e">
        <f>BB48/BA48</f>
        <v>#DIV/0!</v>
      </c>
      <c r="BD48" s="167">
        <f t="shared" si="24"/>
        <v>0</v>
      </c>
      <c r="BE48" s="166">
        <f t="shared" si="24"/>
        <v>0</v>
      </c>
      <c r="BF48" s="97" t="e">
        <f>BE48/BD48</f>
        <v>#DIV/0!</v>
      </c>
      <c r="BH48" s="152" t="s">
        <v>26</v>
      </c>
      <c r="BI48" s="153" t="e">
        <f t="shared" si="4"/>
        <v>#DIV/0!</v>
      </c>
      <c r="BJ48" s="154" t="e">
        <f t="shared" si="2"/>
        <v>#DIV/0!</v>
      </c>
      <c r="BK48" s="155"/>
    </row>
    <row r="49" spans="2:63" s="7" customFormat="1" ht="14.25" customHeight="1">
      <c r="B49" s="190" t="s">
        <v>172</v>
      </c>
      <c r="C49" s="25">
        <v>5</v>
      </c>
      <c r="D49" s="15" t="s">
        <v>124</v>
      </c>
      <c r="E49" s="59">
        <f>'４月'!DU49</f>
        <v>0</v>
      </c>
      <c r="F49" s="60">
        <f>'４月'!DV49</f>
        <v>0</v>
      </c>
      <c r="G49" s="61">
        <f>'４月'!DW49</f>
        <v>0</v>
      </c>
      <c r="H49" s="62">
        <f>'４月'!DX49</f>
        <v>0</v>
      </c>
      <c r="I49" s="59">
        <f>'５月'!DY49</f>
        <v>0</v>
      </c>
      <c r="J49" s="60">
        <f>'５月'!DZ49</f>
        <v>0</v>
      </c>
      <c r="K49" s="61">
        <f>'５月'!EA49</f>
        <v>0</v>
      </c>
      <c r="L49" s="62">
        <f>'５月'!EB49</f>
        <v>0</v>
      </c>
      <c r="M49" s="59">
        <f>'６月'!DU49</f>
        <v>0</v>
      </c>
      <c r="N49" s="60">
        <f>'６月'!DV49</f>
        <v>0</v>
      </c>
      <c r="O49" s="61">
        <f>'６月'!DW49</f>
        <v>0</v>
      </c>
      <c r="P49" s="62">
        <f>'６月'!DX49</f>
        <v>0</v>
      </c>
      <c r="Q49" s="59">
        <f>'７月'!DY49</f>
        <v>0</v>
      </c>
      <c r="R49" s="60">
        <f>'７月'!DZ49</f>
        <v>0</v>
      </c>
      <c r="S49" s="156">
        <f>'７月'!EA49</f>
        <v>0</v>
      </c>
      <c r="T49" s="62">
        <f>'７月'!EB49</f>
        <v>0</v>
      </c>
      <c r="U49" s="59">
        <f>'８月'!DY49</f>
        <v>0</v>
      </c>
      <c r="V49" s="60">
        <f>'８月'!DZ49</f>
        <v>0</v>
      </c>
      <c r="W49" s="156">
        <f>'８月'!EA49</f>
        <v>0</v>
      </c>
      <c r="X49" s="62">
        <f>'８月'!EB49</f>
        <v>0</v>
      </c>
      <c r="Y49" s="59">
        <f>'９月'!DU49</f>
        <v>0</v>
      </c>
      <c r="Z49" s="60">
        <f>'９月'!DV49</f>
        <v>0</v>
      </c>
      <c r="AA49" s="156">
        <f>'９月'!DW49</f>
        <v>0</v>
      </c>
      <c r="AB49" s="62">
        <f>'９月'!DX49</f>
        <v>0</v>
      </c>
      <c r="AC49" s="59">
        <f>'１０月'!DY49</f>
        <v>0</v>
      </c>
      <c r="AD49" s="60">
        <f>'１０月'!DZ49</f>
        <v>0</v>
      </c>
      <c r="AE49" s="156">
        <f>'１０月'!EA49</f>
        <v>0</v>
      </c>
      <c r="AF49" s="62">
        <f>'１０月'!EB49</f>
        <v>0</v>
      </c>
      <c r="AG49" s="59">
        <f>'１１月'!DU49</f>
        <v>0</v>
      </c>
      <c r="AH49" s="60">
        <f>'１１月'!DV49</f>
        <v>0</v>
      </c>
      <c r="AI49" s="156">
        <f>'１１月'!DW49</f>
        <v>0</v>
      </c>
      <c r="AJ49" s="62">
        <f>'１１月'!DX49</f>
        <v>0</v>
      </c>
      <c r="AK49" s="59">
        <f>'１２月'!DY49</f>
        <v>0</v>
      </c>
      <c r="AL49" s="60">
        <f>'１２月'!DZ49</f>
        <v>0</v>
      </c>
      <c r="AM49" s="156">
        <f>'１２月'!EA49</f>
        <v>0</v>
      </c>
      <c r="AN49" s="62">
        <f>'１２月'!EB49</f>
        <v>0</v>
      </c>
      <c r="AO49" s="59">
        <f>'R6年１月'!DY49</f>
        <v>0</v>
      </c>
      <c r="AP49" s="60">
        <f>'R6年１月'!DZ49</f>
        <v>0</v>
      </c>
      <c r="AQ49" s="156">
        <f>'R6年１月'!EA49</f>
        <v>0</v>
      </c>
      <c r="AR49" s="62">
        <f>'R6年１月'!EB49</f>
        <v>0</v>
      </c>
      <c r="AS49" s="59">
        <f>'２月'!DQ49</f>
        <v>0</v>
      </c>
      <c r="AT49" s="60">
        <f>'２月'!DR49</f>
        <v>0</v>
      </c>
      <c r="AU49" s="156">
        <f>'２月'!DS49</f>
        <v>0</v>
      </c>
      <c r="AV49" s="62">
        <f>'２月'!DT49</f>
        <v>0</v>
      </c>
      <c r="AW49" s="59">
        <f>'３月'!DY49</f>
        <v>0</v>
      </c>
      <c r="AX49" s="60">
        <f>'３月'!DZ49</f>
        <v>0</v>
      </c>
      <c r="AY49" s="156">
        <f>'３月'!EA49</f>
        <v>0</v>
      </c>
      <c r="AZ49" s="62">
        <f>'３月'!EB49</f>
        <v>0</v>
      </c>
      <c r="BA49" s="59">
        <f>E49+I49+M49+Q49+U49+Y49+AC49+AG49+AK49+AO49+AS49+AW49</f>
        <v>0</v>
      </c>
      <c r="BB49" s="60">
        <f>F49+J49+N49+R49+V49+Z49+AD49+AH49+AL49+AP49+AT49+AX49</f>
        <v>0</v>
      </c>
      <c r="BC49" s="72" t="e">
        <f>BB49/BA49</f>
        <v>#DIV/0!</v>
      </c>
      <c r="BD49" s="61">
        <f>G49+K49+O49+S49+W49+AA49+AE49+AI49+AM49+AQ49+AU49+AY49</f>
        <v>0</v>
      </c>
      <c r="BE49" s="60">
        <f>H49+L49+P49+T49+X49+AB49+AF49+AJ49+AN49+AR49+AV49+AZ49</f>
        <v>0</v>
      </c>
      <c r="BF49" s="92" t="e">
        <f>BE49/BD49</f>
        <v>#DIV/0!</v>
      </c>
      <c r="BH49" s="135" t="s">
        <v>124</v>
      </c>
      <c r="BI49" s="132" t="e">
        <f>IF(BC49&gt;1,"100%超え",IF(BF49&gt;1,"100%超え","OK"))</f>
        <v>#DIV/0!</v>
      </c>
      <c r="BJ49" s="133" t="e">
        <f>IF(BC49=1,IF(BF49=1,"OK","100%NG"),IF(BF49=1,"100%NG","-"))</f>
        <v>#DIV/0!</v>
      </c>
      <c r="BK49" s="134"/>
    </row>
    <row r="50" spans="4:52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3" spans="6:50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</row>
  </sheetData>
  <sheetProtection selectLockedCells="1"/>
  <protectedRanges>
    <protectedRange sqref="AC4:AD4" name="範囲1"/>
  </protectedRanges>
  <mergeCells count="53">
    <mergeCell ref="BA7:BC7"/>
    <mergeCell ref="BA4:BC4"/>
    <mergeCell ref="BD4:BF4"/>
    <mergeCell ref="AQ4:AR4"/>
    <mergeCell ref="BD7:BF7"/>
    <mergeCell ref="AE4:AF4"/>
    <mergeCell ref="BA3:BF3"/>
    <mergeCell ref="AS3:AV3"/>
    <mergeCell ref="AW3:AZ3"/>
    <mergeCell ref="AW4:AX4"/>
    <mergeCell ref="AO4:AP4"/>
    <mergeCell ref="AU4:AV4"/>
    <mergeCell ref="AY4:AZ4"/>
    <mergeCell ref="AS4:AT4"/>
    <mergeCell ref="Y3:AB3"/>
    <mergeCell ref="AK3:AN3"/>
    <mergeCell ref="AO3:AR3"/>
    <mergeCell ref="AM4:AN4"/>
    <mergeCell ref="AK4:AL4"/>
    <mergeCell ref="AC3:AF3"/>
    <mergeCell ref="AG3:AJ3"/>
    <mergeCell ref="AI4:AJ4"/>
    <mergeCell ref="AC4:AD4"/>
    <mergeCell ref="AG4:AH4"/>
    <mergeCell ref="U3:X3"/>
    <mergeCell ref="E4:F4"/>
    <mergeCell ref="I3:L3"/>
    <mergeCell ref="W4:X4"/>
    <mergeCell ref="Q3:T3"/>
    <mergeCell ref="Q4:R4"/>
    <mergeCell ref="S4:T4"/>
    <mergeCell ref="M4:N4"/>
    <mergeCell ref="K4:L4"/>
    <mergeCell ref="Y4:Z4"/>
    <mergeCell ref="O4:P4"/>
    <mergeCell ref="U4:V4"/>
    <mergeCell ref="C7:D7"/>
    <mergeCell ref="B6:D6"/>
    <mergeCell ref="B3:D5"/>
    <mergeCell ref="M3:P3"/>
    <mergeCell ref="E3:H3"/>
    <mergeCell ref="G4:H4"/>
    <mergeCell ref="I4:J4"/>
    <mergeCell ref="BH3:BK3"/>
    <mergeCell ref="B44:B48"/>
    <mergeCell ref="B8:D8"/>
    <mergeCell ref="B32:D32"/>
    <mergeCell ref="B33:B36"/>
    <mergeCell ref="B9:B31"/>
    <mergeCell ref="B43:D43"/>
    <mergeCell ref="B38:B42"/>
    <mergeCell ref="B37:D37"/>
    <mergeCell ref="AA4:AB4"/>
  </mergeCells>
  <dataValidations count="2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U9:V31 Y9:Z31 AC9:AD31 AG9:AH31 AK9:AL31 AO9:AP31 AS9:AT31 AW9:AX31 Q33:R36 U33:V36 Y33:Z36 AC33:AD36 AG33:AH36 AK33:AL36 AO33:AP36 AS33:AT36 AW33:AX36 U44:V49 Y44:Z49 AC44:AD49 AG44:AH49 AK44:AL49 AO44:AP49 AS44:AT49 AW44:AX49 BA44:BB49 BA9:BB31 BA33:BB36 E44:F49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W9:X31 AA9:AB31 AE9:AF31 AI9:AJ31 AM9:AN31 AQ9:AR31 AU9:AV31 AY9:AZ31 S33:T36 W33:X36 AA33:AB36 AE33:AF36 AI33:AJ36 AM33:AN36 AQ33:AR36 AU33:AV36 AY33:AZ36 W44:X49 AA44:AB49 AE44:AF49 AI44:AJ49 AM44:AN49 AQ44:AR49 AU44:AV49 AY44:AZ49 BD44:BE49 BD9:BE31 BD33:BE36 G44:H49 BD38:BE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4724409448818898" bottom="0.2755905511811024" header="0.31496062992125984" footer="0.1968503937007874"/>
  <pageSetup fitToWidth="0" fitToHeight="1" horizontalDpi="600" verticalDpi="600" orientation="landscape" paperSize="9" scale="79" r:id="rId3"/>
  <rowBreaks count="1" manualBreakCount="1">
    <brk id="50" max="57" man="1"/>
  </rowBreaks>
  <colBreaks count="1" manualBreakCount="1">
    <brk id="32" max="4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Normal="80" zoomScaleSheetLayoutView="100" zoomScalePageLayoutView="0" workbookViewId="0" topLeftCell="A1">
      <pane xSplit="4" ySplit="7" topLeftCell="E17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C37" sqref="EC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168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43800</v>
      </c>
      <c r="F3" s="251"/>
      <c r="G3" s="251"/>
      <c r="H3" s="252"/>
      <c r="I3" s="233">
        <v>43801</v>
      </c>
      <c r="J3" s="251"/>
      <c r="K3" s="251"/>
      <c r="L3" s="252"/>
      <c r="M3" s="233">
        <v>43802</v>
      </c>
      <c r="N3" s="251"/>
      <c r="O3" s="251"/>
      <c r="P3" s="252"/>
      <c r="Q3" s="233">
        <v>43803</v>
      </c>
      <c r="R3" s="251"/>
      <c r="S3" s="251"/>
      <c r="T3" s="252"/>
      <c r="U3" s="233">
        <v>43804</v>
      </c>
      <c r="V3" s="251"/>
      <c r="W3" s="251"/>
      <c r="X3" s="252"/>
      <c r="Y3" s="233">
        <v>43805</v>
      </c>
      <c r="Z3" s="251"/>
      <c r="AA3" s="251"/>
      <c r="AB3" s="252"/>
      <c r="AC3" s="233">
        <v>43806</v>
      </c>
      <c r="AD3" s="251"/>
      <c r="AE3" s="251"/>
      <c r="AF3" s="252"/>
      <c r="AG3" s="233">
        <v>43807</v>
      </c>
      <c r="AH3" s="251"/>
      <c r="AI3" s="251"/>
      <c r="AJ3" s="252"/>
      <c r="AK3" s="233">
        <v>43808</v>
      </c>
      <c r="AL3" s="251"/>
      <c r="AM3" s="251"/>
      <c r="AN3" s="252"/>
      <c r="AO3" s="233">
        <v>43809</v>
      </c>
      <c r="AP3" s="251"/>
      <c r="AQ3" s="251"/>
      <c r="AR3" s="252"/>
      <c r="AS3" s="233">
        <v>43810</v>
      </c>
      <c r="AT3" s="251"/>
      <c r="AU3" s="251"/>
      <c r="AV3" s="252"/>
      <c r="AW3" s="233">
        <v>43811</v>
      </c>
      <c r="AX3" s="251"/>
      <c r="AY3" s="251"/>
      <c r="AZ3" s="252"/>
      <c r="BA3" s="233">
        <v>43812</v>
      </c>
      <c r="BB3" s="251"/>
      <c r="BC3" s="251"/>
      <c r="BD3" s="252"/>
      <c r="BE3" s="233">
        <v>43813</v>
      </c>
      <c r="BF3" s="251"/>
      <c r="BG3" s="251"/>
      <c r="BH3" s="252"/>
      <c r="BI3" s="233">
        <v>43814</v>
      </c>
      <c r="BJ3" s="251"/>
      <c r="BK3" s="251"/>
      <c r="BL3" s="252"/>
      <c r="BM3" s="233">
        <v>43815</v>
      </c>
      <c r="BN3" s="251"/>
      <c r="BO3" s="251"/>
      <c r="BP3" s="252"/>
      <c r="BQ3" s="233">
        <v>43816</v>
      </c>
      <c r="BR3" s="251"/>
      <c r="BS3" s="251"/>
      <c r="BT3" s="252"/>
      <c r="BU3" s="233">
        <v>43817</v>
      </c>
      <c r="BV3" s="251"/>
      <c r="BW3" s="251"/>
      <c r="BX3" s="252"/>
      <c r="BY3" s="233">
        <v>43818</v>
      </c>
      <c r="BZ3" s="251"/>
      <c r="CA3" s="251"/>
      <c r="CB3" s="252"/>
      <c r="CC3" s="233">
        <v>43819</v>
      </c>
      <c r="CD3" s="251"/>
      <c r="CE3" s="251"/>
      <c r="CF3" s="252"/>
      <c r="CG3" s="233">
        <v>43820</v>
      </c>
      <c r="CH3" s="251"/>
      <c r="CI3" s="251"/>
      <c r="CJ3" s="252"/>
      <c r="CK3" s="233">
        <v>43821</v>
      </c>
      <c r="CL3" s="251"/>
      <c r="CM3" s="251"/>
      <c r="CN3" s="252"/>
      <c r="CO3" s="233">
        <v>43822</v>
      </c>
      <c r="CP3" s="251"/>
      <c r="CQ3" s="251"/>
      <c r="CR3" s="252"/>
      <c r="CS3" s="233">
        <v>43823</v>
      </c>
      <c r="CT3" s="251"/>
      <c r="CU3" s="251"/>
      <c r="CV3" s="252"/>
      <c r="CW3" s="233">
        <v>43824</v>
      </c>
      <c r="CX3" s="251"/>
      <c r="CY3" s="251"/>
      <c r="CZ3" s="252"/>
      <c r="DA3" s="233">
        <v>43825</v>
      </c>
      <c r="DB3" s="251"/>
      <c r="DC3" s="251"/>
      <c r="DD3" s="252"/>
      <c r="DE3" s="233">
        <v>43826</v>
      </c>
      <c r="DF3" s="251"/>
      <c r="DG3" s="251"/>
      <c r="DH3" s="252"/>
      <c r="DI3" s="233">
        <v>43827</v>
      </c>
      <c r="DJ3" s="251"/>
      <c r="DK3" s="251"/>
      <c r="DL3" s="252"/>
      <c r="DM3" s="233">
        <v>43828</v>
      </c>
      <c r="DN3" s="251"/>
      <c r="DO3" s="251"/>
      <c r="DP3" s="252"/>
      <c r="DQ3" s="233">
        <v>43829</v>
      </c>
      <c r="DR3" s="251"/>
      <c r="DS3" s="251"/>
      <c r="DT3" s="252"/>
      <c r="DU3" s="233">
        <v>43830</v>
      </c>
      <c r="DV3" s="251"/>
      <c r="DW3" s="251"/>
      <c r="DX3" s="252"/>
      <c r="DY3" s="233" t="s">
        <v>59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 aca="true" t="shared" si="7" ref="DY9:DY31">E9+I9+M9+Q9+U9+Y9+AC9+AG9+AK9+AO9+AS9+AW9+BA9+BE9+BI9+BM9+BQ9+BU9+BY9+CC9+CG9+CK9+CO9+CS9+CW9+DA9+DE9+DI9+DM9+DQ9+DU9</f>
        <v>0</v>
      </c>
      <c r="DZ9" s="100">
        <f aca="true" t="shared" si="8" ref="DZ9:EB24">F9+J9+N9+R9+V9+Z9+AD9+AH9+AL9+AP9+AT9+AX9+BB9+BF9+BJ9+BN9+BR9+BV9+BZ9+CD9+CH9+CL9+CP9+CT9+CX9+DB9+DF9+DJ9+DN9+DR9+DV9</f>
        <v>0</v>
      </c>
      <c r="EA9" s="101">
        <f t="shared" si="8"/>
        <v>0</v>
      </c>
      <c r="EB9" s="102">
        <f t="shared" si="8"/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t="shared" si="7"/>
        <v>0</v>
      </c>
      <c r="DZ10" s="100">
        <f t="shared" si="8"/>
        <v>0</v>
      </c>
      <c r="EA10" s="101">
        <f t="shared" si="8"/>
        <v>0</v>
      </c>
      <c r="EB10" s="102">
        <f t="shared" si="8"/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8"/>
        <v>0</v>
      </c>
      <c r="EB11" s="102">
        <f t="shared" si="8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8"/>
        <v>0</v>
      </c>
      <c r="EB12" s="102">
        <f t="shared" si="8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8"/>
        <v>0</v>
      </c>
      <c r="EB13" s="102">
        <f t="shared" si="8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8"/>
        <v>0</v>
      </c>
      <c r="EB14" s="102">
        <f t="shared" si="8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8"/>
        <v>0</v>
      </c>
      <c r="EB15" s="102">
        <f t="shared" si="8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8"/>
        <v>0</v>
      </c>
      <c r="EB16" s="102">
        <f t="shared" si="8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8"/>
        <v>0</v>
      </c>
      <c r="EB17" s="102">
        <f t="shared" si="8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8"/>
        <v>0</v>
      </c>
      <c r="EB18" s="102">
        <f t="shared" si="8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8"/>
        <v>0</v>
      </c>
      <c r="EB19" s="102">
        <f t="shared" si="8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8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8"/>
        <v>0</v>
      </c>
      <c r="EB21" s="102">
        <f t="shared" si="8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8"/>
        <v>0</v>
      </c>
      <c r="EB22" s="102">
        <f t="shared" si="8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8"/>
        <v>0</v>
      </c>
      <c r="EB23" s="102">
        <f t="shared" si="8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8"/>
        <v>0</v>
      </c>
      <c r="EB24" s="102">
        <f t="shared" si="8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aca="true" t="shared" si="9" ref="DZ25:EB31">F25+J25+N25+R25+V25+Z25+AD25+AH25+AL25+AP25+AT25+AX25+BB25+BF25+BJ25+BN25+BR25+BV25+BZ25+CD25+CH25+CL25+CP25+CT25+CX25+DB25+DF25+DJ25+DN25+DR25+DV25</f>
        <v>0</v>
      </c>
      <c r="EA25" s="101">
        <f t="shared" si="9"/>
        <v>0</v>
      </c>
      <c r="EB25" s="102">
        <f t="shared" si="9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9"/>
        <v>0</v>
      </c>
      <c r="EA26" s="101">
        <f t="shared" si="9"/>
        <v>0</v>
      </c>
      <c r="EB26" s="102">
        <f t="shared" si="9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9"/>
        <v>0</v>
      </c>
      <c r="EA27" s="101">
        <f t="shared" si="9"/>
        <v>0</v>
      </c>
      <c r="EB27" s="102">
        <f t="shared" si="9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9"/>
        <v>0</v>
      </c>
      <c r="EA28" s="101">
        <f t="shared" si="9"/>
        <v>0</v>
      </c>
      <c r="EB28" s="102">
        <f t="shared" si="9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9"/>
        <v>0</v>
      </c>
      <c r="EA29" s="101">
        <f t="shared" si="9"/>
        <v>0</v>
      </c>
      <c r="EB29" s="102">
        <f t="shared" si="9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9"/>
        <v>0</v>
      </c>
      <c r="EA30" s="101">
        <f t="shared" si="9"/>
        <v>0</v>
      </c>
      <c r="EB30" s="102">
        <f t="shared" si="9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9"/>
        <v>0</v>
      </c>
      <c r="EA31" s="101">
        <f t="shared" si="9"/>
        <v>0</v>
      </c>
      <c r="EB31" s="102">
        <f t="shared" si="9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EB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03">
        <f t="shared" si="11"/>
        <v>0</v>
      </c>
      <c r="DN32" s="104">
        <f t="shared" si="11"/>
        <v>0</v>
      </c>
      <c r="DO32" s="105">
        <f t="shared" si="11"/>
        <v>0</v>
      </c>
      <c r="DP32" s="106">
        <f t="shared" si="11"/>
        <v>0</v>
      </c>
      <c r="DQ32" s="103">
        <f t="shared" si="11"/>
        <v>0</v>
      </c>
      <c r="DR32" s="104">
        <f t="shared" si="11"/>
        <v>0</v>
      </c>
      <c r="DS32" s="105">
        <f t="shared" si="11"/>
        <v>0</v>
      </c>
      <c r="DT32" s="106">
        <f t="shared" si="11"/>
        <v>0</v>
      </c>
      <c r="DU32" s="103">
        <f t="shared" si="11"/>
        <v>0</v>
      </c>
      <c r="DV32" s="104">
        <f t="shared" si="11"/>
        <v>0</v>
      </c>
      <c r="DW32" s="105">
        <f t="shared" si="11"/>
        <v>0</v>
      </c>
      <c r="DX32" s="106">
        <f t="shared" si="11"/>
        <v>0</v>
      </c>
      <c r="DY32" s="66">
        <f t="shared" si="11"/>
        <v>0</v>
      </c>
      <c r="DZ32" s="67">
        <f t="shared" si="11"/>
        <v>0</v>
      </c>
      <c r="EA32" s="68">
        <f t="shared" si="11"/>
        <v>0</v>
      </c>
      <c r="EB32" s="69">
        <f t="shared" si="11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2" ref="DY33:EB36">E33+I33+M33+Q33+U33+Y33+AC33+AG33+AK33+AO33+AS33+AW33+BA33+BE33+BI33+BM33+BQ33+BU33+BY33+CC33+CG33+CK33+CO33+CS33+CW33+DA33+DE33+DI33+DM33+DQ33+DU33</f>
        <v>0</v>
      </c>
      <c r="DZ33" s="100">
        <f t="shared" si="12"/>
        <v>0</v>
      </c>
      <c r="EA33" s="101">
        <f t="shared" si="12"/>
        <v>0</v>
      </c>
      <c r="EB33" s="102">
        <f t="shared" si="12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2"/>
        <v>0</v>
      </c>
      <c r="DZ34" s="100">
        <f t="shared" si="12"/>
        <v>0</v>
      </c>
      <c r="EA34" s="101">
        <f t="shared" si="12"/>
        <v>0</v>
      </c>
      <c r="EB34" s="102">
        <f t="shared" si="12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2"/>
        <v>0</v>
      </c>
      <c r="DZ35" s="100">
        <f t="shared" si="12"/>
        <v>0</v>
      </c>
      <c r="EA35" s="101">
        <f t="shared" si="12"/>
        <v>0</v>
      </c>
      <c r="EB35" s="102">
        <f t="shared" si="12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2"/>
        <v>0</v>
      </c>
      <c r="DZ36" s="100">
        <f t="shared" si="12"/>
        <v>0</v>
      </c>
      <c r="EA36" s="101">
        <f t="shared" si="12"/>
        <v>0</v>
      </c>
      <c r="EB36" s="102">
        <f t="shared" si="12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X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107">
        <f t="shared" si="16"/>
        <v>0</v>
      </c>
      <c r="DR37" s="108">
        <f t="shared" si="16"/>
        <v>0</v>
      </c>
      <c r="DS37" s="109">
        <f t="shared" si="16"/>
        <v>0</v>
      </c>
      <c r="DT37" s="110">
        <f t="shared" si="16"/>
        <v>0</v>
      </c>
      <c r="DU37" s="107">
        <f t="shared" si="16"/>
        <v>0</v>
      </c>
      <c r="DV37" s="108">
        <f t="shared" si="16"/>
        <v>0</v>
      </c>
      <c r="DW37" s="109">
        <f t="shared" si="16"/>
        <v>0</v>
      </c>
      <c r="DX37" s="110">
        <f t="shared" si="16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7" ref="DY38:EB42">E38+I38+M38+Q38+U38+Y38+AC38+AG38+AK38+AO38+AS38+AW38+BA38+BE38+BI38+BM38+BQ38+BU38+BY38+CC38+CG38+CK38+CO38+CS38+CW38+DA38+DE38+DI38+DM38+DQ38+DU38</f>
        <v>0</v>
      </c>
      <c r="DZ38" s="100">
        <f t="shared" si="17"/>
        <v>0</v>
      </c>
      <c r="EA38" s="101">
        <f t="shared" si="17"/>
        <v>0</v>
      </c>
      <c r="EB38" s="102">
        <f t="shared" si="17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7"/>
        <v>0</v>
      </c>
      <c r="DZ39" s="100">
        <f t="shared" si="17"/>
        <v>0</v>
      </c>
      <c r="EA39" s="101">
        <f t="shared" si="17"/>
        <v>0</v>
      </c>
      <c r="EB39" s="102">
        <f t="shared" si="17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7"/>
        <v>0</v>
      </c>
      <c r="DZ40" s="100">
        <f t="shared" si="17"/>
        <v>0</v>
      </c>
      <c r="EA40" s="101">
        <f t="shared" si="17"/>
        <v>0</v>
      </c>
      <c r="EB40" s="102">
        <f t="shared" si="17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7"/>
        <v>0</v>
      </c>
      <c r="DZ41" s="100">
        <f t="shared" si="17"/>
        <v>0</v>
      </c>
      <c r="EA41" s="101">
        <f t="shared" si="17"/>
        <v>0</v>
      </c>
      <c r="EB41" s="102">
        <f t="shared" si="17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7"/>
        <v>0</v>
      </c>
      <c r="DZ42" s="100">
        <f t="shared" si="17"/>
        <v>0</v>
      </c>
      <c r="EA42" s="101">
        <f t="shared" si="17"/>
        <v>0</v>
      </c>
      <c r="EB42" s="102">
        <f t="shared" si="17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EB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t="shared" si="19"/>
        <v>0</v>
      </c>
      <c r="DK43" s="113">
        <f t="shared" si="19"/>
        <v>0</v>
      </c>
      <c r="DL43" s="114">
        <f t="shared" si="19"/>
        <v>0</v>
      </c>
      <c r="DM43" s="111">
        <f t="shared" si="19"/>
        <v>0</v>
      </c>
      <c r="DN43" s="112">
        <f t="shared" si="19"/>
        <v>0</v>
      </c>
      <c r="DO43" s="113">
        <f t="shared" si="19"/>
        <v>0</v>
      </c>
      <c r="DP43" s="114">
        <f t="shared" si="19"/>
        <v>0</v>
      </c>
      <c r="DQ43" s="111">
        <f t="shared" si="19"/>
        <v>0</v>
      </c>
      <c r="DR43" s="112">
        <f t="shared" si="19"/>
        <v>0</v>
      </c>
      <c r="DS43" s="113">
        <f t="shared" si="19"/>
        <v>0</v>
      </c>
      <c r="DT43" s="114">
        <f t="shared" si="19"/>
        <v>0</v>
      </c>
      <c r="DU43" s="111">
        <f t="shared" si="19"/>
        <v>0</v>
      </c>
      <c r="DV43" s="112">
        <f t="shared" si="19"/>
        <v>0</v>
      </c>
      <c r="DW43" s="113">
        <f t="shared" si="19"/>
        <v>0</v>
      </c>
      <c r="DX43" s="114">
        <f t="shared" si="19"/>
        <v>0</v>
      </c>
      <c r="DY43" s="80">
        <f t="shared" si="19"/>
        <v>0</v>
      </c>
      <c r="DZ43" s="81">
        <f t="shared" si="19"/>
        <v>0</v>
      </c>
      <c r="EA43" s="82">
        <f t="shared" si="19"/>
        <v>0</v>
      </c>
      <c r="EB43" s="83">
        <f t="shared" si="19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0" ref="DY44:EB49">E44+I44+M44+Q44+U44+Y44+AC44+AG44+AK44+AO44+AS44+AW44+BA44+BE44+BI44+BM44+BQ44+BU44+BY44+CC44+CG44+CK44+CO44+CS44+CW44+DA44+DE44+DI44+DM44+DQ44+DU44</f>
        <v>0</v>
      </c>
      <c r="DZ44" s="100">
        <f t="shared" si="20"/>
        <v>0</v>
      </c>
      <c r="EA44" s="101">
        <f t="shared" si="20"/>
        <v>0</v>
      </c>
      <c r="EB44" s="102">
        <f t="shared" si="20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0"/>
        <v>0</v>
      </c>
      <c r="DZ45" s="100">
        <f t="shared" si="20"/>
        <v>0</v>
      </c>
      <c r="EA45" s="101">
        <f t="shared" si="20"/>
        <v>0</v>
      </c>
      <c r="EB45" s="102">
        <f t="shared" si="20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0"/>
        <v>0</v>
      </c>
      <c r="DZ46" s="100">
        <f t="shared" si="20"/>
        <v>0</v>
      </c>
      <c r="EA46" s="101">
        <f t="shared" si="20"/>
        <v>0</v>
      </c>
      <c r="EB46" s="102">
        <f t="shared" si="20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0"/>
        <v>0</v>
      </c>
      <c r="DZ47" s="100">
        <f t="shared" si="20"/>
        <v>0</v>
      </c>
      <c r="EA47" s="101">
        <f t="shared" si="20"/>
        <v>0</v>
      </c>
      <c r="EB47" s="102">
        <f t="shared" si="20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0"/>
        <v>0</v>
      </c>
      <c r="DZ48" s="100">
        <f t="shared" si="20"/>
        <v>0</v>
      </c>
      <c r="EA48" s="101">
        <f t="shared" si="20"/>
        <v>0</v>
      </c>
      <c r="EB48" s="102">
        <f t="shared" si="20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0"/>
        <v>0</v>
      </c>
      <c r="DZ49" s="100">
        <f t="shared" si="20"/>
        <v>0</v>
      </c>
      <c r="EA49" s="101">
        <f t="shared" si="20"/>
        <v>0</v>
      </c>
      <c r="EB49" s="102">
        <f t="shared" si="20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Q4:R4"/>
    <mergeCell ref="S4:T4"/>
    <mergeCell ref="B44:B48"/>
    <mergeCell ref="B8:D8"/>
    <mergeCell ref="B32:D32"/>
    <mergeCell ref="B33:B36"/>
    <mergeCell ref="B37:D37"/>
    <mergeCell ref="B9:B31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K4:L4"/>
    <mergeCell ref="W4:X4"/>
    <mergeCell ref="AU4:AV4"/>
    <mergeCell ref="Y3:AB3"/>
    <mergeCell ref="AC3:AF3"/>
    <mergeCell ref="AG3:AJ3"/>
    <mergeCell ref="AC4:AD4"/>
    <mergeCell ref="AG4:AH4"/>
    <mergeCell ref="AI4:AJ4"/>
    <mergeCell ref="BE3:BH3"/>
    <mergeCell ref="BI3:BL3"/>
    <mergeCell ref="AW4:AX4"/>
    <mergeCell ref="BC4:BD4"/>
    <mergeCell ref="BE4:BF4"/>
    <mergeCell ref="BA4:BB4"/>
    <mergeCell ref="AY4:AZ4"/>
    <mergeCell ref="BA3:BD3"/>
    <mergeCell ref="BI4:BJ4"/>
    <mergeCell ref="BK4:BL4"/>
    <mergeCell ref="DY3:EB3"/>
    <mergeCell ref="DY4:DZ4"/>
    <mergeCell ref="EA4:EB4"/>
    <mergeCell ref="CC4:CD4"/>
    <mergeCell ref="CE4:CF4"/>
    <mergeCell ref="DU3:DX3"/>
    <mergeCell ref="DU4:DV4"/>
    <mergeCell ref="DW4:DX4"/>
    <mergeCell ref="CC3:CF3"/>
    <mergeCell ref="CG3:CJ3"/>
    <mergeCell ref="CK4:CL4"/>
    <mergeCell ref="CI4:CJ4"/>
    <mergeCell ref="AO4:AP4"/>
    <mergeCell ref="CA4:CB4"/>
    <mergeCell ref="BQ4:BR4"/>
    <mergeCell ref="BO4:BP4"/>
    <mergeCell ref="BM4:BN4"/>
    <mergeCell ref="BG4:BH4"/>
    <mergeCell ref="AQ4:AR4"/>
    <mergeCell ref="AS4:AT4"/>
    <mergeCell ref="BS4:BT4"/>
    <mergeCell ref="BY4:BZ4"/>
    <mergeCell ref="BU4:BV4"/>
    <mergeCell ref="BW4:BX4"/>
    <mergeCell ref="AK4:AL4"/>
    <mergeCell ref="E4:F4"/>
    <mergeCell ref="G4:H4"/>
    <mergeCell ref="M4:N4"/>
    <mergeCell ref="AA4:AB4"/>
    <mergeCell ref="AM4:AN4"/>
    <mergeCell ref="DE3:DH3"/>
    <mergeCell ref="E3:H3"/>
    <mergeCell ref="I3:L3"/>
    <mergeCell ref="M3:P3"/>
    <mergeCell ref="Q3:T3"/>
    <mergeCell ref="U3:X3"/>
    <mergeCell ref="AK3:AN3"/>
    <mergeCell ref="AO3:AR3"/>
    <mergeCell ref="AS3:AV3"/>
    <mergeCell ref="AW3:AZ3"/>
    <mergeCell ref="CU4:CV4"/>
    <mergeCell ref="CO4:CP4"/>
    <mergeCell ref="CQ4:CR4"/>
    <mergeCell ref="CK3:CN3"/>
    <mergeCell ref="CO3:CR3"/>
    <mergeCell ref="BM3:BP3"/>
    <mergeCell ref="BQ3:BT3"/>
    <mergeCell ref="BU3:BX3"/>
    <mergeCell ref="BY3:CB3"/>
    <mergeCell ref="CM4:CN4"/>
    <mergeCell ref="DK4:DL4"/>
    <mergeCell ref="DM3:DP3"/>
    <mergeCell ref="CG4:CH4"/>
    <mergeCell ref="CW4:CX4"/>
    <mergeCell ref="CY4:CZ4"/>
    <mergeCell ref="DA3:DD3"/>
    <mergeCell ref="DA4:DB4"/>
    <mergeCell ref="DC4:DD4"/>
    <mergeCell ref="CS3:CV3"/>
    <mergeCell ref="CS4:CT4"/>
    <mergeCell ref="DM4:DN4"/>
    <mergeCell ref="DO4:DP4"/>
    <mergeCell ref="DG4:DH4"/>
    <mergeCell ref="DE4:DF4"/>
    <mergeCell ref="CW3:CZ3"/>
    <mergeCell ref="DQ3:DT3"/>
    <mergeCell ref="DQ4:DR4"/>
    <mergeCell ref="DS4:DT4"/>
    <mergeCell ref="DI3:DL3"/>
    <mergeCell ref="DI4:DJ4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="90" zoomScaleNormal="80" zoomScaleSheetLayoutView="9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K13" sqref="K13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176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43831</v>
      </c>
      <c r="F3" s="251"/>
      <c r="G3" s="251"/>
      <c r="H3" s="252"/>
      <c r="I3" s="233">
        <v>43832</v>
      </c>
      <c r="J3" s="251"/>
      <c r="K3" s="251"/>
      <c r="L3" s="252"/>
      <c r="M3" s="233">
        <v>43833</v>
      </c>
      <c r="N3" s="251"/>
      <c r="O3" s="251"/>
      <c r="P3" s="252"/>
      <c r="Q3" s="233">
        <v>43834</v>
      </c>
      <c r="R3" s="251"/>
      <c r="S3" s="251"/>
      <c r="T3" s="252"/>
      <c r="U3" s="233">
        <v>43835</v>
      </c>
      <c r="V3" s="251"/>
      <c r="W3" s="251"/>
      <c r="X3" s="252"/>
      <c r="Y3" s="233">
        <v>43836</v>
      </c>
      <c r="Z3" s="251"/>
      <c r="AA3" s="251"/>
      <c r="AB3" s="252"/>
      <c r="AC3" s="233">
        <v>43837</v>
      </c>
      <c r="AD3" s="251"/>
      <c r="AE3" s="251"/>
      <c r="AF3" s="252"/>
      <c r="AG3" s="233">
        <v>43838</v>
      </c>
      <c r="AH3" s="251"/>
      <c r="AI3" s="251"/>
      <c r="AJ3" s="252"/>
      <c r="AK3" s="233">
        <v>43839</v>
      </c>
      <c r="AL3" s="251"/>
      <c r="AM3" s="251"/>
      <c r="AN3" s="252"/>
      <c r="AO3" s="233">
        <v>43840</v>
      </c>
      <c r="AP3" s="251"/>
      <c r="AQ3" s="251"/>
      <c r="AR3" s="252"/>
      <c r="AS3" s="233">
        <v>43841</v>
      </c>
      <c r="AT3" s="251"/>
      <c r="AU3" s="251"/>
      <c r="AV3" s="252"/>
      <c r="AW3" s="233">
        <v>43842</v>
      </c>
      <c r="AX3" s="251"/>
      <c r="AY3" s="251"/>
      <c r="AZ3" s="252"/>
      <c r="BA3" s="233">
        <v>43843</v>
      </c>
      <c r="BB3" s="251"/>
      <c r="BC3" s="251"/>
      <c r="BD3" s="252"/>
      <c r="BE3" s="233">
        <v>43844</v>
      </c>
      <c r="BF3" s="251"/>
      <c r="BG3" s="251"/>
      <c r="BH3" s="252"/>
      <c r="BI3" s="233">
        <v>43845</v>
      </c>
      <c r="BJ3" s="251"/>
      <c r="BK3" s="251"/>
      <c r="BL3" s="252"/>
      <c r="BM3" s="233">
        <v>43846</v>
      </c>
      <c r="BN3" s="251"/>
      <c r="BO3" s="251"/>
      <c r="BP3" s="252"/>
      <c r="BQ3" s="233">
        <v>43847</v>
      </c>
      <c r="BR3" s="251"/>
      <c r="BS3" s="251"/>
      <c r="BT3" s="252"/>
      <c r="BU3" s="233">
        <v>43848</v>
      </c>
      <c r="BV3" s="251"/>
      <c r="BW3" s="251"/>
      <c r="BX3" s="252"/>
      <c r="BY3" s="233">
        <v>43849</v>
      </c>
      <c r="BZ3" s="251"/>
      <c r="CA3" s="251"/>
      <c r="CB3" s="252"/>
      <c r="CC3" s="233">
        <v>43850</v>
      </c>
      <c r="CD3" s="251"/>
      <c r="CE3" s="251"/>
      <c r="CF3" s="252"/>
      <c r="CG3" s="233">
        <v>43851</v>
      </c>
      <c r="CH3" s="251"/>
      <c r="CI3" s="251"/>
      <c r="CJ3" s="252"/>
      <c r="CK3" s="233">
        <v>43852</v>
      </c>
      <c r="CL3" s="251"/>
      <c r="CM3" s="251"/>
      <c r="CN3" s="252"/>
      <c r="CO3" s="233">
        <v>43853</v>
      </c>
      <c r="CP3" s="251"/>
      <c r="CQ3" s="251"/>
      <c r="CR3" s="252"/>
      <c r="CS3" s="233">
        <v>43854</v>
      </c>
      <c r="CT3" s="251"/>
      <c r="CU3" s="251"/>
      <c r="CV3" s="252"/>
      <c r="CW3" s="233">
        <v>43855</v>
      </c>
      <c r="CX3" s="251"/>
      <c r="CY3" s="251"/>
      <c r="CZ3" s="252"/>
      <c r="DA3" s="233">
        <v>43856</v>
      </c>
      <c r="DB3" s="251"/>
      <c r="DC3" s="251"/>
      <c r="DD3" s="252"/>
      <c r="DE3" s="233">
        <v>43857</v>
      </c>
      <c r="DF3" s="251"/>
      <c r="DG3" s="251"/>
      <c r="DH3" s="252"/>
      <c r="DI3" s="233">
        <v>43858</v>
      </c>
      <c r="DJ3" s="251"/>
      <c r="DK3" s="251"/>
      <c r="DL3" s="252"/>
      <c r="DM3" s="233">
        <v>43859</v>
      </c>
      <c r="DN3" s="251"/>
      <c r="DO3" s="251"/>
      <c r="DP3" s="252"/>
      <c r="DQ3" s="233">
        <v>43860</v>
      </c>
      <c r="DR3" s="251"/>
      <c r="DS3" s="251"/>
      <c r="DT3" s="252"/>
      <c r="DU3" s="233">
        <v>43861</v>
      </c>
      <c r="DV3" s="251"/>
      <c r="DW3" s="251"/>
      <c r="DX3" s="252"/>
      <c r="DY3" s="233" t="s">
        <v>125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 aca="true" t="shared" si="7" ref="DY9:DY31">E9+I9+M9+Q9+U9+Y9+AC9+AG9+AK9+AO9+AS9+AW9+BA9+BE9+BI9+BM9+BQ9+BU9+BY9+CC9+CG9+CK9+CO9+CS9+CW9+DA9+DE9+DI9+DM9+DQ9+DU9</f>
        <v>0</v>
      </c>
      <c r="DZ9" s="100">
        <f aca="true" t="shared" si="8" ref="DZ9:EB24">F9+J9+N9+R9+V9+Z9+AD9+AH9+AL9+AP9+AT9+AX9+BB9+BF9+BJ9+BN9+BR9+BV9+BZ9+CD9+CH9+CL9+CP9+CT9+CX9+DB9+DF9+DJ9+DN9+DR9+DV9</f>
        <v>0</v>
      </c>
      <c r="EA9" s="101">
        <f t="shared" si="8"/>
        <v>0</v>
      </c>
      <c r="EB9" s="102">
        <f t="shared" si="8"/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t="shared" si="7"/>
        <v>0</v>
      </c>
      <c r="DZ10" s="100">
        <f t="shared" si="8"/>
        <v>0</v>
      </c>
      <c r="EA10" s="101">
        <f t="shared" si="8"/>
        <v>0</v>
      </c>
      <c r="EB10" s="102">
        <f t="shared" si="8"/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8"/>
        <v>0</v>
      </c>
      <c r="EB11" s="102">
        <f t="shared" si="8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8"/>
        <v>0</v>
      </c>
      <c r="EB12" s="102">
        <f t="shared" si="8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8"/>
        <v>0</v>
      </c>
      <c r="EB13" s="102">
        <f t="shared" si="8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8"/>
        <v>0</v>
      </c>
      <c r="EB14" s="102">
        <f t="shared" si="8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8"/>
        <v>0</v>
      </c>
      <c r="EB15" s="102">
        <f t="shared" si="8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8"/>
        <v>0</v>
      </c>
      <c r="EB16" s="102">
        <f t="shared" si="8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8"/>
        <v>0</v>
      </c>
      <c r="EB17" s="102">
        <f t="shared" si="8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8"/>
        <v>0</v>
      </c>
      <c r="EB18" s="102">
        <f t="shared" si="8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8"/>
        <v>0</v>
      </c>
      <c r="EB19" s="102">
        <f t="shared" si="8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8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8"/>
        <v>0</v>
      </c>
      <c r="EB21" s="102">
        <f t="shared" si="8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8"/>
        <v>0</v>
      </c>
      <c r="EB22" s="102">
        <f t="shared" si="8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8"/>
        <v>0</v>
      </c>
      <c r="EB23" s="102">
        <f t="shared" si="8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8"/>
        <v>0</v>
      </c>
      <c r="EB24" s="102">
        <f t="shared" si="8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aca="true" t="shared" si="9" ref="DZ25:EB31">F25+J25+N25+R25+V25+Z25+AD25+AH25+AL25+AP25+AT25+AX25+BB25+BF25+BJ25+BN25+BR25+BV25+BZ25+CD25+CH25+CL25+CP25+CT25+CX25+DB25+DF25+DJ25+DN25+DR25+DV25</f>
        <v>0</v>
      </c>
      <c r="EA25" s="101">
        <f t="shared" si="9"/>
        <v>0</v>
      </c>
      <c r="EB25" s="102">
        <f t="shared" si="9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9"/>
        <v>0</v>
      </c>
      <c r="EA26" s="101">
        <f t="shared" si="9"/>
        <v>0</v>
      </c>
      <c r="EB26" s="102">
        <f t="shared" si="9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9"/>
        <v>0</v>
      </c>
      <c r="EA27" s="101">
        <f t="shared" si="9"/>
        <v>0</v>
      </c>
      <c r="EB27" s="102">
        <f t="shared" si="9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9"/>
        <v>0</v>
      </c>
      <c r="EA28" s="101">
        <f t="shared" si="9"/>
        <v>0</v>
      </c>
      <c r="EB28" s="102">
        <f t="shared" si="9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9"/>
        <v>0</v>
      </c>
      <c r="EA29" s="101">
        <f t="shared" si="9"/>
        <v>0</v>
      </c>
      <c r="EB29" s="102">
        <f t="shared" si="9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9"/>
        <v>0</v>
      </c>
      <c r="EA30" s="101">
        <f t="shared" si="9"/>
        <v>0</v>
      </c>
      <c r="EB30" s="102">
        <f t="shared" si="9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9"/>
        <v>0</v>
      </c>
      <c r="EA31" s="101">
        <f t="shared" si="9"/>
        <v>0</v>
      </c>
      <c r="EB31" s="102">
        <f t="shared" si="9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EB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03">
        <f t="shared" si="11"/>
        <v>0</v>
      </c>
      <c r="DN32" s="104">
        <f t="shared" si="11"/>
        <v>0</v>
      </c>
      <c r="DO32" s="105">
        <f t="shared" si="11"/>
        <v>0</v>
      </c>
      <c r="DP32" s="106">
        <f t="shared" si="11"/>
        <v>0</v>
      </c>
      <c r="DQ32" s="103">
        <f t="shared" si="11"/>
        <v>0</v>
      </c>
      <c r="DR32" s="104">
        <f t="shared" si="11"/>
        <v>0</v>
      </c>
      <c r="DS32" s="105">
        <f t="shared" si="11"/>
        <v>0</v>
      </c>
      <c r="DT32" s="106">
        <f t="shared" si="11"/>
        <v>0</v>
      </c>
      <c r="DU32" s="103">
        <f t="shared" si="11"/>
        <v>0</v>
      </c>
      <c r="DV32" s="104">
        <f t="shared" si="11"/>
        <v>0</v>
      </c>
      <c r="DW32" s="105">
        <f t="shared" si="11"/>
        <v>0</v>
      </c>
      <c r="DX32" s="106">
        <f t="shared" si="11"/>
        <v>0</v>
      </c>
      <c r="DY32" s="66">
        <f t="shared" si="11"/>
        <v>0</v>
      </c>
      <c r="DZ32" s="67">
        <f t="shared" si="11"/>
        <v>0</v>
      </c>
      <c r="EA32" s="68">
        <f t="shared" si="11"/>
        <v>0</v>
      </c>
      <c r="EB32" s="69">
        <f t="shared" si="11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2" ref="DY33:EB36">E33+I33+M33+Q33+U33+Y33+AC33+AG33+AK33+AO33+AS33+AW33+BA33+BE33+BI33+BM33+BQ33+BU33+BY33+CC33+CG33+CK33+CO33+CS33+CW33+DA33+DE33+DI33+DM33+DQ33+DU33</f>
        <v>0</v>
      </c>
      <c r="DZ33" s="100">
        <f t="shared" si="12"/>
        <v>0</v>
      </c>
      <c r="EA33" s="101">
        <f t="shared" si="12"/>
        <v>0</v>
      </c>
      <c r="EB33" s="102">
        <f t="shared" si="12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2"/>
        <v>0</v>
      </c>
      <c r="DZ34" s="100">
        <f t="shared" si="12"/>
        <v>0</v>
      </c>
      <c r="EA34" s="101">
        <f t="shared" si="12"/>
        <v>0</v>
      </c>
      <c r="EB34" s="102">
        <f t="shared" si="12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2"/>
        <v>0</v>
      </c>
      <c r="DZ35" s="100">
        <f t="shared" si="12"/>
        <v>0</v>
      </c>
      <c r="EA35" s="101">
        <f t="shared" si="12"/>
        <v>0</v>
      </c>
      <c r="EB35" s="102">
        <f t="shared" si="12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2"/>
        <v>0</v>
      </c>
      <c r="DZ36" s="100">
        <f t="shared" si="12"/>
        <v>0</v>
      </c>
      <c r="EA36" s="101">
        <f t="shared" si="12"/>
        <v>0</v>
      </c>
      <c r="EB36" s="102">
        <f t="shared" si="12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X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107">
        <f t="shared" si="16"/>
        <v>0</v>
      </c>
      <c r="DR37" s="108">
        <f t="shared" si="16"/>
        <v>0</v>
      </c>
      <c r="DS37" s="109">
        <f t="shared" si="16"/>
        <v>0</v>
      </c>
      <c r="DT37" s="110">
        <f t="shared" si="16"/>
        <v>0</v>
      </c>
      <c r="DU37" s="107">
        <f t="shared" si="16"/>
        <v>0</v>
      </c>
      <c r="DV37" s="108">
        <f t="shared" si="16"/>
        <v>0</v>
      </c>
      <c r="DW37" s="109">
        <f t="shared" si="16"/>
        <v>0</v>
      </c>
      <c r="DX37" s="110">
        <f t="shared" si="16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7" ref="DY38:EB42">E38+I38+M38+Q38+U38+Y38+AC38+AG38+AK38+AO38+AS38+AW38+BA38+BE38+BI38+BM38+BQ38+BU38+BY38+CC38+CG38+CK38+CO38+CS38+CW38+DA38+DE38+DI38+DM38+DQ38+DU38</f>
        <v>0</v>
      </c>
      <c r="DZ38" s="100">
        <f t="shared" si="17"/>
        <v>0</v>
      </c>
      <c r="EA38" s="101">
        <f t="shared" si="17"/>
        <v>0</v>
      </c>
      <c r="EB38" s="102">
        <f t="shared" si="17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7"/>
        <v>0</v>
      </c>
      <c r="DZ39" s="100">
        <f t="shared" si="17"/>
        <v>0</v>
      </c>
      <c r="EA39" s="101">
        <f t="shared" si="17"/>
        <v>0</v>
      </c>
      <c r="EB39" s="102">
        <f t="shared" si="17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7"/>
        <v>0</v>
      </c>
      <c r="DZ40" s="100">
        <f t="shared" si="17"/>
        <v>0</v>
      </c>
      <c r="EA40" s="101">
        <f t="shared" si="17"/>
        <v>0</v>
      </c>
      <c r="EB40" s="102">
        <f t="shared" si="17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7"/>
        <v>0</v>
      </c>
      <c r="DZ41" s="100">
        <f t="shared" si="17"/>
        <v>0</v>
      </c>
      <c r="EA41" s="101">
        <f t="shared" si="17"/>
        <v>0</v>
      </c>
      <c r="EB41" s="102">
        <f t="shared" si="17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7"/>
        <v>0</v>
      </c>
      <c r="DZ42" s="100">
        <f t="shared" si="17"/>
        <v>0</v>
      </c>
      <c r="EA42" s="101">
        <f t="shared" si="17"/>
        <v>0</v>
      </c>
      <c r="EB42" s="102">
        <f t="shared" si="17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EB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t="shared" si="19"/>
        <v>0</v>
      </c>
      <c r="DK43" s="113">
        <f t="shared" si="19"/>
        <v>0</v>
      </c>
      <c r="DL43" s="114">
        <f t="shared" si="19"/>
        <v>0</v>
      </c>
      <c r="DM43" s="111">
        <f t="shared" si="19"/>
        <v>0</v>
      </c>
      <c r="DN43" s="112">
        <f t="shared" si="19"/>
        <v>0</v>
      </c>
      <c r="DO43" s="113">
        <f t="shared" si="19"/>
        <v>0</v>
      </c>
      <c r="DP43" s="114">
        <f t="shared" si="19"/>
        <v>0</v>
      </c>
      <c r="DQ43" s="111">
        <f t="shared" si="19"/>
        <v>0</v>
      </c>
      <c r="DR43" s="112">
        <f t="shared" si="19"/>
        <v>0</v>
      </c>
      <c r="DS43" s="113">
        <f t="shared" si="19"/>
        <v>0</v>
      </c>
      <c r="DT43" s="114">
        <f t="shared" si="19"/>
        <v>0</v>
      </c>
      <c r="DU43" s="111">
        <f t="shared" si="19"/>
        <v>0</v>
      </c>
      <c r="DV43" s="112">
        <f t="shared" si="19"/>
        <v>0</v>
      </c>
      <c r="DW43" s="113">
        <f t="shared" si="19"/>
        <v>0</v>
      </c>
      <c r="DX43" s="114">
        <f t="shared" si="19"/>
        <v>0</v>
      </c>
      <c r="DY43" s="80">
        <f t="shared" si="19"/>
        <v>0</v>
      </c>
      <c r="DZ43" s="81">
        <f t="shared" si="19"/>
        <v>0</v>
      </c>
      <c r="EA43" s="82">
        <f t="shared" si="19"/>
        <v>0</v>
      </c>
      <c r="EB43" s="83">
        <f t="shared" si="19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0" ref="DY44:EB49">E44+I44+M44+Q44+U44+Y44+AC44+AG44+AK44+AO44+AS44+AW44+BA44+BE44+BI44+BM44+BQ44+BU44+BY44+CC44+CG44+CK44+CO44+CS44+CW44+DA44+DE44+DI44+DM44+DQ44+DU44</f>
        <v>0</v>
      </c>
      <c r="DZ44" s="100">
        <f t="shared" si="20"/>
        <v>0</v>
      </c>
      <c r="EA44" s="101">
        <f t="shared" si="20"/>
        <v>0</v>
      </c>
      <c r="EB44" s="102">
        <f t="shared" si="20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0"/>
        <v>0</v>
      </c>
      <c r="DZ45" s="100">
        <f t="shared" si="20"/>
        <v>0</v>
      </c>
      <c r="EA45" s="101">
        <f t="shared" si="20"/>
        <v>0</v>
      </c>
      <c r="EB45" s="102">
        <f t="shared" si="20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0"/>
        <v>0</v>
      </c>
      <c r="DZ46" s="100">
        <f t="shared" si="20"/>
        <v>0</v>
      </c>
      <c r="EA46" s="101">
        <f t="shared" si="20"/>
        <v>0</v>
      </c>
      <c r="EB46" s="102">
        <f t="shared" si="20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0"/>
        <v>0</v>
      </c>
      <c r="DZ47" s="100">
        <f t="shared" si="20"/>
        <v>0</v>
      </c>
      <c r="EA47" s="101">
        <f t="shared" si="20"/>
        <v>0</v>
      </c>
      <c r="EB47" s="102">
        <f t="shared" si="20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0"/>
        <v>0</v>
      </c>
      <c r="DZ48" s="100">
        <f t="shared" si="20"/>
        <v>0</v>
      </c>
      <c r="EA48" s="101">
        <f t="shared" si="20"/>
        <v>0</v>
      </c>
      <c r="EB48" s="102">
        <f t="shared" si="20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0"/>
        <v>0</v>
      </c>
      <c r="DZ49" s="100">
        <f t="shared" si="20"/>
        <v>0</v>
      </c>
      <c r="EA49" s="101">
        <f t="shared" si="20"/>
        <v>0</v>
      </c>
      <c r="EB49" s="102">
        <f t="shared" si="20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CY4:CZ4"/>
    <mergeCell ref="DA3:DD3"/>
    <mergeCell ref="DA4:DB4"/>
    <mergeCell ref="DC4:DD4"/>
    <mergeCell ref="DG4:DH4"/>
    <mergeCell ref="DE4:DF4"/>
    <mergeCell ref="CW3:CZ3"/>
    <mergeCell ref="CS4:CT4"/>
    <mergeCell ref="CU4:CV4"/>
    <mergeCell ref="CO4:CP4"/>
    <mergeCell ref="CQ4:CR4"/>
    <mergeCell ref="CK3:CN3"/>
    <mergeCell ref="CW4:CX4"/>
    <mergeCell ref="AK3:AN3"/>
    <mergeCell ref="AO3:AR3"/>
    <mergeCell ref="AS3:AV3"/>
    <mergeCell ref="AW3:AZ3"/>
    <mergeCell ref="BA3:BD3"/>
    <mergeCell ref="DE3:DH3"/>
    <mergeCell ref="CC3:CF3"/>
    <mergeCell ref="CG3:CJ3"/>
    <mergeCell ref="CS3:CV3"/>
    <mergeCell ref="M3:P3"/>
    <mergeCell ref="Q3:T3"/>
    <mergeCell ref="U3:X3"/>
    <mergeCell ref="CG4:CH4"/>
    <mergeCell ref="CI4:CJ4"/>
    <mergeCell ref="CO3:CR3"/>
    <mergeCell ref="BM3:BP3"/>
    <mergeCell ref="BQ3:BT3"/>
    <mergeCell ref="BU3:BX3"/>
    <mergeCell ref="BY3:CB3"/>
    <mergeCell ref="DY3:EB3"/>
    <mergeCell ref="DY4:DZ4"/>
    <mergeCell ref="EA4:EB4"/>
    <mergeCell ref="CC4:CD4"/>
    <mergeCell ref="CE4:CF4"/>
    <mergeCell ref="E4:F4"/>
    <mergeCell ref="G4:H4"/>
    <mergeCell ref="CK4:CL4"/>
    <mergeCell ref="E3:H3"/>
    <mergeCell ref="I3:L3"/>
    <mergeCell ref="AU4:AV4"/>
    <mergeCell ref="BS4:BT4"/>
    <mergeCell ref="BY4:BZ4"/>
    <mergeCell ref="BU4:BV4"/>
    <mergeCell ref="BW4:BX4"/>
    <mergeCell ref="CA4:CB4"/>
    <mergeCell ref="AQ4:AR4"/>
    <mergeCell ref="DU3:DX3"/>
    <mergeCell ref="DU4:DV4"/>
    <mergeCell ref="DW4:DX4"/>
    <mergeCell ref="CM4:CN4"/>
    <mergeCell ref="AK4:AL4"/>
    <mergeCell ref="BE4:BF4"/>
    <mergeCell ref="BA4:BB4"/>
    <mergeCell ref="AY4:AZ4"/>
    <mergeCell ref="AM4:AN4"/>
    <mergeCell ref="AI4:AJ4"/>
    <mergeCell ref="AW4:AX4"/>
    <mergeCell ref="BC4:BD4"/>
    <mergeCell ref="AO4:AP4"/>
    <mergeCell ref="BQ4:BR4"/>
    <mergeCell ref="BO4:BP4"/>
    <mergeCell ref="BM4:BN4"/>
    <mergeCell ref="BG4:BH4"/>
    <mergeCell ref="BI4:BJ4"/>
    <mergeCell ref="BK4:BL4"/>
    <mergeCell ref="K4:L4"/>
    <mergeCell ref="W4:X4"/>
    <mergeCell ref="AS4:AT4"/>
    <mergeCell ref="BE3:BH3"/>
    <mergeCell ref="BI3:BL3"/>
    <mergeCell ref="Y3:AB3"/>
    <mergeCell ref="AC3:AF3"/>
    <mergeCell ref="AG3:AJ3"/>
    <mergeCell ref="AC4:AD4"/>
    <mergeCell ref="AG4:AH4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M4:N4"/>
    <mergeCell ref="AA4:AB4"/>
    <mergeCell ref="Q4:R4"/>
    <mergeCell ref="S4:T4"/>
    <mergeCell ref="B44:B48"/>
    <mergeCell ref="B8:D8"/>
    <mergeCell ref="B32:D32"/>
    <mergeCell ref="B33:B36"/>
    <mergeCell ref="B37:D37"/>
    <mergeCell ref="B9:B31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53"/>
  <sheetViews>
    <sheetView view="pageBreakPreview" zoomScaleSheetLayoutView="100" zoomScalePageLayoutView="0" workbookViewId="0" topLeftCell="A1">
      <pane xSplit="4" ySplit="7" topLeftCell="CW1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B47" sqref="EB4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0" width="5.375" style="22" customWidth="1"/>
    <col min="141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169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4" s="7" customFormat="1" ht="16.5" customHeight="1" thickBot="1">
      <c r="B3" s="224" t="s">
        <v>0</v>
      </c>
      <c r="C3" s="225"/>
      <c r="D3" s="226"/>
      <c r="E3" s="233">
        <v>43862</v>
      </c>
      <c r="F3" s="251"/>
      <c r="G3" s="251"/>
      <c r="H3" s="252"/>
      <c r="I3" s="233">
        <v>43863</v>
      </c>
      <c r="J3" s="251"/>
      <c r="K3" s="251"/>
      <c r="L3" s="252"/>
      <c r="M3" s="233">
        <v>43864</v>
      </c>
      <c r="N3" s="251"/>
      <c r="O3" s="251"/>
      <c r="P3" s="252"/>
      <c r="Q3" s="233">
        <v>43865</v>
      </c>
      <c r="R3" s="251"/>
      <c r="S3" s="251"/>
      <c r="T3" s="252"/>
      <c r="U3" s="233">
        <v>43866</v>
      </c>
      <c r="V3" s="251"/>
      <c r="W3" s="251"/>
      <c r="X3" s="252"/>
      <c r="Y3" s="233">
        <v>43867</v>
      </c>
      <c r="Z3" s="251"/>
      <c r="AA3" s="251"/>
      <c r="AB3" s="252"/>
      <c r="AC3" s="233">
        <v>43868</v>
      </c>
      <c r="AD3" s="251"/>
      <c r="AE3" s="251"/>
      <c r="AF3" s="252"/>
      <c r="AG3" s="233">
        <v>43869</v>
      </c>
      <c r="AH3" s="251"/>
      <c r="AI3" s="251"/>
      <c r="AJ3" s="252"/>
      <c r="AK3" s="233">
        <v>43870</v>
      </c>
      <c r="AL3" s="251"/>
      <c r="AM3" s="251"/>
      <c r="AN3" s="252"/>
      <c r="AO3" s="233">
        <v>43871</v>
      </c>
      <c r="AP3" s="251"/>
      <c r="AQ3" s="251"/>
      <c r="AR3" s="252"/>
      <c r="AS3" s="233">
        <v>43872</v>
      </c>
      <c r="AT3" s="251"/>
      <c r="AU3" s="251"/>
      <c r="AV3" s="252"/>
      <c r="AW3" s="233">
        <v>43873</v>
      </c>
      <c r="AX3" s="251"/>
      <c r="AY3" s="251"/>
      <c r="AZ3" s="252"/>
      <c r="BA3" s="233">
        <v>43874</v>
      </c>
      <c r="BB3" s="251"/>
      <c r="BC3" s="251"/>
      <c r="BD3" s="252"/>
      <c r="BE3" s="233">
        <v>43875</v>
      </c>
      <c r="BF3" s="251"/>
      <c r="BG3" s="251"/>
      <c r="BH3" s="252"/>
      <c r="BI3" s="233">
        <v>43876</v>
      </c>
      <c r="BJ3" s="251"/>
      <c r="BK3" s="251"/>
      <c r="BL3" s="252"/>
      <c r="BM3" s="233">
        <v>43877</v>
      </c>
      <c r="BN3" s="251"/>
      <c r="BO3" s="251"/>
      <c r="BP3" s="252"/>
      <c r="BQ3" s="233">
        <v>43878</v>
      </c>
      <c r="BR3" s="251"/>
      <c r="BS3" s="251"/>
      <c r="BT3" s="252"/>
      <c r="BU3" s="233">
        <v>43879</v>
      </c>
      <c r="BV3" s="251"/>
      <c r="BW3" s="251"/>
      <c r="BX3" s="252"/>
      <c r="BY3" s="233">
        <v>43880</v>
      </c>
      <c r="BZ3" s="251"/>
      <c r="CA3" s="251"/>
      <c r="CB3" s="252"/>
      <c r="CC3" s="233">
        <v>43881</v>
      </c>
      <c r="CD3" s="251"/>
      <c r="CE3" s="251"/>
      <c r="CF3" s="252"/>
      <c r="CG3" s="233">
        <v>43882</v>
      </c>
      <c r="CH3" s="251"/>
      <c r="CI3" s="251"/>
      <c r="CJ3" s="252"/>
      <c r="CK3" s="233">
        <v>43883</v>
      </c>
      <c r="CL3" s="251"/>
      <c r="CM3" s="251"/>
      <c r="CN3" s="252"/>
      <c r="CO3" s="233">
        <v>43884</v>
      </c>
      <c r="CP3" s="251"/>
      <c r="CQ3" s="251"/>
      <c r="CR3" s="252"/>
      <c r="CS3" s="233">
        <v>43885</v>
      </c>
      <c r="CT3" s="251"/>
      <c r="CU3" s="251"/>
      <c r="CV3" s="252"/>
      <c r="CW3" s="233">
        <v>43886</v>
      </c>
      <c r="CX3" s="251"/>
      <c r="CY3" s="251"/>
      <c r="CZ3" s="252"/>
      <c r="DA3" s="233">
        <v>43887</v>
      </c>
      <c r="DB3" s="251"/>
      <c r="DC3" s="251"/>
      <c r="DD3" s="252"/>
      <c r="DE3" s="233">
        <v>43888</v>
      </c>
      <c r="DF3" s="251"/>
      <c r="DG3" s="251"/>
      <c r="DH3" s="252"/>
      <c r="DI3" s="233">
        <v>43889</v>
      </c>
      <c r="DJ3" s="251"/>
      <c r="DK3" s="251"/>
      <c r="DL3" s="252"/>
      <c r="DM3" s="233">
        <v>43890</v>
      </c>
      <c r="DN3" s="251"/>
      <c r="DO3" s="251"/>
      <c r="DP3" s="252"/>
      <c r="DQ3" s="233" t="s">
        <v>60</v>
      </c>
      <c r="DR3" s="234"/>
      <c r="DS3" s="235"/>
      <c r="DT3" s="236"/>
    </row>
    <row r="4" spans="2:124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53" t="s">
        <v>50</v>
      </c>
      <c r="DN4" s="254"/>
      <c r="DO4" s="255" t="s">
        <v>48</v>
      </c>
      <c r="DP4" s="256"/>
      <c r="DQ4" s="217" t="s">
        <v>50</v>
      </c>
      <c r="DR4" s="218"/>
      <c r="DS4" s="215" t="s">
        <v>48</v>
      </c>
      <c r="DT4" s="216"/>
    </row>
    <row r="5" spans="2:124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170" t="s">
        <v>1</v>
      </c>
      <c r="DN5" s="171" t="s">
        <v>2</v>
      </c>
      <c r="DO5" s="172" t="s">
        <v>1</v>
      </c>
      <c r="DP5" s="173" t="s">
        <v>2</v>
      </c>
      <c r="DQ5" s="8" t="s">
        <v>1</v>
      </c>
      <c r="DR5" s="27" t="s">
        <v>2</v>
      </c>
      <c r="DS5" s="9" t="s">
        <v>1</v>
      </c>
      <c r="DT5" s="10" t="s">
        <v>2</v>
      </c>
    </row>
    <row r="6" spans="2:124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DT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178">
        <f t="shared" si="3"/>
        <v>0</v>
      </c>
      <c r="DN6" s="179">
        <f t="shared" si="3"/>
        <v>0</v>
      </c>
      <c r="DO6" s="180">
        <f t="shared" si="3"/>
        <v>0</v>
      </c>
      <c r="DP6" s="181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</row>
    <row r="7" spans="2:124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82"/>
      <c r="DN7" s="183" t="e">
        <f>DN6/DM6</f>
        <v>#DIV/0!</v>
      </c>
      <c r="DO7" s="184"/>
      <c r="DP7" s="185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</row>
    <row r="8" spans="2:124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56">
        <f>DQ9+DQ10+DQ11+DQ12+DQ13+DQ14+DQ15+DQ16+DQ17+DQ18+DQ19+DQ20+DQ21+DQ22+DQ23+DQ24+DQ25+DQ26+DQ27+DQ28+DQ29+DQ30+DQ31</f>
        <v>0</v>
      </c>
      <c r="DR8" s="57">
        <f>DR9+DR10+DR11+DR12+DR13+DR14+DR15+DR16+DR17+DR18+DR19+DR20+DR21+DR22+DR23+DR24+DR25+DR26+DR27+DR28+DR29+DR30+DR31</f>
        <v>0</v>
      </c>
      <c r="DS8" s="54">
        <f>DS9+DS10+DS11+DS12+DS13+DS14+DS15+DS16+DS17+DS18+DS19+DS20+DS21+DS22+DS23+DS24+DS25+DS26+DS27+DS28+DS29+DS30+DS31</f>
        <v>0</v>
      </c>
      <c r="DT8" s="53">
        <f>DT9+DT10+DT11+DT12+DT13+DT14+DT15+DT16+DT17+DT18+DT19+DT20+DT21+DT22+DT23+DT24+DT25+DT26+DT27+DT28+DT29+DT30+DT31</f>
        <v>0</v>
      </c>
    </row>
    <row r="9" spans="2:124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174"/>
      <c r="DN9" s="175"/>
      <c r="DO9" s="176"/>
      <c r="DP9" s="177"/>
      <c r="DQ9" s="99">
        <f>E9+I9+M9+Q9+U9+Y9+AC9+AG9+AK9+AO9+AS9+AW9+BA9+BE9+BI9+BM9+BQ9+BU9+BY9+CC9+CG9+CK9+CO9+CS9+CW9+DA9+DE9+DI9+DM9</f>
        <v>0</v>
      </c>
      <c r="DR9" s="100">
        <f>F9+J9+N9+R9+V9+Z9+AD9+AH9+AL9+AP9+AT9+AX9+BB9+BF9+BJ9+BN9+BR9+BV9+BZ9+CD9+CH9+CL9+CP9+CT9+CX9+DB9+DF9+DJ9+DN9</f>
        <v>0</v>
      </c>
      <c r="DS9" s="101">
        <f>G9+K9+O9+S9+W9+AA9+AE9+AI9+AM9+AQ9+AU9+AY9+BC9+BG9+BK9+BO9+BS9+BW9+CA9+CE9+CI9+CM9+CQ9+CU9+CY9+DC9+DG9+DK9+DO9</f>
        <v>0</v>
      </c>
      <c r="DT9" s="102">
        <f>H9+L9+P9+T9+X9+AB9+AF9+AJ9+AN9+AR9+AV9+AZ9+BD9+BH9+BL9+BP9+BT9+BX9+CB9+CF9+CJ9+CN9+CR9+CV9+CZ9+DD9+DH9+DL9+DP9</f>
        <v>0</v>
      </c>
    </row>
    <row r="10" spans="2:124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174"/>
      <c r="DN10" s="175"/>
      <c r="DO10" s="176"/>
      <c r="DP10" s="177"/>
      <c r="DQ10" s="99">
        <f aca="true" t="shared" si="6" ref="DQ10:DQ31">E10+I10+M10+Q10+U10+Y10+AC10+AG10+AK10+AO10+AS10+AW10+BA10+BE10+BI10+BM10+BQ10+BU10+BY10+CC10+CG10+CK10+CO10+CS10+CW10+DA10+DE10+DI10+DM10</f>
        <v>0</v>
      </c>
      <c r="DR10" s="100">
        <f aca="true" t="shared" si="7" ref="DR10:DR31">F10+J10+N10+R10+V10+Z10+AD10+AH10+AL10+AP10+AT10+AX10+BB10+BF10+BJ10+BN10+BR10+BV10+BZ10+CD10+CH10+CL10+CP10+CT10+CX10+DB10+DF10+DJ10+DN10</f>
        <v>0</v>
      </c>
      <c r="DS10" s="101">
        <f aca="true" t="shared" si="8" ref="DS10:DS31">G10+K10+O10+S10+W10+AA10+AE10+AI10+AM10+AQ10+AU10+AY10+BC10+BG10+BK10+BO10+BS10+BW10+CA10+CE10+CI10+CM10+CQ10+CU10+CY10+DC10+DG10+DK10+DO10</f>
        <v>0</v>
      </c>
      <c r="DT10" s="102">
        <f aca="true" t="shared" si="9" ref="DT10:DT31">H10+L10+P10+T10+X10+AB10+AF10+AJ10+AN10+AR10+AV10+AZ10+BD10+BH10+BL10+BP10+BT10+BX10+CB10+CF10+CJ10+CN10+CR10+CV10+CZ10+DD10+DH10+DL10+DP10</f>
        <v>0</v>
      </c>
    </row>
    <row r="11" spans="2:124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174"/>
      <c r="DN11" s="175"/>
      <c r="DO11" s="176"/>
      <c r="DP11" s="177"/>
      <c r="DQ11" s="99">
        <f t="shared" si="6"/>
        <v>0</v>
      </c>
      <c r="DR11" s="100">
        <f t="shared" si="7"/>
        <v>0</v>
      </c>
      <c r="DS11" s="101">
        <f t="shared" si="8"/>
        <v>0</v>
      </c>
      <c r="DT11" s="102">
        <f t="shared" si="9"/>
        <v>0</v>
      </c>
    </row>
    <row r="12" spans="2:124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174"/>
      <c r="DN12" s="175"/>
      <c r="DO12" s="176"/>
      <c r="DP12" s="177"/>
      <c r="DQ12" s="99">
        <f t="shared" si="6"/>
        <v>0</v>
      </c>
      <c r="DR12" s="100">
        <f t="shared" si="7"/>
        <v>0</v>
      </c>
      <c r="DS12" s="101">
        <f t="shared" si="8"/>
        <v>0</v>
      </c>
      <c r="DT12" s="102">
        <f t="shared" si="9"/>
        <v>0</v>
      </c>
    </row>
    <row r="13" spans="2:124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174"/>
      <c r="DN13" s="175"/>
      <c r="DO13" s="176"/>
      <c r="DP13" s="177"/>
      <c r="DQ13" s="99">
        <f t="shared" si="6"/>
        <v>0</v>
      </c>
      <c r="DR13" s="100">
        <f t="shared" si="7"/>
        <v>0</v>
      </c>
      <c r="DS13" s="101">
        <f t="shared" si="8"/>
        <v>0</v>
      </c>
      <c r="DT13" s="102">
        <f t="shared" si="9"/>
        <v>0</v>
      </c>
    </row>
    <row r="14" spans="2:124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174"/>
      <c r="DN14" s="175"/>
      <c r="DO14" s="176"/>
      <c r="DP14" s="177"/>
      <c r="DQ14" s="99">
        <f t="shared" si="6"/>
        <v>0</v>
      </c>
      <c r="DR14" s="100">
        <f t="shared" si="7"/>
        <v>0</v>
      </c>
      <c r="DS14" s="101">
        <f t="shared" si="8"/>
        <v>0</v>
      </c>
      <c r="DT14" s="102">
        <f t="shared" si="9"/>
        <v>0</v>
      </c>
    </row>
    <row r="15" spans="2:124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174"/>
      <c r="DN15" s="175"/>
      <c r="DO15" s="176"/>
      <c r="DP15" s="177"/>
      <c r="DQ15" s="99">
        <f t="shared" si="6"/>
        <v>0</v>
      </c>
      <c r="DR15" s="100">
        <f t="shared" si="7"/>
        <v>0</v>
      </c>
      <c r="DS15" s="101">
        <f t="shared" si="8"/>
        <v>0</v>
      </c>
      <c r="DT15" s="102">
        <f t="shared" si="9"/>
        <v>0</v>
      </c>
    </row>
    <row r="16" spans="2:124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174"/>
      <c r="DN16" s="175"/>
      <c r="DO16" s="176"/>
      <c r="DP16" s="177"/>
      <c r="DQ16" s="99">
        <f t="shared" si="6"/>
        <v>0</v>
      </c>
      <c r="DR16" s="100">
        <f t="shared" si="7"/>
        <v>0</v>
      </c>
      <c r="DS16" s="101">
        <f t="shared" si="8"/>
        <v>0</v>
      </c>
      <c r="DT16" s="102">
        <f t="shared" si="9"/>
        <v>0</v>
      </c>
    </row>
    <row r="17" spans="2:124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174"/>
      <c r="DN17" s="175"/>
      <c r="DO17" s="176"/>
      <c r="DP17" s="177"/>
      <c r="DQ17" s="99">
        <f t="shared" si="6"/>
        <v>0</v>
      </c>
      <c r="DR17" s="100">
        <f t="shared" si="7"/>
        <v>0</v>
      </c>
      <c r="DS17" s="101">
        <f t="shared" si="8"/>
        <v>0</v>
      </c>
      <c r="DT17" s="102">
        <f t="shared" si="9"/>
        <v>0</v>
      </c>
    </row>
    <row r="18" spans="2:124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174"/>
      <c r="DN18" s="175"/>
      <c r="DO18" s="176"/>
      <c r="DP18" s="177"/>
      <c r="DQ18" s="99">
        <f t="shared" si="6"/>
        <v>0</v>
      </c>
      <c r="DR18" s="100">
        <f t="shared" si="7"/>
        <v>0</v>
      </c>
      <c r="DS18" s="101">
        <f t="shared" si="8"/>
        <v>0</v>
      </c>
      <c r="DT18" s="102">
        <f t="shared" si="9"/>
        <v>0</v>
      </c>
    </row>
    <row r="19" spans="2:124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174"/>
      <c r="DN19" s="175"/>
      <c r="DO19" s="176"/>
      <c r="DP19" s="177"/>
      <c r="DQ19" s="99">
        <f t="shared" si="6"/>
        <v>0</v>
      </c>
      <c r="DR19" s="100">
        <f t="shared" si="7"/>
        <v>0</v>
      </c>
      <c r="DS19" s="101">
        <f t="shared" si="8"/>
        <v>0</v>
      </c>
      <c r="DT19" s="102">
        <f t="shared" si="9"/>
        <v>0</v>
      </c>
    </row>
    <row r="20" spans="2:124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174"/>
      <c r="DN20" s="175"/>
      <c r="DO20" s="176"/>
      <c r="DP20" s="177"/>
      <c r="DQ20" s="99">
        <f t="shared" si="6"/>
        <v>0</v>
      </c>
      <c r="DR20" s="100">
        <f t="shared" si="7"/>
        <v>0</v>
      </c>
      <c r="DS20" s="101">
        <f t="shared" si="8"/>
        <v>0</v>
      </c>
      <c r="DT20" s="102">
        <f t="shared" si="9"/>
        <v>0</v>
      </c>
    </row>
    <row r="21" spans="2:124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174"/>
      <c r="DN21" s="175"/>
      <c r="DO21" s="176"/>
      <c r="DP21" s="177"/>
      <c r="DQ21" s="99">
        <f t="shared" si="6"/>
        <v>0</v>
      </c>
      <c r="DR21" s="100">
        <f t="shared" si="7"/>
        <v>0</v>
      </c>
      <c r="DS21" s="101">
        <f t="shared" si="8"/>
        <v>0</v>
      </c>
      <c r="DT21" s="102">
        <f t="shared" si="9"/>
        <v>0</v>
      </c>
    </row>
    <row r="22" spans="2:124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174"/>
      <c r="DN22" s="175"/>
      <c r="DO22" s="176"/>
      <c r="DP22" s="177"/>
      <c r="DQ22" s="99">
        <f t="shared" si="6"/>
        <v>0</v>
      </c>
      <c r="DR22" s="100">
        <f t="shared" si="7"/>
        <v>0</v>
      </c>
      <c r="DS22" s="101">
        <f t="shared" si="8"/>
        <v>0</v>
      </c>
      <c r="DT22" s="102">
        <f t="shared" si="9"/>
        <v>0</v>
      </c>
    </row>
    <row r="23" spans="2:124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174"/>
      <c r="DN23" s="175"/>
      <c r="DO23" s="176"/>
      <c r="DP23" s="177"/>
      <c r="DQ23" s="99">
        <f t="shared" si="6"/>
        <v>0</v>
      </c>
      <c r="DR23" s="100">
        <f t="shared" si="7"/>
        <v>0</v>
      </c>
      <c r="DS23" s="101">
        <f t="shared" si="8"/>
        <v>0</v>
      </c>
      <c r="DT23" s="102">
        <f t="shared" si="9"/>
        <v>0</v>
      </c>
    </row>
    <row r="24" spans="2:124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174"/>
      <c r="DN24" s="175"/>
      <c r="DO24" s="176"/>
      <c r="DP24" s="177"/>
      <c r="DQ24" s="99">
        <f t="shared" si="6"/>
        <v>0</v>
      </c>
      <c r="DR24" s="100">
        <f t="shared" si="7"/>
        <v>0</v>
      </c>
      <c r="DS24" s="101">
        <f t="shared" si="8"/>
        <v>0</v>
      </c>
      <c r="DT24" s="102">
        <f t="shared" si="9"/>
        <v>0</v>
      </c>
    </row>
    <row r="25" spans="2:124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174"/>
      <c r="DN25" s="175"/>
      <c r="DO25" s="176"/>
      <c r="DP25" s="177"/>
      <c r="DQ25" s="99">
        <f t="shared" si="6"/>
        <v>0</v>
      </c>
      <c r="DR25" s="100">
        <f t="shared" si="7"/>
        <v>0</v>
      </c>
      <c r="DS25" s="101">
        <f t="shared" si="8"/>
        <v>0</v>
      </c>
      <c r="DT25" s="102">
        <f t="shared" si="9"/>
        <v>0</v>
      </c>
    </row>
    <row r="26" spans="2:124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174"/>
      <c r="DN26" s="175"/>
      <c r="DO26" s="176"/>
      <c r="DP26" s="177"/>
      <c r="DQ26" s="99">
        <f t="shared" si="6"/>
        <v>0</v>
      </c>
      <c r="DR26" s="100">
        <f t="shared" si="7"/>
        <v>0</v>
      </c>
      <c r="DS26" s="101">
        <f t="shared" si="8"/>
        <v>0</v>
      </c>
      <c r="DT26" s="102">
        <f t="shared" si="9"/>
        <v>0</v>
      </c>
    </row>
    <row r="27" spans="2:124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174"/>
      <c r="DN27" s="175"/>
      <c r="DO27" s="176"/>
      <c r="DP27" s="177"/>
      <c r="DQ27" s="99">
        <f t="shared" si="6"/>
        <v>0</v>
      </c>
      <c r="DR27" s="100">
        <f t="shared" si="7"/>
        <v>0</v>
      </c>
      <c r="DS27" s="101">
        <f t="shared" si="8"/>
        <v>0</v>
      </c>
      <c r="DT27" s="102">
        <f t="shared" si="9"/>
        <v>0</v>
      </c>
    </row>
    <row r="28" spans="2:124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174"/>
      <c r="DN28" s="175"/>
      <c r="DO28" s="176"/>
      <c r="DP28" s="177"/>
      <c r="DQ28" s="99">
        <f t="shared" si="6"/>
        <v>0</v>
      </c>
      <c r="DR28" s="100">
        <f t="shared" si="7"/>
        <v>0</v>
      </c>
      <c r="DS28" s="101">
        <f t="shared" si="8"/>
        <v>0</v>
      </c>
      <c r="DT28" s="102">
        <f t="shared" si="9"/>
        <v>0</v>
      </c>
    </row>
    <row r="29" spans="2:124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174"/>
      <c r="DN29" s="175"/>
      <c r="DO29" s="176"/>
      <c r="DP29" s="177"/>
      <c r="DQ29" s="99">
        <f t="shared" si="6"/>
        <v>0</v>
      </c>
      <c r="DR29" s="100">
        <f t="shared" si="7"/>
        <v>0</v>
      </c>
      <c r="DS29" s="101">
        <f t="shared" si="8"/>
        <v>0</v>
      </c>
      <c r="DT29" s="102">
        <f t="shared" si="9"/>
        <v>0</v>
      </c>
    </row>
    <row r="30" spans="2:124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174"/>
      <c r="DN30" s="175"/>
      <c r="DO30" s="176"/>
      <c r="DP30" s="177"/>
      <c r="DQ30" s="99">
        <f t="shared" si="6"/>
        <v>0</v>
      </c>
      <c r="DR30" s="100">
        <f t="shared" si="7"/>
        <v>0</v>
      </c>
      <c r="DS30" s="101">
        <f t="shared" si="8"/>
        <v>0</v>
      </c>
      <c r="DT30" s="102">
        <f t="shared" si="9"/>
        <v>0</v>
      </c>
    </row>
    <row r="31" spans="2:124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174"/>
      <c r="DN31" s="175"/>
      <c r="DO31" s="176"/>
      <c r="DP31" s="177"/>
      <c r="DQ31" s="99">
        <f t="shared" si="6"/>
        <v>0</v>
      </c>
      <c r="DR31" s="100">
        <f t="shared" si="7"/>
        <v>0</v>
      </c>
      <c r="DS31" s="101">
        <f t="shared" si="8"/>
        <v>0</v>
      </c>
      <c r="DT31" s="102">
        <f t="shared" si="9"/>
        <v>0</v>
      </c>
    </row>
    <row r="32" spans="1:124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DP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86">
        <f t="shared" si="11"/>
        <v>0</v>
      </c>
      <c r="DN32" s="187">
        <f t="shared" si="11"/>
        <v>0</v>
      </c>
      <c r="DO32" s="188">
        <f t="shared" si="11"/>
        <v>0</v>
      </c>
      <c r="DP32" s="189">
        <f t="shared" si="11"/>
        <v>0</v>
      </c>
      <c r="DQ32" s="66">
        <f>DQ33+DQ34+DQ35+DQ36</f>
        <v>0</v>
      </c>
      <c r="DR32" s="67">
        <f>DR33+DR34+DR35+DR36</f>
        <v>0</v>
      </c>
      <c r="DS32" s="68">
        <f>DS33+DS34+DS35+DS36</f>
        <v>0</v>
      </c>
      <c r="DT32" s="69">
        <f>DT33+DT34+DT35+DT36</f>
        <v>0</v>
      </c>
    </row>
    <row r="33" spans="2:124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174"/>
      <c r="DN33" s="175"/>
      <c r="DO33" s="176"/>
      <c r="DP33" s="177"/>
      <c r="DQ33" s="99">
        <f aca="true" t="shared" si="12" ref="DQ33:DT36">E33+I33+M33+Q33+U33+Y33+AC33+AG33+AK33+AO33+AS33+AW33+BA33+BE33+BI33+BM33+BQ33+BU33+BY33+CC33+CG33+CK33+CO33+CS33+CW33+DA33+DE33+DI33+DM33</f>
        <v>0</v>
      </c>
      <c r="DR33" s="100">
        <f t="shared" si="12"/>
        <v>0</v>
      </c>
      <c r="DS33" s="101">
        <f t="shared" si="12"/>
        <v>0</v>
      </c>
      <c r="DT33" s="102">
        <f t="shared" si="12"/>
        <v>0</v>
      </c>
    </row>
    <row r="34" spans="2:124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174"/>
      <c r="DN34" s="175"/>
      <c r="DO34" s="176"/>
      <c r="DP34" s="177"/>
      <c r="DQ34" s="99">
        <f t="shared" si="12"/>
        <v>0</v>
      </c>
      <c r="DR34" s="100">
        <f t="shared" si="12"/>
        <v>0</v>
      </c>
      <c r="DS34" s="101">
        <f t="shared" si="12"/>
        <v>0</v>
      </c>
      <c r="DT34" s="102">
        <f t="shared" si="12"/>
        <v>0</v>
      </c>
    </row>
    <row r="35" spans="2:124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174"/>
      <c r="DN35" s="175"/>
      <c r="DO35" s="176"/>
      <c r="DP35" s="177"/>
      <c r="DQ35" s="99">
        <f t="shared" si="12"/>
        <v>0</v>
      </c>
      <c r="DR35" s="100">
        <f t="shared" si="12"/>
        <v>0</v>
      </c>
      <c r="DS35" s="101">
        <f t="shared" si="12"/>
        <v>0</v>
      </c>
      <c r="DT35" s="102">
        <f t="shared" si="12"/>
        <v>0</v>
      </c>
    </row>
    <row r="36" spans="2:124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174"/>
      <c r="DN36" s="175"/>
      <c r="DO36" s="176"/>
      <c r="DP36" s="177"/>
      <c r="DQ36" s="99">
        <f t="shared" si="12"/>
        <v>0</v>
      </c>
      <c r="DR36" s="100">
        <f t="shared" si="12"/>
        <v>0</v>
      </c>
      <c r="DS36" s="101">
        <f t="shared" si="12"/>
        <v>0</v>
      </c>
      <c r="DT36" s="102">
        <f t="shared" si="12"/>
        <v>0</v>
      </c>
    </row>
    <row r="37" spans="2:124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P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74">
        <f>DQ38+DQ39+DQ40+DQ41+DQ42</f>
        <v>0</v>
      </c>
      <c r="DR37" s="75">
        <f>DR38+DR39+DR40+DR41+DR42</f>
        <v>0</v>
      </c>
      <c r="DS37" s="76">
        <f>DS38+DS39+DS40+DS41+DS42</f>
        <v>0</v>
      </c>
      <c r="DT37" s="77">
        <f>DT38+DT39+DT40+DT41+DT42</f>
        <v>0</v>
      </c>
    </row>
    <row r="38" spans="2:124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174"/>
      <c r="DN38" s="175"/>
      <c r="DO38" s="176"/>
      <c r="DP38" s="177"/>
      <c r="DQ38" s="99">
        <f aca="true" t="shared" si="17" ref="DQ38:DT42">E38+I38+M38+Q38+U38+Y38+AC38+AG38+AK38+AO38+AS38+AW38+BA38+BE38+BI38+BM38+BQ38+BU38+BY38+CC38+CG38+CK38+CO38+CS38+CW38+DA38+DE38+DI38+DM38</f>
        <v>0</v>
      </c>
      <c r="DR38" s="100">
        <f t="shared" si="17"/>
        <v>0</v>
      </c>
      <c r="DS38" s="101">
        <f t="shared" si="17"/>
        <v>0</v>
      </c>
      <c r="DT38" s="102">
        <f t="shared" si="17"/>
        <v>0</v>
      </c>
    </row>
    <row r="39" spans="2:124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174"/>
      <c r="DN39" s="175"/>
      <c r="DO39" s="176"/>
      <c r="DP39" s="177"/>
      <c r="DQ39" s="99">
        <f t="shared" si="17"/>
        <v>0</v>
      </c>
      <c r="DR39" s="100">
        <f t="shared" si="17"/>
        <v>0</v>
      </c>
      <c r="DS39" s="101">
        <f t="shared" si="17"/>
        <v>0</v>
      </c>
      <c r="DT39" s="102">
        <f t="shared" si="17"/>
        <v>0</v>
      </c>
    </row>
    <row r="40" spans="2:124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174"/>
      <c r="DN40" s="175"/>
      <c r="DO40" s="176"/>
      <c r="DP40" s="177"/>
      <c r="DQ40" s="99">
        <f t="shared" si="17"/>
        <v>0</v>
      </c>
      <c r="DR40" s="100">
        <f t="shared" si="17"/>
        <v>0</v>
      </c>
      <c r="DS40" s="101">
        <f t="shared" si="17"/>
        <v>0</v>
      </c>
      <c r="DT40" s="102">
        <f t="shared" si="17"/>
        <v>0</v>
      </c>
    </row>
    <row r="41" spans="2:124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174"/>
      <c r="DN41" s="175"/>
      <c r="DO41" s="176"/>
      <c r="DP41" s="177"/>
      <c r="DQ41" s="99">
        <f t="shared" si="17"/>
        <v>0</v>
      </c>
      <c r="DR41" s="100">
        <f t="shared" si="17"/>
        <v>0</v>
      </c>
      <c r="DS41" s="101">
        <f t="shared" si="17"/>
        <v>0</v>
      </c>
      <c r="DT41" s="102">
        <f t="shared" si="17"/>
        <v>0</v>
      </c>
    </row>
    <row r="42" spans="2:124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174"/>
      <c r="DN42" s="175"/>
      <c r="DO42" s="176"/>
      <c r="DP42" s="177"/>
      <c r="DQ42" s="99">
        <f t="shared" si="17"/>
        <v>0</v>
      </c>
      <c r="DR42" s="100">
        <f t="shared" si="17"/>
        <v>0</v>
      </c>
      <c r="DS42" s="101">
        <f t="shared" si="17"/>
        <v>0</v>
      </c>
      <c r="DT42" s="102">
        <f t="shared" si="17"/>
        <v>0</v>
      </c>
    </row>
    <row r="43" spans="1:124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DI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aca="true" t="shared" si="20" ref="DJ43:DT43">DJ44+DJ45+DJ46+DJ47+DJ48</f>
        <v>0</v>
      </c>
      <c r="DK43" s="113">
        <f t="shared" si="20"/>
        <v>0</v>
      </c>
      <c r="DL43" s="114">
        <f t="shared" si="20"/>
        <v>0</v>
      </c>
      <c r="DM43" s="111">
        <f t="shared" si="20"/>
        <v>0</v>
      </c>
      <c r="DN43" s="112">
        <f t="shared" si="20"/>
        <v>0</v>
      </c>
      <c r="DO43" s="113">
        <f t="shared" si="20"/>
        <v>0</v>
      </c>
      <c r="DP43" s="114">
        <f t="shared" si="20"/>
        <v>0</v>
      </c>
      <c r="DQ43" s="80">
        <f t="shared" si="20"/>
        <v>0</v>
      </c>
      <c r="DR43" s="81">
        <f t="shared" si="20"/>
        <v>0</v>
      </c>
      <c r="DS43" s="82">
        <f t="shared" si="20"/>
        <v>0</v>
      </c>
      <c r="DT43" s="83">
        <f t="shared" si="20"/>
        <v>0</v>
      </c>
    </row>
    <row r="44" spans="2:124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174"/>
      <c r="DN44" s="175"/>
      <c r="DO44" s="176"/>
      <c r="DP44" s="177"/>
      <c r="DQ44" s="99">
        <f aca="true" t="shared" si="21" ref="DQ44:DT49">E44+I44+M44+Q44+U44+Y44+AC44+AG44+AK44+AO44+AS44+AW44+BA44+BE44+BI44+BM44+BQ44+BU44+BY44+CC44+CG44+CK44+CO44+CS44+CW44+DA44+DE44+DI44+DM44</f>
        <v>0</v>
      </c>
      <c r="DR44" s="100">
        <f t="shared" si="21"/>
        <v>0</v>
      </c>
      <c r="DS44" s="101">
        <f t="shared" si="21"/>
        <v>0</v>
      </c>
      <c r="DT44" s="102">
        <f t="shared" si="21"/>
        <v>0</v>
      </c>
    </row>
    <row r="45" spans="2:124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174"/>
      <c r="DN45" s="175"/>
      <c r="DO45" s="176"/>
      <c r="DP45" s="177"/>
      <c r="DQ45" s="99">
        <f t="shared" si="21"/>
        <v>0</v>
      </c>
      <c r="DR45" s="100">
        <f t="shared" si="21"/>
        <v>0</v>
      </c>
      <c r="DS45" s="101">
        <f t="shared" si="21"/>
        <v>0</v>
      </c>
      <c r="DT45" s="102">
        <f t="shared" si="21"/>
        <v>0</v>
      </c>
    </row>
    <row r="46" spans="2:124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174"/>
      <c r="DN46" s="175"/>
      <c r="DO46" s="176"/>
      <c r="DP46" s="177"/>
      <c r="DQ46" s="99">
        <f t="shared" si="21"/>
        <v>0</v>
      </c>
      <c r="DR46" s="100">
        <f t="shared" si="21"/>
        <v>0</v>
      </c>
      <c r="DS46" s="101">
        <f t="shared" si="21"/>
        <v>0</v>
      </c>
      <c r="DT46" s="102">
        <f t="shared" si="21"/>
        <v>0</v>
      </c>
    </row>
    <row r="47" spans="2:124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174"/>
      <c r="DN47" s="175"/>
      <c r="DO47" s="176"/>
      <c r="DP47" s="177"/>
      <c r="DQ47" s="99">
        <f t="shared" si="21"/>
        <v>0</v>
      </c>
      <c r="DR47" s="100">
        <f t="shared" si="21"/>
        <v>0</v>
      </c>
      <c r="DS47" s="101">
        <f t="shared" si="21"/>
        <v>0</v>
      </c>
      <c r="DT47" s="102">
        <f t="shared" si="21"/>
        <v>0</v>
      </c>
    </row>
    <row r="48" spans="2:124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174"/>
      <c r="DN48" s="175"/>
      <c r="DO48" s="176"/>
      <c r="DP48" s="177"/>
      <c r="DQ48" s="99">
        <f t="shared" si="21"/>
        <v>0</v>
      </c>
      <c r="DR48" s="100">
        <f t="shared" si="21"/>
        <v>0</v>
      </c>
      <c r="DS48" s="101">
        <f t="shared" si="21"/>
        <v>0</v>
      </c>
      <c r="DT48" s="102">
        <f t="shared" si="21"/>
        <v>0</v>
      </c>
    </row>
    <row r="49" spans="2:124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174"/>
      <c r="DN49" s="175"/>
      <c r="DO49" s="176"/>
      <c r="DP49" s="177"/>
      <c r="DQ49" s="99">
        <f t="shared" si="21"/>
        <v>0</v>
      </c>
      <c r="DR49" s="100">
        <f t="shared" si="21"/>
        <v>0</v>
      </c>
      <c r="DS49" s="101">
        <f t="shared" si="21"/>
        <v>0</v>
      </c>
      <c r="DT49" s="102">
        <f t="shared" si="21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1">
    <mergeCell ref="DM3:DP3"/>
    <mergeCell ref="DM4:DN4"/>
    <mergeCell ref="DO4:DP4"/>
    <mergeCell ref="B38:B42"/>
    <mergeCell ref="I4:J4"/>
    <mergeCell ref="K4:L4"/>
    <mergeCell ref="W4:X4"/>
    <mergeCell ref="Q4:R4"/>
    <mergeCell ref="S4:T4"/>
    <mergeCell ref="C7:D7"/>
    <mergeCell ref="O4:P4"/>
    <mergeCell ref="B44:B48"/>
    <mergeCell ref="B8:D8"/>
    <mergeCell ref="B32:D32"/>
    <mergeCell ref="B33:B36"/>
    <mergeCell ref="B37:D37"/>
    <mergeCell ref="M4:N4"/>
    <mergeCell ref="AC4:AD4"/>
    <mergeCell ref="AA4:AB4"/>
    <mergeCell ref="G4:H4"/>
    <mergeCell ref="B9:B31"/>
    <mergeCell ref="B43:D43"/>
    <mergeCell ref="AE4:AF4"/>
    <mergeCell ref="Y4:Z4"/>
    <mergeCell ref="B6:D6"/>
    <mergeCell ref="B3:D5"/>
    <mergeCell ref="U4:V4"/>
    <mergeCell ref="BA3:BD3"/>
    <mergeCell ref="BI4:BJ4"/>
    <mergeCell ref="BK4:BL4"/>
    <mergeCell ref="AQ4:AR4"/>
    <mergeCell ref="AS4:AT4"/>
    <mergeCell ref="Y3:AB3"/>
    <mergeCell ref="AC3:AF3"/>
    <mergeCell ref="AG3:AJ3"/>
    <mergeCell ref="AG4:AH4"/>
    <mergeCell ref="AI4:AJ4"/>
    <mergeCell ref="BG4:BH4"/>
    <mergeCell ref="AY4:AZ4"/>
    <mergeCell ref="AM4:AN4"/>
    <mergeCell ref="AU4:AV4"/>
    <mergeCell ref="AW4:AX4"/>
    <mergeCell ref="BC4:BD4"/>
    <mergeCell ref="AO4:AP4"/>
    <mergeCell ref="BA4:BB4"/>
    <mergeCell ref="DQ3:DT3"/>
    <mergeCell ref="DQ4:DR4"/>
    <mergeCell ref="DS4:DT4"/>
    <mergeCell ref="CC4:CD4"/>
    <mergeCell ref="CE4:CF4"/>
    <mergeCell ref="CM4:CN4"/>
    <mergeCell ref="CO4:CP4"/>
    <mergeCell ref="CQ4:CR4"/>
    <mergeCell ref="CK3:CN3"/>
    <mergeCell ref="CI4:CJ4"/>
    <mergeCell ref="BY4:BZ4"/>
    <mergeCell ref="BU4:BV4"/>
    <mergeCell ref="BW4:BX4"/>
    <mergeCell ref="CA4:CB4"/>
    <mergeCell ref="BU3:BX3"/>
    <mergeCell ref="BY3:CB3"/>
    <mergeCell ref="BQ4:BR4"/>
    <mergeCell ref="BO4:BP4"/>
    <mergeCell ref="BM4:BN4"/>
    <mergeCell ref="BM3:BP3"/>
    <mergeCell ref="E4:F4"/>
    <mergeCell ref="BQ3:BT3"/>
    <mergeCell ref="AK3:AN3"/>
    <mergeCell ref="AO3:AR3"/>
    <mergeCell ref="AS3:AV3"/>
    <mergeCell ref="AW3:AZ3"/>
    <mergeCell ref="BS4:BT4"/>
    <mergeCell ref="AK4:AL4"/>
    <mergeCell ref="BE4:BF4"/>
    <mergeCell ref="DE4:DF4"/>
    <mergeCell ref="DG4:DH4"/>
    <mergeCell ref="E3:H3"/>
    <mergeCell ref="I3:L3"/>
    <mergeCell ref="M3:P3"/>
    <mergeCell ref="Q3:T3"/>
    <mergeCell ref="U3:X3"/>
    <mergeCell ref="CG4:CH4"/>
    <mergeCell ref="BE3:BH3"/>
    <mergeCell ref="BI3:BL3"/>
    <mergeCell ref="CC3:CF3"/>
    <mergeCell ref="CG3:CJ3"/>
    <mergeCell ref="CS3:CV3"/>
    <mergeCell ref="CO3:CR3"/>
    <mergeCell ref="CS4:CT4"/>
    <mergeCell ref="CU4:CV4"/>
    <mergeCell ref="CK4:CL4"/>
    <mergeCell ref="CW3:CZ3"/>
    <mergeCell ref="CW4:CX4"/>
    <mergeCell ref="CY4:CZ4"/>
    <mergeCell ref="DI3:DL3"/>
    <mergeCell ref="DI4:DJ4"/>
    <mergeCell ref="DK4:DL4"/>
    <mergeCell ref="DA3:DD3"/>
    <mergeCell ref="DA4:DB4"/>
    <mergeCell ref="DC4:DD4"/>
    <mergeCell ref="DE3:DH3"/>
  </mergeCells>
  <dataValidations count="4"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G44:H49 DS38:DT42 DO38:DP42 DK38:DL42 DG38:DH42 DC38:DD42 CY38:CZ42 CU38:CV42 CQ38:CR42 CM38:CN42 CI38:CJ42">
      <formula1>G9-ROUNDDOWN(G9,1)=0</formula1>
    </dataValidation>
    <dataValidation type="custom" allowBlank="1" showInputMessage="1" showErrorMessage="1" error="金額は千円単位で、小数点第２位以下は切り上げて入力してください。" sqref="CE38:CF42 CA38:CB42 BW38:BX42 BS38:BT42 BO38:BP42 BK38:BL42 BG38:BH42 BC38:BD42 AY38:AZ42 AU38:AV42 AQ38:AR42 AM38:AN42 AI38:AJ42 AE38:AF42 AA38:AB42 W38:X42 S38:T42 O38:P42 K38:L42 G38:H42">
      <formula1>G9-ROUNDDOWN(G9,1)=0</formula1>
    </dataValidation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E44:F49 DQ38:DR42 DM38:DN42 DI38:DJ42 DE38:DF42 DA38:DB42 CW38:CX42 CS38:CT42 CO38:CP42 CK38:CL42 CG38:CH42">
      <formula1>E9-ROUNDDOWN(E9,1)=0</formula1>
    </dataValidation>
    <dataValidation type="custom" allowBlank="1" showInputMessage="1" showErrorMessage="1" error="利用量はkg単位で、小数点第２位以下は切り上げて入力してください。" sqref="CC38:CD42 BY38:BZ42 BU38:BV42 BQ38:BR42 BM38:BN42 BI38:BJ42 BE38:BF42 BA38:BB42 AW38:AX42 AS38:AT42 AO38:AP42 AK38:AL42 AG38:AH42 AC38:AD42 Y38:Z42 U38:V42 Q38:R42 M38:N42 I38:J42 E38:F42">
      <formula1>E9-ROUNDDOWN(E9,1)=0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8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="90" zoomScaleNormal="80" zoomScaleSheetLayoutView="9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C37" sqref="EC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170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41699</v>
      </c>
      <c r="F3" s="251"/>
      <c r="G3" s="251"/>
      <c r="H3" s="252"/>
      <c r="I3" s="233">
        <v>41700</v>
      </c>
      <c r="J3" s="251"/>
      <c r="K3" s="251"/>
      <c r="L3" s="252"/>
      <c r="M3" s="233">
        <v>41701</v>
      </c>
      <c r="N3" s="251"/>
      <c r="O3" s="251"/>
      <c r="P3" s="252"/>
      <c r="Q3" s="233">
        <v>41702</v>
      </c>
      <c r="R3" s="251"/>
      <c r="S3" s="251"/>
      <c r="T3" s="252"/>
      <c r="U3" s="233">
        <v>41703</v>
      </c>
      <c r="V3" s="251"/>
      <c r="W3" s="251"/>
      <c r="X3" s="252"/>
      <c r="Y3" s="233">
        <v>41704</v>
      </c>
      <c r="Z3" s="251"/>
      <c r="AA3" s="251"/>
      <c r="AB3" s="252"/>
      <c r="AC3" s="233">
        <v>41705</v>
      </c>
      <c r="AD3" s="251"/>
      <c r="AE3" s="251"/>
      <c r="AF3" s="252"/>
      <c r="AG3" s="233">
        <v>41706</v>
      </c>
      <c r="AH3" s="251"/>
      <c r="AI3" s="251"/>
      <c r="AJ3" s="252"/>
      <c r="AK3" s="233">
        <v>41707</v>
      </c>
      <c r="AL3" s="251"/>
      <c r="AM3" s="251"/>
      <c r="AN3" s="252"/>
      <c r="AO3" s="233">
        <v>41708</v>
      </c>
      <c r="AP3" s="251"/>
      <c r="AQ3" s="251"/>
      <c r="AR3" s="252"/>
      <c r="AS3" s="233">
        <v>41709</v>
      </c>
      <c r="AT3" s="251"/>
      <c r="AU3" s="251"/>
      <c r="AV3" s="252"/>
      <c r="AW3" s="233">
        <v>41710</v>
      </c>
      <c r="AX3" s="251"/>
      <c r="AY3" s="251"/>
      <c r="AZ3" s="252"/>
      <c r="BA3" s="233">
        <v>41711</v>
      </c>
      <c r="BB3" s="251"/>
      <c r="BC3" s="251"/>
      <c r="BD3" s="252"/>
      <c r="BE3" s="233">
        <v>41712</v>
      </c>
      <c r="BF3" s="251"/>
      <c r="BG3" s="251"/>
      <c r="BH3" s="252"/>
      <c r="BI3" s="233">
        <v>41713</v>
      </c>
      <c r="BJ3" s="251"/>
      <c r="BK3" s="251"/>
      <c r="BL3" s="252"/>
      <c r="BM3" s="233">
        <v>41714</v>
      </c>
      <c r="BN3" s="251"/>
      <c r="BO3" s="251"/>
      <c r="BP3" s="252"/>
      <c r="BQ3" s="233">
        <v>41715</v>
      </c>
      <c r="BR3" s="251"/>
      <c r="BS3" s="251"/>
      <c r="BT3" s="252"/>
      <c r="BU3" s="233">
        <v>41716</v>
      </c>
      <c r="BV3" s="251"/>
      <c r="BW3" s="251"/>
      <c r="BX3" s="252"/>
      <c r="BY3" s="233">
        <v>41717</v>
      </c>
      <c r="BZ3" s="251"/>
      <c r="CA3" s="251"/>
      <c r="CB3" s="252"/>
      <c r="CC3" s="233">
        <v>41718</v>
      </c>
      <c r="CD3" s="251"/>
      <c r="CE3" s="251"/>
      <c r="CF3" s="252"/>
      <c r="CG3" s="233">
        <v>41719</v>
      </c>
      <c r="CH3" s="251"/>
      <c r="CI3" s="251"/>
      <c r="CJ3" s="252"/>
      <c r="CK3" s="233">
        <v>41720</v>
      </c>
      <c r="CL3" s="251"/>
      <c r="CM3" s="251"/>
      <c r="CN3" s="252"/>
      <c r="CO3" s="233">
        <v>41721</v>
      </c>
      <c r="CP3" s="251"/>
      <c r="CQ3" s="251"/>
      <c r="CR3" s="252"/>
      <c r="CS3" s="233">
        <v>41722</v>
      </c>
      <c r="CT3" s="251"/>
      <c r="CU3" s="251"/>
      <c r="CV3" s="252"/>
      <c r="CW3" s="233">
        <v>41723</v>
      </c>
      <c r="CX3" s="251"/>
      <c r="CY3" s="251"/>
      <c r="CZ3" s="252"/>
      <c r="DA3" s="233">
        <v>41724</v>
      </c>
      <c r="DB3" s="251"/>
      <c r="DC3" s="251"/>
      <c r="DD3" s="252"/>
      <c r="DE3" s="233">
        <v>41725</v>
      </c>
      <c r="DF3" s="251"/>
      <c r="DG3" s="251"/>
      <c r="DH3" s="252"/>
      <c r="DI3" s="233">
        <v>41726</v>
      </c>
      <c r="DJ3" s="251"/>
      <c r="DK3" s="251"/>
      <c r="DL3" s="252"/>
      <c r="DM3" s="233">
        <v>41727</v>
      </c>
      <c r="DN3" s="251"/>
      <c r="DO3" s="251"/>
      <c r="DP3" s="252"/>
      <c r="DQ3" s="233">
        <v>41728</v>
      </c>
      <c r="DR3" s="251"/>
      <c r="DS3" s="251"/>
      <c r="DT3" s="252"/>
      <c r="DU3" s="233">
        <v>41729</v>
      </c>
      <c r="DV3" s="251"/>
      <c r="DW3" s="251"/>
      <c r="DX3" s="252"/>
      <c r="DY3" s="233" t="s">
        <v>61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 aca="true" t="shared" si="7" ref="DY9:DY31">E9+I9+M9+Q9+U9+Y9+AC9+AG9+AK9+AO9+AS9+AW9+BA9+BE9+BI9+BM9+BQ9+BU9+BY9+CC9+CG9+CK9+CO9+CS9+CW9+DA9+DE9+DI9+DM9+DQ9+DU9</f>
        <v>0</v>
      </c>
      <c r="DZ9" s="100">
        <f aca="true" t="shared" si="8" ref="DZ9:EB24">F9+J9+N9+R9+V9+Z9+AD9+AH9+AL9+AP9+AT9+AX9+BB9+BF9+BJ9+BN9+BR9+BV9+BZ9+CD9+CH9+CL9+CP9+CT9+CX9+DB9+DF9+DJ9+DN9+DR9+DV9</f>
        <v>0</v>
      </c>
      <c r="EA9" s="101">
        <f t="shared" si="8"/>
        <v>0</v>
      </c>
      <c r="EB9" s="102">
        <f t="shared" si="8"/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t="shared" si="7"/>
        <v>0</v>
      </c>
      <c r="DZ10" s="100">
        <f t="shared" si="8"/>
        <v>0</v>
      </c>
      <c r="EA10" s="101">
        <f>G10+K10+O10+S10+W10+AA10+AE10+AI10+AM10+AQ10+AU10+AY10+BC10+BG10+BK10+BO10+BS10+BW10+CA10+CE10+CI10+CM10+CQ10+CU10+CY10+DC10+DG10+DK10+DO10+DS10+DW10</f>
        <v>0</v>
      </c>
      <c r="EB10" s="102">
        <f t="shared" si="8"/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8"/>
        <v>0</v>
      </c>
      <c r="EB11" s="102">
        <f t="shared" si="8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8"/>
        <v>0</v>
      </c>
      <c r="EB12" s="102">
        <f t="shared" si="8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8"/>
        <v>0</v>
      </c>
      <c r="EB13" s="102">
        <f t="shared" si="8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8"/>
        <v>0</v>
      </c>
      <c r="EB14" s="102">
        <f t="shared" si="8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8"/>
        <v>0</v>
      </c>
      <c r="EB15" s="102">
        <f t="shared" si="8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8"/>
        <v>0</v>
      </c>
      <c r="EB16" s="102">
        <f t="shared" si="8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8"/>
        <v>0</v>
      </c>
      <c r="EB17" s="102">
        <f t="shared" si="8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8"/>
        <v>0</v>
      </c>
      <c r="EB18" s="102">
        <f t="shared" si="8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8"/>
        <v>0</v>
      </c>
      <c r="EB19" s="102">
        <f t="shared" si="8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8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8"/>
        <v>0</v>
      </c>
      <c r="EB21" s="102">
        <f t="shared" si="8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8"/>
        <v>0</v>
      </c>
      <c r="EB22" s="102">
        <f t="shared" si="8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8"/>
        <v>0</v>
      </c>
      <c r="EB23" s="102">
        <f t="shared" si="8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8"/>
        <v>0</v>
      </c>
      <c r="EB24" s="102">
        <f t="shared" si="8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aca="true" t="shared" si="9" ref="DZ25:EB31">F25+J25+N25+R25+V25+Z25+AD25+AH25+AL25+AP25+AT25+AX25+BB25+BF25+BJ25+BN25+BR25+BV25+BZ25+CD25+CH25+CL25+CP25+CT25+CX25+DB25+DF25+DJ25+DN25+DR25+DV25</f>
        <v>0</v>
      </c>
      <c r="EA25" s="101">
        <f t="shared" si="9"/>
        <v>0</v>
      </c>
      <c r="EB25" s="102">
        <f t="shared" si="9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9"/>
        <v>0</v>
      </c>
      <c r="EA26" s="101">
        <f t="shared" si="9"/>
        <v>0</v>
      </c>
      <c r="EB26" s="102">
        <f t="shared" si="9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9"/>
        <v>0</v>
      </c>
      <c r="EA27" s="101">
        <f t="shared" si="9"/>
        <v>0</v>
      </c>
      <c r="EB27" s="102">
        <f t="shared" si="9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9"/>
        <v>0</v>
      </c>
      <c r="EA28" s="101">
        <f t="shared" si="9"/>
        <v>0</v>
      </c>
      <c r="EB28" s="102">
        <f t="shared" si="9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9"/>
        <v>0</v>
      </c>
      <c r="EA29" s="101">
        <f t="shared" si="9"/>
        <v>0</v>
      </c>
      <c r="EB29" s="102">
        <f t="shared" si="9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9"/>
        <v>0</v>
      </c>
      <c r="EA30" s="101">
        <f t="shared" si="9"/>
        <v>0</v>
      </c>
      <c r="EB30" s="102">
        <f t="shared" si="9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9"/>
        <v>0</v>
      </c>
      <c r="EA31" s="101">
        <f t="shared" si="9"/>
        <v>0</v>
      </c>
      <c r="EB31" s="102">
        <f t="shared" si="9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EB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03">
        <f t="shared" si="11"/>
        <v>0</v>
      </c>
      <c r="DN32" s="104">
        <f t="shared" si="11"/>
        <v>0</v>
      </c>
      <c r="DO32" s="105">
        <f t="shared" si="11"/>
        <v>0</v>
      </c>
      <c r="DP32" s="106">
        <f t="shared" si="11"/>
        <v>0</v>
      </c>
      <c r="DQ32" s="103">
        <f t="shared" si="11"/>
        <v>0</v>
      </c>
      <c r="DR32" s="104">
        <f t="shared" si="11"/>
        <v>0</v>
      </c>
      <c r="DS32" s="105">
        <f t="shared" si="11"/>
        <v>0</v>
      </c>
      <c r="DT32" s="106">
        <f t="shared" si="11"/>
        <v>0</v>
      </c>
      <c r="DU32" s="103">
        <f t="shared" si="11"/>
        <v>0</v>
      </c>
      <c r="DV32" s="104">
        <f t="shared" si="11"/>
        <v>0</v>
      </c>
      <c r="DW32" s="105">
        <f t="shared" si="11"/>
        <v>0</v>
      </c>
      <c r="DX32" s="106">
        <f t="shared" si="11"/>
        <v>0</v>
      </c>
      <c r="DY32" s="66">
        <f t="shared" si="11"/>
        <v>0</v>
      </c>
      <c r="DZ32" s="67">
        <f t="shared" si="11"/>
        <v>0</v>
      </c>
      <c r="EA32" s="68">
        <f t="shared" si="11"/>
        <v>0</v>
      </c>
      <c r="EB32" s="69">
        <f t="shared" si="11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2" ref="DY33:EB36">E33+I33+M33+Q33+U33+Y33+AC33+AG33+AK33+AO33+AS33+AW33+BA33+BE33+BI33+BM33+BQ33+BU33+BY33+CC33+CG33+CK33+CO33+CS33+CW33+DA33+DE33+DI33+DM33+DQ33+DU33</f>
        <v>0</v>
      </c>
      <c r="DZ33" s="100">
        <f t="shared" si="12"/>
        <v>0</v>
      </c>
      <c r="EA33" s="101">
        <f t="shared" si="12"/>
        <v>0</v>
      </c>
      <c r="EB33" s="102">
        <f t="shared" si="12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2"/>
        <v>0</v>
      </c>
      <c r="DZ34" s="100">
        <f t="shared" si="12"/>
        <v>0</v>
      </c>
      <c r="EA34" s="101">
        <f t="shared" si="12"/>
        <v>0</v>
      </c>
      <c r="EB34" s="102">
        <f t="shared" si="12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2"/>
        <v>0</v>
      </c>
      <c r="DZ35" s="100">
        <f t="shared" si="12"/>
        <v>0</v>
      </c>
      <c r="EA35" s="101">
        <f t="shared" si="12"/>
        <v>0</v>
      </c>
      <c r="EB35" s="102">
        <f t="shared" si="12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2"/>
        <v>0</v>
      </c>
      <c r="DZ36" s="100">
        <f t="shared" si="12"/>
        <v>0</v>
      </c>
      <c r="EA36" s="101">
        <f t="shared" si="12"/>
        <v>0</v>
      </c>
      <c r="EB36" s="102">
        <f t="shared" si="12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X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107">
        <f t="shared" si="16"/>
        <v>0</v>
      </c>
      <c r="DR37" s="108">
        <f t="shared" si="16"/>
        <v>0</v>
      </c>
      <c r="DS37" s="109">
        <f t="shared" si="16"/>
        <v>0</v>
      </c>
      <c r="DT37" s="110">
        <f t="shared" si="16"/>
        <v>0</v>
      </c>
      <c r="DU37" s="107">
        <f t="shared" si="16"/>
        <v>0</v>
      </c>
      <c r="DV37" s="108">
        <f t="shared" si="16"/>
        <v>0</v>
      </c>
      <c r="DW37" s="109">
        <f t="shared" si="16"/>
        <v>0</v>
      </c>
      <c r="DX37" s="110">
        <f t="shared" si="16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7" ref="DY38:EB42">E38+I38+M38+Q38+U38+Y38+AC38+AG38+AK38+AO38+AS38+AW38+BA38+BE38+BI38+BM38+BQ38+BU38+BY38+CC38+CG38+CK38+CO38+CS38+CW38+DA38+DE38+DI38+DM38+DQ38+DU38</f>
        <v>0</v>
      </c>
      <c r="DZ38" s="100">
        <f t="shared" si="17"/>
        <v>0</v>
      </c>
      <c r="EA38" s="101">
        <f t="shared" si="17"/>
        <v>0</v>
      </c>
      <c r="EB38" s="102">
        <f t="shared" si="17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7"/>
        <v>0</v>
      </c>
      <c r="DZ39" s="100">
        <f t="shared" si="17"/>
        <v>0</v>
      </c>
      <c r="EA39" s="101">
        <f t="shared" si="17"/>
        <v>0</v>
      </c>
      <c r="EB39" s="102">
        <f t="shared" si="17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7"/>
        <v>0</v>
      </c>
      <c r="DZ40" s="100">
        <f t="shared" si="17"/>
        <v>0</v>
      </c>
      <c r="EA40" s="101">
        <f t="shared" si="17"/>
        <v>0</v>
      </c>
      <c r="EB40" s="102">
        <f t="shared" si="17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7"/>
        <v>0</v>
      </c>
      <c r="DZ41" s="100">
        <f t="shared" si="17"/>
        <v>0</v>
      </c>
      <c r="EA41" s="101">
        <f t="shared" si="17"/>
        <v>0</v>
      </c>
      <c r="EB41" s="102">
        <f t="shared" si="17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7"/>
        <v>0</v>
      </c>
      <c r="DZ42" s="100">
        <f t="shared" si="17"/>
        <v>0</v>
      </c>
      <c r="EA42" s="101">
        <f t="shared" si="17"/>
        <v>0</v>
      </c>
      <c r="EB42" s="102">
        <f t="shared" si="17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EB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t="shared" si="19"/>
        <v>0</v>
      </c>
      <c r="DK43" s="113">
        <f t="shared" si="19"/>
        <v>0</v>
      </c>
      <c r="DL43" s="114">
        <f t="shared" si="19"/>
        <v>0</v>
      </c>
      <c r="DM43" s="111">
        <f t="shared" si="19"/>
        <v>0</v>
      </c>
      <c r="DN43" s="112">
        <f t="shared" si="19"/>
        <v>0</v>
      </c>
      <c r="DO43" s="113">
        <f t="shared" si="19"/>
        <v>0</v>
      </c>
      <c r="DP43" s="114">
        <f t="shared" si="19"/>
        <v>0</v>
      </c>
      <c r="DQ43" s="111">
        <f t="shared" si="19"/>
        <v>0</v>
      </c>
      <c r="DR43" s="112">
        <f t="shared" si="19"/>
        <v>0</v>
      </c>
      <c r="DS43" s="113">
        <f t="shared" si="19"/>
        <v>0</v>
      </c>
      <c r="DT43" s="114">
        <f t="shared" si="19"/>
        <v>0</v>
      </c>
      <c r="DU43" s="111">
        <f t="shared" si="19"/>
        <v>0</v>
      </c>
      <c r="DV43" s="112">
        <f t="shared" si="19"/>
        <v>0</v>
      </c>
      <c r="DW43" s="113">
        <f t="shared" si="19"/>
        <v>0</v>
      </c>
      <c r="DX43" s="114">
        <f t="shared" si="19"/>
        <v>0</v>
      </c>
      <c r="DY43" s="80">
        <f t="shared" si="19"/>
        <v>0</v>
      </c>
      <c r="DZ43" s="81">
        <f t="shared" si="19"/>
        <v>0</v>
      </c>
      <c r="EA43" s="82">
        <f t="shared" si="19"/>
        <v>0</v>
      </c>
      <c r="EB43" s="83">
        <f t="shared" si="19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0" ref="DY44:EB49">E44+I44+M44+Q44+U44+Y44+AC44+AG44+AK44+AO44+AS44+AW44+BA44+BE44+BI44+BM44+BQ44+BU44+BY44+CC44+CG44+CK44+CO44+CS44+CW44+DA44+DE44+DI44+DM44+DQ44+DU44</f>
        <v>0</v>
      </c>
      <c r="DZ44" s="100">
        <f t="shared" si="20"/>
        <v>0</v>
      </c>
      <c r="EA44" s="101">
        <f t="shared" si="20"/>
        <v>0</v>
      </c>
      <c r="EB44" s="102">
        <f t="shared" si="20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0"/>
        <v>0</v>
      </c>
      <c r="DZ45" s="100">
        <f t="shared" si="20"/>
        <v>0</v>
      </c>
      <c r="EA45" s="101">
        <f t="shared" si="20"/>
        <v>0</v>
      </c>
      <c r="EB45" s="102">
        <f t="shared" si="20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0"/>
        <v>0</v>
      </c>
      <c r="DZ46" s="100">
        <f t="shared" si="20"/>
        <v>0</v>
      </c>
      <c r="EA46" s="101">
        <f t="shared" si="20"/>
        <v>0</v>
      </c>
      <c r="EB46" s="102">
        <f t="shared" si="20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0"/>
        <v>0</v>
      </c>
      <c r="DZ47" s="100">
        <f t="shared" si="20"/>
        <v>0</v>
      </c>
      <c r="EA47" s="101">
        <f t="shared" si="20"/>
        <v>0</v>
      </c>
      <c r="EB47" s="102">
        <f t="shared" si="20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0"/>
        <v>0</v>
      </c>
      <c r="DZ48" s="100">
        <f t="shared" si="20"/>
        <v>0</v>
      </c>
      <c r="EA48" s="101">
        <f t="shared" si="20"/>
        <v>0</v>
      </c>
      <c r="EB48" s="102">
        <f t="shared" si="20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0"/>
        <v>0</v>
      </c>
      <c r="DZ49" s="100">
        <f t="shared" si="20"/>
        <v>0</v>
      </c>
      <c r="EA49" s="101">
        <f t="shared" si="20"/>
        <v>0</v>
      </c>
      <c r="EB49" s="102">
        <f t="shared" si="20"/>
        <v>0</v>
      </c>
    </row>
    <row r="50" spans="4:132" ht="13.5">
      <c r="D50" s="7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CY4:CZ4"/>
    <mergeCell ref="DA3:DD3"/>
    <mergeCell ref="DA4:DB4"/>
    <mergeCell ref="DC4:DD4"/>
    <mergeCell ref="DG4:DH4"/>
    <mergeCell ref="DE4:DF4"/>
    <mergeCell ref="CW3:CZ3"/>
    <mergeCell ref="CS4:CT4"/>
    <mergeCell ref="CU4:CV4"/>
    <mergeCell ref="CO4:CP4"/>
    <mergeCell ref="CQ4:CR4"/>
    <mergeCell ref="CK3:CN3"/>
    <mergeCell ref="CW4:CX4"/>
    <mergeCell ref="AK3:AN3"/>
    <mergeCell ref="AO3:AR3"/>
    <mergeCell ref="AS3:AV3"/>
    <mergeCell ref="AW3:AZ3"/>
    <mergeCell ref="BA3:BD3"/>
    <mergeCell ref="DE3:DH3"/>
    <mergeCell ref="CC3:CF3"/>
    <mergeCell ref="CG3:CJ3"/>
    <mergeCell ref="CS3:CV3"/>
    <mergeCell ref="M3:P3"/>
    <mergeCell ref="Q3:T3"/>
    <mergeCell ref="U3:X3"/>
    <mergeCell ref="CG4:CH4"/>
    <mergeCell ref="CI4:CJ4"/>
    <mergeCell ref="CO3:CR3"/>
    <mergeCell ref="BM3:BP3"/>
    <mergeCell ref="BQ3:BT3"/>
    <mergeCell ref="BU3:BX3"/>
    <mergeCell ref="BY3:CB3"/>
    <mergeCell ref="DY3:EB3"/>
    <mergeCell ref="DY4:DZ4"/>
    <mergeCell ref="EA4:EB4"/>
    <mergeCell ref="CC4:CD4"/>
    <mergeCell ref="CE4:CF4"/>
    <mergeCell ref="E4:F4"/>
    <mergeCell ref="G4:H4"/>
    <mergeCell ref="CK4:CL4"/>
    <mergeCell ref="E3:H3"/>
    <mergeCell ref="I3:L3"/>
    <mergeCell ref="AU4:AV4"/>
    <mergeCell ref="BS4:BT4"/>
    <mergeCell ref="BY4:BZ4"/>
    <mergeCell ref="BU4:BV4"/>
    <mergeCell ref="BW4:BX4"/>
    <mergeCell ref="CA4:CB4"/>
    <mergeCell ref="AQ4:AR4"/>
    <mergeCell ref="DU3:DX3"/>
    <mergeCell ref="DU4:DV4"/>
    <mergeCell ref="DW4:DX4"/>
    <mergeCell ref="CM4:CN4"/>
    <mergeCell ref="AK4:AL4"/>
    <mergeCell ref="BE4:BF4"/>
    <mergeCell ref="BA4:BB4"/>
    <mergeCell ref="AY4:AZ4"/>
    <mergeCell ref="AM4:AN4"/>
    <mergeCell ref="AI4:AJ4"/>
    <mergeCell ref="AW4:AX4"/>
    <mergeCell ref="BC4:BD4"/>
    <mergeCell ref="AO4:AP4"/>
    <mergeCell ref="BQ4:BR4"/>
    <mergeCell ref="BO4:BP4"/>
    <mergeCell ref="BM4:BN4"/>
    <mergeCell ref="BG4:BH4"/>
    <mergeCell ref="BI4:BJ4"/>
    <mergeCell ref="BK4:BL4"/>
    <mergeCell ref="K4:L4"/>
    <mergeCell ref="W4:X4"/>
    <mergeCell ref="AS4:AT4"/>
    <mergeCell ref="BE3:BH3"/>
    <mergeCell ref="BI3:BL3"/>
    <mergeCell ref="Y3:AB3"/>
    <mergeCell ref="AC3:AF3"/>
    <mergeCell ref="AG3:AJ3"/>
    <mergeCell ref="AC4:AD4"/>
    <mergeCell ref="AG4:AH4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M4:N4"/>
    <mergeCell ref="AA4:AB4"/>
    <mergeCell ref="Q4:R4"/>
    <mergeCell ref="S4:T4"/>
    <mergeCell ref="B44:B48"/>
    <mergeCell ref="B8:D8"/>
    <mergeCell ref="B32:D32"/>
    <mergeCell ref="B33:B36"/>
    <mergeCell ref="B37:D37"/>
    <mergeCell ref="B9:B31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53"/>
  <sheetViews>
    <sheetView tabSelected="1" view="pageBreakPreview" zoomScaleNormal="80" zoomScaleSheetLayoutView="10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DX37" sqref="DX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0" width="5.375" style="22" customWidth="1"/>
    <col min="141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160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8" s="7" customFormat="1" ht="16.5" customHeight="1" thickBot="1">
      <c r="B3" s="224" t="s">
        <v>0</v>
      </c>
      <c r="C3" s="225"/>
      <c r="D3" s="226"/>
      <c r="E3" s="233">
        <v>43556</v>
      </c>
      <c r="F3" s="251"/>
      <c r="G3" s="251"/>
      <c r="H3" s="252"/>
      <c r="I3" s="233">
        <v>43557</v>
      </c>
      <c r="J3" s="251"/>
      <c r="K3" s="251"/>
      <c r="L3" s="252"/>
      <c r="M3" s="233">
        <v>43558</v>
      </c>
      <c r="N3" s="251"/>
      <c r="O3" s="251"/>
      <c r="P3" s="252"/>
      <c r="Q3" s="233">
        <v>43559</v>
      </c>
      <c r="R3" s="251"/>
      <c r="S3" s="251"/>
      <c r="T3" s="252"/>
      <c r="U3" s="233">
        <v>43560</v>
      </c>
      <c r="V3" s="251"/>
      <c r="W3" s="251"/>
      <c r="X3" s="252"/>
      <c r="Y3" s="233">
        <v>43561</v>
      </c>
      <c r="Z3" s="251"/>
      <c r="AA3" s="251"/>
      <c r="AB3" s="252"/>
      <c r="AC3" s="233">
        <v>43562</v>
      </c>
      <c r="AD3" s="251"/>
      <c r="AE3" s="251"/>
      <c r="AF3" s="252"/>
      <c r="AG3" s="233">
        <v>43563</v>
      </c>
      <c r="AH3" s="251"/>
      <c r="AI3" s="251"/>
      <c r="AJ3" s="252"/>
      <c r="AK3" s="233">
        <v>43564</v>
      </c>
      <c r="AL3" s="251"/>
      <c r="AM3" s="251"/>
      <c r="AN3" s="252"/>
      <c r="AO3" s="233">
        <v>43565</v>
      </c>
      <c r="AP3" s="251"/>
      <c r="AQ3" s="251"/>
      <c r="AR3" s="252"/>
      <c r="AS3" s="233">
        <v>43566</v>
      </c>
      <c r="AT3" s="251"/>
      <c r="AU3" s="251"/>
      <c r="AV3" s="252"/>
      <c r="AW3" s="233">
        <v>43567</v>
      </c>
      <c r="AX3" s="251"/>
      <c r="AY3" s="251"/>
      <c r="AZ3" s="252"/>
      <c r="BA3" s="233">
        <v>43568</v>
      </c>
      <c r="BB3" s="251"/>
      <c r="BC3" s="251"/>
      <c r="BD3" s="252"/>
      <c r="BE3" s="233">
        <v>43569</v>
      </c>
      <c r="BF3" s="251"/>
      <c r="BG3" s="251"/>
      <c r="BH3" s="252"/>
      <c r="BI3" s="233">
        <v>43570</v>
      </c>
      <c r="BJ3" s="251"/>
      <c r="BK3" s="251"/>
      <c r="BL3" s="252"/>
      <c r="BM3" s="233">
        <v>43571</v>
      </c>
      <c r="BN3" s="251"/>
      <c r="BO3" s="251"/>
      <c r="BP3" s="252"/>
      <c r="BQ3" s="233">
        <v>43572</v>
      </c>
      <c r="BR3" s="251"/>
      <c r="BS3" s="251"/>
      <c r="BT3" s="252"/>
      <c r="BU3" s="233">
        <v>43573</v>
      </c>
      <c r="BV3" s="251"/>
      <c r="BW3" s="251"/>
      <c r="BX3" s="252"/>
      <c r="BY3" s="233">
        <v>43574</v>
      </c>
      <c r="BZ3" s="251"/>
      <c r="CA3" s="251"/>
      <c r="CB3" s="252"/>
      <c r="CC3" s="233">
        <v>43575</v>
      </c>
      <c r="CD3" s="251"/>
      <c r="CE3" s="251"/>
      <c r="CF3" s="252"/>
      <c r="CG3" s="233">
        <v>43576</v>
      </c>
      <c r="CH3" s="251"/>
      <c r="CI3" s="251"/>
      <c r="CJ3" s="252"/>
      <c r="CK3" s="233">
        <v>43577</v>
      </c>
      <c r="CL3" s="251"/>
      <c r="CM3" s="251"/>
      <c r="CN3" s="252"/>
      <c r="CO3" s="233">
        <v>43578</v>
      </c>
      <c r="CP3" s="251"/>
      <c r="CQ3" s="251"/>
      <c r="CR3" s="252"/>
      <c r="CS3" s="233">
        <v>43579</v>
      </c>
      <c r="CT3" s="251"/>
      <c r="CU3" s="251"/>
      <c r="CV3" s="252"/>
      <c r="CW3" s="233">
        <v>43580</v>
      </c>
      <c r="CX3" s="251"/>
      <c r="CY3" s="251"/>
      <c r="CZ3" s="252"/>
      <c r="DA3" s="233">
        <v>43581</v>
      </c>
      <c r="DB3" s="251"/>
      <c r="DC3" s="251"/>
      <c r="DD3" s="252"/>
      <c r="DE3" s="233">
        <v>43582</v>
      </c>
      <c r="DF3" s="251"/>
      <c r="DG3" s="251"/>
      <c r="DH3" s="252"/>
      <c r="DI3" s="233">
        <v>43583</v>
      </c>
      <c r="DJ3" s="251"/>
      <c r="DK3" s="251"/>
      <c r="DL3" s="252"/>
      <c r="DM3" s="233">
        <v>43584</v>
      </c>
      <c r="DN3" s="251"/>
      <c r="DO3" s="251"/>
      <c r="DP3" s="252"/>
      <c r="DQ3" s="233">
        <v>43585</v>
      </c>
      <c r="DR3" s="251"/>
      <c r="DS3" s="251"/>
      <c r="DT3" s="252"/>
      <c r="DU3" s="233" t="s">
        <v>49</v>
      </c>
      <c r="DV3" s="234"/>
      <c r="DW3" s="235"/>
      <c r="DX3" s="236"/>
    </row>
    <row r="4" spans="2:128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</row>
    <row r="5" spans="2:128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</row>
    <row r="6" spans="2:128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DX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</row>
    <row r="7" spans="2:128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</row>
    <row r="8" spans="2:128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L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aca="true" t="shared" si="5" ref="M8:BX8">M9+M10+M11+M12+M13+M14+M15+M16+M17+M18+M19+M20+M21+M22+M23+M24+M25+M26+M27+M28+M29+M30+M31</f>
        <v>0</v>
      </c>
      <c r="N8" s="35">
        <f t="shared" si="5"/>
        <v>0</v>
      </c>
      <c r="O8" s="36">
        <f t="shared" si="5"/>
        <v>0</v>
      </c>
      <c r="P8" s="39">
        <f t="shared" si="5"/>
        <v>0</v>
      </c>
      <c r="Q8" s="34">
        <f t="shared" si="5"/>
        <v>0</v>
      </c>
      <c r="R8" s="35">
        <f t="shared" si="5"/>
        <v>0</v>
      </c>
      <c r="S8" s="36">
        <f t="shared" si="5"/>
        <v>0</v>
      </c>
      <c r="T8" s="39">
        <f t="shared" si="5"/>
        <v>0</v>
      </c>
      <c r="U8" s="34">
        <f t="shared" si="5"/>
        <v>0</v>
      </c>
      <c r="V8" s="35">
        <f t="shared" si="5"/>
        <v>0</v>
      </c>
      <c r="W8" s="36">
        <f t="shared" si="5"/>
        <v>0</v>
      </c>
      <c r="X8" s="39">
        <f t="shared" si="5"/>
        <v>0</v>
      </c>
      <c r="Y8" s="34">
        <f t="shared" si="5"/>
        <v>0</v>
      </c>
      <c r="Z8" s="35">
        <f t="shared" si="5"/>
        <v>0</v>
      </c>
      <c r="AA8" s="36">
        <f t="shared" si="5"/>
        <v>0</v>
      </c>
      <c r="AB8" s="39">
        <f t="shared" si="5"/>
        <v>0</v>
      </c>
      <c r="AC8" s="34">
        <f t="shared" si="5"/>
        <v>0</v>
      </c>
      <c r="AD8" s="35">
        <f t="shared" si="5"/>
        <v>0</v>
      </c>
      <c r="AE8" s="36">
        <f t="shared" si="5"/>
        <v>0</v>
      </c>
      <c r="AF8" s="39">
        <f t="shared" si="5"/>
        <v>0</v>
      </c>
      <c r="AG8" s="34">
        <f t="shared" si="5"/>
        <v>0</v>
      </c>
      <c r="AH8" s="35">
        <f t="shared" si="5"/>
        <v>0</v>
      </c>
      <c r="AI8" s="36">
        <f t="shared" si="5"/>
        <v>0</v>
      </c>
      <c r="AJ8" s="39">
        <f t="shared" si="5"/>
        <v>0</v>
      </c>
      <c r="AK8" s="34">
        <f t="shared" si="5"/>
        <v>0</v>
      </c>
      <c r="AL8" s="35">
        <f t="shared" si="5"/>
        <v>0</v>
      </c>
      <c r="AM8" s="36">
        <f t="shared" si="5"/>
        <v>0</v>
      </c>
      <c r="AN8" s="39">
        <f t="shared" si="5"/>
        <v>0</v>
      </c>
      <c r="AO8" s="34">
        <f t="shared" si="5"/>
        <v>0</v>
      </c>
      <c r="AP8" s="35">
        <f t="shared" si="5"/>
        <v>0</v>
      </c>
      <c r="AQ8" s="36">
        <f t="shared" si="5"/>
        <v>0</v>
      </c>
      <c r="AR8" s="39">
        <f t="shared" si="5"/>
        <v>0</v>
      </c>
      <c r="AS8" s="34">
        <f t="shared" si="5"/>
        <v>0</v>
      </c>
      <c r="AT8" s="35">
        <f t="shared" si="5"/>
        <v>0</v>
      </c>
      <c r="AU8" s="36">
        <f t="shared" si="5"/>
        <v>0</v>
      </c>
      <c r="AV8" s="39">
        <f t="shared" si="5"/>
        <v>0</v>
      </c>
      <c r="AW8" s="34">
        <f t="shared" si="5"/>
        <v>0</v>
      </c>
      <c r="AX8" s="35">
        <f t="shared" si="5"/>
        <v>0</v>
      </c>
      <c r="AY8" s="36">
        <f t="shared" si="5"/>
        <v>0</v>
      </c>
      <c r="AZ8" s="39">
        <f t="shared" si="5"/>
        <v>0</v>
      </c>
      <c r="BA8" s="34">
        <f t="shared" si="5"/>
        <v>0</v>
      </c>
      <c r="BB8" s="35">
        <f t="shared" si="5"/>
        <v>0</v>
      </c>
      <c r="BC8" s="36">
        <f t="shared" si="5"/>
        <v>0</v>
      </c>
      <c r="BD8" s="39">
        <f t="shared" si="5"/>
        <v>0</v>
      </c>
      <c r="BE8" s="34">
        <f t="shared" si="5"/>
        <v>0</v>
      </c>
      <c r="BF8" s="35">
        <f t="shared" si="5"/>
        <v>0</v>
      </c>
      <c r="BG8" s="36">
        <f t="shared" si="5"/>
        <v>0</v>
      </c>
      <c r="BH8" s="39">
        <f t="shared" si="5"/>
        <v>0</v>
      </c>
      <c r="BI8" s="34">
        <f t="shared" si="5"/>
        <v>0</v>
      </c>
      <c r="BJ8" s="35">
        <f t="shared" si="5"/>
        <v>0</v>
      </c>
      <c r="BK8" s="36">
        <f t="shared" si="5"/>
        <v>0</v>
      </c>
      <c r="BL8" s="39">
        <f t="shared" si="5"/>
        <v>0</v>
      </c>
      <c r="BM8" s="34">
        <f t="shared" si="5"/>
        <v>0</v>
      </c>
      <c r="BN8" s="35">
        <f t="shared" si="5"/>
        <v>0</v>
      </c>
      <c r="BO8" s="36">
        <f t="shared" si="5"/>
        <v>0</v>
      </c>
      <c r="BP8" s="39">
        <f t="shared" si="5"/>
        <v>0</v>
      </c>
      <c r="BQ8" s="34">
        <f t="shared" si="5"/>
        <v>0</v>
      </c>
      <c r="BR8" s="35">
        <f t="shared" si="5"/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aca="true" t="shared" si="6" ref="BY8:CF8">BY9+BY10+BY11+BY12+BY13+BY14+BY15+BY16+BY17+BY18+BY19+BY20+BY21+BY22+BY23+BY24+BY25+BY26+BY27+BY28+BY29+BY30+BY31</f>
        <v>0</v>
      </c>
      <c r="BZ8" s="35">
        <f t="shared" si="6"/>
        <v>0</v>
      </c>
      <c r="CA8" s="36">
        <f t="shared" si="6"/>
        <v>0</v>
      </c>
      <c r="CB8" s="39">
        <f t="shared" si="6"/>
        <v>0</v>
      </c>
      <c r="CC8" s="34">
        <f t="shared" si="6"/>
        <v>0</v>
      </c>
      <c r="CD8" s="35">
        <f t="shared" si="6"/>
        <v>0</v>
      </c>
      <c r="CE8" s="36">
        <f t="shared" si="6"/>
        <v>0</v>
      </c>
      <c r="CF8" s="39">
        <f t="shared" si="6"/>
        <v>0</v>
      </c>
      <c r="CG8" s="34">
        <f aca="true" t="shared" si="7" ref="CG8:DX8">CG9+CG10+CG11+CG12+CG13+CG14+CG15+CG16+CG17+CG18+CG19+CG20+CG21+CG22+CG23+CG24+CG25+CG26+CG27+CG28+CG29+CG30+CG31</f>
        <v>0</v>
      </c>
      <c r="CH8" s="35">
        <f t="shared" si="7"/>
        <v>0</v>
      </c>
      <c r="CI8" s="36">
        <f t="shared" si="7"/>
        <v>0</v>
      </c>
      <c r="CJ8" s="39">
        <f t="shared" si="7"/>
        <v>0</v>
      </c>
      <c r="CK8" s="34">
        <f t="shared" si="7"/>
        <v>0</v>
      </c>
      <c r="CL8" s="35">
        <f t="shared" si="7"/>
        <v>0</v>
      </c>
      <c r="CM8" s="36">
        <f t="shared" si="7"/>
        <v>0</v>
      </c>
      <c r="CN8" s="39">
        <f t="shared" si="7"/>
        <v>0</v>
      </c>
      <c r="CO8" s="34">
        <f t="shared" si="7"/>
        <v>0</v>
      </c>
      <c r="CP8" s="35">
        <f t="shared" si="7"/>
        <v>0</v>
      </c>
      <c r="CQ8" s="36">
        <f t="shared" si="7"/>
        <v>0</v>
      </c>
      <c r="CR8" s="39">
        <f t="shared" si="7"/>
        <v>0</v>
      </c>
      <c r="CS8" s="34">
        <f t="shared" si="7"/>
        <v>0</v>
      </c>
      <c r="CT8" s="35">
        <f t="shared" si="7"/>
        <v>0</v>
      </c>
      <c r="CU8" s="36">
        <f t="shared" si="7"/>
        <v>0</v>
      </c>
      <c r="CV8" s="39">
        <f t="shared" si="7"/>
        <v>0</v>
      </c>
      <c r="CW8" s="34">
        <f t="shared" si="7"/>
        <v>0</v>
      </c>
      <c r="CX8" s="35">
        <f t="shared" si="7"/>
        <v>0</v>
      </c>
      <c r="CY8" s="36">
        <f t="shared" si="7"/>
        <v>0</v>
      </c>
      <c r="CZ8" s="39">
        <f t="shared" si="7"/>
        <v>0</v>
      </c>
      <c r="DA8" s="34">
        <f t="shared" si="7"/>
        <v>0</v>
      </c>
      <c r="DB8" s="35">
        <f t="shared" si="7"/>
        <v>0</v>
      </c>
      <c r="DC8" s="36">
        <f t="shared" si="7"/>
        <v>0</v>
      </c>
      <c r="DD8" s="39">
        <f t="shared" si="7"/>
        <v>0</v>
      </c>
      <c r="DE8" s="34">
        <f t="shared" si="7"/>
        <v>0</v>
      </c>
      <c r="DF8" s="35">
        <f t="shared" si="7"/>
        <v>0</v>
      </c>
      <c r="DG8" s="36">
        <f t="shared" si="7"/>
        <v>0</v>
      </c>
      <c r="DH8" s="39">
        <f t="shared" si="7"/>
        <v>0</v>
      </c>
      <c r="DI8" s="34">
        <f t="shared" si="7"/>
        <v>0</v>
      </c>
      <c r="DJ8" s="35">
        <f t="shared" si="7"/>
        <v>0</v>
      </c>
      <c r="DK8" s="36">
        <f t="shared" si="7"/>
        <v>0</v>
      </c>
      <c r="DL8" s="39">
        <f t="shared" si="7"/>
        <v>0</v>
      </c>
      <c r="DM8" s="34">
        <f t="shared" si="7"/>
        <v>0</v>
      </c>
      <c r="DN8" s="35">
        <f t="shared" si="7"/>
        <v>0</v>
      </c>
      <c r="DO8" s="36">
        <f t="shared" si="7"/>
        <v>0</v>
      </c>
      <c r="DP8" s="39">
        <f t="shared" si="7"/>
        <v>0</v>
      </c>
      <c r="DQ8" s="34">
        <f>DQ9+DQ10+DQ11+DQ12+DQ13+DQ14+DQ15+DQ16+DQ17+DQ18+DQ19+DQ20+DQ21+DQ22+DQ23+DQ24+DQ25+DQ26+DQ27+DQ28+DQ29+DQ30+DQ31</f>
        <v>0</v>
      </c>
      <c r="DR8" s="35">
        <f>DR9+DR10+DR11+DR12+DR13+DR14+DR15+DR16+DR17+DR18+DR19+DR20+DR21+DR22+DR23+DR24+DR25+DR26+DR27+DR28+DR29+DR30+DR31</f>
        <v>0</v>
      </c>
      <c r="DS8" s="36">
        <f>DS9+DS10+DS11+DS12+DS13+DS14+DS15+DS16+DS17+DS18+DS19+DS20+DS21+DS22+DS23+DS24+DS25+DS26+DS27+DS28+DS29+DS30+DS31</f>
        <v>0</v>
      </c>
      <c r="DT8" s="39">
        <f>DT9+DT10+DT11+DT12+DT13+DT14+DT15+DT16+DT17+DT18+DT19+DT20+DT21+DT22+DT23+DT24+DT25+DT26+DT27+DT28+DT29+DT30+DT31</f>
        <v>0</v>
      </c>
      <c r="DU8" s="34">
        <f>DU9+DU10+DU11+DU12+DU13+DU14+DU15+DU16+DU17+DU18+DU19+DU20+DU21+DU22+DU23+DU24+DU25+DU26+DU27+DU28+DU29+DU30+DU31</f>
        <v>0</v>
      </c>
      <c r="DV8" s="35">
        <f t="shared" si="7"/>
        <v>0</v>
      </c>
      <c r="DW8" s="36">
        <f t="shared" si="7"/>
        <v>0</v>
      </c>
      <c r="DX8" s="39">
        <f t="shared" si="7"/>
        <v>0</v>
      </c>
    </row>
    <row r="9" spans="2:128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>
        <f>E9+I9+M9+Q9+U9+Y9+AC9+AG9+AK9+AO9+AS9+AW9+BA9+BE9+BI9+BM9+BQ9+BU9+BY9+CC9+CG9+CK9+CO9+CS9+CW9+DA9+DE9+DI9+DM9+DQ9</f>
        <v>0</v>
      </c>
      <c r="DV9" s="100">
        <f>F9+J9+N9+R9+V9+Z9+AD9+AH9+AL9+AP9+AT9+AX9+BB9+BF9+BJ9+BN9+BR9+BV9+BZ9+CD9+CH9+CL9+CP9+CT9+CX9+DB9+DF9+DJ9+DN9+DR9</f>
        <v>0</v>
      </c>
      <c r="DW9" s="101">
        <f>G9+K9+O9+S9+W9+AA9+AE9+AI9+AM9+AQ9+AU9+AY9+BC9+BG9+BK9+BO9+BS9+BW9+CA9+CE9+CI9+CM9+CQ9+CU9+CY9+DC9+DG9+DK9+DO9+DS9</f>
        <v>0</v>
      </c>
      <c r="DX9" s="102">
        <f>H9+L9+P9+T9+X9+AB9+AF9+AJ9+AN9+AR9+AV9+AZ9+BD9+BH9+BL9+BP9+BT9+BX9+CB9+CF9+CJ9+CN9+CR9+CV9+CZ9+DD9+DH9+DL9+DP9+DT9</f>
        <v>0</v>
      </c>
    </row>
    <row r="10" spans="2:128" s="7" customFormat="1" ht="14.25" customHeight="1">
      <c r="B10" s="206"/>
      <c r="C10" s="25">
        <v>2</v>
      </c>
      <c r="D10" s="16" t="s">
        <v>27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>
        <f aca="true" t="shared" si="8" ref="DU10:DU31">E10+I10+M10+Q10+U10+Y10+AC10+AG10+AK10+AO10+AS10+AW10+BA10+BE10+BI10+BM10+BQ10+BU10+BY10+CC10+CG10+CK10+CO10+CS10+CW10+DA10+DE10+DI10+DM10+DQ10</f>
        <v>0</v>
      </c>
      <c r="DV10" s="100">
        <f aca="true" t="shared" si="9" ref="DV10:DV31">F10+J10+N10+R10+V10+Z10+AD10+AH10+AL10+AP10+AT10+AX10+BB10+BF10+BJ10+BN10+BR10+BV10+BZ10+CD10+CH10+CL10+CP10+CT10+CX10+DB10+DF10+DJ10+DN10+DR10</f>
        <v>0</v>
      </c>
      <c r="DW10" s="101">
        <f aca="true" t="shared" si="10" ref="DW10:DW31">G10+K10+O10+S10+W10+AA10+AE10+AI10+AM10+AQ10+AU10+AY10+BC10+BG10+BK10+BO10+BS10+BW10+CA10+CE10+CI10+CM10+CQ10+CU10+CY10+DC10+DG10+DK10+DO10+DS10</f>
        <v>0</v>
      </c>
      <c r="DX10" s="102">
        <f aca="true" t="shared" si="11" ref="DX10:DX31">H10+L10+P10+T10+X10+AB10+AF10+AJ10+AN10+AR10+AV10+AZ10+BD10+BH10+BL10+BP10+BT10+BX10+CB10+CF10+CJ10+CN10+CR10+CV10+CZ10+DD10+DH10+DL10+DP10+DT10</f>
        <v>0</v>
      </c>
    </row>
    <row r="11" spans="2:128" s="7" customFormat="1" ht="14.25" customHeight="1">
      <c r="B11" s="206"/>
      <c r="C11" s="25">
        <v>3</v>
      </c>
      <c r="D11" s="15" t="s">
        <v>28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>
        <f t="shared" si="8"/>
        <v>0</v>
      </c>
      <c r="DV11" s="100">
        <f t="shared" si="9"/>
        <v>0</v>
      </c>
      <c r="DW11" s="101">
        <f t="shared" si="10"/>
        <v>0</v>
      </c>
      <c r="DX11" s="102">
        <f t="shared" si="11"/>
        <v>0</v>
      </c>
    </row>
    <row r="12" spans="2:128" s="7" customFormat="1" ht="14.25" customHeight="1">
      <c r="B12" s="206"/>
      <c r="C12" s="25">
        <v>4</v>
      </c>
      <c r="D12" s="15" t="s">
        <v>29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>
        <f t="shared" si="8"/>
        <v>0</v>
      </c>
      <c r="DV12" s="100">
        <f t="shared" si="9"/>
        <v>0</v>
      </c>
      <c r="DW12" s="101">
        <f t="shared" si="10"/>
        <v>0</v>
      </c>
      <c r="DX12" s="102">
        <f t="shared" si="11"/>
        <v>0</v>
      </c>
    </row>
    <row r="13" spans="2:128" s="7" customFormat="1" ht="14.25" customHeight="1">
      <c r="B13" s="206"/>
      <c r="C13" s="25">
        <v>5</v>
      </c>
      <c r="D13" s="15" t="s">
        <v>30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>
        <f t="shared" si="8"/>
        <v>0</v>
      </c>
      <c r="DV13" s="100">
        <f t="shared" si="9"/>
        <v>0</v>
      </c>
      <c r="DW13" s="101">
        <f t="shared" si="10"/>
        <v>0</v>
      </c>
      <c r="DX13" s="102">
        <f t="shared" si="11"/>
        <v>0</v>
      </c>
    </row>
    <row r="14" spans="2:128" s="7" customFormat="1" ht="14.25" customHeight="1">
      <c r="B14" s="206"/>
      <c r="C14" s="25">
        <v>6</v>
      </c>
      <c r="D14" s="15" t="s">
        <v>31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>
        <f t="shared" si="8"/>
        <v>0</v>
      </c>
      <c r="DV14" s="100">
        <f t="shared" si="9"/>
        <v>0</v>
      </c>
      <c r="DW14" s="101">
        <f t="shared" si="10"/>
        <v>0</v>
      </c>
      <c r="DX14" s="102">
        <f t="shared" si="11"/>
        <v>0</v>
      </c>
    </row>
    <row r="15" spans="2:128" s="7" customFormat="1" ht="14.25" customHeight="1">
      <c r="B15" s="206"/>
      <c r="C15" s="25">
        <v>7</v>
      </c>
      <c r="D15" s="15" t="s">
        <v>32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>
        <f t="shared" si="8"/>
        <v>0</v>
      </c>
      <c r="DV15" s="100">
        <f t="shared" si="9"/>
        <v>0</v>
      </c>
      <c r="DW15" s="101">
        <f t="shared" si="10"/>
        <v>0</v>
      </c>
      <c r="DX15" s="102">
        <f t="shared" si="11"/>
        <v>0</v>
      </c>
    </row>
    <row r="16" spans="2:128" s="7" customFormat="1" ht="14.25" customHeight="1">
      <c r="B16" s="206"/>
      <c r="C16" s="25">
        <v>8</v>
      </c>
      <c r="D16" s="15" t="s">
        <v>33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>
        <f t="shared" si="8"/>
        <v>0</v>
      </c>
      <c r="DV16" s="100">
        <f t="shared" si="9"/>
        <v>0</v>
      </c>
      <c r="DW16" s="101">
        <f t="shared" si="10"/>
        <v>0</v>
      </c>
      <c r="DX16" s="102">
        <f t="shared" si="11"/>
        <v>0</v>
      </c>
    </row>
    <row r="17" spans="2:128" s="7" customFormat="1" ht="14.25" customHeight="1">
      <c r="B17" s="206"/>
      <c r="C17" s="25">
        <v>9</v>
      </c>
      <c r="D17" s="15" t="s">
        <v>34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>
        <f t="shared" si="8"/>
        <v>0</v>
      </c>
      <c r="DV17" s="100">
        <f t="shared" si="9"/>
        <v>0</v>
      </c>
      <c r="DW17" s="101">
        <f t="shared" si="10"/>
        <v>0</v>
      </c>
      <c r="DX17" s="102">
        <f t="shared" si="11"/>
        <v>0</v>
      </c>
    </row>
    <row r="18" spans="2:128" s="7" customFormat="1" ht="14.25" customHeight="1">
      <c r="B18" s="206"/>
      <c r="C18" s="25">
        <v>10</v>
      </c>
      <c r="D18" s="15" t="s">
        <v>35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>
        <f t="shared" si="8"/>
        <v>0</v>
      </c>
      <c r="DV18" s="100">
        <f t="shared" si="9"/>
        <v>0</v>
      </c>
      <c r="DW18" s="101">
        <f t="shared" si="10"/>
        <v>0</v>
      </c>
      <c r="DX18" s="102">
        <f t="shared" si="11"/>
        <v>0</v>
      </c>
    </row>
    <row r="19" spans="2:128" s="7" customFormat="1" ht="14.25" customHeight="1">
      <c r="B19" s="206"/>
      <c r="C19" s="25">
        <v>11</v>
      </c>
      <c r="D19" s="15" t="s">
        <v>36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>
        <f t="shared" si="8"/>
        <v>0</v>
      </c>
      <c r="DV19" s="100">
        <f t="shared" si="9"/>
        <v>0</v>
      </c>
      <c r="DW19" s="101">
        <f t="shared" si="10"/>
        <v>0</v>
      </c>
      <c r="DX19" s="102">
        <f t="shared" si="11"/>
        <v>0</v>
      </c>
    </row>
    <row r="20" spans="2:128" s="7" customFormat="1" ht="14.25" customHeight="1">
      <c r="B20" s="206"/>
      <c r="C20" s="25">
        <v>12</v>
      </c>
      <c r="D20" s="15" t="s">
        <v>37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>
        <f t="shared" si="8"/>
        <v>0</v>
      </c>
      <c r="DV20" s="100">
        <f t="shared" si="9"/>
        <v>0</v>
      </c>
      <c r="DW20" s="101">
        <f t="shared" si="10"/>
        <v>0</v>
      </c>
      <c r="DX20" s="102">
        <f t="shared" si="11"/>
        <v>0</v>
      </c>
    </row>
    <row r="21" spans="2:128" s="7" customFormat="1" ht="14.25" customHeight="1">
      <c r="B21" s="206"/>
      <c r="C21" s="25">
        <v>13</v>
      </c>
      <c r="D21" s="15" t="s">
        <v>38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>
        <f t="shared" si="8"/>
        <v>0</v>
      </c>
      <c r="DV21" s="100">
        <f t="shared" si="9"/>
        <v>0</v>
      </c>
      <c r="DW21" s="101">
        <f t="shared" si="10"/>
        <v>0</v>
      </c>
      <c r="DX21" s="102">
        <f t="shared" si="11"/>
        <v>0</v>
      </c>
    </row>
    <row r="22" spans="2:128" s="7" customFormat="1" ht="14.25" customHeight="1">
      <c r="B22" s="206"/>
      <c r="C22" s="25">
        <v>14</v>
      </c>
      <c r="D22" s="15" t="s">
        <v>39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>
        <f t="shared" si="8"/>
        <v>0</v>
      </c>
      <c r="DV22" s="100">
        <f t="shared" si="9"/>
        <v>0</v>
      </c>
      <c r="DW22" s="101">
        <f t="shared" si="10"/>
        <v>0</v>
      </c>
      <c r="DX22" s="102">
        <f t="shared" si="11"/>
        <v>0</v>
      </c>
    </row>
    <row r="23" spans="2:128" s="7" customFormat="1" ht="14.25" customHeight="1">
      <c r="B23" s="206"/>
      <c r="C23" s="25">
        <v>15</v>
      </c>
      <c r="D23" s="15" t="s">
        <v>40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>
        <f t="shared" si="8"/>
        <v>0</v>
      </c>
      <c r="DV23" s="100">
        <f t="shared" si="9"/>
        <v>0</v>
      </c>
      <c r="DW23" s="101">
        <f t="shared" si="10"/>
        <v>0</v>
      </c>
      <c r="DX23" s="102">
        <f t="shared" si="11"/>
        <v>0</v>
      </c>
    </row>
    <row r="24" spans="2:128" s="7" customFormat="1" ht="14.25" customHeight="1">
      <c r="B24" s="206"/>
      <c r="C24" s="25">
        <v>16</v>
      </c>
      <c r="D24" s="15" t="s">
        <v>41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>
        <f t="shared" si="8"/>
        <v>0</v>
      </c>
      <c r="DV24" s="100">
        <f t="shared" si="9"/>
        <v>0</v>
      </c>
      <c r="DW24" s="101">
        <f t="shared" si="10"/>
        <v>0</v>
      </c>
      <c r="DX24" s="102">
        <f t="shared" si="11"/>
        <v>0</v>
      </c>
    </row>
    <row r="25" spans="2:128" s="7" customFormat="1" ht="14.25" customHeight="1">
      <c r="B25" s="206"/>
      <c r="C25" s="25">
        <v>17</v>
      </c>
      <c r="D25" s="15" t="s">
        <v>42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>
        <f t="shared" si="8"/>
        <v>0</v>
      </c>
      <c r="DV25" s="100">
        <f t="shared" si="9"/>
        <v>0</v>
      </c>
      <c r="DW25" s="101">
        <f t="shared" si="10"/>
        <v>0</v>
      </c>
      <c r="DX25" s="102">
        <f t="shared" si="11"/>
        <v>0</v>
      </c>
    </row>
    <row r="26" spans="2:128" s="7" customFormat="1" ht="14.25" customHeight="1">
      <c r="B26" s="206"/>
      <c r="C26" s="25">
        <v>18</v>
      </c>
      <c r="D26" s="15" t="s">
        <v>43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>
        <f t="shared" si="8"/>
        <v>0</v>
      </c>
      <c r="DV26" s="100">
        <f t="shared" si="9"/>
        <v>0</v>
      </c>
      <c r="DW26" s="101">
        <f t="shared" si="10"/>
        <v>0</v>
      </c>
      <c r="DX26" s="102">
        <f t="shared" si="11"/>
        <v>0</v>
      </c>
    </row>
    <row r="27" spans="2:128" s="7" customFormat="1" ht="14.25" customHeight="1">
      <c r="B27" s="206"/>
      <c r="C27" s="25">
        <v>19</v>
      </c>
      <c r="D27" s="15" t="s">
        <v>44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>
        <f t="shared" si="8"/>
        <v>0</v>
      </c>
      <c r="DV27" s="100">
        <f t="shared" si="9"/>
        <v>0</v>
      </c>
      <c r="DW27" s="101">
        <f t="shared" si="10"/>
        <v>0</v>
      </c>
      <c r="DX27" s="102">
        <f t="shared" si="11"/>
        <v>0</v>
      </c>
    </row>
    <row r="28" spans="2:128" s="7" customFormat="1" ht="14.25" customHeight="1">
      <c r="B28" s="206"/>
      <c r="C28" s="25">
        <v>20</v>
      </c>
      <c r="D28" s="17" t="s">
        <v>45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>
        <f t="shared" si="8"/>
        <v>0</v>
      </c>
      <c r="DV28" s="100">
        <f t="shared" si="9"/>
        <v>0</v>
      </c>
      <c r="DW28" s="101">
        <f t="shared" si="10"/>
        <v>0</v>
      </c>
      <c r="DX28" s="102">
        <f t="shared" si="11"/>
        <v>0</v>
      </c>
    </row>
    <row r="29" spans="2:128" s="7" customFormat="1" ht="14.25" customHeight="1">
      <c r="B29" s="206"/>
      <c r="C29" s="25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>
        <f t="shared" si="8"/>
        <v>0</v>
      </c>
      <c r="DV29" s="100">
        <f t="shared" si="9"/>
        <v>0</v>
      </c>
      <c r="DW29" s="101">
        <f t="shared" si="10"/>
        <v>0</v>
      </c>
      <c r="DX29" s="102">
        <f t="shared" si="11"/>
        <v>0</v>
      </c>
    </row>
    <row r="30" spans="2:128" s="33" customFormat="1" ht="14.25" customHeight="1">
      <c r="B30" s="206"/>
      <c r="C30" s="25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>
        <f t="shared" si="8"/>
        <v>0</v>
      </c>
      <c r="DV30" s="100">
        <f t="shared" si="9"/>
        <v>0</v>
      </c>
      <c r="DW30" s="101">
        <f t="shared" si="10"/>
        <v>0</v>
      </c>
      <c r="DX30" s="102">
        <f t="shared" si="11"/>
        <v>0</v>
      </c>
    </row>
    <row r="31" spans="2:128" s="7" customFormat="1" ht="14.25" customHeight="1" thickBot="1">
      <c r="B31" s="206"/>
      <c r="C31" s="25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>
        <f t="shared" si="8"/>
        <v>0</v>
      </c>
      <c r="DV31" s="100">
        <f t="shared" si="9"/>
        <v>0</v>
      </c>
      <c r="DW31" s="101">
        <f t="shared" si="10"/>
        <v>0</v>
      </c>
      <c r="DX31" s="102">
        <f t="shared" si="11"/>
        <v>0</v>
      </c>
    </row>
    <row r="32" spans="1:128" s="7" customFormat="1" ht="14.25" customHeight="1">
      <c r="A32" s="19"/>
      <c r="B32" s="200" t="s">
        <v>9</v>
      </c>
      <c r="C32" s="201"/>
      <c r="D32" s="202"/>
      <c r="E32" s="103">
        <f>E33+E34+E35+E36</f>
        <v>0</v>
      </c>
      <c r="F32" s="104">
        <f>F33+F34+F35+F36</f>
        <v>0</v>
      </c>
      <c r="G32" s="105">
        <f>G33+G34+G35+G36</f>
        <v>0</v>
      </c>
      <c r="H32" s="106">
        <f>H33+H34+H35+H36</f>
        <v>0</v>
      </c>
      <c r="I32" s="103">
        <f aca="true" t="shared" si="12" ref="I32:BT32">I33+I34+I35+I36</f>
        <v>0</v>
      </c>
      <c r="J32" s="104">
        <f t="shared" si="12"/>
        <v>0</v>
      </c>
      <c r="K32" s="105">
        <f t="shared" si="12"/>
        <v>0</v>
      </c>
      <c r="L32" s="106">
        <f t="shared" si="12"/>
        <v>0</v>
      </c>
      <c r="M32" s="103">
        <f t="shared" si="12"/>
        <v>0</v>
      </c>
      <c r="N32" s="104">
        <f t="shared" si="12"/>
        <v>0</v>
      </c>
      <c r="O32" s="105">
        <f t="shared" si="12"/>
        <v>0</v>
      </c>
      <c r="P32" s="106">
        <f t="shared" si="12"/>
        <v>0</v>
      </c>
      <c r="Q32" s="103">
        <f t="shared" si="12"/>
        <v>0</v>
      </c>
      <c r="R32" s="104">
        <f t="shared" si="12"/>
        <v>0</v>
      </c>
      <c r="S32" s="105">
        <f t="shared" si="12"/>
        <v>0</v>
      </c>
      <c r="T32" s="106">
        <f t="shared" si="12"/>
        <v>0</v>
      </c>
      <c r="U32" s="103">
        <f t="shared" si="12"/>
        <v>0</v>
      </c>
      <c r="V32" s="104">
        <f t="shared" si="12"/>
        <v>0</v>
      </c>
      <c r="W32" s="105">
        <f t="shared" si="12"/>
        <v>0</v>
      </c>
      <c r="X32" s="106">
        <f t="shared" si="12"/>
        <v>0</v>
      </c>
      <c r="Y32" s="103">
        <f t="shared" si="12"/>
        <v>0</v>
      </c>
      <c r="Z32" s="104">
        <f t="shared" si="12"/>
        <v>0</v>
      </c>
      <c r="AA32" s="105">
        <f t="shared" si="12"/>
        <v>0</v>
      </c>
      <c r="AB32" s="106">
        <f t="shared" si="12"/>
        <v>0</v>
      </c>
      <c r="AC32" s="103">
        <f t="shared" si="12"/>
        <v>0</v>
      </c>
      <c r="AD32" s="104">
        <f t="shared" si="12"/>
        <v>0</v>
      </c>
      <c r="AE32" s="105">
        <f t="shared" si="12"/>
        <v>0</v>
      </c>
      <c r="AF32" s="106">
        <f t="shared" si="12"/>
        <v>0</v>
      </c>
      <c r="AG32" s="103">
        <f t="shared" si="12"/>
        <v>0</v>
      </c>
      <c r="AH32" s="104">
        <f t="shared" si="12"/>
        <v>0</v>
      </c>
      <c r="AI32" s="105">
        <f t="shared" si="12"/>
        <v>0</v>
      </c>
      <c r="AJ32" s="106">
        <f t="shared" si="12"/>
        <v>0</v>
      </c>
      <c r="AK32" s="103">
        <f t="shared" si="12"/>
        <v>0</v>
      </c>
      <c r="AL32" s="104">
        <f t="shared" si="12"/>
        <v>0</v>
      </c>
      <c r="AM32" s="105">
        <f t="shared" si="12"/>
        <v>0</v>
      </c>
      <c r="AN32" s="106">
        <f t="shared" si="12"/>
        <v>0</v>
      </c>
      <c r="AO32" s="103">
        <f t="shared" si="12"/>
        <v>0</v>
      </c>
      <c r="AP32" s="104">
        <f t="shared" si="12"/>
        <v>0</v>
      </c>
      <c r="AQ32" s="105">
        <f t="shared" si="12"/>
        <v>0</v>
      </c>
      <c r="AR32" s="106">
        <f t="shared" si="12"/>
        <v>0</v>
      </c>
      <c r="AS32" s="103">
        <f t="shared" si="12"/>
        <v>0</v>
      </c>
      <c r="AT32" s="104">
        <f t="shared" si="12"/>
        <v>0</v>
      </c>
      <c r="AU32" s="105">
        <f t="shared" si="12"/>
        <v>0</v>
      </c>
      <c r="AV32" s="106">
        <f t="shared" si="12"/>
        <v>0</v>
      </c>
      <c r="AW32" s="103">
        <f t="shared" si="12"/>
        <v>0</v>
      </c>
      <c r="AX32" s="104">
        <f t="shared" si="12"/>
        <v>0</v>
      </c>
      <c r="AY32" s="105">
        <f t="shared" si="12"/>
        <v>0</v>
      </c>
      <c r="AZ32" s="106">
        <f t="shared" si="12"/>
        <v>0</v>
      </c>
      <c r="BA32" s="103">
        <f t="shared" si="12"/>
        <v>0</v>
      </c>
      <c r="BB32" s="104">
        <f t="shared" si="12"/>
        <v>0</v>
      </c>
      <c r="BC32" s="105">
        <f t="shared" si="12"/>
        <v>0</v>
      </c>
      <c r="BD32" s="106">
        <f t="shared" si="12"/>
        <v>0</v>
      </c>
      <c r="BE32" s="103">
        <f t="shared" si="12"/>
        <v>0</v>
      </c>
      <c r="BF32" s="104">
        <f t="shared" si="12"/>
        <v>0</v>
      </c>
      <c r="BG32" s="105">
        <f t="shared" si="12"/>
        <v>0</v>
      </c>
      <c r="BH32" s="106">
        <f t="shared" si="12"/>
        <v>0</v>
      </c>
      <c r="BI32" s="103">
        <f t="shared" si="12"/>
        <v>0</v>
      </c>
      <c r="BJ32" s="104">
        <f t="shared" si="12"/>
        <v>0</v>
      </c>
      <c r="BK32" s="105">
        <f t="shared" si="12"/>
        <v>0</v>
      </c>
      <c r="BL32" s="106">
        <f t="shared" si="12"/>
        <v>0</v>
      </c>
      <c r="BM32" s="103">
        <f t="shared" si="12"/>
        <v>0</v>
      </c>
      <c r="BN32" s="104">
        <f t="shared" si="12"/>
        <v>0</v>
      </c>
      <c r="BO32" s="105">
        <f t="shared" si="12"/>
        <v>0</v>
      </c>
      <c r="BP32" s="106">
        <f t="shared" si="12"/>
        <v>0</v>
      </c>
      <c r="BQ32" s="103">
        <f t="shared" si="12"/>
        <v>0</v>
      </c>
      <c r="BR32" s="104">
        <f t="shared" si="12"/>
        <v>0</v>
      </c>
      <c r="BS32" s="105">
        <f t="shared" si="12"/>
        <v>0</v>
      </c>
      <c r="BT32" s="106">
        <f t="shared" si="12"/>
        <v>0</v>
      </c>
      <c r="BU32" s="103">
        <f aca="true" t="shared" si="13" ref="BU32:DT32">BU33+BU34+BU35+BU36</f>
        <v>0</v>
      </c>
      <c r="BV32" s="104">
        <f t="shared" si="13"/>
        <v>0</v>
      </c>
      <c r="BW32" s="105">
        <f t="shared" si="13"/>
        <v>0</v>
      </c>
      <c r="BX32" s="106">
        <f t="shared" si="13"/>
        <v>0</v>
      </c>
      <c r="BY32" s="103">
        <f t="shared" si="13"/>
        <v>0</v>
      </c>
      <c r="BZ32" s="104">
        <f t="shared" si="13"/>
        <v>0</v>
      </c>
      <c r="CA32" s="105">
        <f t="shared" si="13"/>
        <v>0</v>
      </c>
      <c r="CB32" s="106">
        <f t="shared" si="13"/>
        <v>0</v>
      </c>
      <c r="CC32" s="103">
        <f t="shared" si="13"/>
        <v>0</v>
      </c>
      <c r="CD32" s="104">
        <f t="shared" si="13"/>
        <v>0</v>
      </c>
      <c r="CE32" s="105">
        <f t="shared" si="13"/>
        <v>0</v>
      </c>
      <c r="CF32" s="106">
        <f t="shared" si="13"/>
        <v>0</v>
      </c>
      <c r="CG32" s="103">
        <f t="shared" si="13"/>
        <v>0</v>
      </c>
      <c r="CH32" s="104">
        <f t="shared" si="13"/>
        <v>0</v>
      </c>
      <c r="CI32" s="105">
        <f t="shared" si="13"/>
        <v>0</v>
      </c>
      <c r="CJ32" s="106">
        <f t="shared" si="13"/>
        <v>0</v>
      </c>
      <c r="CK32" s="103">
        <f t="shared" si="13"/>
        <v>0</v>
      </c>
      <c r="CL32" s="104">
        <f t="shared" si="13"/>
        <v>0</v>
      </c>
      <c r="CM32" s="105">
        <f t="shared" si="13"/>
        <v>0</v>
      </c>
      <c r="CN32" s="106">
        <f t="shared" si="13"/>
        <v>0</v>
      </c>
      <c r="CO32" s="103">
        <f t="shared" si="13"/>
        <v>0</v>
      </c>
      <c r="CP32" s="104">
        <f t="shared" si="13"/>
        <v>0</v>
      </c>
      <c r="CQ32" s="105">
        <f t="shared" si="13"/>
        <v>0</v>
      </c>
      <c r="CR32" s="106">
        <f t="shared" si="13"/>
        <v>0</v>
      </c>
      <c r="CS32" s="103">
        <f t="shared" si="13"/>
        <v>0</v>
      </c>
      <c r="CT32" s="104">
        <f t="shared" si="13"/>
        <v>0</v>
      </c>
      <c r="CU32" s="105">
        <f t="shared" si="13"/>
        <v>0</v>
      </c>
      <c r="CV32" s="106">
        <f t="shared" si="13"/>
        <v>0</v>
      </c>
      <c r="CW32" s="103">
        <f t="shared" si="13"/>
        <v>0</v>
      </c>
      <c r="CX32" s="104">
        <f t="shared" si="13"/>
        <v>0</v>
      </c>
      <c r="CY32" s="105">
        <f t="shared" si="13"/>
        <v>0</v>
      </c>
      <c r="CZ32" s="106">
        <f t="shared" si="13"/>
        <v>0</v>
      </c>
      <c r="DA32" s="103">
        <f t="shared" si="13"/>
        <v>0</v>
      </c>
      <c r="DB32" s="104">
        <f t="shared" si="13"/>
        <v>0</v>
      </c>
      <c r="DC32" s="105">
        <f t="shared" si="13"/>
        <v>0</v>
      </c>
      <c r="DD32" s="106">
        <f t="shared" si="13"/>
        <v>0</v>
      </c>
      <c r="DE32" s="103">
        <f t="shared" si="13"/>
        <v>0</v>
      </c>
      <c r="DF32" s="104">
        <f t="shared" si="13"/>
        <v>0</v>
      </c>
      <c r="DG32" s="105">
        <f t="shared" si="13"/>
        <v>0</v>
      </c>
      <c r="DH32" s="106">
        <f t="shared" si="13"/>
        <v>0</v>
      </c>
      <c r="DI32" s="103">
        <f t="shared" si="13"/>
        <v>0</v>
      </c>
      <c r="DJ32" s="104">
        <f t="shared" si="13"/>
        <v>0</v>
      </c>
      <c r="DK32" s="105">
        <f t="shared" si="13"/>
        <v>0</v>
      </c>
      <c r="DL32" s="106">
        <f t="shared" si="13"/>
        <v>0</v>
      </c>
      <c r="DM32" s="103">
        <f t="shared" si="13"/>
        <v>0</v>
      </c>
      <c r="DN32" s="104">
        <f t="shared" si="13"/>
        <v>0</v>
      </c>
      <c r="DO32" s="105">
        <f t="shared" si="13"/>
        <v>0</v>
      </c>
      <c r="DP32" s="106">
        <f t="shared" si="13"/>
        <v>0</v>
      </c>
      <c r="DQ32" s="103">
        <f t="shared" si="13"/>
        <v>0</v>
      </c>
      <c r="DR32" s="104">
        <f t="shared" si="13"/>
        <v>0</v>
      </c>
      <c r="DS32" s="105">
        <f t="shared" si="13"/>
        <v>0</v>
      </c>
      <c r="DT32" s="106">
        <f t="shared" si="13"/>
        <v>0</v>
      </c>
      <c r="DU32" s="103">
        <f>DU33+DU34+DU35+DU36</f>
        <v>0</v>
      </c>
      <c r="DV32" s="104">
        <f>DV33+DV34+DV35+DV36</f>
        <v>0</v>
      </c>
      <c r="DW32" s="105">
        <f>DW33+DW34+DW35+DW36</f>
        <v>0</v>
      </c>
      <c r="DX32" s="106">
        <f>DX33+DX34+DX35+DX36</f>
        <v>0</v>
      </c>
    </row>
    <row r="33" spans="2:128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>
        <f aca="true" t="shared" si="14" ref="DU33:DX36">E33+I33+M33+Q33+U33+Y33+AC33+AG33+AK33+AO33+AS33+AW33+BA33+BE33+BI33+BM33+BQ33+BU33+BY33+CC33+CG33+CK33+CO33+CS33+CW33+DA33+DE33+DI33+DM33+DQ33</f>
        <v>0</v>
      </c>
      <c r="DV33" s="100">
        <f t="shared" si="14"/>
        <v>0</v>
      </c>
      <c r="DW33" s="101">
        <f t="shared" si="14"/>
        <v>0</v>
      </c>
      <c r="DX33" s="102">
        <f t="shared" si="14"/>
        <v>0</v>
      </c>
    </row>
    <row r="34" spans="2:128" s="7" customFormat="1" ht="14.25" customHeight="1">
      <c r="B34" s="204"/>
      <c r="C34" s="25">
        <v>2</v>
      </c>
      <c r="D34" s="15" t="s">
        <v>46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>
        <f t="shared" si="14"/>
        <v>0</v>
      </c>
      <c r="DV34" s="100">
        <f t="shared" si="14"/>
        <v>0</v>
      </c>
      <c r="DW34" s="101">
        <f t="shared" si="14"/>
        <v>0</v>
      </c>
      <c r="DX34" s="102">
        <f t="shared" si="14"/>
        <v>0</v>
      </c>
    </row>
    <row r="35" spans="2:128" s="7" customFormat="1" ht="14.25" customHeight="1">
      <c r="B35" s="204"/>
      <c r="C35" s="26">
        <v>3</v>
      </c>
      <c r="D35" s="17" t="s">
        <v>47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>
        <f t="shared" si="14"/>
        <v>0</v>
      </c>
      <c r="DV35" s="100">
        <f t="shared" si="14"/>
        <v>0</v>
      </c>
      <c r="DW35" s="101">
        <f t="shared" si="14"/>
        <v>0</v>
      </c>
      <c r="DX35" s="102">
        <f t="shared" si="14"/>
        <v>0</v>
      </c>
    </row>
    <row r="36" spans="2:128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>
        <f t="shared" si="14"/>
        <v>0</v>
      </c>
      <c r="DV36" s="100">
        <f t="shared" si="14"/>
        <v>0</v>
      </c>
      <c r="DW36" s="101">
        <f t="shared" si="14"/>
        <v>0</v>
      </c>
      <c r="DX36" s="102">
        <f t="shared" si="14"/>
        <v>0</v>
      </c>
    </row>
    <row r="37" spans="2:128" s="7" customFormat="1" ht="14.25" customHeight="1">
      <c r="B37" s="212" t="s">
        <v>13</v>
      </c>
      <c r="C37" s="213"/>
      <c r="D37" s="214"/>
      <c r="E37" s="107">
        <f aca="true" t="shared" si="15" ref="E37:AJ37">E38+E39+E40+E41+E42</f>
        <v>0</v>
      </c>
      <c r="F37" s="108">
        <f t="shared" si="15"/>
        <v>0</v>
      </c>
      <c r="G37" s="109">
        <f t="shared" si="15"/>
        <v>0</v>
      </c>
      <c r="H37" s="110">
        <f t="shared" si="15"/>
        <v>0</v>
      </c>
      <c r="I37" s="107">
        <f t="shared" si="15"/>
        <v>0</v>
      </c>
      <c r="J37" s="108">
        <f t="shared" si="15"/>
        <v>0</v>
      </c>
      <c r="K37" s="109">
        <f t="shared" si="15"/>
        <v>0</v>
      </c>
      <c r="L37" s="110">
        <f t="shared" si="15"/>
        <v>0</v>
      </c>
      <c r="M37" s="107">
        <f t="shared" si="15"/>
        <v>0</v>
      </c>
      <c r="N37" s="108">
        <f t="shared" si="15"/>
        <v>0</v>
      </c>
      <c r="O37" s="109">
        <f t="shared" si="15"/>
        <v>0</v>
      </c>
      <c r="P37" s="110">
        <f t="shared" si="15"/>
        <v>0</v>
      </c>
      <c r="Q37" s="107">
        <f t="shared" si="15"/>
        <v>0</v>
      </c>
      <c r="R37" s="108">
        <f t="shared" si="15"/>
        <v>0</v>
      </c>
      <c r="S37" s="109">
        <f t="shared" si="15"/>
        <v>0</v>
      </c>
      <c r="T37" s="110">
        <f t="shared" si="15"/>
        <v>0</v>
      </c>
      <c r="U37" s="107">
        <f t="shared" si="15"/>
        <v>0</v>
      </c>
      <c r="V37" s="108">
        <f t="shared" si="15"/>
        <v>0</v>
      </c>
      <c r="W37" s="109">
        <f t="shared" si="15"/>
        <v>0</v>
      </c>
      <c r="X37" s="110">
        <f t="shared" si="15"/>
        <v>0</v>
      </c>
      <c r="Y37" s="107">
        <f t="shared" si="15"/>
        <v>0</v>
      </c>
      <c r="Z37" s="108">
        <f t="shared" si="15"/>
        <v>0</v>
      </c>
      <c r="AA37" s="109">
        <f t="shared" si="15"/>
        <v>0</v>
      </c>
      <c r="AB37" s="110">
        <f t="shared" si="15"/>
        <v>0</v>
      </c>
      <c r="AC37" s="107">
        <f t="shared" si="15"/>
        <v>0</v>
      </c>
      <c r="AD37" s="108">
        <f t="shared" si="15"/>
        <v>0</v>
      </c>
      <c r="AE37" s="109">
        <f t="shared" si="15"/>
        <v>0</v>
      </c>
      <c r="AF37" s="110">
        <f t="shared" si="15"/>
        <v>0</v>
      </c>
      <c r="AG37" s="107">
        <f t="shared" si="15"/>
        <v>0</v>
      </c>
      <c r="AH37" s="108">
        <f t="shared" si="15"/>
        <v>0</v>
      </c>
      <c r="AI37" s="109">
        <f t="shared" si="15"/>
        <v>0</v>
      </c>
      <c r="AJ37" s="110">
        <f t="shared" si="15"/>
        <v>0</v>
      </c>
      <c r="AK37" s="107">
        <f aca="true" t="shared" si="16" ref="AK37:BP37">AK38+AK39+AK40+AK41+AK42</f>
        <v>0</v>
      </c>
      <c r="AL37" s="108">
        <f t="shared" si="16"/>
        <v>0</v>
      </c>
      <c r="AM37" s="109">
        <f t="shared" si="16"/>
        <v>0</v>
      </c>
      <c r="AN37" s="110">
        <f t="shared" si="16"/>
        <v>0</v>
      </c>
      <c r="AO37" s="107">
        <f t="shared" si="16"/>
        <v>0</v>
      </c>
      <c r="AP37" s="108">
        <f t="shared" si="16"/>
        <v>0</v>
      </c>
      <c r="AQ37" s="109">
        <f t="shared" si="16"/>
        <v>0</v>
      </c>
      <c r="AR37" s="110">
        <f t="shared" si="16"/>
        <v>0</v>
      </c>
      <c r="AS37" s="107">
        <f t="shared" si="16"/>
        <v>0</v>
      </c>
      <c r="AT37" s="108">
        <f t="shared" si="16"/>
        <v>0</v>
      </c>
      <c r="AU37" s="109">
        <f t="shared" si="16"/>
        <v>0</v>
      </c>
      <c r="AV37" s="110">
        <f t="shared" si="16"/>
        <v>0</v>
      </c>
      <c r="AW37" s="107">
        <f t="shared" si="16"/>
        <v>0</v>
      </c>
      <c r="AX37" s="108">
        <f t="shared" si="16"/>
        <v>0</v>
      </c>
      <c r="AY37" s="109">
        <f t="shared" si="16"/>
        <v>0</v>
      </c>
      <c r="AZ37" s="110">
        <f t="shared" si="16"/>
        <v>0</v>
      </c>
      <c r="BA37" s="107">
        <f t="shared" si="16"/>
        <v>0</v>
      </c>
      <c r="BB37" s="108">
        <f t="shared" si="16"/>
        <v>0</v>
      </c>
      <c r="BC37" s="109">
        <f t="shared" si="16"/>
        <v>0</v>
      </c>
      <c r="BD37" s="110">
        <f t="shared" si="16"/>
        <v>0</v>
      </c>
      <c r="BE37" s="107">
        <f t="shared" si="16"/>
        <v>0</v>
      </c>
      <c r="BF37" s="108">
        <f t="shared" si="16"/>
        <v>0</v>
      </c>
      <c r="BG37" s="109">
        <f t="shared" si="16"/>
        <v>0</v>
      </c>
      <c r="BH37" s="110">
        <f t="shared" si="16"/>
        <v>0</v>
      </c>
      <c r="BI37" s="107">
        <f t="shared" si="16"/>
        <v>0</v>
      </c>
      <c r="BJ37" s="108">
        <f t="shared" si="16"/>
        <v>0</v>
      </c>
      <c r="BK37" s="109">
        <f t="shared" si="16"/>
        <v>0</v>
      </c>
      <c r="BL37" s="110">
        <f t="shared" si="16"/>
        <v>0</v>
      </c>
      <c r="BM37" s="107">
        <f t="shared" si="16"/>
        <v>0</v>
      </c>
      <c r="BN37" s="108">
        <f t="shared" si="16"/>
        <v>0</v>
      </c>
      <c r="BO37" s="109">
        <f t="shared" si="16"/>
        <v>0</v>
      </c>
      <c r="BP37" s="110">
        <f t="shared" si="16"/>
        <v>0</v>
      </c>
      <c r="BQ37" s="107">
        <f aca="true" t="shared" si="17" ref="BQ37:CV37">BQ38+BQ39+BQ40+BQ41+BQ42</f>
        <v>0</v>
      </c>
      <c r="BR37" s="108">
        <f t="shared" si="17"/>
        <v>0</v>
      </c>
      <c r="BS37" s="109">
        <f t="shared" si="17"/>
        <v>0</v>
      </c>
      <c r="BT37" s="110">
        <f t="shared" si="17"/>
        <v>0</v>
      </c>
      <c r="BU37" s="107">
        <f t="shared" si="17"/>
        <v>0</v>
      </c>
      <c r="BV37" s="108">
        <f t="shared" si="17"/>
        <v>0</v>
      </c>
      <c r="BW37" s="109">
        <f t="shared" si="17"/>
        <v>0</v>
      </c>
      <c r="BX37" s="110">
        <f t="shared" si="17"/>
        <v>0</v>
      </c>
      <c r="BY37" s="107">
        <f t="shared" si="17"/>
        <v>0</v>
      </c>
      <c r="BZ37" s="108">
        <f t="shared" si="17"/>
        <v>0</v>
      </c>
      <c r="CA37" s="109">
        <f t="shared" si="17"/>
        <v>0</v>
      </c>
      <c r="CB37" s="110">
        <f t="shared" si="17"/>
        <v>0</v>
      </c>
      <c r="CC37" s="107">
        <f t="shared" si="17"/>
        <v>0</v>
      </c>
      <c r="CD37" s="108">
        <f t="shared" si="17"/>
        <v>0</v>
      </c>
      <c r="CE37" s="109">
        <f t="shared" si="17"/>
        <v>0</v>
      </c>
      <c r="CF37" s="110">
        <f t="shared" si="17"/>
        <v>0</v>
      </c>
      <c r="CG37" s="107">
        <f t="shared" si="17"/>
        <v>0</v>
      </c>
      <c r="CH37" s="108">
        <f t="shared" si="17"/>
        <v>0</v>
      </c>
      <c r="CI37" s="109">
        <f t="shared" si="17"/>
        <v>0</v>
      </c>
      <c r="CJ37" s="110">
        <f t="shared" si="17"/>
        <v>0</v>
      </c>
      <c r="CK37" s="107">
        <f t="shared" si="17"/>
        <v>0</v>
      </c>
      <c r="CL37" s="108">
        <f t="shared" si="17"/>
        <v>0</v>
      </c>
      <c r="CM37" s="109">
        <f t="shared" si="17"/>
        <v>0</v>
      </c>
      <c r="CN37" s="110">
        <f t="shared" si="17"/>
        <v>0</v>
      </c>
      <c r="CO37" s="107">
        <f t="shared" si="17"/>
        <v>0</v>
      </c>
      <c r="CP37" s="108">
        <f t="shared" si="17"/>
        <v>0</v>
      </c>
      <c r="CQ37" s="109">
        <f t="shared" si="17"/>
        <v>0</v>
      </c>
      <c r="CR37" s="110">
        <f t="shared" si="17"/>
        <v>0</v>
      </c>
      <c r="CS37" s="107">
        <f t="shared" si="17"/>
        <v>0</v>
      </c>
      <c r="CT37" s="108">
        <f t="shared" si="17"/>
        <v>0</v>
      </c>
      <c r="CU37" s="109">
        <f t="shared" si="17"/>
        <v>0</v>
      </c>
      <c r="CV37" s="110">
        <f t="shared" si="17"/>
        <v>0</v>
      </c>
      <c r="CW37" s="107">
        <f aca="true" t="shared" si="18" ref="CW37:DX37">CW38+CW39+CW40+CW41+CW42</f>
        <v>0</v>
      </c>
      <c r="CX37" s="108">
        <f t="shared" si="18"/>
        <v>0</v>
      </c>
      <c r="CY37" s="109">
        <f t="shared" si="18"/>
        <v>0</v>
      </c>
      <c r="CZ37" s="110">
        <f t="shared" si="18"/>
        <v>0</v>
      </c>
      <c r="DA37" s="107">
        <f t="shared" si="18"/>
        <v>0</v>
      </c>
      <c r="DB37" s="108">
        <f t="shared" si="18"/>
        <v>0</v>
      </c>
      <c r="DC37" s="109">
        <f t="shared" si="18"/>
        <v>0</v>
      </c>
      <c r="DD37" s="110">
        <f t="shared" si="18"/>
        <v>0</v>
      </c>
      <c r="DE37" s="107">
        <f t="shared" si="18"/>
        <v>0</v>
      </c>
      <c r="DF37" s="108">
        <f t="shared" si="18"/>
        <v>0</v>
      </c>
      <c r="DG37" s="109">
        <f t="shared" si="18"/>
        <v>0</v>
      </c>
      <c r="DH37" s="110">
        <f t="shared" si="18"/>
        <v>0</v>
      </c>
      <c r="DI37" s="107">
        <f t="shared" si="18"/>
        <v>0</v>
      </c>
      <c r="DJ37" s="108">
        <f t="shared" si="18"/>
        <v>0</v>
      </c>
      <c r="DK37" s="109">
        <f t="shared" si="18"/>
        <v>0</v>
      </c>
      <c r="DL37" s="110">
        <f t="shared" si="18"/>
        <v>0</v>
      </c>
      <c r="DM37" s="107">
        <f t="shared" si="18"/>
        <v>0</v>
      </c>
      <c r="DN37" s="108">
        <f t="shared" si="18"/>
        <v>0</v>
      </c>
      <c r="DO37" s="109">
        <f t="shared" si="18"/>
        <v>0</v>
      </c>
      <c r="DP37" s="110">
        <f t="shared" si="18"/>
        <v>0</v>
      </c>
      <c r="DQ37" s="107">
        <f t="shared" si="18"/>
        <v>0</v>
      </c>
      <c r="DR37" s="108">
        <f t="shared" si="18"/>
        <v>0</v>
      </c>
      <c r="DS37" s="109">
        <f t="shared" si="18"/>
        <v>0</v>
      </c>
      <c r="DT37" s="110">
        <f t="shared" si="18"/>
        <v>0</v>
      </c>
      <c r="DU37" s="107">
        <f t="shared" si="18"/>
        <v>0</v>
      </c>
      <c r="DV37" s="108">
        <f t="shared" si="18"/>
        <v>0</v>
      </c>
      <c r="DW37" s="109">
        <f t="shared" si="18"/>
        <v>0</v>
      </c>
      <c r="DX37" s="110">
        <f t="shared" si="18"/>
        <v>0</v>
      </c>
    </row>
    <row r="38" spans="2:128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>
        <f aca="true" t="shared" si="19" ref="DU38:DX42">E38+I38+M38+Q38+U38+Y38+AC38+AG38+AK38+AO38+AS38+AW38+BA38+BE38+BI38+BM38+BQ38+BU38+BY38+CC38+CG38+CK38+CO38+CS38+CW38+DA38+DE38+DI38+DM38+DQ38</f>
        <v>0</v>
      </c>
      <c r="DV38" s="100">
        <f t="shared" si="19"/>
        <v>0</v>
      </c>
      <c r="DW38" s="101">
        <f t="shared" si="19"/>
        <v>0</v>
      </c>
      <c r="DX38" s="102">
        <f t="shared" si="19"/>
        <v>0</v>
      </c>
    </row>
    <row r="39" spans="2:128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>
        <f t="shared" si="19"/>
        <v>0</v>
      </c>
      <c r="DV39" s="100">
        <f t="shared" si="19"/>
        <v>0</v>
      </c>
      <c r="DW39" s="101">
        <f t="shared" si="19"/>
        <v>0</v>
      </c>
      <c r="DX39" s="102">
        <f t="shared" si="19"/>
        <v>0</v>
      </c>
    </row>
    <row r="40" spans="2:128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>
        <f t="shared" si="19"/>
        <v>0</v>
      </c>
      <c r="DV40" s="100">
        <f t="shared" si="19"/>
        <v>0</v>
      </c>
      <c r="DW40" s="101">
        <f t="shared" si="19"/>
        <v>0</v>
      </c>
      <c r="DX40" s="102">
        <f t="shared" si="19"/>
        <v>0</v>
      </c>
    </row>
    <row r="41" spans="2:128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>
        <f t="shared" si="19"/>
        <v>0</v>
      </c>
      <c r="DV41" s="100">
        <f t="shared" si="19"/>
        <v>0</v>
      </c>
      <c r="DW41" s="101">
        <f t="shared" si="19"/>
        <v>0</v>
      </c>
      <c r="DX41" s="102">
        <f t="shared" si="19"/>
        <v>0</v>
      </c>
    </row>
    <row r="42" spans="2:128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>
        <f t="shared" si="19"/>
        <v>0</v>
      </c>
      <c r="DV42" s="100">
        <f t="shared" si="19"/>
        <v>0</v>
      </c>
      <c r="DW42" s="101">
        <f t="shared" si="19"/>
        <v>0</v>
      </c>
      <c r="DX42" s="102">
        <f t="shared" si="19"/>
        <v>0</v>
      </c>
    </row>
    <row r="43" spans="1:128" s="7" customFormat="1" ht="14.25" customHeight="1">
      <c r="A43" s="19"/>
      <c r="B43" s="207" t="s">
        <v>20</v>
      </c>
      <c r="C43" s="208"/>
      <c r="D43" s="209"/>
      <c r="E43" s="111">
        <f>E44+E45+E46+E47+E48</f>
        <v>0</v>
      </c>
      <c r="F43" s="112">
        <f>F44+F45+F46+F47+F48</f>
        <v>0</v>
      </c>
      <c r="G43" s="113">
        <f>G44+G45+G46+G47+G48</f>
        <v>0</v>
      </c>
      <c r="H43" s="114">
        <f>H44+H45+H46+H47+H48</f>
        <v>0</v>
      </c>
      <c r="I43" s="111">
        <f aca="true" t="shared" si="20" ref="I43:BT43">I44+I45+I46+I47+I48</f>
        <v>0</v>
      </c>
      <c r="J43" s="112">
        <f t="shared" si="20"/>
        <v>0</v>
      </c>
      <c r="K43" s="113">
        <f t="shared" si="20"/>
        <v>0</v>
      </c>
      <c r="L43" s="114">
        <f t="shared" si="20"/>
        <v>0</v>
      </c>
      <c r="M43" s="111">
        <f t="shared" si="20"/>
        <v>0</v>
      </c>
      <c r="N43" s="112">
        <f t="shared" si="20"/>
        <v>0</v>
      </c>
      <c r="O43" s="113">
        <f t="shared" si="20"/>
        <v>0</v>
      </c>
      <c r="P43" s="114">
        <f t="shared" si="20"/>
        <v>0</v>
      </c>
      <c r="Q43" s="111">
        <f t="shared" si="20"/>
        <v>0</v>
      </c>
      <c r="R43" s="112">
        <f t="shared" si="20"/>
        <v>0</v>
      </c>
      <c r="S43" s="113">
        <f t="shared" si="20"/>
        <v>0</v>
      </c>
      <c r="T43" s="114">
        <f t="shared" si="20"/>
        <v>0</v>
      </c>
      <c r="U43" s="111">
        <f t="shared" si="20"/>
        <v>0</v>
      </c>
      <c r="V43" s="112">
        <f t="shared" si="20"/>
        <v>0</v>
      </c>
      <c r="W43" s="113">
        <f t="shared" si="20"/>
        <v>0</v>
      </c>
      <c r="X43" s="114">
        <f t="shared" si="20"/>
        <v>0</v>
      </c>
      <c r="Y43" s="111">
        <f t="shared" si="20"/>
        <v>0</v>
      </c>
      <c r="Z43" s="112">
        <f t="shared" si="20"/>
        <v>0</v>
      </c>
      <c r="AA43" s="113">
        <f t="shared" si="20"/>
        <v>0</v>
      </c>
      <c r="AB43" s="114">
        <f t="shared" si="20"/>
        <v>0</v>
      </c>
      <c r="AC43" s="111">
        <f t="shared" si="20"/>
        <v>0</v>
      </c>
      <c r="AD43" s="112">
        <f t="shared" si="20"/>
        <v>0</v>
      </c>
      <c r="AE43" s="113">
        <f t="shared" si="20"/>
        <v>0</v>
      </c>
      <c r="AF43" s="114">
        <f t="shared" si="20"/>
        <v>0</v>
      </c>
      <c r="AG43" s="111">
        <f t="shared" si="20"/>
        <v>0</v>
      </c>
      <c r="AH43" s="112">
        <f t="shared" si="20"/>
        <v>0</v>
      </c>
      <c r="AI43" s="113">
        <f t="shared" si="20"/>
        <v>0</v>
      </c>
      <c r="AJ43" s="114">
        <f t="shared" si="20"/>
        <v>0</v>
      </c>
      <c r="AK43" s="111">
        <f t="shared" si="20"/>
        <v>0</v>
      </c>
      <c r="AL43" s="112">
        <f t="shared" si="20"/>
        <v>0</v>
      </c>
      <c r="AM43" s="113">
        <f t="shared" si="20"/>
        <v>0</v>
      </c>
      <c r="AN43" s="114">
        <f t="shared" si="20"/>
        <v>0</v>
      </c>
      <c r="AO43" s="111">
        <f t="shared" si="20"/>
        <v>0</v>
      </c>
      <c r="AP43" s="112">
        <f t="shared" si="20"/>
        <v>0</v>
      </c>
      <c r="AQ43" s="113">
        <f t="shared" si="20"/>
        <v>0</v>
      </c>
      <c r="AR43" s="114">
        <f t="shared" si="20"/>
        <v>0</v>
      </c>
      <c r="AS43" s="111">
        <f t="shared" si="20"/>
        <v>0</v>
      </c>
      <c r="AT43" s="112">
        <f t="shared" si="20"/>
        <v>0</v>
      </c>
      <c r="AU43" s="113">
        <f t="shared" si="20"/>
        <v>0</v>
      </c>
      <c r="AV43" s="114">
        <f t="shared" si="20"/>
        <v>0</v>
      </c>
      <c r="AW43" s="111">
        <f t="shared" si="20"/>
        <v>0</v>
      </c>
      <c r="AX43" s="112">
        <f t="shared" si="20"/>
        <v>0</v>
      </c>
      <c r="AY43" s="113">
        <f t="shared" si="20"/>
        <v>0</v>
      </c>
      <c r="AZ43" s="114">
        <f t="shared" si="20"/>
        <v>0</v>
      </c>
      <c r="BA43" s="111">
        <f t="shared" si="20"/>
        <v>0</v>
      </c>
      <c r="BB43" s="112">
        <f t="shared" si="20"/>
        <v>0</v>
      </c>
      <c r="BC43" s="113">
        <f t="shared" si="20"/>
        <v>0</v>
      </c>
      <c r="BD43" s="114">
        <f t="shared" si="20"/>
        <v>0</v>
      </c>
      <c r="BE43" s="111">
        <f t="shared" si="20"/>
        <v>0</v>
      </c>
      <c r="BF43" s="112">
        <f t="shared" si="20"/>
        <v>0</v>
      </c>
      <c r="BG43" s="113">
        <f t="shared" si="20"/>
        <v>0</v>
      </c>
      <c r="BH43" s="114">
        <f t="shared" si="20"/>
        <v>0</v>
      </c>
      <c r="BI43" s="111">
        <f t="shared" si="20"/>
        <v>0</v>
      </c>
      <c r="BJ43" s="112">
        <f t="shared" si="20"/>
        <v>0</v>
      </c>
      <c r="BK43" s="113">
        <f t="shared" si="20"/>
        <v>0</v>
      </c>
      <c r="BL43" s="114">
        <f t="shared" si="20"/>
        <v>0</v>
      </c>
      <c r="BM43" s="111">
        <f t="shared" si="20"/>
        <v>0</v>
      </c>
      <c r="BN43" s="112">
        <f t="shared" si="20"/>
        <v>0</v>
      </c>
      <c r="BO43" s="113">
        <f t="shared" si="20"/>
        <v>0</v>
      </c>
      <c r="BP43" s="114">
        <f t="shared" si="20"/>
        <v>0</v>
      </c>
      <c r="BQ43" s="111">
        <f t="shared" si="20"/>
        <v>0</v>
      </c>
      <c r="BR43" s="112">
        <f t="shared" si="20"/>
        <v>0</v>
      </c>
      <c r="BS43" s="113">
        <f t="shared" si="20"/>
        <v>0</v>
      </c>
      <c r="BT43" s="114">
        <f t="shared" si="20"/>
        <v>0</v>
      </c>
      <c r="BU43" s="111">
        <f aca="true" t="shared" si="21" ref="BU43:DT43">BU44+BU45+BU46+BU47+BU48</f>
        <v>0</v>
      </c>
      <c r="BV43" s="112">
        <f t="shared" si="21"/>
        <v>0</v>
      </c>
      <c r="BW43" s="113">
        <f t="shared" si="21"/>
        <v>0</v>
      </c>
      <c r="BX43" s="114">
        <f t="shared" si="21"/>
        <v>0</v>
      </c>
      <c r="BY43" s="111">
        <f t="shared" si="21"/>
        <v>0</v>
      </c>
      <c r="BZ43" s="112">
        <f t="shared" si="21"/>
        <v>0</v>
      </c>
      <c r="CA43" s="113">
        <f t="shared" si="21"/>
        <v>0</v>
      </c>
      <c r="CB43" s="114">
        <f t="shared" si="21"/>
        <v>0</v>
      </c>
      <c r="CC43" s="111">
        <f t="shared" si="21"/>
        <v>0</v>
      </c>
      <c r="CD43" s="112">
        <f t="shared" si="21"/>
        <v>0</v>
      </c>
      <c r="CE43" s="113">
        <f t="shared" si="21"/>
        <v>0</v>
      </c>
      <c r="CF43" s="114">
        <f t="shared" si="21"/>
        <v>0</v>
      </c>
      <c r="CG43" s="111">
        <f t="shared" si="21"/>
        <v>0</v>
      </c>
      <c r="CH43" s="112">
        <f t="shared" si="21"/>
        <v>0</v>
      </c>
      <c r="CI43" s="113">
        <f t="shared" si="21"/>
        <v>0</v>
      </c>
      <c r="CJ43" s="114">
        <f t="shared" si="21"/>
        <v>0</v>
      </c>
      <c r="CK43" s="111">
        <f t="shared" si="21"/>
        <v>0</v>
      </c>
      <c r="CL43" s="112">
        <f t="shared" si="21"/>
        <v>0</v>
      </c>
      <c r="CM43" s="113">
        <f t="shared" si="21"/>
        <v>0</v>
      </c>
      <c r="CN43" s="114">
        <f t="shared" si="21"/>
        <v>0</v>
      </c>
      <c r="CO43" s="111">
        <f t="shared" si="21"/>
        <v>0</v>
      </c>
      <c r="CP43" s="112">
        <f t="shared" si="21"/>
        <v>0</v>
      </c>
      <c r="CQ43" s="113">
        <f t="shared" si="21"/>
        <v>0</v>
      </c>
      <c r="CR43" s="114">
        <f t="shared" si="21"/>
        <v>0</v>
      </c>
      <c r="CS43" s="111">
        <f t="shared" si="21"/>
        <v>0</v>
      </c>
      <c r="CT43" s="112">
        <f t="shared" si="21"/>
        <v>0</v>
      </c>
      <c r="CU43" s="113">
        <f t="shared" si="21"/>
        <v>0</v>
      </c>
      <c r="CV43" s="114">
        <f t="shared" si="21"/>
        <v>0</v>
      </c>
      <c r="CW43" s="111">
        <f t="shared" si="21"/>
        <v>0</v>
      </c>
      <c r="CX43" s="112">
        <f t="shared" si="21"/>
        <v>0</v>
      </c>
      <c r="CY43" s="113">
        <f t="shared" si="21"/>
        <v>0</v>
      </c>
      <c r="CZ43" s="114">
        <f t="shared" si="21"/>
        <v>0</v>
      </c>
      <c r="DA43" s="111">
        <f t="shared" si="21"/>
        <v>0</v>
      </c>
      <c r="DB43" s="112">
        <f t="shared" si="21"/>
        <v>0</v>
      </c>
      <c r="DC43" s="113">
        <f t="shared" si="21"/>
        <v>0</v>
      </c>
      <c r="DD43" s="114">
        <f t="shared" si="21"/>
        <v>0</v>
      </c>
      <c r="DE43" s="111">
        <f t="shared" si="21"/>
        <v>0</v>
      </c>
      <c r="DF43" s="112">
        <f t="shared" si="21"/>
        <v>0</v>
      </c>
      <c r="DG43" s="113">
        <f t="shared" si="21"/>
        <v>0</v>
      </c>
      <c r="DH43" s="114">
        <f t="shared" si="21"/>
        <v>0</v>
      </c>
      <c r="DI43" s="111">
        <f t="shared" si="21"/>
        <v>0</v>
      </c>
      <c r="DJ43" s="112">
        <f t="shared" si="21"/>
        <v>0</v>
      </c>
      <c r="DK43" s="113">
        <f t="shared" si="21"/>
        <v>0</v>
      </c>
      <c r="DL43" s="114">
        <f t="shared" si="21"/>
        <v>0</v>
      </c>
      <c r="DM43" s="111">
        <f t="shared" si="21"/>
        <v>0</v>
      </c>
      <c r="DN43" s="112">
        <f t="shared" si="21"/>
        <v>0</v>
      </c>
      <c r="DO43" s="113">
        <f t="shared" si="21"/>
        <v>0</v>
      </c>
      <c r="DP43" s="114">
        <f t="shared" si="21"/>
        <v>0</v>
      </c>
      <c r="DQ43" s="111">
        <f t="shared" si="21"/>
        <v>0</v>
      </c>
      <c r="DR43" s="112">
        <f t="shared" si="21"/>
        <v>0</v>
      </c>
      <c r="DS43" s="113">
        <f t="shared" si="21"/>
        <v>0</v>
      </c>
      <c r="DT43" s="114">
        <f t="shared" si="21"/>
        <v>0</v>
      </c>
      <c r="DU43" s="111">
        <f>DU44+DU45+DU46+DU47+DU48</f>
        <v>0</v>
      </c>
      <c r="DV43" s="112">
        <f>DV44+DV45+DV46+DV47+DV48</f>
        <v>0</v>
      </c>
      <c r="DW43" s="113">
        <f>DW44+DW45+DW46+DW47+DW48</f>
        <v>0</v>
      </c>
      <c r="DX43" s="114">
        <f>DX44+DX45+DX46+DX47+DX48</f>
        <v>0</v>
      </c>
    </row>
    <row r="44" spans="2:128" s="7" customFormat="1" ht="14.25" customHeight="1">
      <c r="B44" s="194" t="s">
        <v>21</v>
      </c>
      <c r="C44" s="25">
        <v>1</v>
      </c>
      <c r="D44" s="15" t="s">
        <v>22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>
        <f aca="true" t="shared" si="22" ref="DU44:DX49">E44+I44+M44+Q44+U44+Y44+AC44+AG44+AK44+AO44+AS44+AW44+BA44+BE44+BI44+BM44+BQ44+BU44+BY44+CC44+CG44+CK44+CO44+CS44+CW44+DA44+DE44+DI44+DM44+DQ44</f>
        <v>0</v>
      </c>
      <c r="DV44" s="100">
        <f t="shared" si="22"/>
        <v>0</v>
      </c>
      <c r="DW44" s="101">
        <f t="shared" si="22"/>
        <v>0</v>
      </c>
      <c r="DX44" s="102">
        <f t="shared" si="22"/>
        <v>0</v>
      </c>
    </row>
    <row r="45" spans="2:128" s="7" customFormat="1" ht="14.25" customHeight="1">
      <c r="B45" s="195"/>
      <c r="C45" s="25">
        <v>2</v>
      </c>
      <c r="D45" s="15" t="s">
        <v>23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>
        <f t="shared" si="22"/>
        <v>0</v>
      </c>
      <c r="DV45" s="100">
        <f t="shared" si="22"/>
        <v>0</v>
      </c>
      <c r="DW45" s="101">
        <f t="shared" si="22"/>
        <v>0</v>
      </c>
      <c r="DX45" s="102">
        <f t="shared" si="22"/>
        <v>0</v>
      </c>
    </row>
    <row r="46" spans="2:128" s="7" customFormat="1" ht="14.25" customHeight="1">
      <c r="B46" s="195"/>
      <c r="C46" s="25">
        <v>3</v>
      </c>
      <c r="D46" s="40" t="s">
        <v>24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>
        <f t="shared" si="22"/>
        <v>0</v>
      </c>
      <c r="DV46" s="100">
        <f t="shared" si="22"/>
        <v>0</v>
      </c>
      <c r="DW46" s="101">
        <f t="shared" si="22"/>
        <v>0</v>
      </c>
      <c r="DX46" s="102">
        <f t="shared" si="22"/>
        <v>0</v>
      </c>
    </row>
    <row r="47" spans="2:128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>
        <f t="shared" si="22"/>
        <v>0</v>
      </c>
      <c r="DV47" s="100">
        <f t="shared" si="22"/>
        <v>0</v>
      </c>
      <c r="DW47" s="101">
        <f t="shared" si="22"/>
        <v>0</v>
      </c>
      <c r="DX47" s="102">
        <f t="shared" si="22"/>
        <v>0</v>
      </c>
    </row>
    <row r="48" spans="2:128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>
        <f t="shared" si="22"/>
        <v>0</v>
      </c>
      <c r="DV48" s="100">
        <f t="shared" si="22"/>
        <v>0</v>
      </c>
      <c r="DW48" s="101">
        <f t="shared" si="22"/>
        <v>0</v>
      </c>
      <c r="DX48" s="102">
        <f t="shared" si="22"/>
        <v>0</v>
      </c>
    </row>
    <row r="49" spans="2:128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>
        <f t="shared" si="22"/>
        <v>0</v>
      </c>
      <c r="DV49" s="100">
        <f t="shared" si="22"/>
        <v>0</v>
      </c>
      <c r="DW49" s="101">
        <f t="shared" si="22"/>
        <v>0</v>
      </c>
      <c r="DX49" s="102">
        <f t="shared" si="22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4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DA3:DD3"/>
    <mergeCell ref="DA4:DB4"/>
    <mergeCell ref="DC4:DD4"/>
    <mergeCell ref="DE3:DH3"/>
    <mergeCell ref="DE4:DF4"/>
    <mergeCell ref="DG4:DH4"/>
    <mergeCell ref="CS4:CT4"/>
    <mergeCell ref="CU4:CV4"/>
    <mergeCell ref="CW3:CZ3"/>
    <mergeCell ref="CW4:CX4"/>
    <mergeCell ref="CY4:CZ4"/>
    <mergeCell ref="CC3:CF3"/>
    <mergeCell ref="CG3:CJ3"/>
    <mergeCell ref="CS3:CV3"/>
    <mergeCell ref="CO3:CR3"/>
    <mergeCell ref="CK4:CL4"/>
    <mergeCell ref="E3:H3"/>
    <mergeCell ref="I3:L3"/>
    <mergeCell ref="M3:P3"/>
    <mergeCell ref="Q3:T3"/>
    <mergeCell ref="U3:X3"/>
    <mergeCell ref="CG4:CH4"/>
    <mergeCell ref="BE3:BH3"/>
    <mergeCell ref="BI3:BL3"/>
    <mergeCell ref="BM3:BP3"/>
    <mergeCell ref="CA4:CB4"/>
    <mergeCell ref="BU3:BX3"/>
    <mergeCell ref="E4:F4"/>
    <mergeCell ref="G4:H4"/>
    <mergeCell ref="BQ3:BT3"/>
    <mergeCell ref="AK3:AN3"/>
    <mergeCell ref="AO3:AR3"/>
    <mergeCell ref="AS3:AV3"/>
    <mergeCell ref="AW3:AZ3"/>
    <mergeCell ref="AU4:AV4"/>
    <mergeCell ref="AW4:AX4"/>
    <mergeCell ref="BY3:CB3"/>
    <mergeCell ref="BS4:BT4"/>
    <mergeCell ref="BY4:BZ4"/>
    <mergeCell ref="BU4:BV4"/>
    <mergeCell ref="BW4:BX4"/>
    <mergeCell ref="DU3:DX3"/>
    <mergeCell ref="DU4:DV4"/>
    <mergeCell ref="DW4:DX4"/>
    <mergeCell ref="CC4:CD4"/>
    <mergeCell ref="CE4:CF4"/>
    <mergeCell ref="CM4:CN4"/>
    <mergeCell ref="CO4:CP4"/>
    <mergeCell ref="CQ4:CR4"/>
    <mergeCell ref="CK3:CN3"/>
    <mergeCell ref="CI4:CJ4"/>
    <mergeCell ref="AK4:AL4"/>
    <mergeCell ref="BE4:BF4"/>
    <mergeCell ref="BA4:BB4"/>
    <mergeCell ref="AY4:AZ4"/>
    <mergeCell ref="AM4:AN4"/>
    <mergeCell ref="AG3:AJ3"/>
    <mergeCell ref="AC4:AD4"/>
    <mergeCell ref="AG4:AH4"/>
    <mergeCell ref="BC4:BD4"/>
    <mergeCell ref="AO4:AP4"/>
    <mergeCell ref="BQ4:BR4"/>
    <mergeCell ref="BO4:BP4"/>
    <mergeCell ref="BM4:BN4"/>
    <mergeCell ref="BG4:BH4"/>
    <mergeCell ref="U4:V4"/>
    <mergeCell ref="I4:J4"/>
    <mergeCell ref="K4:L4"/>
    <mergeCell ref="BA3:BD3"/>
    <mergeCell ref="BI4:BJ4"/>
    <mergeCell ref="BK4:BL4"/>
    <mergeCell ref="AQ4:AR4"/>
    <mergeCell ref="AS4:AT4"/>
    <mergeCell ref="Y3:AB3"/>
    <mergeCell ref="AC3:AF3"/>
    <mergeCell ref="B43:D43"/>
    <mergeCell ref="B38:B42"/>
    <mergeCell ref="M4:N4"/>
    <mergeCell ref="AI4:AJ4"/>
    <mergeCell ref="C7:D7"/>
    <mergeCell ref="O4:P4"/>
    <mergeCell ref="AE4:AF4"/>
    <mergeCell ref="Y4:Z4"/>
    <mergeCell ref="B6:D6"/>
    <mergeCell ref="B3:D5"/>
    <mergeCell ref="AA4:AB4"/>
    <mergeCell ref="Q4:R4"/>
    <mergeCell ref="S4:T4"/>
    <mergeCell ref="W4:X4"/>
    <mergeCell ref="B44:B48"/>
    <mergeCell ref="B8:D8"/>
    <mergeCell ref="B32:D32"/>
    <mergeCell ref="B33:B36"/>
    <mergeCell ref="B37:D37"/>
    <mergeCell ref="B9:B31"/>
  </mergeCells>
  <dataValidations count="4"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33:DX36 DW9:DX31 G44:H49 DW38:DX42 DS38:DT42 DO38:DP42 DK38:DL42 DG38:DH42 DC38:DD42 CY38:CZ42">
      <formula1>G9-ROUNDDOWN(G9,1)=0</formula1>
    </dataValidation>
    <dataValidation type="custom" allowBlank="1" showInputMessage="1" showErrorMessage="1" error="金額は千円単位で、小数点第２位以下は切り上げて入力してください。" sqref="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33:DV36 DU9:DV31 E44:F49 DU38:DV42 DQ38:DR42 DM38:DN42 DI38:DJ42 DE38:DF42 DA38:DB42 CW38:CX42">
      <formula1>E9-ROUNDDOWN(E9,1)=0</formula1>
    </dataValidation>
    <dataValidation type="custom" allowBlank="1" showInputMessage="1" showErrorMessage="1" error="利用量はkg単位で、小数点第２位以下は切り上げて入力してください。" sqref="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6" r:id="rId1"/>
  <rowBreaks count="1" manualBreakCount="1">
    <brk id="50" max="57" man="1"/>
  </rowBreaks>
  <colBreaks count="2" manualBreakCount="2">
    <brk id="44" max="48" man="1"/>
    <brk id="8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Normal="80" zoomScaleSheetLayoutView="100" zoomScalePageLayoutView="0" workbookViewId="0" topLeftCell="A1">
      <pane xSplit="4" ySplit="7" topLeftCell="DP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B37" sqref="EB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161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43586</v>
      </c>
      <c r="F3" s="251"/>
      <c r="G3" s="251"/>
      <c r="H3" s="252"/>
      <c r="I3" s="233">
        <v>43587</v>
      </c>
      <c r="J3" s="251"/>
      <c r="K3" s="251"/>
      <c r="L3" s="252"/>
      <c r="M3" s="233">
        <v>43588</v>
      </c>
      <c r="N3" s="251"/>
      <c r="O3" s="251"/>
      <c r="P3" s="252"/>
      <c r="Q3" s="233">
        <v>43589</v>
      </c>
      <c r="R3" s="251"/>
      <c r="S3" s="251"/>
      <c r="T3" s="252"/>
      <c r="U3" s="233">
        <v>43590</v>
      </c>
      <c r="V3" s="251"/>
      <c r="W3" s="251"/>
      <c r="X3" s="252"/>
      <c r="Y3" s="233">
        <v>43591</v>
      </c>
      <c r="Z3" s="251"/>
      <c r="AA3" s="251"/>
      <c r="AB3" s="252"/>
      <c r="AC3" s="233">
        <v>43592</v>
      </c>
      <c r="AD3" s="251"/>
      <c r="AE3" s="251"/>
      <c r="AF3" s="252"/>
      <c r="AG3" s="233">
        <v>43593</v>
      </c>
      <c r="AH3" s="251"/>
      <c r="AI3" s="251"/>
      <c r="AJ3" s="252"/>
      <c r="AK3" s="233">
        <v>43594</v>
      </c>
      <c r="AL3" s="251"/>
      <c r="AM3" s="251"/>
      <c r="AN3" s="252"/>
      <c r="AO3" s="233">
        <v>43595</v>
      </c>
      <c r="AP3" s="251"/>
      <c r="AQ3" s="251"/>
      <c r="AR3" s="252"/>
      <c r="AS3" s="233">
        <v>43596</v>
      </c>
      <c r="AT3" s="251"/>
      <c r="AU3" s="251"/>
      <c r="AV3" s="252"/>
      <c r="AW3" s="233">
        <v>43597</v>
      </c>
      <c r="AX3" s="251"/>
      <c r="AY3" s="251"/>
      <c r="AZ3" s="252"/>
      <c r="BA3" s="233">
        <v>43598</v>
      </c>
      <c r="BB3" s="251"/>
      <c r="BC3" s="251"/>
      <c r="BD3" s="252"/>
      <c r="BE3" s="233">
        <v>43599</v>
      </c>
      <c r="BF3" s="251"/>
      <c r="BG3" s="251"/>
      <c r="BH3" s="252"/>
      <c r="BI3" s="233">
        <v>43600</v>
      </c>
      <c r="BJ3" s="251"/>
      <c r="BK3" s="251"/>
      <c r="BL3" s="252"/>
      <c r="BM3" s="233">
        <v>43601</v>
      </c>
      <c r="BN3" s="251"/>
      <c r="BO3" s="251"/>
      <c r="BP3" s="252"/>
      <c r="BQ3" s="233">
        <v>43602</v>
      </c>
      <c r="BR3" s="251"/>
      <c r="BS3" s="251"/>
      <c r="BT3" s="252"/>
      <c r="BU3" s="233">
        <v>43603</v>
      </c>
      <c r="BV3" s="251"/>
      <c r="BW3" s="251"/>
      <c r="BX3" s="252"/>
      <c r="BY3" s="233">
        <v>43604</v>
      </c>
      <c r="BZ3" s="251"/>
      <c r="CA3" s="251"/>
      <c r="CB3" s="252"/>
      <c r="CC3" s="233">
        <v>43605</v>
      </c>
      <c r="CD3" s="251"/>
      <c r="CE3" s="251"/>
      <c r="CF3" s="252"/>
      <c r="CG3" s="233">
        <v>43606</v>
      </c>
      <c r="CH3" s="251"/>
      <c r="CI3" s="251"/>
      <c r="CJ3" s="252"/>
      <c r="CK3" s="233">
        <v>43607</v>
      </c>
      <c r="CL3" s="251"/>
      <c r="CM3" s="251"/>
      <c r="CN3" s="252"/>
      <c r="CO3" s="233">
        <v>43608</v>
      </c>
      <c r="CP3" s="251"/>
      <c r="CQ3" s="251"/>
      <c r="CR3" s="252"/>
      <c r="CS3" s="233">
        <v>43609</v>
      </c>
      <c r="CT3" s="251"/>
      <c r="CU3" s="251"/>
      <c r="CV3" s="252"/>
      <c r="CW3" s="233">
        <v>43610</v>
      </c>
      <c r="CX3" s="251"/>
      <c r="CY3" s="251"/>
      <c r="CZ3" s="252"/>
      <c r="DA3" s="233">
        <v>43611</v>
      </c>
      <c r="DB3" s="251"/>
      <c r="DC3" s="251"/>
      <c r="DD3" s="252"/>
      <c r="DE3" s="233">
        <v>43612</v>
      </c>
      <c r="DF3" s="251"/>
      <c r="DG3" s="251"/>
      <c r="DH3" s="252"/>
      <c r="DI3" s="233">
        <v>43613</v>
      </c>
      <c r="DJ3" s="251"/>
      <c r="DK3" s="251"/>
      <c r="DL3" s="252"/>
      <c r="DM3" s="233">
        <v>43614</v>
      </c>
      <c r="DN3" s="251"/>
      <c r="DO3" s="251"/>
      <c r="DP3" s="252"/>
      <c r="DQ3" s="233">
        <v>43615</v>
      </c>
      <c r="DR3" s="251"/>
      <c r="DS3" s="251"/>
      <c r="DT3" s="252"/>
      <c r="DU3" s="233">
        <v>43616</v>
      </c>
      <c r="DV3" s="251"/>
      <c r="DW3" s="251"/>
      <c r="DX3" s="252"/>
      <c r="DY3" s="233" t="s">
        <v>122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>E9+I9+M9+Q9+U9+Y9+AC9+AG9+AK9+AO9+AS9+AW9+BA9+BE9+BI9+BM9+BQ9+BU9+BY9+CC9+CG9+CK9+CO9+CS9+CW9+DA9+DE9+DI9+DM9+DQ9+DU9</f>
        <v>0</v>
      </c>
      <c r="DZ9" s="100">
        <f>F9+J9+N9+R9+V9+Z9+AD9+AH9+AL9+AP9+AT9+AX9+BB9+BF9+BJ9+BN9+BR9+BV9+BZ9+CD9+CH9+CL9+CP9+CT9+CX9+DB9+DF9+DJ9+DN9+DR9+DV9</f>
        <v>0</v>
      </c>
      <c r="EA9" s="101">
        <f>G9+K9+O9+S9+W9+AA9+AE9+AI9+AM9+AQ9+AU9+AY9+BC9+BG9+BK9+BO9+BS9+BW9+CA9+CE9+CI9+CM9+CQ9+CU9+CY9+DC9+DG9+DK9+DO9+DS9+DW9</f>
        <v>0</v>
      </c>
      <c r="EB9" s="102">
        <f>H9+L9+P9+T9+X9+AB9+AF9+AJ9+AN9+AR9+AV9+AZ9+BD9+BH9+BL9+BP9+BT9+BX9+CB9+CF9+CJ9+CN9+CR9+CV9+CZ9+DD9+DH9+DL9+DP9+DT9+DX9</f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aca="true" t="shared" si="7" ref="DY10:DY31">E10+I10+M10+Q10+U10+Y10+AC10+AG10+AK10+AO10+AS10+AW10+BA10+BE10+BI10+BM10+BQ10+BU10+BY10+CC10+CG10+CK10+CO10+CS10+CW10+DA10+DE10+DI10+DM10+DQ10+DU10</f>
        <v>0</v>
      </c>
      <c r="DZ10" s="100">
        <f aca="true" t="shared" si="8" ref="DZ10:DZ31">F10+J10+N10+R10+V10+Z10+AD10+AH10+AL10+AP10+AT10+AX10+BB10+BF10+BJ10+BN10+BR10+BV10+BZ10+CD10+CH10+CL10+CP10+CT10+CX10+DB10+DF10+DJ10+DN10+DR10+DV10</f>
        <v>0</v>
      </c>
      <c r="EA10" s="101">
        <f aca="true" t="shared" si="9" ref="EA10:EA31">G10+K10+O10+S10+W10+AA10+AE10+AI10+AM10+AQ10+AU10+AY10+BC10+BG10+BK10+BO10+BS10+BW10+CA10+CE10+CI10+CM10+CQ10+CU10+CY10+DC10+DG10+DK10+DO10+DS10+DW10</f>
        <v>0</v>
      </c>
      <c r="EB10" s="102">
        <f aca="true" t="shared" si="10" ref="EB10:EB31">H10+L10+P10+T10+X10+AB10+AF10+AJ10+AN10+AR10+AV10+AZ10+BD10+BH10+BL10+BP10+BT10+BX10+CB10+CF10+CJ10+CN10+CR10+CV10+CZ10+DD10+DH10+DL10+DP10+DT10+DX10</f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9"/>
        <v>0</v>
      </c>
      <c r="EB11" s="102">
        <f t="shared" si="10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9"/>
        <v>0</v>
      </c>
      <c r="EB12" s="102">
        <f t="shared" si="10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9"/>
        <v>0</v>
      </c>
      <c r="EB13" s="102">
        <f t="shared" si="10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9"/>
        <v>0</v>
      </c>
      <c r="EB14" s="102">
        <f t="shared" si="10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9"/>
        <v>0</v>
      </c>
      <c r="EB15" s="102">
        <f t="shared" si="10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9"/>
        <v>0</v>
      </c>
      <c r="EB16" s="102">
        <f t="shared" si="10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9"/>
        <v>0</v>
      </c>
      <c r="EB17" s="102">
        <f t="shared" si="10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9"/>
        <v>0</v>
      </c>
      <c r="EB18" s="102">
        <f t="shared" si="10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9"/>
        <v>0</v>
      </c>
      <c r="EB19" s="102">
        <f t="shared" si="10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10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9"/>
        <v>0</v>
      </c>
      <c r="EB21" s="102">
        <f t="shared" si="10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9"/>
        <v>0</v>
      </c>
      <c r="EB22" s="102">
        <f t="shared" si="10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9"/>
        <v>0</v>
      </c>
      <c r="EB23" s="102">
        <f t="shared" si="10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9"/>
        <v>0</v>
      </c>
      <c r="EB24" s="102">
        <f t="shared" si="10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t="shared" si="8"/>
        <v>0</v>
      </c>
      <c r="EA25" s="101">
        <f t="shared" si="9"/>
        <v>0</v>
      </c>
      <c r="EB25" s="102">
        <f t="shared" si="10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8"/>
        <v>0</v>
      </c>
      <c r="EA26" s="101">
        <f t="shared" si="9"/>
        <v>0</v>
      </c>
      <c r="EB26" s="102">
        <f t="shared" si="10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8"/>
        <v>0</v>
      </c>
      <c r="EA27" s="101">
        <f t="shared" si="9"/>
        <v>0</v>
      </c>
      <c r="EB27" s="102">
        <f t="shared" si="10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8"/>
        <v>0</v>
      </c>
      <c r="EA28" s="101">
        <f t="shared" si="9"/>
        <v>0</v>
      </c>
      <c r="EB28" s="102">
        <f t="shared" si="10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8"/>
        <v>0</v>
      </c>
      <c r="EA29" s="101">
        <f t="shared" si="9"/>
        <v>0</v>
      </c>
      <c r="EB29" s="102">
        <f t="shared" si="10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8"/>
        <v>0</v>
      </c>
      <c r="EA30" s="101">
        <f t="shared" si="9"/>
        <v>0</v>
      </c>
      <c r="EB30" s="102">
        <f t="shared" si="10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8"/>
        <v>0</v>
      </c>
      <c r="EA31" s="101">
        <f t="shared" si="9"/>
        <v>0</v>
      </c>
      <c r="EB31" s="102">
        <f t="shared" si="10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1" ref="E32:BP32">E33+E34+E35+E36</f>
        <v>0</v>
      </c>
      <c r="F32" s="104">
        <f t="shared" si="11"/>
        <v>0</v>
      </c>
      <c r="G32" s="105">
        <f t="shared" si="11"/>
        <v>0</v>
      </c>
      <c r="H32" s="106">
        <f t="shared" si="11"/>
        <v>0</v>
      </c>
      <c r="I32" s="103">
        <f t="shared" si="11"/>
        <v>0</v>
      </c>
      <c r="J32" s="104">
        <f t="shared" si="11"/>
        <v>0</v>
      </c>
      <c r="K32" s="105">
        <f t="shared" si="11"/>
        <v>0</v>
      </c>
      <c r="L32" s="106">
        <f t="shared" si="11"/>
        <v>0</v>
      </c>
      <c r="M32" s="103">
        <f t="shared" si="11"/>
        <v>0</v>
      </c>
      <c r="N32" s="104">
        <f t="shared" si="11"/>
        <v>0</v>
      </c>
      <c r="O32" s="105">
        <f t="shared" si="11"/>
        <v>0</v>
      </c>
      <c r="P32" s="106">
        <f t="shared" si="11"/>
        <v>0</v>
      </c>
      <c r="Q32" s="103">
        <f t="shared" si="11"/>
        <v>0</v>
      </c>
      <c r="R32" s="104">
        <f t="shared" si="11"/>
        <v>0</v>
      </c>
      <c r="S32" s="105">
        <f t="shared" si="11"/>
        <v>0</v>
      </c>
      <c r="T32" s="106">
        <f t="shared" si="11"/>
        <v>0</v>
      </c>
      <c r="U32" s="103">
        <f t="shared" si="11"/>
        <v>0</v>
      </c>
      <c r="V32" s="104">
        <f t="shared" si="11"/>
        <v>0</v>
      </c>
      <c r="W32" s="105">
        <f t="shared" si="11"/>
        <v>0</v>
      </c>
      <c r="X32" s="106">
        <f t="shared" si="11"/>
        <v>0</v>
      </c>
      <c r="Y32" s="103">
        <f t="shared" si="11"/>
        <v>0</v>
      </c>
      <c r="Z32" s="104">
        <f t="shared" si="11"/>
        <v>0</v>
      </c>
      <c r="AA32" s="105">
        <f t="shared" si="11"/>
        <v>0</v>
      </c>
      <c r="AB32" s="106">
        <f t="shared" si="11"/>
        <v>0</v>
      </c>
      <c r="AC32" s="103">
        <f t="shared" si="11"/>
        <v>0</v>
      </c>
      <c r="AD32" s="104">
        <f t="shared" si="11"/>
        <v>0</v>
      </c>
      <c r="AE32" s="105">
        <f t="shared" si="11"/>
        <v>0</v>
      </c>
      <c r="AF32" s="106">
        <f t="shared" si="11"/>
        <v>0</v>
      </c>
      <c r="AG32" s="103">
        <f t="shared" si="11"/>
        <v>0</v>
      </c>
      <c r="AH32" s="104">
        <f t="shared" si="11"/>
        <v>0</v>
      </c>
      <c r="AI32" s="105">
        <f t="shared" si="11"/>
        <v>0</v>
      </c>
      <c r="AJ32" s="106">
        <f t="shared" si="11"/>
        <v>0</v>
      </c>
      <c r="AK32" s="103">
        <f t="shared" si="11"/>
        <v>0</v>
      </c>
      <c r="AL32" s="104">
        <f t="shared" si="11"/>
        <v>0</v>
      </c>
      <c r="AM32" s="105">
        <f t="shared" si="11"/>
        <v>0</v>
      </c>
      <c r="AN32" s="106">
        <f t="shared" si="11"/>
        <v>0</v>
      </c>
      <c r="AO32" s="103">
        <f t="shared" si="11"/>
        <v>0</v>
      </c>
      <c r="AP32" s="104">
        <f t="shared" si="11"/>
        <v>0</v>
      </c>
      <c r="AQ32" s="105">
        <f t="shared" si="11"/>
        <v>0</v>
      </c>
      <c r="AR32" s="106">
        <f t="shared" si="11"/>
        <v>0</v>
      </c>
      <c r="AS32" s="103">
        <f t="shared" si="11"/>
        <v>0</v>
      </c>
      <c r="AT32" s="104">
        <f t="shared" si="11"/>
        <v>0</v>
      </c>
      <c r="AU32" s="105">
        <f t="shared" si="11"/>
        <v>0</v>
      </c>
      <c r="AV32" s="106">
        <f t="shared" si="11"/>
        <v>0</v>
      </c>
      <c r="AW32" s="103">
        <f t="shared" si="11"/>
        <v>0</v>
      </c>
      <c r="AX32" s="104">
        <f t="shared" si="11"/>
        <v>0</v>
      </c>
      <c r="AY32" s="105">
        <f t="shared" si="11"/>
        <v>0</v>
      </c>
      <c r="AZ32" s="106">
        <f t="shared" si="11"/>
        <v>0</v>
      </c>
      <c r="BA32" s="103">
        <f t="shared" si="11"/>
        <v>0</v>
      </c>
      <c r="BB32" s="104">
        <f t="shared" si="11"/>
        <v>0</v>
      </c>
      <c r="BC32" s="105">
        <f t="shared" si="11"/>
        <v>0</v>
      </c>
      <c r="BD32" s="106">
        <f t="shared" si="11"/>
        <v>0</v>
      </c>
      <c r="BE32" s="103">
        <f t="shared" si="11"/>
        <v>0</v>
      </c>
      <c r="BF32" s="104">
        <f t="shared" si="11"/>
        <v>0</v>
      </c>
      <c r="BG32" s="105">
        <f t="shared" si="11"/>
        <v>0</v>
      </c>
      <c r="BH32" s="106">
        <f t="shared" si="11"/>
        <v>0</v>
      </c>
      <c r="BI32" s="103">
        <f t="shared" si="11"/>
        <v>0</v>
      </c>
      <c r="BJ32" s="104">
        <f t="shared" si="11"/>
        <v>0</v>
      </c>
      <c r="BK32" s="105">
        <f t="shared" si="11"/>
        <v>0</v>
      </c>
      <c r="BL32" s="106">
        <f t="shared" si="11"/>
        <v>0</v>
      </c>
      <c r="BM32" s="103">
        <f t="shared" si="11"/>
        <v>0</v>
      </c>
      <c r="BN32" s="104">
        <f t="shared" si="11"/>
        <v>0</v>
      </c>
      <c r="BO32" s="105">
        <f t="shared" si="11"/>
        <v>0</v>
      </c>
      <c r="BP32" s="106">
        <f t="shared" si="11"/>
        <v>0</v>
      </c>
      <c r="BQ32" s="103">
        <f aca="true" t="shared" si="12" ref="BQ32:DT32">BQ33+BQ34+BQ35+BQ36</f>
        <v>0</v>
      </c>
      <c r="BR32" s="104">
        <f t="shared" si="12"/>
        <v>0</v>
      </c>
      <c r="BS32" s="105">
        <f t="shared" si="12"/>
        <v>0</v>
      </c>
      <c r="BT32" s="106">
        <f t="shared" si="12"/>
        <v>0</v>
      </c>
      <c r="BU32" s="103">
        <f t="shared" si="12"/>
        <v>0</v>
      </c>
      <c r="BV32" s="104">
        <f t="shared" si="12"/>
        <v>0</v>
      </c>
      <c r="BW32" s="105">
        <f t="shared" si="12"/>
        <v>0</v>
      </c>
      <c r="BX32" s="106">
        <f t="shared" si="12"/>
        <v>0</v>
      </c>
      <c r="BY32" s="103">
        <f t="shared" si="12"/>
        <v>0</v>
      </c>
      <c r="BZ32" s="104">
        <f t="shared" si="12"/>
        <v>0</v>
      </c>
      <c r="CA32" s="105">
        <f t="shared" si="12"/>
        <v>0</v>
      </c>
      <c r="CB32" s="106">
        <f t="shared" si="12"/>
        <v>0</v>
      </c>
      <c r="CC32" s="103">
        <f t="shared" si="12"/>
        <v>0</v>
      </c>
      <c r="CD32" s="104">
        <f t="shared" si="12"/>
        <v>0</v>
      </c>
      <c r="CE32" s="105">
        <f t="shared" si="12"/>
        <v>0</v>
      </c>
      <c r="CF32" s="106">
        <f t="shared" si="12"/>
        <v>0</v>
      </c>
      <c r="CG32" s="103">
        <f t="shared" si="12"/>
        <v>0</v>
      </c>
      <c r="CH32" s="104">
        <f t="shared" si="12"/>
        <v>0</v>
      </c>
      <c r="CI32" s="105">
        <f t="shared" si="12"/>
        <v>0</v>
      </c>
      <c r="CJ32" s="106">
        <f t="shared" si="12"/>
        <v>0</v>
      </c>
      <c r="CK32" s="103">
        <f t="shared" si="12"/>
        <v>0</v>
      </c>
      <c r="CL32" s="104">
        <f t="shared" si="12"/>
        <v>0</v>
      </c>
      <c r="CM32" s="105">
        <f t="shared" si="12"/>
        <v>0</v>
      </c>
      <c r="CN32" s="106">
        <f t="shared" si="12"/>
        <v>0</v>
      </c>
      <c r="CO32" s="103">
        <f t="shared" si="12"/>
        <v>0</v>
      </c>
      <c r="CP32" s="104">
        <f t="shared" si="12"/>
        <v>0</v>
      </c>
      <c r="CQ32" s="105">
        <f t="shared" si="12"/>
        <v>0</v>
      </c>
      <c r="CR32" s="106">
        <f t="shared" si="12"/>
        <v>0</v>
      </c>
      <c r="CS32" s="103">
        <f t="shared" si="12"/>
        <v>0</v>
      </c>
      <c r="CT32" s="104">
        <f t="shared" si="12"/>
        <v>0</v>
      </c>
      <c r="CU32" s="105">
        <f t="shared" si="12"/>
        <v>0</v>
      </c>
      <c r="CV32" s="106">
        <f t="shared" si="12"/>
        <v>0</v>
      </c>
      <c r="CW32" s="103">
        <f t="shared" si="12"/>
        <v>0</v>
      </c>
      <c r="CX32" s="104">
        <f t="shared" si="12"/>
        <v>0</v>
      </c>
      <c r="CY32" s="105">
        <f t="shared" si="12"/>
        <v>0</v>
      </c>
      <c r="CZ32" s="106">
        <f t="shared" si="12"/>
        <v>0</v>
      </c>
      <c r="DA32" s="103">
        <f t="shared" si="12"/>
        <v>0</v>
      </c>
      <c r="DB32" s="104">
        <f t="shared" si="12"/>
        <v>0</v>
      </c>
      <c r="DC32" s="105">
        <f t="shared" si="12"/>
        <v>0</v>
      </c>
      <c r="DD32" s="106">
        <f t="shared" si="12"/>
        <v>0</v>
      </c>
      <c r="DE32" s="103">
        <f t="shared" si="12"/>
        <v>0</v>
      </c>
      <c r="DF32" s="104">
        <f t="shared" si="12"/>
        <v>0</v>
      </c>
      <c r="DG32" s="105">
        <f t="shared" si="12"/>
        <v>0</v>
      </c>
      <c r="DH32" s="106">
        <f t="shared" si="12"/>
        <v>0</v>
      </c>
      <c r="DI32" s="103">
        <f t="shared" si="12"/>
        <v>0</v>
      </c>
      <c r="DJ32" s="104">
        <f t="shared" si="12"/>
        <v>0</v>
      </c>
      <c r="DK32" s="105">
        <f t="shared" si="12"/>
        <v>0</v>
      </c>
      <c r="DL32" s="106">
        <f t="shared" si="12"/>
        <v>0</v>
      </c>
      <c r="DM32" s="103">
        <f t="shared" si="12"/>
        <v>0</v>
      </c>
      <c r="DN32" s="104">
        <f t="shared" si="12"/>
        <v>0</v>
      </c>
      <c r="DO32" s="105">
        <f t="shared" si="12"/>
        <v>0</v>
      </c>
      <c r="DP32" s="106">
        <f t="shared" si="12"/>
        <v>0</v>
      </c>
      <c r="DQ32" s="103">
        <f t="shared" si="12"/>
        <v>0</v>
      </c>
      <c r="DR32" s="104">
        <f t="shared" si="12"/>
        <v>0</v>
      </c>
      <c r="DS32" s="105">
        <f t="shared" si="12"/>
        <v>0</v>
      </c>
      <c r="DT32" s="106">
        <f t="shared" si="12"/>
        <v>0</v>
      </c>
      <c r="DU32" s="103">
        <f aca="true" t="shared" si="13" ref="DU32:EB32">DU33+DU34+DU35+DU36</f>
        <v>0</v>
      </c>
      <c r="DV32" s="104">
        <f t="shared" si="13"/>
        <v>0</v>
      </c>
      <c r="DW32" s="105">
        <f t="shared" si="13"/>
        <v>0</v>
      </c>
      <c r="DX32" s="106">
        <f t="shared" si="13"/>
        <v>0</v>
      </c>
      <c r="DY32" s="66">
        <f t="shared" si="13"/>
        <v>0</v>
      </c>
      <c r="DZ32" s="67">
        <f t="shared" si="13"/>
        <v>0</v>
      </c>
      <c r="EA32" s="68">
        <f t="shared" si="13"/>
        <v>0</v>
      </c>
      <c r="EB32" s="69">
        <f t="shared" si="13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4" ref="DY33:EB36">E33+I33+M33+Q33+U33+Y33+AC33+AG33+AK33+AO33+AS33+AW33+BA33+BE33+BI33+BM33+BQ33+BU33+BY33+CC33+CG33+CK33+CO33+CS33+CW33+DA33+DE33+DI33+DM33+DQ33+DU33</f>
        <v>0</v>
      </c>
      <c r="DZ33" s="100">
        <f t="shared" si="14"/>
        <v>0</v>
      </c>
      <c r="EA33" s="101">
        <f t="shared" si="14"/>
        <v>0</v>
      </c>
      <c r="EB33" s="102">
        <f t="shared" si="14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4"/>
        <v>0</v>
      </c>
      <c r="DZ34" s="100">
        <f t="shared" si="14"/>
        <v>0</v>
      </c>
      <c r="EA34" s="101">
        <f t="shared" si="14"/>
        <v>0</v>
      </c>
      <c r="EB34" s="102">
        <f t="shared" si="14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4"/>
        <v>0</v>
      </c>
      <c r="DZ35" s="100">
        <f t="shared" si="14"/>
        <v>0</v>
      </c>
      <c r="EA35" s="101">
        <f t="shared" si="14"/>
        <v>0</v>
      </c>
      <c r="EB35" s="102">
        <f t="shared" si="14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4"/>
        <v>0</v>
      </c>
      <c r="DZ36" s="100">
        <f t="shared" si="14"/>
        <v>0</v>
      </c>
      <c r="EA36" s="101">
        <f t="shared" si="14"/>
        <v>0</v>
      </c>
      <c r="EB36" s="102">
        <f t="shared" si="14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5" ref="E37:AJ37">E38+E39+E40+E41+E42</f>
        <v>0</v>
      </c>
      <c r="F37" s="108">
        <f t="shared" si="15"/>
        <v>0</v>
      </c>
      <c r="G37" s="109">
        <f t="shared" si="15"/>
        <v>0</v>
      </c>
      <c r="H37" s="110">
        <f t="shared" si="15"/>
        <v>0</v>
      </c>
      <c r="I37" s="107">
        <f t="shared" si="15"/>
        <v>0</v>
      </c>
      <c r="J37" s="108">
        <f t="shared" si="15"/>
        <v>0</v>
      </c>
      <c r="K37" s="109">
        <f t="shared" si="15"/>
        <v>0</v>
      </c>
      <c r="L37" s="110">
        <f t="shared" si="15"/>
        <v>0</v>
      </c>
      <c r="M37" s="107">
        <f t="shared" si="15"/>
        <v>0</v>
      </c>
      <c r="N37" s="108">
        <f t="shared" si="15"/>
        <v>0</v>
      </c>
      <c r="O37" s="109">
        <f t="shared" si="15"/>
        <v>0</v>
      </c>
      <c r="P37" s="110">
        <f t="shared" si="15"/>
        <v>0</v>
      </c>
      <c r="Q37" s="107">
        <f t="shared" si="15"/>
        <v>0</v>
      </c>
      <c r="R37" s="108">
        <f t="shared" si="15"/>
        <v>0</v>
      </c>
      <c r="S37" s="109">
        <f t="shared" si="15"/>
        <v>0</v>
      </c>
      <c r="T37" s="110">
        <f t="shared" si="15"/>
        <v>0</v>
      </c>
      <c r="U37" s="107">
        <f t="shared" si="15"/>
        <v>0</v>
      </c>
      <c r="V37" s="108">
        <f t="shared" si="15"/>
        <v>0</v>
      </c>
      <c r="W37" s="109">
        <f t="shared" si="15"/>
        <v>0</v>
      </c>
      <c r="X37" s="110">
        <f t="shared" si="15"/>
        <v>0</v>
      </c>
      <c r="Y37" s="107">
        <f t="shared" si="15"/>
        <v>0</v>
      </c>
      <c r="Z37" s="108">
        <f t="shared" si="15"/>
        <v>0</v>
      </c>
      <c r="AA37" s="109">
        <f t="shared" si="15"/>
        <v>0</v>
      </c>
      <c r="AB37" s="110">
        <f t="shared" si="15"/>
        <v>0</v>
      </c>
      <c r="AC37" s="107">
        <f t="shared" si="15"/>
        <v>0</v>
      </c>
      <c r="AD37" s="108">
        <f t="shared" si="15"/>
        <v>0</v>
      </c>
      <c r="AE37" s="109">
        <f t="shared" si="15"/>
        <v>0</v>
      </c>
      <c r="AF37" s="110">
        <f t="shared" si="15"/>
        <v>0</v>
      </c>
      <c r="AG37" s="107">
        <f t="shared" si="15"/>
        <v>0</v>
      </c>
      <c r="AH37" s="108">
        <f t="shared" si="15"/>
        <v>0</v>
      </c>
      <c r="AI37" s="109">
        <f t="shared" si="15"/>
        <v>0</v>
      </c>
      <c r="AJ37" s="110">
        <f t="shared" si="15"/>
        <v>0</v>
      </c>
      <c r="AK37" s="107">
        <f aca="true" t="shared" si="16" ref="AK37:BP37">AK38+AK39+AK40+AK41+AK42</f>
        <v>0</v>
      </c>
      <c r="AL37" s="108">
        <f t="shared" si="16"/>
        <v>0</v>
      </c>
      <c r="AM37" s="109">
        <f t="shared" si="16"/>
        <v>0</v>
      </c>
      <c r="AN37" s="110">
        <f t="shared" si="16"/>
        <v>0</v>
      </c>
      <c r="AO37" s="107">
        <f t="shared" si="16"/>
        <v>0</v>
      </c>
      <c r="AP37" s="108">
        <f t="shared" si="16"/>
        <v>0</v>
      </c>
      <c r="AQ37" s="109">
        <f t="shared" si="16"/>
        <v>0</v>
      </c>
      <c r="AR37" s="110">
        <f t="shared" si="16"/>
        <v>0</v>
      </c>
      <c r="AS37" s="107">
        <f t="shared" si="16"/>
        <v>0</v>
      </c>
      <c r="AT37" s="108">
        <f t="shared" si="16"/>
        <v>0</v>
      </c>
      <c r="AU37" s="109">
        <f t="shared" si="16"/>
        <v>0</v>
      </c>
      <c r="AV37" s="110">
        <f t="shared" si="16"/>
        <v>0</v>
      </c>
      <c r="AW37" s="107">
        <f t="shared" si="16"/>
        <v>0</v>
      </c>
      <c r="AX37" s="108">
        <f t="shared" si="16"/>
        <v>0</v>
      </c>
      <c r="AY37" s="109">
        <f t="shared" si="16"/>
        <v>0</v>
      </c>
      <c r="AZ37" s="110">
        <f t="shared" si="16"/>
        <v>0</v>
      </c>
      <c r="BA37" s="107">
        <f t="shared" si="16"/>
        <v>0</v>
      </c>
      <c r="BB37" s="108">
        <f t="shared" si="16"/>
        <v>0</v>
      </c>
      <c r="BC37" s="109">
        <f t="shared" si="16"/>
        <v>0</v>
      </c>
      <c r="BD37" s="110">
        <f t="shared" si="16"/>
        <v>0</v>
      </c>
      <c r="BE37" s="107">
        <f t="shared" si="16"/>
        <v>0</v>
      </c>
      <c r="BF37" s="108">
        <f t="shared" si="16"/>
        <v>0</v>
      </c>
      <c r="BG37" s="109">
        <f t="shared" si="16"/>
        <v>0</v>
      </c>
      <c r="BH37" s="110">
        <f t="shared" si="16"/>
        <v>0</v>
      </c>
      <c r="BI37" s="107">
        <f t="shared" si="16"/>
        <v>0</v>
      </c>
      <c r="BJ37" s="108">
        <f t="shared" si="16"/>
        <v>0</v>
      </c>
      <c r="BK37" s="109">
        <f t="shared" si="16"/>
        <v>0</v>
      </c>
      <c r="BL37" s="110">
        <f t="shared" si="16"/>
        <v>0</v>
      </c>
      <c r="BM37" s="107">
        <f t="shared" si="16"/>
        <v>0</v>
      </c>
      <c r="BN37" s="108">
        <f t="shared" si="16"/>
        <v>0</v>
      </c>
      <c r="BO37" s="109">
        <f t="shared" si="16"/>
        <v>0</v>
      </c>
      <c r="BP37" s="110">
        <f t="shared" si="16"/>
        <v>0</v>
      </c>
      <c r="BQ37" s="107">
        <f aca="true" t="shared" si="17" ref="BQ37:CV37">BQ38+BQ39+BQ40+BQ41+BQ42</f>
        <v>0</v>
      </c>
      <c r="BR37" s="108">
        <f t="shared" si="17"/>
        <v>0</v>
      </c>
      <c r="BS37" s="109">
        <f t="shared" si="17"/>
        <v>0</v>
      </c>
      <c r="BT37" s="110">
        <f t="shared" si="17"/>
        <v>0</v>
      </c>
      <c r="BU37" s="107">
        <f t="shared" si="17"/>
        <v>0</v>
      </c>
      <c r="BV37" s="108">
        <f t="shared" si="17"/>
        <v>0</v>
      </c>
      <c r="BW37" s="109">
        <f t="shared" si="17"/>
        <v>0</v>
      </c>
      <c r="BX37" s="110">
        <f t="shared" si="17"/>
        <v>0</v>
      </c>
      <c r="BY37" s="107">
        <f t="shared" si="17"/>
        <v>0</v>
      </c>
      <c r="BZ37" s="108">
        <f t="shared" si="17"/>
        <v>0</v>
      </c>
      <c r="CA37" s="109">
        <f t="shared" si="17"/>
        <v>0</v>
      </c>
      <c r="CB37" s="110">
        <f t="shared" si="17"/>
        <v>0</v>
      </c>
      <c r="CC37" s="107">
        <f t="shared" si="17"/>
        <v>0</v>
      </c>
      <c r="CD37" s="108">
        <f t="shared" si="17"/>
        <v>0</v>
      </c>
      <c r="CE37" s="109">
        <f t="shared" si="17"/>
        <v>0</v>
      </c>
      <c r="CF37" s="110">
        <f t="shared" si="17"/>
        <v>0</v>
      </c>
      <c r="CG37" s="107">
        <f t="shared" si="17"/>
        <v>0</v>
      </c>
      <c r="CH37" s="108">
        <f t="shared" si="17"/>
        <v>0</v>
      </c>
      <c r="CI37" s="109">
        <f t="shared" si="17"/>
        <v>0</v>
      </c>
      <c r="CJ37" s="110">
        <f t="shared" si="17"/>
        <v>0</v>
      </c>
      <c r="CK37" s="107">
        <f t="shared" si="17"/>
        <v>0</v>
      </c>
      <c r="CL37" s="108">
        <f t="shared" si="17"/>
        <v>0</v>
      </c>
      <c r="CM37" s="109">
        <f t="shared" si="17"/>
        <v>0</v>
      </c>
      <c r="CN37" s="110">
        <f t="shared" si="17"/>
        <v>0</v>
      </c>
      <c r="CO37" s="107">
        <f t="shared" si="17"/>
        <v>0</v>
      </c>
      <c r="CP37" s="108">
        <f t="shared" si="17"/>
        <v>0</v>
      </c>
      <c r="CQ37" s="109">
        <f t="shared" si="17"/>
        <v>0</v>
      </c>
      <c r="CR37" s="110">
        <f t="shared" si="17"/>
        <v>0</v>
      </c>
      <c r="CS37" s="107">
        <f t="shared" si="17"/>
        <v>0</v>
      </c>
      <c r="CT37" s="108">
        <f t="shared" si="17"/>
        <v>0</v>
      </c>
      <c r="CU37" s="109">
        <f t="shared" si="17"/>
        <v>0</v>
      </c>
      <c r="CV37" s="110">
        <f t="shared" si="17"/>
        <v>0</v>
      </c>
      <c r="CW37" s="107">
        <f aca="true" t="shared" si="18" ref="CW37:DX37">CW38+CW39+CW40+CW41+CW42</f>
        <v>0</v>
      </c>
      <c r="CX37" s="108">
        <f t="shared" si="18"/>
        <v>0</v>
      </c>
      <c r="CY37" s="109">
        <f t="shared" si="18"/>
        <v>0</v>
      </c>
      <c r="CZ37" s="110">
        <f t="shared" si="18"/>
        <v>0</v>
      </c>
      <c r="DA37" s="107">
        <f t="shared" si="18"/>
        <v>0</v>
      </c>
      <c r="DB37" s="108">
        <f t="shared" si="18"/>
        <v>0</v>
      </c>
      <c r="DC37" s="109">
        <f t="shared" si="18"/>
        <v>0</v>
      </c>
      <c r="DD37" s="110">
        <f t="shared" si="18"/>
        <v>0</v>
      </c>
      <c r="DE37" s="107">
        <f t="shared" si="18"/>
        <v>0</v>
      </c>
      <c r="DF37" s="108">
        <f t="shared" si="18"/>
        <v>0</v>
      </c>
      <c r="DG37" s="109">
        <f t="shared" si="18"/>
        <v>0</v>
      </c>
      <c r="DH37" s="110">
        <f t="shared" si="18"/>
        <v>0</v>
      </c>
      <c r="DI37" s="107">
        <f t="shared" si="18"/>
        <v>0</v>
      </c>
      <c r="DJ37" s="108">
        <f t="shared" si="18"/>
        <v>0</v>
      </c>
      <c r="DK37" s="109">
        <f t="shared" si="18"/>
        <v>0</v>
      </c>
      <c r="DL37" s="110">
        <f t="shared" si="18"/>
        <v>0</v>
      </c>
      <c r="DM37" s="107">
        <f t="shared" si="18"/>
        <v>0</v>
      </c>
      <c r="DN37" s="108">
        <f t="shared" si="18"/>
        <v>0</v>
      </c>
      <c r="DO37" s="109">
        <f t="shared" si="18"/>
        <v>0</v>
      </c>
      <c r="DP37" s="110">
        <f t="shared" si="18"/>
        <v>0</v>
      </c>
      <c r="DQ37" s="107">
        <f t="shared" si="18"/>
        <v>0</v>
      </c>
      <c r="DR37" s="108">
        <f t="shared" si="18"/>
        <v>0</v>
      </c>
      <c r="DS37" s="109">
        <f t="shared" si="18"/>
        <v>0</v>
      </c>
      <c r="DT37" s="110">
        <f t="shared" si="18"/>
        <v>0</v>
      </c>
      <c r="DU37" s="107">
        <f t="shared" si="18"/>
        <v>0</v>
      </c>
      <c r="DV37" s="108">
        <f t="shared" si="18"/>
        <v>0</v>
      </c>
      <c r="DW37" s="109">
        <f t="shared" si="18"/>
        <v>0</v>
      </c>
      <c r="DX37" s="110">
        <f t="shared" si="18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9" ref="DY38:EB42">E38+I38+M38+Q38+U38+Y38+AC38+AG38+AK38+AO38+AS38+AW38+BA38+BE38+BI38+BM38+BQ38+BU38+BY38+CC38+CG38+CK38+CO38+CS38+CW38+DA38+DE38+DI38+DM38+DQ38+DU38</f>
        <v>0</v>
      </c>
      <c r="DZ38" s="100">
        <f t="shared" si="19"/>
        <v>0</v>
      </c>
      <c r="EA38" s="101">
        <f t="shared" si="19"/>
        <v>0</v>
      </c>
      <c r="EB38" s="102">
        <f t="shared" si="19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9"/>
        <v>0</v>
      </c>
      <c r="DZ39" s="100">
        <f t="shared" si="19"/>
        <v>0</v>
      </c>
      <c r="EA39" s="101">
        <f t="shared" si="19"/>
        <v>0</v>
      </c>
      <c r="EB39" s="102">
        <f t="shared" si="19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9"/>
        <v>0</v>
      </c>
      <c r="DZ40" s="100">
        <f t="shared" si="19"/>
        <v>0</v>
      </c>
      <c r="EA40" s="101">
        <f t="shared" si="19"/>
        <v>0</v>
      </c>
      <c r="EB40" s="102">
        <f t="shared" si="19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9"/>
        <v>0</v>
      </c>
      <c r="DZ41" s="100">
        <f t="shared" si="19"/>
        <v>0</v>
      </c>
      <c r="EA41" s="101">
        <f t="shared" si="19"/>
        <v>0</v>
      </c>
      <c r="EB41" s="102">
        <f t="shared" si="19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9"/>
        <v>0</v>
      </c>
      <c r="DZ42" s="100">
        <f t="shared" si="19"/>
        <v>0</v>
      </c>
      <c r="EA42" s="101">
        <f t="shared" si="19"/>
        <v>0</v>
      </c>
      <c r="EB42" s="102">
        <f t="shared" si="19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20" ref="E43:BP43">E44+E45+E46+E47+E48</f>
        <v>0</v>
      </c>
      <c r="F43" s="112">
        <f t="shared" si="20"/>
        <v>0</v>
      </c>
      <c r="G43" s="113">
        <f t="shared" si="20"/>
        <v>0</v>
      </c>
      <c r="H43" s="114">
        <f t="shared" si="20"/>
        <v>0</v>
      </c>
      <c r="I43" s="111">
        <f t="shared" si="20"/>
        <v>0</v>
      </c>
      <c r="J43" s="112">
        <f t="shared" si="20"/>
        <v>0</v>
      </c>
      <c r="K43" s="113">
        <f t="shared" si="20"/>
        <v>0</v>
      </c>
      <c r="L43" s="114">
        <f t="shared" si="20"/>
        <v>0</v>
      </c>
      <c r="M43" s="111">
        <f t="shared" si="20"/>
        <v>0</v>
      </c>
      <c r="N43" s="112">
        <f t="shared" si="20"/>
        <v>0</v>
      </c>
      <c r="O43" s="113">
        <f t="shared" si="20"/>
        <v>0</v>
      </c>
      <c r="P43" s="114">
        <f t="shared" si="20"/>
        <v>0</v>
      </c>
      <c r="Q43" s="111">
        <f t="shared" si="20"/>
        <v>0</v>
      </c>
      <c r="R43" s="112">
        <f t="shared" si="20"/>
        <v>0</v>
      </c>
      <c r="S43" s="113">
        <f t="shared" si="20"/>
        <v>0</v>
      </c>
      <c r="T43" s="114">
        <f t="shared" si="20"/>
        <v>0</v>
      </c>
      <c r="U43" s="111">
        <f t="shared" si="20"/>
        <v>0</v>
      </c>
      <c r="V43" s="112">
        <f t="shared" si="20"/>
        <v>0</v>
      </c>
      <c r="W43" s="113">
        <f t="shared" si="20"/>
        <v>0</v>
      </c>
      <c r="X43" s="114">
        <f t="shared" si="20"/>
        <v>0</v>
      </c>
      <c r="Y43" s="111">
        <f t="shared" si="20"/>
        <v>0</v>
      </c>
      <c r="Z43" s="112">
        <f t="shared" si="20"/>
        <v>0</v>
      </c>
      <c r="AA43" s="113">
        <f t="shared" si="20"/>
        <v>0</v>
      </c>
      <c r="AB43" s="114">
        <f t="shared" si="20"/>
        <v>0</v>
      </c>
      <c r="AC43" s="111">
        <f t="shared" si="20"/>
        <v>0</v>
      </c>
      <c r="AD43" s="112">
        <f t="shared" si="20"/>
        <v>0</v>
      </c>
      <c r="AE43" s="113">
        <f t="shared" si="20"/>
        <v>0</v>
      </c>
      <c r="AF43" s="114">
        <f t="shared" si="20"/>
        <v>0</v>
      </c>
      <c r="AG43" s="111">
        <f t="shared" si="20"/>
        <v>0</v>
      </c>
      <c r="AH43" s="112">
        <f t="shared" si="20"/>
        <v>0</v>
      </c>
      <c r="AI43" s="113">
        <f t="shared" si="20"/>
        <v>0</v>
      </c>
      <c r="AJ43" s="114">
        <f t="shared" si="20"/>
        <v>0</v>
      </c>
      <c r="AK43" s="111">
        <f t="shared" si="20"/>
        <v>0</v>
      </c>
      <c r="AL43" s="112">
        <f t="shared" si="20"/>
        <v>0</v>
      </c>
      <c r="AM43" s="113">
        <f t="shared" si="20"/>
        <v>0</v>
      </c>
      <c r="AN43" s="114">
        <f t="shared" si="20"/>
        <v>0</v>
      </c>
      <c r="AO43" s="111">
        <f t="shared" si="20"/>
        <v>0</v>
      </c>
      <c r="AP43" s="112">
        <f t="shared" si="20"/>
        <v>0</v>
      </c>
      <c r="AQ43" s="113">
        <f t="shared" si="20"/>
        <v>0</v>
      </c>
      <c r="AR43" s="114">
        <f t="shared" si="20"/>
        <v>0</v>
      </c>
      <c r="AS43" s="111">
        <f t="shared" si="20"/>
        <v>0</v>
      </c>
      <c r="AT43" s="112">
        <f t="shared" si="20"/>
        <v>0</v>
      </c>
      <c r="AU43" s="113">
        <f t="shared" si="20"/>
        <v>0</v>
      </c>
      <c r="AV43" s="114">
        <f t="shared" si="20"/>
        <v>0</v>
      </c>
      <c r="AW43" s="111">
        <f t="shared" si="20"/>
        <v>0</v>
      </c>
      <c r="AX43" s="112">
        <f t="shared" si="20"/>
        <v>0</v>
      </c>
      <c r="AY43" s="113">
        <f t="shared" si="20"/>
        <v>0</v>
      </c>
      <c r="AZ43" s="114">
        <f t="shared" si="20"/>
        <v>0</v>
      </c>
      <c r="BA43" s="111">
        <f t="shared" si="20"/>
        <v>0</v>
      </c>
      <c r="BB43" s="112">
        <f t="shared" si="20"/>
        <v>0</v>
      </c>
      <c r="BC43" s="113">
        <f t="shared" si="20"/>
        <v>0</v>
      </c>
      <c r="BD43" s="114">
        <f t="shared" si="20"/>
        <v>0</v>
      </c>
      <c r="BE43" s="111">
        <f t="shared" si="20"/>
        <v>0</v>
      </c>
      <c r="BF43" s="112">
        <f t="shared" si="20"/>
        <v>0</v>
      </c>
      <c r="BG43" s="113">
        <f t="shared" si="20"/>
        <v>0</v>
      </c>
      <c r="BH43" s="114">
        <f t="shared" si="20"/>
        <v>0</v>
      </c>
      <c r="BI43" s="111">
        <f t="shared" si="20"/>
        <v>0</v>
      </c>
      <c r="BJ43" s="112">
        <f t="shared" si="20"/>
        <v>0</v>
      </c>
      <c r="BK43" s="113">
        <f t="shared" si="20"/>
        <v>0</v>
      </c>
      <c r="BL43" s="114">
        <f t="shared" si="20"/>
        <v>0</v>
      </c>
      <c r="BM43" s="111">
        <f t="shared" si="20"/>
        <v>0</v>
      </c>
      <c r="BN43" s="112">
        <f t="shared" si="20"/>
        <v>0</v>
      </c>
      <c r="BO43" s="113">
        <f t="shared" si="20"/>
        <v>0</v>
      </c>
      <c r="BP43" s="114">
        <f t="shared" si="20"/>
        <v>0</v>
      </c>
      <c r="BQ43" s="111">
        <f aca="true" t="shared" si="21" ref="BQ43:DT43">BQ44+BQ45+BQ46+BQ47+BQ48</f>
        <v>0</v>
      </c>
      <c r="BR43" s="112">
        <f t="shared" si="21"/>
        <v>0</v>
      </c>
      <c r="BS43" s="113">
        <f t="shared" si="21"/>
        <v>0</v>
      </c>
      <c r="BT43" s="114">
        <f t="shared" si="21"/>
        <v>0</v>
      </c>
      <c r="BU43" s="111">
        <f t="shared" si="21"/>
        <v>0</v>
      </c>
      <c r="BV43" s="112">
        <f t="shared" si="21"/>
        <v>0</v>
      </c>
      <c r="BW43" s="113">
        <f t="shared" si="21"/>
        <v>0</v>
      </c>
      <c r="BX43" s="114">
        <f t="shared" si="21"/>
        <v>0</v>
      </c>
      <c r="BY43" s="111">
        <f t="shared" si="21"/>
        <v>0</v>
      </c>
      <c r="BZ43" s="112">
        <f t="shared" si="21"/>
        <v>0</v>
      </c>
      <c r="CA43" s="113">
        <f t="shared" si="21"/>
        <v>0</v>
      </c>
      <c r="CB43" s="114">
        <f t="shared" si="21"/>
        <v>0</v>
      </c>
      <c r="CC43" s="111">
        <f t="shared" si="21"/>
        <v>0</v>
      </c>
      <c r="CD43" s="112">
        <f t="shared" si="21"/>
        <v>0</v>
      </c>
      <c r="CE43" s="113">
        <f t="shared" si="21"/>
        <v>0</v>
      </c>
      <c r="CF43" s="114">
        <f t="shared" si="21"/>
        <v>0</v>
      </c>
      <c r="CG43" s="111">
        <f t="shared" si="21"/>
        <v>0</v>
      </c>
      <c r="CH43" s="112">
        <f t="shared" si="21"/>
        <v>0</v>
      </c>
      <c r="CI43" s="113">
        <f t="shared" si="21"/>
        <v>0</v>
      </c>
      <c r="CJ43" s="114">
        <f t="shared" si="21"/>
        <v>0</v>
      </c>
      <c r="CK43" s="111">
        <f t="shared" si="21"/>
        <v>0</v>
      </c>
      <c r="CL43" s="112">
        <f t="shared" si="21"/>
        <v>0</v>
      </c>
      <c r="CM43" s="113">
        <f t="shared" si="21"/>
        <v>0</v>
      </c>
      <c r="CN43" s="114">
        <f t="shared" si="21"/>
        <v>0</v>
      </c>
      <c r="CO43" s="111">
        <f t="shared" si="21"/>
        <v>0</v>
      </c>
      <c r="CP43" s="112">
        <f t="shared" si="21"/>
        <v>0</v>
      </c>
      <c r="CQ43" s="113">
        <f t="shared" si="21"/>
        <v>0</v>
      </c>
      <c r="CR43" s="114">
        <f t="shared" si="21"/>
        <v>0</v>
      </c>
      <c r="CS43" s="111">
        <f t="shared" si="21"/>
        <v>0</v>
      </c>
      <c r="CT43" s="112">
        <f t="shared" si="21"/>
        <v>0</v>
      </c>
      <c r="CU43" s="113">
        <f t="shared" si="21"/>
        <v>0</v>
      </c>
      <c r="CV43" s="114">
        <f t="shared" si="21"/>
        <v>0</v>
      </c>
      <c r="CW43" s="111">
        <f t="shared" si="21"/>
        <v>0</v>
      </c>
      <c r="CX43" s="112">
        <f t="shared" si="21"/>
        <v>0</v>
      </c>
      <c r="CY43" s="113">
        <f t="shared" si="21"/>
        <v>0</v>
      </c>
      <c r="CZ43" s="114">
        <f t="shared" si="21"/>
        <v>0</v>
      </c>
      <c r="DA43" s="111">
        <f t="shared" si="21"/>
        <v>0</v>
      </c>
      <c r="DB43" s="112">
        <f t="shared" si="21"/>
        <v>0</v>
      </c>
      <c r="DC43" s="113">
        <f t="shared" si="21"/>
        <v>0</v>
      </c>
      <c r="DD43" s="114">
        <f t="shared" si="21"/>
        <v>0</v>
      </c>
      <c r="DE43" s="111">
        <f t="shared" si="21"/>
        <v>0</v>
      </c>
      <c r="DF43" s="112">
        <f t="shared" si="21"/>
        <v>0</v>
      </c>
      <c r="DG43" s="113">
        <f t="shared" si="21"/>
        <v>0</v>
      </c>
      <c r="DH43" s="114">
        <f t="shared" si="21"/>
        <v>0</v>
      </c>
      <c r="DI43" s="111">
        <f t="shared" si="21"/>
        <v>0</v>
      </c>
      <c r="DJ43" s="112">
        <f t="shared" si="21"/>
        <v>0</v>
      </c>
      <c r="DK43" s="113">
        <f t="shared" si="21"/>
        <v>0</v>
      </c>
      <c r="DL43" s="114">
        <f t="shared" si="21"/>
        <v>0</v>
      </c>
      <c r="DM43" s="111">
        <f t="shared" si="21"/>
        <v>0</v>
      </c>
      <c r="DN43" s="112">
        <f t="shared" si="21"/>
        <v>0</v>
      </c>
      <c r="DO43" s="113">
        <f t="shared" si="21"/>
        <v>0</v>
      </c>
      <c r="DP43" s="114">
        <f t="shared" si="21"/>
        <v>0</v>
      </c>
      <c r="DQ43" s="111">
        <f t="shared" si="21"/>
        <v>0</v>
      </c>
      <c r="DR43" s="112">
        <f t="shared" si="21"/>
        <v>0</v>
      </c>
      <c r="DS43" s="113">
        <f t="shared" si="21"/>
        <v>0</v>
      </c>
      <c r="DT43" s="114">
        <f t="shared" si="21"/>
        <v>0</v>
      </c>
      <c r="DU43" s="111">
        <f aca="true" t="shared" si="22" ref="DU43:EB43">DU44+DU45+DU46+DU47+DU48</f>
        <v>0</v>
      </c>
      <c r="DV43" s="112">
        <f t="shared" si="22"/>
        <v>0</v>
      </c>
      <c r="DW43" s="113">
        <f t="shared" si="22"/>
        <v>0</v>
      </c>
      <c r="DX43" s="114">
        <f t="shared" si="22"/>
        <v>0</v>
      </c>
      <c r="DY43" s="80">
        <f t="shared" si="22"/>
        <v>0</v>
      </c>
      <c r="DZ43" s="81">
        <f t="shared" si="22"/>
        <v>0</v>
      </c>
      <c r="EA43" s="82">
        <f t="shared" si="22"/>
        <v>0</v>
      </c>
      <c r="EB43" s="83">
        <f t="shared" si="22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3" ref="DY44:EB49">E44+I44+M44+Q44+U44+Y44+AC44+AG44+AK44+AO44+AS44+AW44+BA44+BE44+BI44+BM44+BQ44+BU44+BY44+CC44+CG44+CK44+CO44+CS44+CW44+DA44+DE44+DI44+DM44+DQ44+DU44</f>
        <v>0</v>
      </c>
      <c r="DZ44" s="100">
        <f t="shared" si="23"/>
        <v>0</v>
      </c>
      <c r="EA44" s="101">
        <f t="shared" si="23"/>
        <v>0</v>
      </c>
      <c r="EB44" s="102">
        <f t="shared" si="23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3"/>
        <v>0</v>
      </c>
      <c r="DZ45" s="100">
        <f t="shared" si="23"/>
        <v>0</v>
      </c>
      <c r="EA45" s="101">
        <f t="shared" si="23"/>
        <v>0</v>
      </c>
      <c r="EB45" s="102">
        <f t="shared" si="23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3"/>
        <v>0</v>
      </c>
      <c r="DZ46" s="100">
        <f t="shared" si="23"/>
        <v>0</v>
      </c>
      <c r="EA46" s="101">
        <f t="shared" si="23"/>
        <v>0</v>
      </c>
      <c r="EB46" s="102">
        <f t="shared" si="23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3"/>
        <v>0</v>
      </c>
      <c r="DZ47" s="100">
        <f t="shared" si="23"/>
        <v>0</v>
      </c>
      <c r="EA47" s="101">
        <f t="shared" si="23"/>
        <v>0</v>
      </c>
      <c r="EB47" s="102">
        <f t="shared" si="23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3"/>
        <v>0</v>
      </c>
      <c r="DZ48" s="100">
        <f t="shared" si="23"/>
        <v>0</v>
      </c>
      <c r="EA48" s="101">
        <f t="shared" si="23"/>
        <v>0</v>
      </c>
      <c r="EB48" s="102">
        <f t="shared" si="23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3"/>
        <v>0</v>
      </c>
      <c r="DZ49" s="100">
        <f t="shared" si="23"/>
        <v>0</v>
      </c>
      <c r="EA49" s="101">
        <f t="shared" si="23"/>
        <v>0</v>
      </c>
      <c r="EB49" s="102">
        <f t="shared" si="23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Q4:R4"/>
    <mergeCell ref="S4:T4"/>
    <mergeCell ref="B44:B48"/>
    <mergeCell ref="B8:D8"/>
    <mergeCell ref="B32:D32"/>
    <mergeCell ref="B33:B36"/>
    <mergeCell ref="B37:D37"/>
    <mergeCell ref="B9:B31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K4:L4"/>
    <mergeCell ref="W4:X4"/>
    <mergeCell ref="AU4:AV4"/>
    <mergeCell ref="Y3:AB3"/>
    <mergeCell ref="AC3:AF3"/>
    <mergeCell ref="AG3:AJ3"/>
    <mergeCell ref="AC4:AD4"/>
    <mergeCell ref="AG4:AH4"/>
    <mergeCell ref="AI4:AJ4"/>
    <mergeCell ref="BE3:BH3"/>
    <mergeCell ref="BI3:BL3"/>
    <mergeCell ref="AW4:AX4"/>
    <mergeCell ref="BC4:BD4"/>
    <mergeCell ref="BE4:BF4"/>
    <mergeCell ref="BA4:BB4"/>
    <mergeCell ref="AY4:AZ4"/>
    <mergeCell ref="BA3:BD3"/>
    <mergeCell ref="BI4:BJ4"/>
    <mergeCell ref="BK4:BL4"/>
    <mergeCell ref="DY3:EB3"/>
    <mergeCell ref="DY4:DZ4"/>
    <mergeCell ref="EA4:EB4"/>
    <mergeCell ref="CC4:CD4"/>
    <mergeCell ref="CE4:CF4"/>
    <mergeCell ref="DU3:DX3"/>
    <mergeCell ref="DU4:DV4"/>
    <mergeCell ref="DW4:DX4"/>
    <mergeCell ref="CC3:CF3"/>
    <mergeCell ref="CG3:CJ3"/>
    <mergeCell ref="CK4:CL4"/>
    <mergeCell ref="CI4:CJ4"/>
    <mergeCell ref="AO4:AP4"/>
    <mergeCell ref="CA4:CB4"/>
    <mergeCell ref="BQ4:BR4"/>
    <mergeCell ref="BO4:BP4"/>
    <mergeCell ref="BM4:BN4"/>
    <mergeCell ref="BG4:BH4"/>
    <mergeCell ref="AQ4:AR4"/>
    <mergeCell ref="AS4:AT4"/>
    <mergeCell ref="BS4:BT4"/>
    <mergeCell ref="BY4:BZ4"/>
    <mergeCell ref="BU4:BV4"/>
    <mergeCell ref="BW4:BX4"/>
    <mergeCell ref="AK4:AL4"/>
    <mergeCell ref="E4:F4"/>
    <mergeCell ref="G4:H4"/>
    <mergeCell ref="M4:N4"/>
    <mergeCell ref="AA4:AB4"/>
    <mergeCell ref="AM4:AN4"/>
    <mergeCell ref="DE3:DH3"/>
    <mergeCell ref="E3:H3"/>
    <mergeCell ref="I3:L3"/>
    <mergeCell ref="M3:P3"/>
    <mergeCell ref="Q3:T3"/>
    <mergeCell ref="U3:X3"/>
    <mergeCell ref="AK3:AN3"/>
    <mergeCell ref="AO3:AR3"/>
    <mergeCell ref="AS3:AV3"/>
    <mergeCell ref="AW3:AZ3"/>
    <mergeCell ref="CU4:CV4"/>
    <mergeCell ref="CO4:CP4"/>
    <mergeCell ref="CQ4:CR4"/>
    <mergeCell ref="CK3:CN3"/>
    <mergeCell ref="CO3:CR3"/>
    <mergeCell ref="BM3:BP3"/>
    <mergeCell ref="BQ3:BT3"/>
    <mergeCell ref="BU3:BX3"/>
    <mergeCell ref="BY3:CB3"/>
    <mergeCell ref="CM4:CN4"/>
    <mergeCell ref="DK4:DL4"/>
    <mergeCell ref="DM3:DP3"/>
    <mergeCell ref="CG4:CH4"/>
    <mergeCell ref="CW4:CX4"/>
    <mergeCell ref="CY4:CZ4"/>
    <mergeCell ref="DA3:DD3"/>
    <mergeCell ref="DA4:DB4"/>
    <mergeCell ref="DC4:DD4"/>
    <mergeCell ref="CS3:CV3"/>
    <mergeCell ref="CS4:CT4"/>
    <mergeCell ref="DM4:DN4"/>
    <mergeCell ref="DO4:DP4"/>
    <mergeCell ref="DG4:DH4"/>
    <mergeCell ref="DE4:DF4"/>
    <mergeCell ref="CW3:CZ3"/>
    <mergeCell ref="DQ3:DT3"/>
    <mergeCell ref="DQ4:DR4"/>
    <mergeCell ref="DS4:DT4"/>
    <mergeCell ref="DI3:DL3"/>
    <mergeCell ref="DI4:DJ4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53"/>
  <sheetViews>
    <sheetView view="pageBreakPreview" zoomScaleNormal="80" zoomScaleSheetLayoutView="100" zoomScalePageLayoutView="0" workbookViewId="0" topLeftCell="A1">
      <pane xSplit="4" ySplit="7" topLeftCell="DL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DY37" sqref="DY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4" width="5.375" style="22" customWidth="1"/>
    <col min="145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162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8" s="7" customFormat="1" ht="16.5" customHeight="1" thickBot="1">
      <c r="B3" s="224" t="s">
        <v>0</v>
      </c>
      <c r="C3" s="225"/>
      <c r="D3" s="226"/>
      <c r="E3" s="233">
        <v>43617</v>
      </c>
      <c r="F3" s="251"/>
      <c r="G3" s="251"/>
      <c r="H3" s="252"/>
      <c r="I3" s="233">
        <v>43618</v>
      </c>
      <c r="J3" s="251"/>
      <c r="K3" s="251"/>
      <c r="L3" s="252"/>
      <c r="M3" s="233">
        <v>43619</v>
      </c>
      <c r="N3" s="251"/>
      <c r="O3" s="251"/>
      <c r="P3" s="252"/>
      <c r="Q3" s="233">
        <v>43620</v>
      </c>
      <c r="R3" s="251"/>
      <c r="S3" s="251"/>
      <c r="T3" s="252"/>
      <c r="U3" s="233">
        <v>43621</v>
      </c>
      <c r="V3" s="251"/>
      <c r="W3" s="251"/>
      <c r="X3" s="252"/>
      <c r="Y3" s="233">
        <v>43622</v>
      </c>
      <c r="Z3" s="251"/>
      <c r="AA3" s="251"/>
      <c r="AB3" s="252"/>
      <c r="AC3" s="233">
        <v>43623</v>
      </c>
      <c r="AD3" s="251"/>
      <c r="AE3" s="251"/>
      <c r="AF3" s="252"/>
      <c r="AG3" s="233">
        <v>43624</v>
      </c>
      <c r="AH3" s="251"/>
      <c r="AI3" s="251"/>
      <c r="AJ3" s="252"/>
      <c r="AK3" s="233">
        <v>43625</v>
      </c>
      <c r="AL3" s="251"/>
      <c r="AM3" s="251"/>
      <c r="AN3" s="252"/>
      <c r="AO3" s="233">
        <v>43626</v>
      </c>
      <c r="AP3" s="251"/>
      <c r="AQ3" s="251"/>
      <c r="AR3" s="252"/>
      <c r="AS3" s="233">
        <v>43627</v>
      </c>
      <c r="AT3" s="251"/>
      <c r="AU3" s="251"/>
      <c r="AV3" s="252"/>
      <c r="AW3" s="233">
        <v>43628</v>
      </c>
      <c r="AX3" s="251"/>
      <c r="AY3" s="251"/>
      <c r="AZ3" s="252"/>
      <c r="BA3" s="233">
        <v>43629</v>
      </c>
      <c r="BB3" s="251"/>
      <c r="BC3" s="251"/>
      <c r="BD3" s="252"/>
      <c r="BE3" s="233">
        <v>43630</v>
      </c>
      <c r="BF3" s="251"/>
      <c r="BG3" s="251"/>
      <c r="BH3" s="252"/>
      <c r="BI3" s="233">
        <v>43631</v>
      </c>
      <c r="BJ3" s="251"/>
      <c r="BK3" s="251"/>
      <c r="BL3" s="252"/>
      <c r="BM3" s="233">
        <v>43632</v>
      </c>
      <c r="BN3" s="251"/>
      <c r="BO3" s="251"/>
      <c r="BP3" s="252"/>
      <c r="BQ3" s="233">
        <v>43633</v>
      </c>
      <c r="BR3" s="251"/>
      <c r="BS3" s="251"/>
      <c r="BT3" s="252"/>
      <c r="BU3" s="233">
        <v>43634</v>
      </c>
      <c r="BV3" s="251"/>
      <c r="BW3" s="251"/>
      <c r="BX3" s="252"/>
      <c r="BY3" s="233">
        <v>43635</v>
      </c>
      <c r="BZ3" s="251"/>
      <c r="CA3" s="251"/>
      <c r="CB3" s="252"/>
      <c r="CC3" s="233">
        <v>43636</v>
      </c>
      <c r="CD3" s="251"/>
      <c r="CE3" s="251"/>
      <c r="CF3" s="252"/>
      <c r="CG3" s="233">
        <v>43637</v>
      </c>
      <c r="CH3" s="251"/>
      <c r="CI3" s="251"/>
      <c r="CJ3" s="252"/>
      <c r="CK3" s="233">
        <v>43638</v>
      </c>
      <c r="CL3" s="251"/>
      <c r="CM3" s="251"/>
      <c r="CN3" s="252"/>
      <c r="CO3" s="233">
        <v>43639</v>
      </c>
      <c r="CP3" s="251"/>
      <c r="CQ3" s="251"/>
      <c r="CR3" s="252"/>
      <c r="CS3" s="233">
        <v>43640</v>
      </c>
      <c r="CT3" s="251"/>
      <c r="CU3" s="251"/>
      <c r="CV3" s="252"/>
      <c r="CW3" s="233">
        <v>43641</v>
      </c>
      <c r="CX3" s="251"/>
      <c r="CY3" s="251"/>
      <c r="CZ3" s="252"/>
      <c r="DA3" s="233">
        <v>43642</v>
      </c>
      <c r="DB3" s="251"/>
      <c r="DC3" s="251"/>
      <c r="DD3" s="252"/>
      <c r="DE3" s="233">
        <v>43643</v>
      </c>
      <c r="DF3" s="251"/>
      <c r="DG3" s="251"/>
      <c r="DH3" s="252"/>
      <c r="DI3" s="233">
        <v>43644</v>
      </c>
      <c r="DJ3" s="251"/>
      <c r="DK3" s="251"/>
      <c r="DL3" s="252"/>
      <c r="DM3" s="233">
        <v>41454</v>
      </c>
      <c r="DN3" s="251"/>
      <c r="DO3" s="251"/>
      <c r="DP3" s="252"/>
      <c r="DQ3" s="233">
        <v>41455</v>
      </c>
      <c r="DR3" s="251"/>
      <c r="DS3" s="251"/>
      <c r="DT3" s="252"/>
      <c r="DU3" s="233" t="s">
        <v>52</v>
      </c>
      <c r="DV3" s="234"/>
      <c r="DW3" s="235"/>
      <c r="DX3" s="236"/>
    </row>
    <row r="4" spans="2:128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</row>
    <row r="5" spans="2:128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</row>
    <row r="6" spans="2:128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DX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</row>
    <row r="7" spans="2:128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</row>
    <row r="8" spans="2:128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DX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</row>
    <row r="9" spans="2:128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>
        <f>E9+I9+M9+Q9+U9+Y9+AC9+AG9+AK9+AO9+AS9+AW9+BA9+BE9+BI9+BM9+BQ9+BU9+BY9+CC9+CG9+CK9+CO9+CS9+CW9+DA9+DE9+DI9+DM9+DQ9</f>
        <v>0</v>
      </c>
      <c r="DV9" s="100">
        <f>F9+J9+N9+R9+V9+Z9+AD9+AH9+AL9+AP9+AT9+AX9+BB9+BF9+BJ9+BN9+BR9+BV9+BZ9+CD9+CH9+CL9+CP9+CT9+CX9+DB9+DF9+DJ9+DN9+DR9</f>
        <v>0</v>
      </c>
      <c r="DW9" s="101">
        <f>G9+K9+O9+S9+W9+AA9+AE9+AI9+AM9+AQ9+AU9+AY9+BC9+BG9+BK9+BO9+BS9+BW9+CA9+CE9+CI9+CM9+CQ9+CU9+CY9+DC9+DG9+DK9+DO9+DS9</f>
        <v>0</v>
      </c>
      <c r="DX9" s="102">
        <f>H9+L9+P9+T9+X9+AB9+AF9+AJ9+AN9+AR9+AV9+AZ9+BD9+BH9+BL9+BP9+BT9+BX9+CB9+CF9+CJ9+CN9+CR9+CV9+CZ9+DD9+DH9+DL9+DP9+DT9</f>
        <v>0</v>
      </c>
    </row>
    <row r="10" spans="2:128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>
        <f aca="true" t="shared" si="7" ref="DU10:DX31">E10+I10+M10+Q10+U10+Y10+AC10+AG10+AK10+AO10+AS10+AW10+BA10+BE10+BI10+BM10+BQ10+BU10+BY10+CC10+CG10+CK10+CO10+CS10+CW10+DA10+DE10+DI10+DM10+DQ10</f>
        <v>0</v>
      </c>
      <c r="DV10" s="100">
        <f t="shared" si="7"/>
        <v>0</v>
      </c>
      <c r="DW10" s="101">
        <f t="shared" si="7"/>
        <v>0</v>
      </c>
      <c r="DX10" s="102">
        <f t="shared" si="7"/>
        <v>0</v>
      </c>
    </row>
    <row r="11" spans="2:128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>
        <f t="shared" si="7"/>
        <v>0</v>
      </c>
      <c r="DV11" s="100">
        <f t="shared" si="7"/>
        <v>0</v>
      </c>
      <c r="DW11" s="101">
        <f t="shared" si="7"/>
        <v>0</v>
      </c>
      <c r="DX11" s="102">
        <f t="shared" si="7"/>
        <v>0</v>
      </c>
    </row>
    <row r="12" spans="2:128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>
        <f t="shared" si="7"/>
        <v>0</v>
      </c>
      <c r="DV12" s="100">
        <f t="shared" si="7"/>
        <v>0</v>
      </c>
      <c r="DW12" s="101">
        <f t="shared" si="7"/>
        <v>0</v>
      </c>
      <c r="DX12" s="102">
        <f t="shared" si="7"/>
        <v>0</v>
      </c>
    </row>
    <row r="13" spans="2:128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>
        <f t="shared" si="7"/>
        <v>0</v>
      </c>
      <c r="DV13" s="100">
        <f t="shared" si="7"/>
        <v>0</v>
      </c>
      <c r="DW13" s="101">
        <f t="shared" si="7"/>
        <v>0</v>
      </c>
      <c r="DX13" s="102">
        <f t="shared" si="7"/>
        <v>0</v>
      </c>
    </row>
    <row r="14" spans="2:128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>
        <f t="shared" si="7"/>
        <v>0</v>
      </c>
      <c r="DV14" s="100">
        <f t="shared" si="7"/>
        <v>0</v>
      </c>
      <c r="DW14" s="101">
        <f t="shared" si="7"/>
        <v>0</v>
      </c>
      <c r="DX14" s="102">
        <f t="shared" si="7"/>
        <v>0</v>
      </c>
    </row>
    <row r="15" spans="2:128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>
        <f t="shared" si="7"/>
        <v>0</v>
      </c>
      <c r="DV15" s="100">
        <f t="shared" si="7"/>
        <v>0</v>
      </c>
      <c r="DW15" s="101">
        <f t="shared" si="7"/>
        <v>0</v>
      </c>
      <c r="DX15" s="102">
        <f t="shared" si="7"/>
        <v>0</v>
      </c>
    </row>
    <row r="16" spans="2:128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>
        <f t="shared" si="7"/>
        <v>0</v>
      </c>
      <c r="DV16" s="100">
        <f t="shared" si="7"/>
        <v>0</v>
      </c>
      <c r="DW16" s="101">
        <f t="shared" si="7"/>
        <v>0</v>
      </c>
      <c r="DX16" s="102">
        <f t="shared" si="7"/>
        <v>0</v>
      </c>
    </row>
    <row r="17" spans="2:128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>
        <f t="shared" si="7"/>
        <v>0</v>
      </c>
      <c r="DV17" s="100">
        <f t="shared" si="7"/>
        <v>0</v>
      </c>
      <c r="DW17" s="101">
        <f t="shared" si="7"/>
        <v>0</v>
      </c>
      <c r="DX17" s="102">
        <f t="shared" si="7"/>
        <v>0</v>
      </c>
    </row>
    <row r="18" spans="2:128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>
        <f t="shared" si="7"/>
        <v>0</v>
      </c>
      <c r="DV18" s="100">
        <f t="shared" si="7"/>
        <v>0</v>
      </c>
      <c r="DW18" s="101">
        <f t="shared" si="7"/>
        <v>0</v>
      </c>
      <c r="DX18" s="102">
        <f t="shared" si="7"/>
        <v>0</v>
      </c>
    </row>
    <row r="19" spans="2:128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>
        <f t="shared" si="7"/>
        <v>0</v>
      </c>
      <c r="DV19" s="100">
        <f t="shared" si="7"/>
        <v>0</v>
      </c>
      <c r="DW19" s="101">
        <f t="shared" si="7"/>
        <v>0</v>
      </c>
      <c r="DX19" s="102">
        <f t="shared" si="7"/>
        <v>0</v>
      </c>
    </row>
    <row r="20" spans="2:128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>
        <f t="shared" si="7"/>
        <v>0</v>
      </c>
      <c r="DV20" s="100">
        <f t="shared" si="7"/>
        <v>0</v>
      </c>
      <c r="DW20" s="101">
        <f t="shared" si="7"/>
        <v>0</v>
      </c>
      <c r="DX20" s="102">
        <f t="shared" si="7"/>
        <v>0</v>
      </c>
    </row>
    <row r="21" spans="2:128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>
        <f t="shared" si="7"/>
        <v>0</v>
      </c>
      <c r="DV21" s="100">
        <f t="shared" si="7"/>
        <v>0</v>
      </c>
      <c r="DW21" s="101">
        <f t="shared" si="7"/>
        <v>0</v>
      </c>
      <c r="DX21" s="102">
        <f t="shared" si="7"/>
        <v>0</v>
      </c>
    </row>
    <row r="22" spans="2:128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>
        <f t="shared" si="7"/>
        <v>0</v>
      </c>
      <c r="DV22" s="100">
        <f t="shared" si="7"/>
        <v>0</v>
      </c>
      <c r="DW22" s="101">
        <f t="shared" si="7"/>
        <v>0</v>
      </c>
      <c r="DX22" s="102">
        <f t="shared" si="7"/>
        <v>0</v>
      </c>
    </row>
    <row r="23" spans="2:128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>
        <f t="shared" si="7"/>
        <v>0</v>
      </c>
      <c r="DV23" s="100">
        <f t="shared" si="7"/>
        <v>0</v>
      </c>
      <c r="DW23" s="101">
        <f t="shared" si="7"/>
        <v>0</v>
      </c>
      <c r="DX23" s="102">
        <f t="shared" si="7"/>
        <v>0</v>
      </c>
    </row>
    <row r="24" spans="2:128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>
        <f t="shared" si="7"/>
        <v>0</v>
      </c>
      <c r="DV24" s="100">
        <f t="shared" si="7"/>
        <v>0</v>
      </c>
      <c r="DW24" s="101">
        <f t="shared" si="7"/>
        <v>0</v>
      </c>
      <c r="DX24" s="102">
        <f t="shared" si="7"/>
        <v>0</v>
      </c>
    </row>
    <row r="25" spans="2:128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>
        <f t="shared" si="7"/>
        <v>0</v>
      </c>
      <c r="DV25" s="100">
        <f t="shared" si="7"/>
        <v>0</v>
      </c>
      <c r="DW25" s="101">
        <f t="shared" si="7"/>
        <v>0</v>
      </c>
      <c r="DX25" s="102">
        <f t="shared" si="7"/>
        <v>0</v>
      </c>
    </row>
    <row r="26" spans="2:128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>
        <f t="shared" si="7"/>
        <v>0</v>
      </c>
      <c r="DV26" s="100">
        <f t="shared" si="7"/>
        <v>0</v>
      </c>
      <c r="DW26" s="101">
        <f t="shared" si="7"/>
        <v>0</v>
      </c>
      <c r="DX26" s="102">
        <f t="shared" si="7"/>
        <v>0</v>
      </c>
    </row>
    <row r="27" spans="2:128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>
        <f t="shared" si="7"/>
        <v>0</v>
      </c>
      <c r="DV27" s="100">
        <f t="shared" si="7"/>
        <v>0</v>
      </c>
      <c r="DW27" s="101">
        <f t="shared" si="7"/>
        <v>0</v>
      </c>
      <c r="DX27" s="102">
        <f t="shared" si="7"/>
        <v>0</v>
      </c>
    </row>
    <row r="28" spans="2:128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>
        <f t="shared" si="7"/>
        <v>0</v>
      </c>
      <c r="DV28" s="100">
        <f t="shared" si="7"/>
        <v>0</v>
      </c>
      <c r="DW28" s="101">
        <f t="shared" si="7"/>
        <v>0</v>
      </c>
      <c r="DX28" s="102">
        <f t="shared" si="7"/>
        <v>0</v>
      </c>
    </row>
    <row r="29" spans="2:128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>
        <f t="shared" si="7"/>
        <v>0</v>
      </c>
      <c r="DV29" s="100">
        <f t="shared" si="7"/>
        <v>0</v>
      </c>
      <c r="DW29" s="101">
        <f t="shared" si="7"/>
        <v>0</v>
      </c>
      <c r="DX29" s="102">
        <f t="shared" si="7"/>
        <v>0</v>
      </c>
    </row>
    <row r="30" spans="2:128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>
        <f t="shared" si="7"/>
        <v>0</v>
      </c>
      <c r="DV30" s="100">
        <f t="shared" si="7"/>
        <v>0</v>
      </c>
      <c r="DW30" s="101">
        <f t="shared" si="7"/>
        <v>0</v>
      </c>
      <c r="DX30" s="102">
        <f t="shared" si="7"/>
        <v>0</v>
      </c>
    </row>
    <row r="31" spans="2:128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>
        <f t="shared" si="7"/>
        <v>0</v>
      </c>
      <c r="DV31" s="100">
        <f t="shared" si="7"/>
        <v>0</v>
      </c>
      <c r="DW31" s="101">
        <f t="shared" si="7"/>
        <v>0</v>
      </c>
      <c r="DX31" s="102">
        <f t="shared" si="7"/>
        <v>0</v>
      </c>
    </row>
    <row r="32" spans="1:128" s="7" customFormat="1" ht="14.25" customHeight="1">
      <c r="A32" s="19"/>
      <c r="B32" s="200" t="s">
        <v>9</v>
      </c>
      <c r="C32" s="201"/>
      <c r="D32" s="202"/>
      <c r="E32" s="103">
        <f aca="true" t="shared" si="8" ref="E32:BP32">E33+E34+E35+E36</f>
        <v>0</v>
      </c>
      <c r="F32" s="104">
        <f t="shared" si="8"/>
        <v>0</v>
      </c>
      <c r="G32" s="105">
        <f t="shared" si="8"/>
        <v>0</v>
      </c>
      <c r="H32" s="106">
        <f t="shared" si="8"/>
        <v>0</v>
      </c>
      <c r="I32" s="103">
        <f t="shared" si="8"/>
        <v>0</v>
      </c>
      <c r="J32" s="104">
        <f t="shared" si="8"/>
        <v>0</v>
      </c>
      <c r="K32" s="105">
        <f t="shared" si="8"/>
        <v>0</v>
      </c>
      <c r="L32" s="106">
        <f t="shared" si="8"/>
        <v>0</v>
      </c>
      <c r="M32" s="103">
        <f t="shared" si="8"/>
        <v>0</v>
      </c>
      <c r="N32" s="104">
        <f t="shared" si="8"/>
        <v>0</v>
      </c>
      <c r="O32" s="105">
        <f t="shared" si="8"/>
        <v>0</v>
      </c>
      <c r="P32" s="106">
        <f t="shared" si="8"/>
        <v>0</v>
      </c>
      <c r="Q32" s="103">
        <f t="shared" si="8"/>
        <v>0</v>
      </c>
      <c r="R32" s="104">
        <f t="shared" si="8"/>
        <v>0</v>
      </c>
      <c r="S32" s="105">
        <f t="shared" si="8"/>
        <v>0</v>
      </c>
      <c r="T32" s="106">
        <f t="shared" si="8"/>
        <v>0</v>
      </c>
      <c r="U32" s="103">
        <f t="shared" si="8"/>
        <v>0</v>
      </c>
      <c r="V32" s="104">
        <f t="shared" si="8"/>
        <v>0</v>
      </c>
      <c r="W32" s="105">
        <f t="shared" si="8"/>
        <v>0</v>
      </c>
      <c r="X32" s="106">
        <f t="shared" si="8"/>
        <v>0</v>
      </c>
      <c r="Y32" s="103">
        <f t="shared" si="8"/>
        <v>0</v>
      </c>
      <c r="Z32" s="104">
        <f t="shared" si="8"/>
        <v>0</v>
      </c>
      <c r="AA32" s="105">
        <f t="shared" si="8"/>
        <v>0</v>
      </c>
      <c r="AB32" s="106">
        <f t="shared" si="8"/>
        <v>0</v>
      </c>
      <c r="AC32" s="103">
        <f t="shared" si="8"/>
        <v>0</v>
      </c>
      <c r="AD32" s="104">
        <f t="shared" si="8"/>
        <v>0</v>
      </c>
      <c r="AE32" s="105">
        <f t="shared" si="8"/>
        <v>0</v>
      </c>
      <c r="AF32" s="106">
        <f t="shared" si="8"/>
        <v>0</v>
      </c>
      <c r="AG32" s="103">
        <f t="shared" si="8"/>
        <v>0</v>
      </c>
      <c r="AH32" s="104">
        <f t="shared" si="8"/>
        <v>0</v>
      </c>
      <c r="AI32" s="105">
        <f t="shared" si="8"/>
        <v>0</v>
      </c>
      <c r="AJ32" s="106">
        <f t="shared" si="8"/>
        <v>0</v>
      </c>
      <c r="AK32" s="103">
        <f t="shared" si="8"/>
        <v>0</v>
      </c>
      <c r="AL32" s="104">
        <f t="shared" si="8"/>
        <v>0</v>
      </c>
      <c r="AM32" s="105">
        <f t="shared" si="8"/>
        <v>0</v>
      </c>
      <c r="AN32" s="106">
        <f t="shared" si="8"/>
        <v>0</v>
      </c>
      <c r="AO32" s="103">
        <f t="shared" si="8"/>
        <v>0</v>
      </c>
      <c r="AP32" s="104">
        <f t="shared" si="8"/>
        <v>0</v>
      </c>
      <c r="AQ32" s="105">
        <f t="shared" si="8"/>
        <v>0</v>
      </c>
      <c r="AR32" s="106">
        <f t="shared" si="8"/>
        <v>0</v>
      </c>
      <c r="AS32" s="103">
        <f t="shared" si="8"/>
        <v>0</v>
      </c>
      <c r="AT32" s="104">
        <f t="shared" si="8"/>
        <v>0</v>
      </c>
      <c r="AU32" s="105">
        <f t="shared" si="8"/>
        <v>0</v>
      </c>
      <c r="AV32" s="106">
        <f t="shared" si="8"/>
        <v>0</v>
      </c>
      <c r="AW32" s="103">
        <f t="shared" si="8"/>
        <v>0</v>
      </c>
      <c r="AX32" s="104">
        <f t="shared" si="8"/>
        <v>0</v>
      </c>
      <c r="AY32" s="105">
        <f t="shared" si="8"/>
        <v>0</v>
      </c>
      <c r="AZ32" s="106">
        <f t="shared" si="8"/>
        <v>0</v>
      </c>
      <c r="BA32" s="103">
        <f t="shared" si="8"/>
        <v>0</v>
      </c>
      <c r="BB32" s="104">
        <f t="shared" si="8"/>
        <v>0</v>
      </c>
      <c r="BC32" s="105">
        <f t="shared" si="8"/>
        <v>0</v>
      </c>
      <c r="BD32" s="106">
        <f t="shared" si="8"/>
        <v>0</v>
      </c>
      <c r="BE32" s="103">
        <f t="shared" si="8"/>
        <v>0</v>
      </c>
      <c r="BF32" s="104">
        <f t="shared" si="8"/>
        <v>0</v>
      </c>
      <c r="BG32" s="105">
        <f t="shared" si="8"/>
        <v>0</v>
      </c>
      <c r="BH32" s="106">
        <f t="shared" si="8"/>
        <v>0</v>
      </c>
      <c r="BI32" s="103">
        <f t="shared" si="8"/>
        <v>0</v>
      </c>
      <c r="BJ32" s="104">
        <f t="shared" si="8"/>
        <v>0</v>
      </c>
      <c r="BK32" s="105">
        <f t="shared" si="8"/>
        <v>0</v>
      </c>
      <c r="BL32" s="106">
        <f t="shared" si="8"/>
        <v>0</v>
      </c>
      <c r="BM32" s="103">
        <f t="shared" si="8"/>
        <v>0</v>
      </c>
      <c r="BN32" s="104">
        <f t="shared" si="8"/>
        <v>0</v>
      </c>
      <c r="BO32" s="105">
        <f t="shared" si="8"/>
        <v>0</v>
      </c>
      <c r="BP32" s="106">
        <f t="shared" si="8"/>
        <v>0</v>
      </c>
      <c r="BQ32" s="103">
        <f aca="true" t="shared" si="9" ref="BQ32:DT32">BQ33+BQ34+BQ35+BQ36</f>
        <v>0</v>
      </c>
      <c r="BR32" s="104">
        <f t="shared" si="9"/>
        <v>0</v>
      </c>
      <c r="BS32" s="105">
        <f t="shared" si="9"/>
        <v>0</v>
      </c>
      <c r="BT32" s="106">
        <f t="shared" si="9"/>
        <v>0</v>
      </c>
      <c r="BU32" s="103">
        <f t="shared" si="9"/>
        <v>0</v>
      </c>
      <c r="BV32" s="104">
        <f t="shared" si="9"/>
        <v>0</v>
      </c>
      <c r="BW32" s="105">
        <f t="shared" si="9"/>
        <v>0</v>
      </c>
      <c r="BX32" s="106">
        <f t="shared" si="9"/>
        <v>0</v>
      </c>
      <c r="BY32" s="103">
        <f t="shared" si="9"/>
        <v>0</v>
      </c>
      <c r="BZ32" s="104">
        <f t="shared" si="9"/>
        <v>0</v>
      </c>
      <c r="CA32" s="105">
        <f t="shared" si="9"/>
        <v>0</v>
      </c>
      <c r="CB32" s="106">
        <f t="shared" si="9"/>
        <v>0</v>
      </c>
      <c r="CC32" s="103">
        <f t="shared" si="9"/>
        <v>0</v>
      </c>
      <c r="CD32" s="104">
        <f t="shared" si="9"/>
        <v>0</v>
      </c>
      <c r="CE32" s="105">
        <f t="shared" si="9"/>
        <v>0</v>
      </c>
      <c r="CF32" s="106">
        <f t="shared" si="9"/>
        <v>0</v>
      </c>
      <c r="CG32" s="103">
        <f t="shared" si="9"/>
        <v>0</v>
      </c>
      <c r="CH32" s="104">
        <f t="shared" si="9"/>
        <v>0</v>
      </c>
      <c r="CI32" s="105">
        <f t="shared" si="9"/>
        <v>0</v>
      </c>
      <c r="CJ32" s="106">
        <f t="shared" si="9"/>
        <v>0</v>
      </c>
      <c r="CK32" s="103">
        <f t="shared" si="9"/>
        <v>0</v>
      </c>
      <c r="CL32" s="104">
        <f t="shared" si="9"/>
        <v>0</v>
      </c>
      <c r="CM32" s="105">
        <f t="shared" si="9"/>
        <v>0</v>
      </c>
      <c r="CN32" s="106">
        <f t="shared" si="9"/>
        <v>0</v>
      </c>
      <c r="CO32" s="103">
        <f t="shared" si="9"/>
        <v>0</v>
      </c>
      <c r="CP32" s="104">
        <f t="shared" si="9"/>
        <v>0</v>
      </c>
      <c r="CQ32" s="105">
        <f t="shared" si="9"/>
        <v>0</v>
      </c>
      <c r="CR32" s="106">
        <f t="shared" si="9"/>
        <v>0</v>
      </c>
      <c r="CS32" s="103">
        <f t="shared" si="9"/>
        <v>0</v>
      </c>
      <c r="CT32" s="104">
        <f t="shared" si="9"/>
        <v>0</v>
      </c>
      <c r="CU32" s="105">
        <f t="shared" si="9"/>
        <v>0</v>
      </c>
      <c r="CV32" s="106">
        <f t="shared" si="9"/>
        <v>0</v>
      </c>
      <c r="CW32" s="103">
        <f t="shared" si="9"/>
        <v>0</v>
      </c>
      <c r="CX32" s="104">
        <f t="shared" si="9"/>
        <v>0</v>
      </c>
      <c r="CY32" s="105">
        <f t="shared" si="9"/>
        <v>0</v>
      </c>
      <c r="CZ32" s="106">
        <f t="shared" si="9"/>
        <v>0</v>
      </c>
      <c r="DA32" s="103">
        <f t="shared" si="9"/>
        <v>0</v>
      </c>
      <c r="DB32" s="104">
        <f t="shared" si="9"/>
        <v>0</v>
      </c>
      <c r="DC32" s="105">
        <f t="shared" si="9"/>
        <v>0</v>
      </c>
      <c r="DD32" s="106">
        <f t="shared" si="9"/>
        <v>0</v>
      </c>
      <c r="DE32" s="103">
        <f t="shared" si="9"/>
        <v>0</v>
      </c>
      <c r="DF32" s="104">
        <f t="shared" si="9"/>
        <v>0</v>
      </c>
      <c r="DG32" s="105">
        <f t="shared" si="9"/>
        <v>0</v>
      </c>
      <c r="DH32" s="106">
        <f t="shared" si="9"/>
        <v>0</v>
      </c>
      <c r="DI32" s="103">
        <f t="shared" si="9"/>
        <v>0</v>
      </c>
      <c r="DJ32" s="104">
        <f t="shared" si="9"/>
        <v>0</v>
      </c>
      <c r="DK32" s="105">
        <f t="shared" si="9"/>
        <v>0</v>
      </c>
      <c r="DL32" s="106">
        <f t="shared" si="9"/>
        <v>0</v>
      </c>
      <c r="DM32" s="103">
        <f t="shared" si="9"/>
        <v>0</v>
      </c>
      <c r="DN32" s="104">
        <f t="shared" si="9"/>
        <v>0</v>
      </c>
      <c r="DO32" s="105">
        <f t="shared" si="9"/>
        <v>0</v>
      </c>
      <c r="DP32" s="106">
        <f t="shared" si="9"/>
        <v>0</v>
      </c>
      <c r="DQ32" s="103">
        <f t="shared" si="9"/>
        <v>0</v>
      </c>
      <c r="DR32" s="104">
        <f t="shared" si="9"/>
        <v>0</v>
      </c>
      <c r="DS32" s="105">
        <f t="shared" si="9"/>
        <v>0</v>
      </c>
      <c r="DT32" s="106">
        <f t="shared" si="9"/>
        <v>0</v>
      </c>
      <c r="DU32" s="103">
        <f>DU33+DU34+DU35+DU36</f>
        <v>0</v>
      </c>
      <c r="DV32" s="104">
        <f>DV33+DV34+DV35+DV36</f>
        <v>0</v>
      </c>
      <c r="DW32" s="105">
        <f>DW33+DW34+DW35+DW36</f>
        <v>0</v>
      </c>
      <c r="DX32" s="106">
        <f>DX33+DX34+DX35+DX36</f>
        <v>0</v>
      </c>
    </row>
    <row r="33" spans="2:128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>
        <f aca="true" t="shared" si="10" ref="DU33:DX36">E33+I33+M33+Q33+U33+Y33+AC33+AG33+AK33+AO33+AS33+AW33+BA33+BE33+BI33+BM33+BQ33+BU33+BY33+CC33+CG33+CK33+CO33+CS33+CW33+DA33+DE33+DI33+DM33+DQ33</f>
        <v>0</v>
      </c>
      <c r="DV33" s="100">
        <f t="shared" si="10"/>
        <v>0</v>
      </c>
      <c r="DW33" s="101">
        <f t="shared" si="10"/>
        <v>0</v>
      </c>
      <c r="DX33" s="102">
        <f t="shared" si="10"/>
        <v>0</v>
      </c>
    </row>
    <row r="34" spans="2:128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>
        <f t="shared" si="10"/>
        <v>0</v>
      </c>
      <c r="DV34" s="100">
        <f t="shared" si="10"/>
        <v>0</v>
      </c>
      <c r="DW34" s="101">
        <f t="shared" si="10"/>
        <v>0</v>
      </c>
      <c r="DX34" s="102">
        <f t="shared" si="10"/>
        <v>0</v>
      </c>
    </row>
    <row r="35" spans="2:128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>
        <f t="shared" si="10"/>
        <v>0</v>
      </c>
      <c r="DV35" s="100">
        <f t="shared" si="10"/>
        <v>0</v>
      </c>
      <c r="DW35" s="101">
        <f t="shared" si="10"/>
        <v>0</v>
      </c>
      <c r="DX35" s="102">
        <f t="shared" si="10"/>
        <v>0</v>
      </c>
    </row>
    <row r="36" spans="2:128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>
        <f t="shared" si="10"/>
        <v>0</v>
      </c>
      <c r="DV36" s="100">
        <f t="shared" si="10"/>
        <v>0</v>
      </c>
      <c r="DW36" s="101">
        <f t="shared" si="10"/>
        <v>0</v>
      </c>
      <c r="DX36" s="102">
        <f t="shared" si="10"/>
        <v>0</v>
      </c>
    </row>
    <row r="37" spans="2:128" s="7" customFormat="1" ht="14.25" customHeight="1">
      <c r="B37" s="212" t="s">
        <v>13</v>
      </c>
      <c r="C37" s="213"/>
      <c r="D37" s="214"/>
      <c r="E37" s="107">
        <f aca="true" t="shared" si="11" ref="E37:AJ37">E38+E39+E40+E41+E42</f>
        <v>0</v>
      </c>
      <c r="F37" s="108">
        <f t="shared" si="11"/>
        <v>0</v>
      </c>
      <c r="G37" s="109">
        <f t="shared" si="11"/>
        <v>0</v>
      </c>
      <c r="H37" s="110">
        <f t="shared" si="11"/>
        <v>0</v>
      </c>
      <c r="I37" s="107">
        <f t="shared" si="11"/>
        <v>0</v>
      </c>
      <c r="J37" s="108">
        <f t="shared" si="11"/>
        <v>0</v>
      </c>
      <c r="K37" s="109">
        <f t="shared" si="11"/>
        <v>0</v>
      </c>
      <c r="L37" s="110">
        <f t="shared" si="11"/>
        <v>0</v>
      </c>
      <c r="M37" s="107">
        <f t="shared" si="11"/>
        <v>0</v>
      </c>
      <c r="N37" s="108">
        <f t="shared" si="11"/>
        <v>0</v>
      </c>
      <c r="O37" s="109">
        <f t="shared" si="11"/>
        <v>0</v>
      </c>
      <c r="P37" s="110">
        <f t="shared" si="11"/>
        <v>0</v>
      </c>
      <c r="Q37" s="107">
        <f t="shared" si="11"/>
        <v>0</v>
      </c>
      <c r="R37" s="108">
        <f t="shared" si="11"/>
        <v>0</v>
      </c>
      <c r="S37" s="109">
        <f t="shared" si="11"/>
        <v>0</v>
      </c>
      <c r="T37" s="110">
        <f t="shared" si="11"/>
        <v>0</v>
      </c>
      <c r="U37" s="107">
        <f t="shared" si="11"/>
        <v>0</v>
      </c>
      <c r="V37" s="108">
        <f t="shared" si="11"/>
        <v>0</v>
      </c>
      <c r="W37" s="109">
        <f t="shared" si="11"/>
        <v>0</v>
      </c>
      <c r="X37" s="110">
        <f t="shared" si="11"/>
        <v>0</v>
      </c>
      <c r="Y37" s="107">
        <f t="shared" si="11"/>
        <v>0</v>
      </c>
      <c r="Z37" s="108">
        <f t="shared" si="11"/>
        <v>0</v>
      </c>
      <c r="AA37" s="109">
        <f t="shared" si="11"/>
        <v>0</v>
      </c>
      <c r="AB37" s="110">
        <f t="shared" si="11"/>
        <v>0</v>
      </c>
      <c r="AC37" s="107">
        <f t="shared" si="11"/>
        <v>0</v>
      </c>
      <c r="AD37" s="108">
        <f t="shared" si="11"/>
        <v>0</v>
      </c>
      <c r="AE37" s="109">
        <f t="shared" si="11"/>
        <v>0</v>
      </c>
      <c r="AF37" s="110">
        <f t="shared" si="11"/>
        <v>0</v>
      </c>
      <c r="AG37" s="107">
        <f t="shared" si="11"/>
        <v>0</v>
      </c>
      <c r="AH37" s="108">
        <f t="shared" si="11"/>
        <v>0</v>
      </c>
      <c r="AI37" s="109">
        <f t="shared" si="11"/>
        <v>0</v>
      </c>
      <c r="AJ37" s="110">
        <f t="shared" si="11"/>
        <v>0</v>
      </c>
      <c r="AK37" s="107">
        <f aca="true" t="shared" si="12" ref="AK37:BP37">AK38+AK39+AK40+AK41+AK42</f>
        <v>0</v>
      </c>
      <c r="AL37" s="108">
        <f t="shared" si="12"/>
        <v>0</v>
      </c>
      <c r="AM37" s="109">
        <f t="shared" si="12"/>
        <v>0</v>
      </c>
      <c r="AN37" s="110">
        <f t="shared" si="12"/>
        <v>0</v>
      </c>
      <c r="AO37" s="107">
        <f t="shared" si="12"/>
        <v>0</v>
      </c>
      <c r="AP37" s="108">
        <f t="shared" si="12"/>
        <v>0</v>
      </c>
      <c r="AQ37" s="109">
        <f t="shared" si="12"/>
        <v>0</v>
      </c>
      <c r="AR37" s="110">
        <f t="shared" si="12"/>
        <v>0</v>
      </c>
      <c r="AS37" s="107">
        <f t="shared" si="12"/>
        <v>0</v>
      </c>
      <c r="AT37" s="108">
        <f t="shared" si="12"/>
        <v>0</v>
      </c>
      <c r="AU37" s="109">
        <f t="shared" si="12"/>
        <v>0</v>
      </c>
      <c r="AV37" s="110">
        <f t="shared" si="12"/>
        <v>0</v>
      </c>
      <c r="AW37" s="107">
        <f t="shared" si="12"/>
        <v>0</v>
      </c>
      <c r="AX37" s="108">
        <f t="shared" si="12"/>
        <v>0</v>
      </c>
      <c r="AY37" s="109">
        <f t="shared" si="12"/>
        <v>0</v>
      </c>
      <c r="AZ37" s="110">
        <f t="shared" si="12"/>
        <v>0</v>
      </c>
      <c r="BA37" s="107">
        <f t="shared" si="12"/>
        <v>0</v>
      </c>
      <c r="BB37" s="108">
        <f t="shared" si="12"/>
        <v>0</v>
      </c>
      <c r="BC37" s="109">
        <f t="shared" si="12"/>
        <v>0</v>
      </c>
      <c r="BD37" s="110">
        <f t="shared" si="12"/>
        <v>0</v>
      </c>
      <c r="BE37" s="107">
        <f t="shared" si="12"/>
        <v>0</v>
      </c>
      <c r="BF37" s="108">
        <f t="shared" si="12"/>
        <v>0</v>
      </c>
      <c r="BG37" s="109">
        <f t="shared" si="12"/>
        <v>0</v>
      </c>
      <c r="BH37" s="110">
        <f t="shared" si="12"/>
        <v>0</v>
      </c>
      <c r="BI37" s="107">
        <f t="shared" si="12"/>
        <v>0</v>
      </c>
      <c r="BJ37" s="108">
        <f t="shared" si="12"/>
        <v>0</v>
      </c>
      <c r="BK37" s="109">
        <f t="shared" si="12"/>
        <v>0</v>
      </c>
      <c r="BL37" s="110">
        <f t="shared" si="12"/>
        <v>0</v>
      </c>
      <c r="BM37" s="107">
        <f t="shared" si="12"/>
        <v>0</v>
      </c>
      <c r="BN37" s="108">
        <f t="shared" si="12"/>
        <v>0</v>
      </c>
      <c r="BO37" s="109">
        <f t="shared" si="12"/>
        <v>0</v>
      </c>
      <c r="BP37" s="110">
        <f t="shared" si="12"/>
        <v>0</v>
      </c>
      <c r="BQ37" s="107">
        <f aca="true" t="shared" si="13" ref="BQ37:CV37">BQ38+BQ39+BQ40+BQ41+BQ42</f>
        <v>0</v>
      </c>
      <c r="BR37" s="108">
        <f t="shared" si="13"/>
        <v>0</v>
      </c>
      <c r="BS37" s="109">
        <f t="shared" si="13"/>
        <v>0</v>
      </c>
      <c r="BT37" s="110">
        <f t="shared" si="13"/>
        <v>0</v>
      </c>
      <c r="BU37" s="107">
        <f t="shared" si="13"/>
        <v>0</v>
      </c>
      <c r="BV37" s="108">
        <f t="shared" si="13"/>
        <v>0</v>
      </c>
      <c r="BW37" s="109">
        <f t="shared" si="13"/>
        <v>0</v>
      </c>
      <c r="BX37" s="110">
        <f t="shared" si="13"/>
        <v>0</v>
      </c>
      <c r="BY37" s="107">
        <f t="shared" si="13"/>
        <v>0</v>
      </c>
      <c r="BZ37" s="108">
        <f t="shared" si="13"/>
        <v>0</v>
      </c>
      <c r="CA37" s="109">
        <f t="shared" si="13"/>
        <v>0</v>
      </c>
      <c r="CB37" s="110">
        <f t="shared" si="13"/>
        <v>0</v>
      </c>
      <c r="CC37" s="107">
        <f t="shared" si="13"/>
        <v>0</v>
      </c>
      <c r="CD37" s="108">
        <f t="shared" si="13"/>
        <v>0</v>
      </c>
      <c r="CE37" s="109">
        <f t="shared" si="13"/>
        <v>0</v>
      </c>
      <c r="CF37" s="110">
        <f t="shared" si="13"/>
        <v>0</v>
      </c>
      <c r="CG37" s="107">
        <f t="shared" si="13"/>
        <v>0</v>
      </c>
      <c r="CH37" s="108">
        <f t="shared" si="13"/>
        <v>0</v>
      </c>
      <c r="CI37" s="109">
        <f t="shared" si="13"/>
        <v>0</v>
      </c>
      <c r="CJ37" s="110">
        <f t="shared" si="13"/>
        <v>0</v>
      </c>
      <c r="CK37" s="107">
        <f t="shared" si="13"/>
        <v>0</v>
      </c>
      <c r="CL37" s="108">
        <f t="shared" si="13"/>
        <v>0</v>
      </c>
      <c r="CM37" s="109">
        <f t="shared" si="13"/>
        <v>0</v>
      </c>
      <c r="CN37" s="110">
        <f t="shared" si="13"/>
        <v>0</v>
      </c>
      <c r="CO37" s="107">
        <f t="shared" si="13"/>
        <v>0</v>
      </c>
      <c r="CP37" s="108">
        <f t="shared" si="13"/>
        <v>0</v>
      </c>
      <c r="CQ37" s="109">
        <f t="shared" si="13"/>
        <v>0</v>
      </c>
      <c r="CR37" s="110">
        <f t="shared" si="13"/>
        <v>0</v>
      </c>
      <c r="CS37" s="107">
        <f t="shared" si="13"/>
        <v>0</v>
      </c>
      <c r="CT37" s="108">
        <f t="shared" si="13"/>
        <v>0</v>
      </c>
      <c r="CU37" s="109">
        <f t="shared" si="13"/>
        <v>0</v>
      </c>
      <c r="CV37" s="110">
        <f t="shared" si="13"/>
        <v>0</v>
      </c>
      <c r="CW37" s="107">
        <f aca="true" t="shared" si="14" ref="CW37:DT37">CW38+CW39+CW40+CW41+CW42</f>
        <v>0</v>
      </c>
      <c r="CX37" s="108">
        <f t="shared" si="14"/>
        <v>0</v>
      </c>
      <c r="CY37" s="109">
        <f t="shared" si="14"/>
        <v>0</v>
      </c>
      <c r="CZ37" s="110">
        <f t="shared" si="14"/>
        <v>0</v>
      </c>
      <c r="DA37" s="107">
        <f t="shared" si="14"/>
        <v>0</v>
      </c>
      <c r="DB37" s="108">
        <f t="shared" si="14"/>
        <v>0</v>
      </c>
      <c r="DC37" s="109">
        <f t="shared" si="14"/>
        <v>0</v>
      </c>
      <c r="DD37" s="110">
        <f t="shared" si="14"/>
        <v>0</v>
      </c>
      <c r="DE37" s="107">
        <f t="shared" si="14"/>
        <v>0</v>
      </c>
      <c r="DF37" s="108">
        <f t="shared" si="14"/>
        <v>0</v>
      </c>
      <c r="DG37" s="109">
        <f t="shared" si="14"/>
        <v>0</v>
      </c>
      <c r="DH37" s="110">
        <f t="shared" si="14"/>
        <v>0</v>
      </c>
      <c r="DI37" s="107">
        <f t="shared" si="14"/>
        <v>0</v>
      </c>
      <c r="DJ37" s="108">
        <f t="shared" si="14"/>
        <v>0</v>
      </c>
      <c r="DK37" s="109">
        <f t="shared" si="14"/>
        <v>0</v>
      </c>
      <c r="DL37" s="110">
        <f t="shared" si="14"/>
        <v>0</v>
      </c>
      <c r="DM37" s="107">
        <f t="shared" si="14"/>
        <v>0</v>
      </c>
      <c r="DN37" s="108">
        <f t="shared" si="14"/>
        <v>0</v>
      </c>
      <c r="DO37" s="109">
        <f t="shared" si="14"/>
        <v>0</v>
      </c>
      <c r="DP37" s="110">
        <f t="shared" si="14"/>
        <v>0</v>
      </c>
      <c r="DQ37" s="107">
        <f t="shared" si="14"/>
        <v>0</v>
      </c>
      <c r="DR37" s="108">
        <f t="shared" si="14"/>
        <v>0</v>
      </c>
      <c r="DS37" s="109">
        <f t="shared" si="14"/>
        <v>0</v>
      </c>
      <c r="DT37" s="110">
        <f t="shared" si="14"/>
        <v>0</v>
      </c>
      <c r="DU37" s="107">
        <f>DU38+DU39+DU40+DU41+DU42</f>
        <v>0</v>
      </c>
      <c r="DV37" s="108">
        <f>DV38+DV39+DV40+DV41+DV42</f>
        <v>0</v>
      </c>
      <c r="DW37" s="109">
        <f>DW38+DW39+DW40+DW41+DW42</f>
        <v>0</v>
      </c>
      <c r="DX37" s="110">
        <f>DX38+DX39+DX40+DX41+DX42</f>
        <v>0</v>
      </c>
    </row>
    <row r="38" spans="2:128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>
        <f aca="true" t="shared" si="15" ref="DU38:DX42">E38+I38+M38+Q38+U38+Y38+AC38+AG38+AK38+AO38+AS38+AW38+BA38+BE38+BI38+BM38+BQ38+BU38+BY38+CC38+CG38+CK38+CO38+CS38+CW38+DA38+DE38+DI38+DM38+DQ38</f>
        <v>0</v>
      </c>
      <c r="DV38" s="100">
        <f t="shared" si="15"/>
        <v>0</v>
      </c>
      <c r="DW38" s="101">
        <f t="shared" si="15"/>
        <v>0</v>
      </c>
      <c r="DX38" s="102">
        <f t="shared" si="15"/>
        <v>0</v>
      </c>
    </row>
    <row r="39" spans="2:128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>
        <f t="shared" si="15"/>
        <v>0</v>
      </c>
      <c r="DV39" s="100">
        <f t="shared" si="15"/>
        <v>0</v>
      </c>
      <c r="DW39" s="101">
        <f t="shared" si="15"/>
        <v>0</v>
      </c>
      <c r="DX39" s="102">
        <f t="shared" si="15"/>
        <v>0</v>
      </c>
    </row>
    <row r="40" spans="2:128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>
        <f t="shared" si="15"/>
        <v>0</v>
      </c>
      <c r="DV40" s="100">
        <f t="shared" si="15"/>
        <v>0</v>
      </c>
      <c r="DW40" s="101">
        <f t="shared" si="15"/>
        <v>0</v>
      </c>
      <c r="DX40" s="102">
        <f t="shared" si="15"/>
        <v>0</v>
      </c>
    </row>
    <row r="41" spans="2:128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>
        <f t="shared" si="15"/>
        <v>0</v>
      </c>
      <c r="DV41" s="100">
        <f t="shared" si="15"/>
        <v>0</v>
      </c>
      <c r="DW41" s="101">
        <f t="shared" si="15"/>
        <v>0</v>
      </c>
      <c r="DX41" s="102">
        <f t="shared" si="15"/>
        <v>0</v>
      </c>
    </row>
    <row r="42" spans="2:128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>
        <f t="shared" si="15"/>
        <v>0</v>
      </c>
      <c r="DV42" s="100">
        <f t="shared" si="15"/>
        <v>0</v>
      </c>
      <c r="DW42" s="101">
        <f t="shared" si="15"/>
        <v>0</v>
      </c>
      <c r="DX42" s="102">
        <f t="shared" si="15"/>
        <v>0</v>
      </c>
    </row>
    <row r="43" spans="1:128" s="7" customFormat="1" ht="14.25" customHeight="1">
      <c r="A43" s="19"/>
      <c r="B43" s="207" t="s">
        <v>20</v>
      </c>
      <c r="C43" s="208"/>
      <c r="D43" s="209"/>
      <c r="E43" s="111">
        <f aca="true" t="shared" si="16" ref="E43:BP43">E44+E45+E46+E47+E48</f>
        <v>0</v>
      </c>
      <c r="F43" s="112">
        <f t="shared" si="16"/>
        <v>0</v>
      </c>
      <c r="G43" s="113">
        <f t="shared" si="16"/>
        <v>0</v>
      </c>
      <c r="H43" s="114">
        <f t="shared" si="16"/>
        <v>0</v>
      </c>
      <c r="I43" s="111">
        <f t="shared" si="16"/>
        <v>0</v>
      </c>
      <c r="J43" s="112">
        <f t="shared" si="16"/>
        <v>0</v>
      </c>
      <c r="K43" s="113">
        <f t="shared" si="16"/>
        <v>0</v>
      </c>
      <c r="L43" s="114">
        <f t="shared" si="16"/>
        <v>0</v>
      </c>
      <c r="M43" s="111">
        <f t="shared" si="16"/>
        <v>0</v>
      </c>
      <c r="N43" s="112">
        <f t="shared" si="16"/>
        <v>0</v>
      </c>
      <c r="O43" s="113">
        <f t="shared" si="16"/>
        <v>0</v>
      </c>
      <c r="P43" s="114">
        <f t="shared" si="16"/>
        <v>0</v>
      </c>
      <c r="Q43" s="111">
        <f t="shared" si="16"/>
        <v>0</v>
      </c>
      <c r="R43" s="112">
        <f t="shared" si="16"/>
        <v>0</v>
      </c>
      <c r="S43" s="113">
        <f t="shared" si="16"/>
        <v>0</v>
      </c>
      <c r="T43" s="114">
        <f t="shared" si="16"/>
        <v>0</v>
      </c>
      <c r="U43" s="111">
        <f t="shared" si="16"/>
        <v>0</v>
      </c>
      <c r="V43" s="112">
        <f t="shared" si="16"/>
        <v>0</v>
      </c>
      <c r="W43" s="113">
        <f t="shared" si="16"/>
        <v>0</v>
      </c>
      <c r="X43" s="114">
        <f t="shared" si="16"/>
        <v>0</v>
      </c>
      <c r="Y43" s="111">
        <f t="shared" si="16"/>
        <v>0</v>
      </c>
      <c r="Z43" s="112">
        <f t="shared" si="16"/>
        <v>0</v>
      </c>
      <c r="AA43" s="113">
        <f t="shared" si="16"/>
        <v>0</v>
      </c>
      <c r="AB43" s="114">
        <f t="shared" si="16"/>
        <v>0</v>
      </c>
      <c r="AC43" s="111">
        <f t="shared" si="16"/>
        <v>0</v>
      </c>
      <c r="AD43" s="112">
        <f t="shared" si="16"/>
        <v>0</v>
      </c>
      <c r="AE43" s="113">
        <f t="shared" si="16"/>
        <v>0</v>
      </c>
      <c r="AF43" s="114">
        <f t="shared" si="16"/>
        <v>0</v>
      </c>
      <c r="AG43" s="111">
        <f t="shared" si="16"/>
        <v>0</v>
      </c>
      <c r="AH43" s="112">
        <f t="shared" si="16"/>
        <v>0</v>
      </c>
      <c r="AI43" s="113">
        <f t="shared" si="16"/>
        <v>0</v>
      </c>
      <c r="AJ43" s="114">
        <f t="shared" si="16"/>
        <v>0</v>
      </c>
      <c r="AK43" s="111">
        <f t="shared" si="16"/>
        <v>0</v>
      </c>
      <c r="AL43" s="112">
        <f t="shared" si="16"/>
        <v>0</v>
      </c>
      <c r="AM43" s="113">
        <f t="shared" si="16"/>
        <v>0</v>
      </c>
      <c r="AN43" s="114">
        <f t="shared" si="16"/>
        <v>0</v>
      </c>
      <c r="AO43" s="111">
        <f t="shared" si="16"/>
        <v>0</v>
      </c>
      <c r="AP43" s="112">
        <f t="shared" si="16"/>
        <v>0</v>
      </c>
      <c r="AQ43" s="113">
        <f t="shared" si="16"/>
        <v>0</v>
      </c>
      <c r="AR43" s="114">
        <f t="shared" si="16"/>
        <v>0</v>
      </c>
      <c r="AS43" s="111">
        <f t="shared" si="16"/>
        <v>0</v>
      </c>
      <c r="AT43" s="112">
        <f t="shared" si="16"/>
        <v>0</v>
      </c>
      <c r="AU43" s="113">
        <f t="shared" si="16"/>
        <v>0</v>
      </c>
      <c r="AV43" s="114">
        <f t="shared" si="16"/>
        <v>0</v>
      </c>
      <c r="AW43" s="111">
        <f t="shared" si="16"/>
        <v>0</v>
      </c>
      <c r="AX43" s="112">
        <f t="shared" si="16"/>
        <v>0</v>
      </c>
      <c r="AY43" s="113">
        <f t="shared" si="16"/>
        <v>0</v>
      </c>
      <c r="AZ43" s="114">
        <f t="shared" si="16"/>
        <v>0</v>
      </c>
      <c r="BA43" s="111">
        <f t="shared" si="16"/>
        <v>0</v>
      </c>
      <c r="BB43" s="112">
        <f t="shared" si="16"/>
        <v>0</v>
      </c>
      <c r="BC43" s="113">
        <f t="shared" si="16"/>
        <v>0</v>
      </c>
      <c r="BD43" s="114">
        <f t="shared" si="16"/>
        <v>0</v>
      </c>
      <c r="BE43" s="111">
        <f t="shared" si="16"/>
        <v>0</v>
      </c>
      <c r="BF43" s="112">
        <f t="shared" si="16"/>
        <v>0</v>
      </c>
      <c r="BG43" s="113">
        <f t="shared" si="16"/>
        <v>0</v>
      </c>
      <c r="BH43" s="114">
        <f t="shared" si="16"/>
        <v>0</v>
      </c>
      <c r="BI43" s="111">
        <f t="shared" si="16"/>
        <v>0</v>
      </c>
      <c r="BJ43" s="112">
        <f t="shared" si="16"/>
        <v>0</v>
      </c>
      <c r="BK43" s="113">
        <f t="shared" si="16"/>
        <v>0</v>
      </c>
      <c r="BL43" s="114">
        <f t="shared" si="16"/>
        <v>0</v>
      </c>
      <c r="BM43" s="111">
        <f t="shared" si="16"/>
        <v>0</v>
      </c>
      <c r="BN43" s="112">
        <f t="shared" si="16"/>
        <v>0</v>
      </c>
      <c r="BO43" s="113">
        <f t="shared" si="16"/>
        <v>0</v>
      </c>
      <c r="BP43" s="114">
        <f t="shared" si="16"/>
        <v>0</v>
      </c>
      <c r="BQ43" s="111">
        <f aca="true" t="shared" si="17" ref="BQ43:DX43">BQ44+BQ45+BQ46+BQ47+BQ48</f>
        <v>0</v>
      </c>
      <c r="BR43" s="112">
        <f t="shared" si="17"/>
        <v>0</v>
      </c>
      <c r="BS43" s="113">
        <f t="shared" si="17"/>
        <v>0</v>
      </c>
      <c r="BT43" s="114">
        <f t="shared" si="17"/>
        <v>0</v>
      </c>
      <c r="BU43" s="111">
        <f t="shared" si="17"/>
        <v>0</v>
      </c>
      <c r="BV43" s="112">
        <f t="shared" si="17"/>
        <v>0</v>
      </c>
      <c r="BW43" s="113">
        <f t="shared" si="17"/>
        <v>0</v>
      </c>
      <c r="BX43" s="114">
        <f t="shared" si="17"/>
        <v>0</v>
      </c>
      <c r="BY43" s="111">
        <f t="shared" si="17"/>
        <v>0</v>
      </c>
      <c r="BZ43" s="112">
        <f t="shared" si="17"/>
        <v>0</v>
      </c>
      <c r="CA43" s="113">
        <f t="shared" si="17"/>
        <v>0</v>
      </c>
      <c r="CB43" s="114">
        <f t="shared" si="17"/>
        <v>0</v>
      </c>
      <c r="CC43" s="111">
        <f t="shared" si="17"/>
        <v>0</v>
      </c>
      <c r="CD43" s="112">
        <f t="shared" si="17"/>
        <v>0</v>
      </c>
      <c r="CE43" s="113">
        <f t="shared" si="17"/>
        <v>0</v>
      </c>
      <c r="CF43" s="114">
        <f t="shared" si="17"/>
        <v>0</v>
      </c>
      <c r="CG43" s="111">
        <f t="shared" si="17"/>
        <v>0</v>
      </c>
      <c r="CH43" s="112">
        <f t="shared" si="17"/>
        <v>0</v>
      </c>
      <c r="CI43" s="113">
        <f t="shared" si="17"/>
        <v>0</v>
      </c>
      <c r="CJ43" s="114">
        <f t="shared" si="17"/>
        <v>0</v>
      </c>
      <c r="CK43" s="111">
        <f t="shared" si="17"/>
        <v>0</v>
      </c>
      <c r="CL43" s="112">
        <f t="shared" si="17"/>
        <v>0</v>
      </c>
      <c r="CM43" s="113">
        <f t="shared" si="17"/>
        <v>0</v>
      </c>
      <c r="CN43" s="114">
        <f t="shared" si="17"/>
        <v>0</v>
      </c>
      <c r="CO43" s="111">
        <f t="shared" si="17"/>
        <v>0</v>
      </c>
      <c r="CP43" s="112">
        <f t="shared" si="17"/>
        <v>0</v>
      </c>
      <c r="CQ43" s="113">
        <f t="shared" si="17"/>
        <v>0</v>
      </c>
      <c r="CR43" s="114">
        <f t="shared" si="17"/>
        <v>0</v>
      </c>
      <c r="CS43" s="111">
        <f t="shared" si="17"/>
        <v>0</v>
      </c>
      <c r="CT43" s="112">
        <f t="shared" si="17"/>
        <v>0</v>
      </c>
      <c r="CU43" s="113">
        <f t="shared" si="17"/>
        <v>0</v>
      </c>
      <c r="CV43" s="114">
        <f t="shared" si="17"/>
        <v>0</v>
      </c>
      <c r="CW43" s="111">
        <f t="shared" si="17"/>
        <v>0</v>
      </c>
      <c r="CX43" s="112">
        <f t="shared" si="17"/>
        <v>0</v>
      </c>
      <c r="CY43" s="113">
        <f t="shared" si="17"/>
        <v>0</v>
      </c>
      <c r="CZ43" s="114">
        <f t="shared" si="17"/>
        <v>0</v>
      </c>
      <c r="DA43" s="111">
        <f t="shared" si="17"/>
        <v>0</v>
      </c>
      <c r="DB43" s="112">
        <f t="shared" si="17"/>
        <v>0</v>
      </c>
      <c r="DC43" s="113">
        <f t="shared" si="17"/>
        <v>0</v>
      </c>
      <c r="DD43" s="114">
        <f t="shared" si="17"/>
        <v>0</v>
      </c>
      <c r="DE43" s="111">
        <f t="shared" si="17"/>
        <v>0</v>
      </c>
      <c r="DF43" s="112">
        <f t="shared" si="17"/>
        <v>0</v>
      </c>
      <c r="DG43" s="113">
        <f t="shared" si="17"/>
        <v>0</v>
      </c>
      <c r="DH43" s="114">
        <f t="shared" si="17"/>
        <v>0</v>
      </c>
      <c r="DI43" s="111">
        <f t="shared" si="17"/>
        <v>0</v>
      </c>
      <c r="DJ43" s="112">
        <f t="shared" si="17"/>
        <v>0</v>
      </c>
      <c r="DK43" s="113">
        <f t="shared" si="17"/>
        <v>0</v>
      </c>
      <c r="DL43" s="114">
        <f t="shared" si="17"/>
        <v>0</v>
      </c>
      <c r="DM43" s="111">
        <f t="shared" si="17"/>
        <v>0</v>
      </c>
      <c r="DN43" s="112">
        <f t="shared" si="17"/>
        <v>0</v>
      </c>
      <c r="DO43" s="113">
        <f t="shared" si="17"/>
        <v>0</v>
      </c>
      <c r="DP43" s="114">
        <f t="shared" si="17"/>
        <v>0</v>
      </c>
      <c r="DQ43" s="111">
        <f t="shared" si="17"/>
        <v>0</v>
      </c>
      <c r="DR43" s="112">
        <f t="shared" si="17"/>
        <v>0</v>
      </c>
      <c r="DS43" s="113">
        <f t="shared" si="17"/>
        <v>0</v>
      </c>
      <c r="DT43" s="114">
        <f t="shared" si="17"/>
        <v>0</v>
      </c>
      <c r="DU43" s="111">
        <f t="shared" si="17"/>
        <v>0</v>
      </c>
      <c r="DV43" s="112">
        <f t="shared" si="17"/>
        <v>0</v>
      </c>
      <c r="DW43" s="113">
        <f t="shared" si="17"/>
        <v>0</v>
      </c>
      <c r="DX43" s="114">
        <f t="shared" si="17"/>
        <v>0</v>
      </c>
    </row>
    <row r="44" spans="2:128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>
        <f aca="true" t="shared" si="18" ref="DU44:DX49">E44+I44+M44+Q44+U44+Y44+AC44+AG44+AK44+AO44+AS44+AW44+BA44+BE44+BI44+BM44+BQ44+BU44+BY44+CC44+CG44+CK44+CO44+CS44+CW44+DA44+DE44+DI44+DM44+DQ44</f>
        <v>0</v>
      </c>
      <c r="DV44" s="100">
        <f t="shared" si="18"/>
        <v>0</v>
      </c>
      <c r="DW44" s="101">
        <f t="shared" si="18"/>
        <v>0</v>
      </c>
      <c r="DX44" s="102">
        <f t="shared" si="18"/>
        <v>0</v>
      </c>
    </row>
    <row r="45" spans="2:128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>
        <f t="shared" si="18"/>
        <v>0</v>
      </c>
      <c r="DV45" s="100">
        <f t="shared" si="18"/>
        <v>0</v>
      </c>
      <c r="DW45" s="101">
        <f t="shared" si="18"/>
        <v>0</v>
      </c>
      <c r="DX45" s="102">
        <f t="shared" si="18"/>
        <v>0</v>
      </c>
    </row>
    <row r="46" spans="2:128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>
        <f t="shared" si="18"/>
        <v>0</v>
      </c>
      <c r="DV46" s="100">
        <f t="shared" si="18"/>
        <v>0</v>
      </c>
      <c r="DW46" s="101">
        <f t="shared" si="18"/>
        <v>0</v>
      </c>
      <c r="DX46" s="102">
        <f t="shared" si="18"/>
        <v>0</v>
      </c>
    </row>
    <row r="47" spans="2:128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>
        <f t="shared" si="18"/>
        <v>0</v>
      </c>
      <c r="DV47" s="100">
        <f t="shared" si="18"/>
        <v>0</v>
      </c>
      <c r="DW47" s="101">
        <f t="shared" si="18"/>
        <v>0</v>
      </c>
      <c r="DX47" s="102">
        <f t="shared" si="18"/>
        <v>0</v>
      </c>
    </row>
    <row r="48" spans="2:128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>
        <f t="shared" si="18"/>
        <v>0</v>
      </c>
      <c r="DV48" s="100">
        <f t="shared" si="18"/>
        <v>0</v>
      </c>
      <c r="DW48" s="101">
        <f t="shared" si="18"/>
        <v>0</v>
      </c>
      <c r="DX48" s="102">
        <f t="shared" si="18"/>
        <v>0</v>
      </c>
    </row>
    <row r="49" spans="2:128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>
        <f t="shared" si="18"/>
        <v>0</v>
      </c>
      <c r="DV49" s="100">
        <f t="shared" si="18"/>
        <v>0</v>
      </c>
      <c r="DW49" s="101">
        <f t="shared" si="18"/>
        <v>0</v>
      </c>
      <c r="DX49" s="102">
        <f t="shared" si="18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4">
    <mergeCell ref="B38:B42"/>
    <mergeCell ref="I4:J4"/>
    <mergeCell ref="K4:L4"/>
    <mergeCell ref="W4:X4"/>
    <mergeCell ref="Q4:R4"/>
    <mergeCell ref="S4:T4"/>
    <mergeCell ref="C7:D7"/>
    <mergeCell ref="O4:P4"/>
    <mergeCell ref="B44:B48"/>
    <mergeCell ref="B8:D8"/>
    <mergeCell ref="B32:D32"/>
    <mergeCell ref="B33:B36"/>
    <mergeCell ref="B37:D37"/>
    <mergeCell ref="AC4:AD4"/>
    <mergeCell ref="AA4:AB4"/>
    <mergeCell ref="G4:H4"/>
    <mergeCell ref="B9:B31"/>
    <mergeCell ref="B43:D43"/>
    <mergeCell ref="AE4:AF4"/>
    <mergeCell ref="Y4:Z4"/>
    <mergeCell ref="B6:D6"/>
    <mergeCell ref="B3:D5"/>
    <mergeCell ref="U4:V4"/>
    <mergeCell ref="M4:N4"/>
    <mergeCell ref="E3:H3"/>
    <mergeCell ref="I3:L3"/>
    <mergeCell ref="M3:P3"/>
    <mergeCell ref="Q3:T3"/>
    <mergeCell ref="BA3:BD3"/>
    <mergeCell ref="BI4:BJ4"/>
    <mergeCell ref="BK4:BL4"/>
    <mergeCell ref="AQ4:AR4"/>
    <mergeCell ref="AS4:AT4"/>
    <mergeCell ref="Y3:AB3"/>
    <mergeCell ref="AC3:AF3"/>
    <mergeCell ref="AG3:AJ3"/>
    <mergeCell ref="AG4:AH4"/>
    <mergeCell ref="AI4:AJ4"/>
    <mergeCell ref="BG4:BH4"/>
    <mergeCell ref="AY4:AZ4"/>
    <mergeCell ref="AM4:AN4"/>
    <mergeCell ref="AU4:AV4"/>
    <mergeCell ref="AW4:AX4"/>
    <mergeCell ref="BC4:BD4"/>
    <mergeCell ref="AO4:AP4"/>
    <mergeCell ref="DU3:DX3"/>
    <mergeCell ref="DU4:DV4"/>
    <mergeCell ref="DW4:DX4"/>
    <mergeCell ref="CC4:CD4"/>
    <mergeCell ref="CE4:CF4"/>
    <mergeCell ref="CM4:CN4"/>
    <mergeCell ref="CO4:CP4"/>
    <mergeCell ref="CQ4:CR4"/>
    <mergeCell ref="CK3:CN3"/>
    <mergeCell ref="CI4:CJ4"/>
    <mergeCell ref="BY4:BZ4"/>
    <mergeCell ref="BU4:BV4"/>
    <mergeCell ref="BW4:BX4"/>
    <mergeCell ref="CA4:CB4"/>
    <mergeCell ref="BU3:BX3"/>
    <mergeCell ref="BY3:CB3"/>
    <mergeCell ref="AO3:AR3"/>
    <mergeCell ref="AS3:AV3"/>
    <mergeCell ref="AW3:AZ3"/>
    <mergeCell ref="BS4:BT4"/>
    <mergeCell ref="AK4:AL4"/>
    <mergeCell ref="BE4:BF4"/>
    <mergeCell ref="BA4:BB4"/>
    <mergeCell ref="BQ4:BR4"/>
    <mergeCell ref="BO4:BP4"/>
    <mergeCell ref="BM4:BN4"/>
    <mergeCell ref="U3:X3"/>
    <mergeCell ref="CG4:CH4"/>
    <mergeCell ref="BE3:BH3"/>
    <mergeCell ref="BI3:BL3"/>
    <mergeCell ref="BM3:BP3"/>
    <mergeCell ref="E4:F4"/>
    <mergeCell ref="CC3:CF3"/>
    <mergeCell ref="CG3:CJ3"/>
    <mergeCell ref="BQ3:BT3"/>
    <mergeCell ref="AK3:AN3"/>
    <mergeCell ref="CS3:CV3"/>
    <mergeCell ref="CO3:CR3"/>
    <mergeCell ref="CS4:CT4"/>
    <mergeCell ref="CU4:CV4"/>
    <mergeCell ref="CK4:CL4"/>
    <mergeCell ref="CW4:CX4"/>
    <mergeCell ref="CY4:CZ4"/>
    <mergeCell ref="DA3:DD3"/>
    <mergeCell ref="DA4:DB4"/>
    <mergeCell ref="DC4:DD4"/>
    <mergeCell ref="DE3:DH3"/>
    <mergeCell ref="DE4:DF4"/>
    <mergeCell ref="DG4:DH4"/>
    <mergeCell ref="CW3:CZ3"/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33:DV36 DU9:DV31 E44:F49 DU38:DV42 DQ38:DR42 DM38:DN42 DI38:DJ42 DE38:DF42 DA38:DB42 CW38:CX42">
      <formula1>E9-ROUNDDOWN(E9,1)=0</formula1>
    </dataValidation>
    <dataValidation type="custom" allowBlank="1" showInputMessage="1" showErrorMessage="1" error="利用量はkg単位で、小数点第２位以下は切り上げて入力してください。" sqref="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33:DX36 DW9:DX31 G44:H49 DW38:DX42 DS38:DT42 DO38:DP42 DK38:DL42 DG38:DH42 DC38:DD42 CY38:CZ42">
      <formula1>G9-ROUNDDOWN(G9,1)=0</formula1>
    </dataValidation>
    <dataValidation type="custom" allowBlank="1" showInputMessage="1" showErrorMessage="1" error="金額は千円単位で、小数点第２位以下は切り上げて入力してください。" sqref="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6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Normal="80" zoomScaleSheetLayoutView="10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C37" sqref="EC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163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43647</v>
      </c>
      <c r="F3" s="251"/>
      <c r="G3" s="251"/>
      <c r="H3" s="252"/>
      <c r="I3" s="233">
        <v>43648</v>
      </c>
      <c r="J3" s="251"/>
      <c r="K3" s="251"/>
      <c r="L3" s="252"/>
      <c r="M3" s="233">
        <v>43649</v>
      </c>
      <c r="N3" s="251"/>
      <c r="O3" s="251"/>
      <c r="P3" s="252"/>
      <c r="Q3" s="233">
        <v>43650</v>
      </c>
      <c r="R3" s="251"/>
      <c r="S3" s="251"/>
      <c r="T3" s="252"/>
      <c r="U3" s="233">
        <v>43651</v>
      </c>
      <c r="V3" s="251"/>
      <c r="W3" s="251"/>
      <c r="X3" s="252"/>
      <c r="Y3" s="233">
        <v>43652</v>
      </c>
      <c r="Z3" s="251"/>
      <c r="AA3" s="251"/>
      <c r="AB3" s="252"/>
      <c r="AC3" s="233">
        <v>43653</v>
      </c>
      <c r="AD3" s="251"/>
      <c r="AE3" s="251"/>
      <c r="AF3" s="252"/>
      <c r="AG3" s="233">
        <v>43654</v>
      </c>
      <c r="AH3" s="251"/>
      <c r="AI3" s="251"/>
      <c r="AJ3" s="252"/>
      <c r="AK3" s="233">
        <v>43655</v>
      </c>
      <c r="AL3" s="251"/>
      <c r="AM3" s="251"/>
      <c r="AN3" s="252"/>
      <c r="AO3" s="233">
        <v>43656</v>
      </c>
      <c r="AP3" s="251"/>
      <c r="AQ3" s="251"/>
      <c r="AR3" s="252"/>
      <c r="AS3" s="233">
        <v>43657</v>
      </c>
      <c r="AT3" s="251"/>
      <c r="AU3" s="251"/>
      <c r="AV3" s="252"/>
      <c r="AW3" s="233">
        <v>43658</v>
      </c>
      <c r="AX3" s="251"/>
      <c r="AY3" s="251"/>
      <c r="AZ3" s="252"/>
      <c r="BA3" s="233">
        <v>43659</v>
      </c>
      <c r="BB3" s="251"/>
      <c r="BC3" s="251"/>
      <c r="BD3" s="252"/>
      <c r="BE3" s="233">
        <v>43660</v>
      </c>
      <c r="BF3" s="251"/>
      <c r="BG3" s="251"/>
      <c r="BH3" s="252"/>
      <c r="BI3" s="233">
        <v>43661</v>
      </c>
      <c r="BJ3" s="251"/>
      <c r="BK3" s="251"/>
      <c r="BL3" s="252"/>
      <c r="BM3" s="233">
        <v>43662</v>
      </c>
      <c r="BN3" s="251"/>
      <c r="BO3" s="251"/>
      <c r="BP3" s="252"/>
      <c r="BQ3" s="233">
        <v>43663</v>
      </c>
      <c r="BR3" s="251"/>
      <c r="BS3" s="251"/>
      <c r="BT3" s="252"/>
      <c r="BU3" s="233">
        <v>43664</v>
      </c>
      <c r="BV3" s="251"/>
      <c r="BW3" s="251"/>
      <c r="BX3" s="252"/>
      <c r="BY3" s="233">
        <v>43665</v>
      </c>
      <c r="BZ3" s="251"/>
      <c r="CA3" s="251"/>
      <c r="CB3" s="252"/>
      <c r="CC3" s="233">
        <v>43666</v>
      </c>
      <c r="CD3" s="251"/>
      <c r="CE3" s="251"/>
      <c r="CF3" s="252"/>
      <c r="CG3" s="233">
        <v>43667</v>
      </c>
      <c r="CH3" s="251"/>
      <c r="CI3" s="251"/>
      <c r="CJ3" s="252"/>
      <c r="CK3" s="233">
        <v>43668</v>
      </c>
      <c r="CL3" s="251"/>
      <c r="CM3" s="251"/>
      <c r="CN3" s="252"/>
      <c r="CO3" s="233">
        <v>43669</v>
      </c>
      <c r="CP3" s="251"/>
      <c r="CQ3" s="251"/>
      <c r="CR3" s="252"/>
      <c r="CS3" s="233">
        <v>43670</v>
      </c>
      <c r="CT3" s="251"/>
      <c r="CU3" s="251"/>
      <c r="CV3" s="252"/>
      <c r="CW3" s="233">
        <v>43671</v>
      </c>
      <c r="CX3" s="251"/>
      <c r="CY3" s="251"/>
      <c r="CZ3" s="252"/>
      <c r="DA3" s="233">
        <v>43672</v>
      </c>
      <c r="DB3" s="251"/>
      <c r="DC3" s="251"/>
      <c r="DD3" s="252"/>
      <c r="DE3" s="233">
        <v>43673</v>
      </c>
      <c r="DF3" s="251"/>
      <c r="DG3" s="251"/>
      <c r="DH3" s="252"/>
      <c r="DI3" s="233">
        <v>43674</v>
      </c>
      <c r="DJ3" s="251"/>
      <c r="DK3" s="251"/>
      <c r="DL3" s="252"/>
      <c r="DM3" s="233">
        <v>43675</v>
      </c>
      <c r="DN3" s="251"/>
      <c r="DO3" s="251"/>
      <c r="DP3" s="252"/>
      <c r="DQ3" s="233">
        <v>43676</v>
      </c>
      <c r="DR3" s="251"/>
      <c r="DS3" s="251"/>
      <c r="DT3" s="252"/>
      <c r="DU3" s="233">
        <v>43677</v>
      </c>
      <c r="DV3" s="251"/>
      <c r="DW3" s="251"/>
      <c r="DX3" s="252"/>
      <c r="DY3" s="233" t="s">
        <v>51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 aca="true" t="shared" si="7" ref="DY9:DY31">E9+I9+M9+Q9+U9+Y9+AC9+AG9+AK9+AO9+AS9+AW9+BA9+BE9+BI9+BM9+BQ9+BU9+BY9+CC9+CG9+CK9+CO9+CS9+CW9+DA9+DE9+DI9+DM9+DQ9+DU9</f>
        <v>0</v>
      </c>
      <c r="DZ9" s="100">
        <f aca="true" t="shared" si="8" ref="DZ9:EB24">F9+J9+N9+R9+V9+Z9+AD9+AH9+AL9+AP9+AT9+AX9+BB9+BF9+BJ9+BN9+BR9+BV9+BZ9+CD9+CH9+CL9+CP9+CT9+CX9+DB9+DF9+DJ9+DN9+DR9+DV9</f>
        <v>0</v>
      </c>
      <c r="EA9" s="101">
        <f t="shared" si="8"/>
        <v>0</v>
      </c>
      <c r="EB9" s="102">
        <f t="shared" si="8"/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t="shared" si="7"/>
        <v>0</v>
      </c>
      <c r="DZ10" s="100">
        <f t="shared" si="8"/>
        <v>0</v>
      </c>
      <c r="EA10" s="101">
        <f t="shared" si="8"/>
        <v>0</v>
      </c>
      <c r="EB10" s="102">
        <f t="shared" si="8"/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8"/>
        <v>0</v>
      </c>
      <c r="EB11" s="102">
        <f t="shared" si="8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8"/>
        <v>0</v>
      </c>
      <c r="EB12" s="102">
        <f t="shared" si="8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8"/>
        <v>0</v>
      </c>
      <c r="EB13" s="102">
        <f t="shared" si="8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8"/>
        <v>0</v>
      </c>
      <c r="EB14" s="102">
        <f t="shared" si="8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8"/>
        <v>0</v>
      </c>
      <c r="EB15" s="102">
        <f t="shared" si="8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8"/>
        <v>0</v>
      </c>
      <c r="EB16" s="102">
        <f t="shared" si="8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8"/>
        <v>0</v>
      </c>
      <c r="EB17" s="102">
        <f t="shared" si="8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8"/>
        <v>0</v>
      </c>
      <c r="EB18" s="102">
        <f t="shared" si="8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8"/>
        <v>0</v>
      </c>
      <c r="EB19" s="102">
        <f t="shared" si="8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8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8"/>
        <v>0</v>
      </c>
      <c r="EB21" s="102">
        <f t="shared" si="8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8"/>
        <v>0</v>
      </c>
      <c r="EB22" s="102">
        <f t="shared" si="8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8"/>
        <v>0</v>
      </c>
      <c r="EB23" s="102">
        <f t="shared" si="8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8"/>
        <v>0</v>
      </c>
      <c r="EB24" s="102">
        <f t="shared" si="8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aca="true" t="shared" si="9" ref="DZ25:EB31">F25+J25+N25+R25+V25+Z25+AD25+AH25+AL25+AP25+AT25+AX25+BB25+BF25+BJ25+BN25+BR25+BV25+BZ25+CD25+CH25+CL25+CP25+CT25+CX25+DB25+DF25+DJ25+DN25+DR25+DV25</f>
        <v>0</v>
      </c>
      <c r="EA25" s="101">
        <f t="shared" si="9"/>
        <v>0</v>
      </c>
      <c r="EB25" s="102">
        <f t="shared" si="9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9"/>
        <v>0</v>
      </c>
      <c r="EA26" s="101">
        <f t="shared" si="9"/>
        <v>0</v>
      </c>
      <c r="EB26" s="102">
        <f t="shared" si="9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9"/>
        <v>0</v>
      </c>
      <c r="EA27" s="101">
        <f t="shared" si="9"/>
        <v>0</v>
      </c>
      <c r="EB27" s="102">
        <f t="shared" si="9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9"/>
        <v>0</v>
      </c>
      <c r="EA28" s="101">
        <f t="shared" si="9"/>
        <v>0</v>
      </c>
      <c r="EB28" s="102">
        <f t="shared" si="9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9"/>
        <v>0</v>
      </c>
      <c r="EA29" s="101">
        <f t="shared" si="9"/>
        <v>0</v>
      </c>
      <c r="EB29" s="102">
        <f t="shared" si="9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9"/>
        <v>0</v>
      </c>
      <c r="EA30" s="101">
        <f t="shared" si="9"/>
        <v>0</v>
      </c>
      <c r="EB30" s="102">
        <f t="shared" si="9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9"/>
        <v>0</v>
      </c>
      <c r="EA31" s="101">
        <f t="shared" si="9"/>
        <v>0</v>
      </c>
      <c r="EB31" s="102">
        <f t="shared" si="9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EB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03">
        <f t="shared" si="11"/>
        <v>0</v>
      </c>
      <c r="DN32" s="104">
        <f t="shared" si="11"/>
        <v>0</v>
      </c>
      <c r="DO32" s="105">
        <f t="shared" si="11"/>
        <v>0</v>
      </c>
      <c r="DP32" s="106">
        <f t="shared" si="11"/>
        <v>0</v>
      </c>
      <c r="DQ32" s="103">
        <f t="shared" si="11"/>
        <v>0</v>
      </c>
      <c r="DR32" s="104">
        <f t="shared" si="11"/>
        <v>0</v>
      </c>
      <c r="DS32" s="105">
        <f t="shared" si="11"/>
        <v>0</v>
      </c>
      <c r="DT32" s="106">
        <f t="shared" si="11"/>
        <v>0</v>
      </c>
      <c r="DU32" s="103">
        <f t="shared" si="11"/>
        <v>0</v>
      </c>
      <c r="DV32" s="104">
        <f t="shared" si="11"/>
        <v>0</v>
      </c>
      <c r="DW32" s="105">
        <f t="shared" si="11"/>
        <v>0</v>
      </c>
      <c r="DX32" s="106">
        <f t="shared" si="11"/>
        <v>0</v>
      </c>
      <c r="DY32" s="66">
        <f t="shared" si="11"/>
        <v>0</v>
      </c>
      <c r="DZ32" s="67">
        <f t="shared" si="11"/>
        <v>0</v>
      </c>
      <c r="EA32" s="68">
        <f t="shared" si="11"/>
        <v>0</v>
      </c>
      <c r="EB32" s="69">
        <f t="shared" si="11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2" ref="DY33:EB36">E33+I33+M33+Q33+U33+Y33+AC33+AG33+AK33+AO33+AS33+AW33+BA33+BE33+BI33+BM33+BQ33+BU33+BY33+CC33+CG33+CK33+CO33+CS33+CW33+DA33+DE33+DI33+DM33+DQ33+DU33</f>
        <v>0</v>
      </c>
      <c r="DZ33" s="100">
        <f t="shared" si="12"/>
        <v>0</v>
      </c>
      <c r="EA33" s="101">
        <f t="shared" si="12"/>
        <v>0</v>
      </c>
      <c r="EB33" s="102">
        <f t="shared" si="12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2"/>
        <v>0</v>
      </c>
      <c r="DZ34" s="100">
        <f t="shared" si="12"/>
        <v>0</v>
      </c>
      <c r="EA34" s="101">
        <f t="shared" si="12"/>
        <v>0</v>
      </c>
      <c r="EB34" s="102">
        <f t="shared" si="12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2"/>
        <v>0</v>
      </c>
      <c r="DZ35" s="100">
        <f t="shared" si="12"/>
        <v>0</v>
      </c>
      <c r="EA35" s="101">
        <f t="shared" si="12"/>
        <v>0</v>
      </c>
      <c r="EB35" s="102">
        <f t="shared" si="12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2"/>
        <v>0</v>
      </c>
      <c r="DZ36" s="100">
        <f t="shared" si="12"/>
        <v>0</v>
      </c>
      <c r="EA36" s="101">
        <f t="shared" si="12"/>
        <v>0</v>
      </c>
      <c r="EB36" s="102">
        <f t="shared" si="12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X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107">
        <f t="shared" si="16"/>
        <v>0</v>
      </c>
      <c r="DR37" s="108">
        <f t="shared" si="16"/>
        <v>0</v>
      </c>
      <c r="DS37" s="109">
        <f t="shared" si="16"/>
        <v>0</v>
      </c>
      <c r="DT37" s="110">
        <f t="shared" si="16"/>
        <v>0</v>
      </c>
      <c r="DU37" s="107">
        <f t="shared" si="16"/>
        <v>0</v>
      </c>
      <c r="DV37" s="108">
        <f t="shared" si="16"/>
        <v>0</v>
      </c>
      <c r="DW37" s="109">
        <f t="shared" si="16"/>
        <v>0</v>
      </c>
      <c r="DX37" s="110">
        <f t="shared" si="16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7" ref="DY38:EB42">E38+I38+M38+Q38+U38+Y38+AC38+AG38+AK38+AO38+AS38+AW38+BA38+BE38+BI38+BM38+BQ38+BU38+BY38+CC38+CG38+CK38+CO38+CS38+CW38+DA38+DE38+DI38+DM38+DQ38+DU38</f>
        <v>0</v>
      </c>
      <c r="DZ38" s="100">
        <f t="shared" si="17"/>
        <v>0</v>
      </c>
      <c r="EA38" s="101">
        <f t="shared" si="17"/>
        <v>0</v>
      </c>
      <c r="EB38" s="102">
        <f t="shared" si="17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7"/>
        <v>0</v>
      </c>
      <c r="DZ39" s="100">
        <f t="shared" si="17"/>
        <v>0</v>
      </c>
      <c r="EA39" s="101">
        <f t="shared" si="17"/>
        <v>0</v>
      </c>
      <c r="EB39" s="102">
        <f t="shared" si="17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7"/>
        <v>0</v>
      </c>
      <c r="DZ40" s="100">
        <f t="shared" si="17"/>
        <v>0</v>
      </c>
      <c r="EA40" s="101">
        <f t="shared" si="17"/>
        <v>0</v>
      </c>
      <c r="EB40" s="102">
        <f t="shared" si="17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7"/>
        <v>0</v>
      </c>
      <c r="DZ41" s="100">
        <f t="shared" si="17"/>
        <v>0</v>
      </c>
      <c r="EA41" s="101">
        <f t="shared" si="17"/>
        <v>0</v>
      </c>
      <c r="EB41" s="102">
        <f t="shared" si="17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7"/>
        <v>0</v>
      </c>
      <c r="DZ42" s="100">
        <f t="shared" si="17"/>
        <v>0</v>
      </c>
      <c r="EA42" s="101">
        <f t="shared" si="17"/>
        <v>0</v>
      </c>
      <c r="EB42" s="102">
        <f t="shared" si="17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EB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t="shared" si="19"/>
        <v>0</v>
      </c>
      <c r="DK43" s="113">
        <f t="shared" si="19"/>
        <v>0</v>
      </c>
      <c r="DL43" s="114">
        <f t="shared" si="19"/>
        <v>0</v>
      </c>
      <c r="DM43" s="111">
        <f t="shared" si="19"/>
        <v>0</v>
      </c>
      <c r="DN43" s="112">
        <f t="shared" si="19"/>
        <v>0</v>
      </c>
      <c r="DO43" s="113">
        <f t="shared" si="19"/>
        <v>0</v>
      </c>
      <c r="DP43" s="114">
        <f t="shared" si="19"/>
        <v>0</v>
      </c>
      <c r="DQ43" s="111">
        <f t="shared" si="19"/>
        <v>0</v>
      </c>
      <c r="DR43" s="112">
        <f t="shared" si="19"/>
        <v>0</v>
      </c>
      <c r="DS43" s="113">
        <f t="shared" si="19"/>
        <v>0</v>
      </c>
      <c r="DT43" s="114">
        <f t="shared" si="19"/>
        <v>0</v>
      </c>
      <c r="DU43" s="111">
        <f t="shared" si="19"/>
        <v>0</v>
      </c>
      <c r="DV43" s="112">
        <f t="shared" si="19"/>
        <v>0</v>
      </c>
      <c r="DW43" s="113">
        <f t="shared" si="19"/>
        <v>0</v>
      </c>
      <c r="DX43" s="114">
        <f t="shared" si="19"/>
        <v>0</v>
      </c>
      <c r="DY43" s="80">
        <f t="shared" si="19"/>
        <v>0</v>
      </c>
      <c r="DZ43" s="81">
        <f t="shared" si="19"/>
        <v>0</v>
      </c>
      <c r="EA43" s="82">
        <f t="shared" si="19"/>
        <v>0</v>
      </c>
      <c r="EB43" s="83">
        <f t="shared" si="19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0" ref="DY44:EB49">E44+I44+M44+Q44+U44+Y44+AC44+AG44+AK44+AO44+AS44+AW44+BA44+BE44+BI44+BM44+BQ44+BU44+BY44+CC44+CG44+CK44+CO44+CS44+CW44+DA44+DE44+DI44+DM44+DQ44+DU44</f>
        <v>0</v>
      </c>
      <c r="DZ44" s="100">
        <f t="shared" si="20"/>
        <v>0</v>
      </c>
      <c r="EA44" s="101">
        <f t="shared" si="20"/>
        <v>0</v>
      </c>
      <c r="EB44" s="102">
        <f t="shared" si="20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0"/>
        <v>0</v>
      </c>
      <c r="DZ45" s="100">
        <f t="shared" si="20"/>
        <v>0</v>
      </c>
      <c r="EA45" s="101">
        <f t="shared" si="20"/>
        <v>0</v>
      </c>
      <c r="EB45" s="102">
        <f t="shared" si="20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0"/>
        <v>0</v>
      </c>
      <c r="DZ46" s="100">
        <f t="shared" si="20"/>
        <v>0</v>
      </c>
      <c r="EA46" s="101">
        <f t="shared" si="20"/>
        <v>0</v>
      </c>
      <c r="EB46" s="102">
        <f t="shared" si="20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0"/>
        <v>0</v>
      </c>
      <c r="DZ47" s="100">
        <f t="shared" si="20"/>
        <v>0</v>
      </c>
      <c r="EA47" s="101">
        <f t="shared" si="20"/>
        <v>0</v>
      </c>
      <c r="EB47" s="102">
        <f t="shared" si="20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0"/>
        <v>0</v>
      </c>
      <c r="DZ48" s="100">
        <f t="shared" si="20"/>
        <v>0</v>
      </c>
      <c r="EA48" s="101">
        <f t="shared" si="20"/>
        <v>0</v>
      </c>
      <c r="EB48" s="102">
        <f t="shared" si="20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0"/>
        <v>0</v>
      </c>
      <c r="DZ49" s="100">
        <f t="shared" si="20"/>
        <v>0</v>
      </c>
      <c r="EA49" s="101">
        <f t="shared" si="20"/>
        <v>0</v>
      </c>
      <c r="EB49" s="102">
        <f t="shared" si="20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CY4:CZ4"/>
    <mergeCell ref="DA3:DD3"/>
    <mergeCell ref="DA4:DB4"/>
    <mergeCell ref="DC4:DD4"/>
    <mergeCell ref="DG4:DH4"/>
    <mergeCell ref="DE4:DF4"/>
    <mergeCell ref="CW3:CZ3"/>
    <mergeCell ref="CS4:CT4"/>
    <mergeCell ref="CU4:CV4"/>
    <mergeCell ref="CO4:CP4"/>
    <mergeCell ref="CQ4:CR4"/>
    <mergeCell ref="CK3:CN3"/>
    <mergeCell ref="CW4:CX4"/>
    <mergeCell ref="AK3:AN3"/>
    <mergeCell ref="AO3:AR3"/>
    <mergeCell ref="AS3:AV3"/>
    <mergeCell ref="AW3:AZ3"/>
    <mergeCell ref="BA3:BD3"/>
    <mergeCell ref="DE3:DH3"/>
    <mergeCell ref="CC3:CF3"/>
    <mergeCell ref="CG3:CJ3"/>
    <mergeCell ref="CS3:CV3"/>
    <mergeCell ref="M3:P3"/>
    <mergeCell ref="Q3:T3"/>
    <mergeCell ref="U3:X3"/>
    <mergeCell ref="CG4:CH4"/>
    <mergeCell ref="CI4:CJ4"/>
    <mergeCell ref="CO3:CR3"/>
    <mergeCell ref="BM3:BP3"/>
    <mergeCell ref="BQ3:BT3"/>
    <mergeCell ref="BU3:BX3"/>
    <mergeCell ref="BY3:CB3"/>
    <mergeCell ref="DY3:EB3"/>
    <mergeCell ref="DY4:DZ4"/>
    <mergeCell ref="EA4:EB4"/>
    <mergeCell ref="CC4:CD4"/>
    <mergeCell ref="CE4:CF4"/>
    <mergeCell ref="E4:F4"/>
    <mergeCell ref="G4:H4"/>
    <mergeCell ref="CK4:CL4"/>
    <mergeCell ref="E3:H3"/>
    <mergeCell ref="I3:L3"/>
    <mergeCell ref="AU4:AV4"/>
    <mergeCell ref="BS4:BT4"/>
    <mergeCell ref="BY4:BZ4"/>
    <mergeCell ref="BU4:BV4"/>
    <mergeCell ref="BW4:BX4"/>
    <mergeCell ref="CA4:CB4"/>
    <mergeCell ref="AQ4:AR4"/>
    <mergeCell ref="DU3:DX3"/>
    <mergeCell ref="DU4:DV4"/>
    <mergeCell ref="DW4:DX4"/>
    <mergeCell ref="CM4:CN4"/>
    <mergeCell ref="AK4:AL4"/>
    <mergeCell ref="BE4:BF4"/>
    <mergeCell ref="BA4:BB4"/>
    <mergeCell ref="AY4:AZ4"/>
    <mergeCell ref="AM4:AN4"/>
    <mergeCell ref="AI4:AJ4"/>
    <mergeCell ref="AW4:AX4"/>
    <mergeCell ref="BC4:BD4"/>
    <mergeCell ref="AO4:AP4"/>
    <mergeCell ref="BQ4:BR4"/>
    <mergeCell ref="BO4:BP4"/>
    <mergeCell ref="BM4:BN4"/>
    <mergeCell ref="BG4:BH4"/>
    <mergeCell ref="BI4:BJ4"/>
    <mergeCell ref="BK4:BL4"/>
    <mergeCell ref="K4:L4"/>
    <mergeCell ref="W4:X4"/>
    <mergeCell ref="AS4:AT4"/>
    <mergeCell ref="BE3:BH3"/>
    <mergeCell ref="BI3:BL3"/>
    <mergeCell ref="Y3:AB3"/>
    <mergeCell ref="AC3:AF3"/>
    <mergeCell ref="AG3:AJ3"/>
    <mergeCell ref="AC4:AD4"/>
    <mergeCell ref="AG4:AH4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M4:N4"/>
    <mergeCell ref="AA4:AB4"/>
    <mergeCell ref="Q4:R4"/>
    <mergeCell ref="S4:T4"/>
    <mergeCell ref="B44:B48"/>
    <mergeCell ref="B8:D8"/>
    <mergeCell ref="B32:D32"/>
    <mergeCell ref="B33:B36"/>
    <mergeCell ref="B37:D37"/>
    <mergeCell ref="B9:B31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="90" zoomScaleNormal="80" zoomScaleSheetLayoutView="9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R15" sqref="R15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164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43678</v>
      </c>
      <c r="F3" s="251"/>
      <c r="G3" s="251"/>
      <c r="H3" s="252"/>
      <c r="I3" s="233">
        <v>43679</v>
      </c>
      <c r="J3" s="251"/>
      <c r="K3" s="251"/>
      <c r="L3" s="252"/>
      <c r="M3" s="233">
        <v>43680</v>
      </c>
      <c r="N3" s="251"/>
      <c r="O3" s="251"/>
      <c r="P3" s="252"/>
      <c r="Q3" s="233">
        <v>43681</v>
      </c>
      <c r="R3" s="251"/>
      <c r="S3" s="251"/>
      <c r="T3" s="252"/>
      <c r="U3" s="233">
        <v>43682</v>
      </c>
      <c r="V3" s="251"/>
      <c r="W3" s="251"/>
      <c r="X3" s="252"/>
      <c r="Y3" s="233">
        <v>43683</v>
      </c>
      <c r="Z3" s="251"/>
      <c r="AA3" s="251"/>
      <c r="AB3" s="252"/>
      <c r="AC3" s="233">
        <v>43684</v>
      </c>
      <c r="AD3" s="251"/>
      <c r="AE3" s="251"/>
      <c r="AF3" s="252"/>
      <c r="AG3" s="233">
        <v>43685</v>
      </c>
      <c r="AH3" s="251"/>
      <c r="AI3" s="251"/>
      <c r="AJ3" s="252"/>
      <c r="AK3" s="233">
        <v>43686</v>
      </c>
      <c r="AL3" s="251"/>
      <c r="AM3" s="251"/>
      <c r="AN3" s="252"/>
      <c r="AO3" s="233">
        <v>43687</v>
      </c>
      <c r="AP3" s="251"/>
      <c r="AQ3" s="251"/>
      <c r="AR3" s="252"/>
      <c r="AS3" s="233">
        <v>43688</v>
      </c>
      <c r="AT3" s="251"/>
      <c r="AU3" s="251"/>
      <c r="AV3" s="252"/>
      <c r="AW3" s="233">
        <v>43689</v>
      </c>
      <c r="AX3" s="251"/>
      <c r="AY3" s="251"/>
      <c r="AZ3" s="252"/>
      <c r="BA3" s="233">
        <v>43690</v>
      </c>
      <c r="BB3" s="251"/>
      <c r="BC3" s="251"/>
      <c r="BD3" s="252"/>
      <c r="BE3" s="233">
        <v>43691</v>
      </c>
      <c r="BF3" s="251"/>
      <c r="BG3" s="251"/>
      <c r="BH3" s="252"/>
      <c r="BI3" s="233">
        <v>43692</v>
      </c>
      <c r="BJ3" s="251"/>
      <c r="BK3" s="251"/>
      <c r="BL3" s="252"/>
      <c r="BM3" s="233">
        <v>43693</v>
      </c>
      <c r="BN3" s="251"/>
      <c r="BO3" s="251"/>
      <c r="BP3" s="252"/>
      <c r="BQ3" s="233">
        <v>43694</v>
      </c>
      <c r="BR3" s="251"/>
      <c r="BS3" s="251"/>
      <c r="BT3" s="252"/>
      <c r="BU3" s="233">
        <v>43695</v>
      </c>
      <c r="BV3" s="251"/>
      <c r="BW3" s="251"/>
      <c r="BX3" s="252"/>
      <c r="BY3" s="233">
        <v>43696</v>
      </c>
      <c r="BZ3" s="251"/>
      <c r="CA3" s="251"/>
      <c r="CB3" s="252"/>
      <c r="CC3" s="233">
        <v>43697</v>
      </c>
      <c r="CD3" s="251"/>
      <c r="CE3" s="251"/>
      <c r="CF3" s="252"/>
      <c r="CG3" s="233">
        <v>43698</v>
      </c>
      <c r="CH3" s="251"/>
      <c r="CI3" s="251"/>
      <c r="CJ3" s="252"/>
      <c r="CK3" s="233">
        <v>43699</v>
      </c>
      <c r="CL3" s="251"/>
      <c r="CM3" s="251"/>
      <c r="CN3" s="252"/>
      <c r="CO3" s="233">
        <v>43700</v>
      </c>
      <c r="CP3" s="251"/>
      <c r="CQ3" s="251"/>
      <c r="CR3" s="252"/>
      <c r="CS3" s="233">
        <v>43701</v>
      </c>
      <c r="CT3" s="251"/>
      <c r="CU3" s="251"/>
      <c r="CV3" s="252"/>
      <c r="CW3" s="233">
        <v>43702</v>
      </c>
      <c r="CX3" s="251"/>
      <c r="CY3" s="251"/>
      <c r="CZ3" s="252"/>
      <c r="DA3" s="233">
        <v>43703</v>
      </c>
      <c r="DB3" s="251"/>
      <c r="DC3" s="251"/>
      <c r="DD3" s="252"/>
      <c r="DE3" s="233">
        <v>43704</v>
      </c>
      <c r="DF3" s="251"/>
      <c r="DG3" s="251"/>
      <c r="DH3" s="252"/>
      <c r="DI3" s="233">
        <v>43705</v>
      </c>
      <c r="DJ3" s="251"/>
      <c r="DK3" s="251"/>
      <c r="DL3" s="252"/>
      <c r="DM3" s="233">
        <v>43706</v>
      </c>
      <c r="DN3" s="251"/>
      <c r="DO3" s="251"/>
      <c r="DP3" s="252"/>
      <c r="DQ3" s="233">
        <v>43707</v>
      </c>
      <c r="DR3" s="251"/>
      <c r="DS3" s="251"/>
      <c r="DT3" s="252"/>
      <c r="DU3" s="233">
        <v>43708</v>
      </c>
      <c r="DV3" s="251"/>
      <c r="DW3" s="251"/>
      <c r="DX3" s="252"/>
      <c r="DY3" s="233" t="s">
        <v>53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 aca="true" t="shared" si="7" ref="DY9:DY31">E9+I9+M9+Q9+U9+Y9+AC9+AG9+AK9+AO9+AS9+AW9+BA9+BE9+BI9+BM9+BQ9+BU9+BY9+CC9+CG9+CK9+CO9+CS9+CW9+DA9+DE9+DI9+DM9+DQ9+DU9</f>
        <v>0</v>
      </c>
      <c r="DZ9" s="100">
        <f aca="true" t="shared" si="8" ref="DZ9:EB24">F9+J9+N9+R9+V9+Z9+AD9+AH9+AL9+AP9+AT9+AX9+BB9+BF9+BJ9+BN9+BR9+BV9+BZ9+CD9+CH9+CL9+CP9+CT9+CX9+DB9+DF9+DJ9+DN9+DR9+DV9</f>
        <v>0</v>
      </c>
      <c r="EA9" s="101">
        <f t="shared" si="8"/>
        <v>0</v>
      </c>
      <c r="EB9" s="102">
        <f t="shared" si="8"/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t="shared" si="7"/>
        <v>0</v>
      </c>
      <c r="DZ10" s="100">
        <f t="shared" si="8"/>
        <v>0</v>
      </c>
      <c r="EA10" s="101">
        <f t="shared" si="8"/>
        <v>0</v>
      </c>
      <c r="EB10" s="102">
        <f t="shared" si="8"/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8"/>
        <v>0</v>
      </c>
      <c r="EB11" s="102">
        <f t="shared" si="8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8"/>
        <v>0</v>
      </c>
      <c r="EB12" s="102">
        <f t="shared" si="8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8"/>
        <v>0</v>
      </c>
      <c r="EB13" s="102">
        <f t="shared" si="8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8"/>
        <v>0</v>
      </c>
      <c r="EB14" s="102">
        <f t="shared" si="8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8"/>
        <v>0</v>
      </c>
      <c r="EB15" s="102">
        <f t="shared" si="8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8"/>
        <v>0</v>
      </c>
      <c r="EB16" s="102">
        <f t="shared" si="8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8"/>
        <v>0</v>
      </c>
      <c r="EB17" s="102">
        <f t="shared" si="8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8"/>
        <v>0</v>
      </c>
      <c r="EB18" s="102">
        <f t="shared" si="8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8"/>
        <v>0</v>
      </c>
      <c r="EB19" s="102">
        <f t="shared" si="8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8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8"/>
        <v>0</v>
      </c>
      <c r="EB21" s="102">
        <f t="shared" si="8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8"/>
        <v>0</v>
      </c>
      <c r="EB22" s="102">
        <f t="shared" si="8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8"/>
        <v>0</v>
      </c>
      <c r="EB23" s="102">
        <f t="shared" si="8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8"/>
        <v>0</v>
      </c>
      <c r="EB24" s="102">
        <f t="shared" si="8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aca="true" t="shared" si="9" ref="DZ25:EB31">F25+J25+N25+R25+V25+Z25+AD25+AH25+AL25+AP25+AT25+AX25+BB25+BF25+BJ25+BN25+BR25+BV25+BZ25+CD25+CH25+CL25+CP25+CT25+CX25+DB25+DF25+DJ25+DN25+DR25+DV25</f>
        <v>0</v>
      </c>
      <c r="EA25" s="101">
        <f t="shared" si="9"/>
        <v>0</v>
      </c>
      <c r="EB25" s="102">
        <f t="shared" si="9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9"/>
        <v>0</v>
      </c>
      <c r="EA26" s="101">
        <f t="shared" si="9"/>
        <v>0</v>
      </c>
      <c r="EB26" s="102">
        <f t="shared" si="9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9"/>
        <v>0</v>
      </c>
      <c r="EA27" s="101">
        <f t="shared" si="9"/>
        <v>0</v>
      </c>
      <c r="EB27" s="102">
        <f t="shared" si="9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9"/>
        <v>0</v>
      </c>
      <c r="EA28" s="101">
        <f t="shared" si="9"/>
        <v>0</v>
      </c>
      <c r="EB28" s="102">
        <f t="shared" si="9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9"/>
        <v>0</v>
      </c>
      <c r="EA29" s="101">
        <f t="shared" si="9"/>
        <v>0</v>
      </c>
      <c r="EB29" s="102">
        <f t="shared" si="9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9"/>
        <v>0</v>
      </c>
      <c r="EA30" s="101">
        <f t="shared" si="9"/>
        <v>0</v>
      </c>
      <c r="EB30" s="102">
        <f t="shared" si="9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9"/>
        <v>0</v>
      </c>
      <c r="EA31" s="101">
        <f t="shared" si="9"/>
        <v>0</v>
      </c>
      <c r="EB31" s="102">
        <f t="shared" si="9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EB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03">
        <f t="shared" si="11"/>
        <v>0</v>
      </c>
      <c r="DN32" s="104">
        <f t="shared" si="11"/>
        <v>0</v>
      </c>
      <c r="DO32" s="105">
        <f t="shared" si="11"/>
        <v>0</v>
      </c>
      <c r="DP32" s="106">
        <f t="shared" si="11"/>
        <v>0</v>
      </c>
      <c r="DQ32" s="103">
        <f t="shared" si="11"/>
        <v>0</v>
      </c>
      <c r="DR32" s="104">
        <f t="shared" si="11"/>
        <v>0</v>
      </c>
      <c r="DS32" s="105">
        <f t="shared" si="11"/>
        <v>0</v>
      </c>
      <c r="DT32" s="106">
        <f t="shared" si="11"/>
        <v>0</v>
      </c>
      <c r="DU32" s="103">
        <f t="shared" si="11"/>
        <v>0</v>
      </c>
      <c r="DV32" s="104">
        <f t="shared" si="11"/>
        <v>0</v>
      </c>
      <c r="DW32" s="105">
        <f t="shared" si="11"/>
        <v>0</v>
      </c>
      <c r="DX32" s="106">
        <f t="shared" si="11"/>
        <v>0</v>
      </c>
      <c r="DY32" s="66">
        <f t="shared" si="11"/>
        <v>0</v>
      </c>
      <c r="DZ32" s="67">
        <f t="shared" si="11"/>
        <v>0</v>
      </c>
      <c r="EA32" s="68">
        <f t="shared" si="11"/>
        <v>0</v>
      </c>
      <c r="EB32" s="69">
        <f t="shared" si="11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2" ref="DY33:EB36">E33+I33+M33+Q33+U33+Y33+AC33+AG33+AK33+AO33+AS33+AW33+BA33+BE33+BI33+BM33+BQ33+BU33+BY33+CC33+CG33+CK33+CO33+CS33+CW33+DA33+DE33+DI33+DM33+DQ33+DU33</f>
        <v>0</v>
      </c>
      <c r="DZ33" s="100">
        <f t="shared" si="12"/>
        <v>0</v>
      </c>
      <c r="EA33" s="101">
        <f t="shared" si="12"/>
        <v>0</v>
      </c>
      <c r="EB33" s="102">
        <f t="shared" si="12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2"/>
        <v>0</v>
      </c>
      <c r="DZ34" s="100">
        <f t="shared" si="12"/>
        <v>0</v>
      </c>
      <c r="EA34" s="101">
        <f t="shared" si="12"/>
        <v>0</v>
      </c>
      <c r="EB34" s="102">
        <f t="shared" si="12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2"/>
        <v>0</v>
      </c>
      <c r="DZ35" s="100">
        <f t="shared" si="12"/>
        <v>0</v>
      </c>
      <c r="EA35" s="101">
        <f t="shared" si="12"/>
        <v>0</v>
      </c>
      <c r="EB35" s="102">
        <f t="shared" si="12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2"/>
        <v>0</v>
      </c>
      <c r="DZ36" s="100">
        <f t="shared" si="12"/>
        <v>0</v>
      </c>
      <c r="EA36" s="101">
        <f t="shared" si="12"/>
        <v>0</v>
      </c>
      <c r="EB36" s="102">
        <f t="shared" si="12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X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107">
        <f t="shared" si="16"/>
        <v>0</v>
      </c>
      <c r="DR37" s="108">
        <f t="shared" si="16"/>
        <v>0</v>
      </c>
      <c r="DS37" s="109">
        <f t="shared" si="16"/>
        <v>0</v>
      </c>
      <c r="DT37" s="110">
        <f t="shared" si="16"/>
        <v>0</v>
      </c>
      <c r="DU37" s="107">
        <f t="shared" si="16"/>
        <v>0</v>
      </c>
      <c r="DV37" s="108">
        <f t="shared" si="16"/>
        <v>0</v>
      </c>
      <c r="DW37" s="109">
        <f t="shared" si="16"/>
        <v>0</v>
      </c>
      <c r="DX37" s="110">
        <f t="shared" si="16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7" ref="DY38:EB42">E38+I38+M38+Q38+U38+Y38+AC38+AG38+AK38+AO38+AS38+AW38+BA38+BE38+BI38+BM38+BQ38+BU38+BY38+CC38+CG38+CK38+CO38+CS38+CW38+DA38+DE38+DI38+DM38+DQ38+DU38</f>
        <v>0</v>
      </c>
      <c r="DZ38" s="100">
        <f t="shared" si="17"/>
        <v>0</v>
      </c>
      <c r="EA38" s="101">
        <f t="shared" si="17"/>
        <v>0</v>
      </c>
      <c r="EB38" s="102">
        <f t="shared" si="17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7"/>
        <v>0</v>
      </c>
      <c r="DZ39" s="100">
        <f t="shared" si="17"/>
        <v>0</v>
      </c>
      <c r="EA39" s="101">
        <f t="shared" si="17"/>
        <v>0</v>
      </c>
      <c r="EB39" s="102">
        <f t="shared" si="17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7"/>
        <v>0</v>
      </c>
      <c r="DZ40" s="100">
        <f t="shared" si="17"/>
        <v>0</v>
      </c>
      <c r="EA40" s="101">
        <f t="shared" si="17"/>
        <v>0</v>
      </c>
      <c r="EB40" s="102">
        <f t="shared" si="17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7"/>
        <v>0</v>
      </c>
      <c r="DZ41" s="100">
        <f t="shared" si="17"/>
        <v>0</v>
      </c>
      <c r="EA41" s="101">
        <f t="shared" si="17"/>
        <v>0</v>
      </c>
      <c r="EB41" s="102">
        <f t="shared" si="17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7"/>
        <v>0</v>
      </c>
      <c r="DZ42" s="100">
        <f t="shared" si="17"/>
        <v>0</v>
      </c>
      <c r="EA42" s="101">
        <f t="shared" si="17"/>
        <v>0</v>
      </c>
      <c r="EB42" s="102">
        <f t="shared" si="17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EB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t="shared" si="19"/>
        <v>0</v>
      </c>
      <c r="DK43" s="113">
        <f t="shared" si="19"/>
        <v>0</v>
      </c>
      <c r="DL43" s="114">
        <f t="shared" si="19"/>
        <v>0</v>
      </c>
      <c r="DM43" s="111">
        <f t="shared" si="19"/>
        <v>0</v>
      </c>
      <c r="DN43" s="112">
        <f t="shared" si="19"/>
        <v>0</v>
      </c>
      <c r="DO43" s="113">
        <f t="shared" si="19"/>
        <v>0</v>
      </c>
      <c r="DP43" s="114">
        <f t="shared" si="19"/>
        <v>0</v>
      </c>
      <c r="DQ43" s="111">
        <f t="shared" si="19"/>
        <v>0</v>
      </c>
      <c r="DR43" s="112">
        <f t="shared" si="19"/>
        <v>0</v>
      </c>
      <c r="DS43" s="113">
        <f t="shared" si="19"/>
        <v>0</v>
      </c>
      <c r="DT43" s="114">
        <f t="shared" si="19"/>
        <v>0</v>
      </c>
      <c r="DU43" s="111">
        <f t="shared" si="19"/>
        <v>0</v>
      </c>
      <c r="DV43" s="112">
        <f t="shared" si="19"/>
        <v>0</v>
      </c>
      <c r="DW43" s="113">
        <f t="shared" si="19"/>
        <v>0</v>
      </c>
      <c r="DX43" s="114">
        <f t="shared" si="19"/>
        <v>0</v>
      </c>
      <c r="DY43" s="80">
        <f t="shared" si="19"/>
        <v>0</v>
      </c>
      <c r="DZ43" s="81">
        <f t="shared" si="19"/>
        <v>0</v>
      </c>
      <c r="EA43" s="82">
        <f t="shared" si="19"/>
        <v>0</v>
      </c>
      <c r="EB43" s="83">
        <f t="shared" si="19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0" ref="DY44:EB49">E44+I44+M44+Q44+U44+Y44+AC44+AG44+AK44+AO44+AS44+AW44+BA44+BE44+BI44+BM44+BQ44+BU44+BY44+CC44+CG44+CK44+CO44+CS44+CW44+DA44+DE44+DI44+DM44+DQ44+DU44</f>
        <v>0</v>
      </c>
      <c r="DZ44" s="100">
        <f t="shared" si="20"/>
        <v>0</v>
      </c>
      <c r="EA44" s="101">
        <f t="shared" si="20"/>
        <v>0</v>
      </c>
      <c r="EB44" s="102">
        <f t="shared" si="20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0"/>
        <v>0</v>
      </c>
      <c r="DZ45" s="100">
        <f t="shared" si="20"/>
        <v>0</v>
      </c>
      <c r="EA45" s="101">
        <f t="shared" si="20"/>
        <v>0</v>
      </c>
      <c r="EB45" s="102">
        <f t="shared" si="20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0"/>
        <v>0</v>
      </c>
      <c r="DZ46" s="100">
        <f t="shared" si="20"/>
        <v>0</v>
      </c>
      <c r="EA46" s="101">
        <f t="shared" si="20"/>
        <v>0</v>
      </c>
      <c r="EB46" s="102">
        <f t="shared" si="20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0"/>
        <v>0</v>
      </c>
      <c r="DZ47" s="100">
        <f t="shared" si="20"/>
        <v>0</v>
      </c>
      <c r="EA47" s="101">
        <f t="shared" si="20"/>
        <v>0</v>
      </c>
      <c r="EB47" s="102">
        <f t="shared" si="20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0"/>
        <v>0</v>
      </c>
      <c r="DZ48" s="100">
        <f t="shared" si="20"/>
        <v>0</v>
      </c>
      <c r="EA48" s="101">
        <f t="shared" si="20"/>
        <v>0</v>
      </c>
      <c r="EB48" s="102">
        <f t="shared" si="20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0"/>
        <v>0</v>
      </c>
      <c r="DZ49" s="100">
        <f t="shared" si="20"/>
        <v>0</v>
      </c>
      <c r="EA49" s="101">
        <f t="shared" si="20"/>
        <v>0</v>
      </c>
      <c r="EB49" s="102">
        <f t="shared" si="20"/>
        <v>0</v>
      </c>
    </row>
    <row r="50" spans="4:132" ht="13.5">
      <c r="D50" s="7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Q4:R4"/>
    <mergeCell ref="S4:T4"/>
    <mergeCell ref="B44:B48"/>
    <mergeCell ref="B8:D8"/>
    <mergeCell ref="B32:D32"/>
    <mergeCell ref="B33:B36"/>
    <mergeCell ref="B37:D37"/>
    <mergeCell ref="B9:B31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K4:L4"/>
    <mergeCell ref="W4:X4"/>
    <mergeCell ref="AU4:AV4"/>
    <mergeCell ref="Y3:AB3"/>
    <mergeCell ref="AC3:AF3"/>
    <mergeCell ref="AG3:AJ3"/>
    <mergeCell ref="AC4:AD4"/>
    <mergeCell ref="AG4:AH4"/>
    <mergeCell ref="AI4:AJ4"/>
    <mergeCell ref="BE3:BH3"/>
    <mergeCell ref="BI3:BL3"/>
    <mergeCell ref="AW4:AX4"/>
    <mergeCell ref="BC4:BD4"/>
    <mergeCell ref="BE4:BF4"/>
    <mergeCell ref="BA4:BB4"/>
    <mergeCell ref="AY4:AZ4"/>
    <mergeCell ref="BA3:BD3"/>
    <mergeCell ref="BI4:BJ4"/>
    <mergeCell ref="BK4:BL4"/>
    <mergeCell ref="DY3:EB3"/>
    <mergeCell ref="DY4:DZ4"/>
    <mergeCell ref="EA4:EB4"/>
    <mergeCell ref="CC4:CD4"/>
    <mergeCell ref="CE4:CF4"/>
    <mergeCell ref="DU3:DX3"/>
    <mergeCell ref="DU4:DV4"/>
    <mergeCell ref="DW4:DX4"/>
    <mergeCell ref="CC3:CF3"/>
    <mergeCell ref="CG3:CJ3"/>
    <mergeCell ref="CK4:CL4"/>
    <mergeCell ref="CI4:CJ4"/>
    <mergeCell ref="AO4:AP4"/>
    <mergeCell ref="CA4:CB4"/>
    <mergeCell ref="BQ4:BR4"/>
    <mergeCell ref="BO4:BP4"/>
    <mergeCell ref="BM4:BN4"/>
    <mergeCell ref="BG4:BH4"/>
    <mergeCell ref="AQ4:AR4"/>
    <mergeCell ref="AS4:AT4"/>
    <mergeCell ref="BS4:BT4"/>
    <mergeCell ref="BY4:BZ4"/>
    <mergeCell ref="BU4:BV4"/>
    <mergeCell ref="BW4:BX4"/>
    <mergeCell ref="AK4:AL4"/>
    <mergeCell ref="E4:F4"/>
    <mergeCell ref="G4:H4"/>
    <mergeCell ref="M4:N4"/>
    <mergeCell ref="AA4:AB4"/>
    <mergeCell ref="AM4:AN4"/>
    <mergeCell ref="DE3:DH3"/>
    <mergeCell ref="E3:H3"/>
    <mergeCell ref="I3:L3"/>
    <mergeCell ref="M3:P3"/>
    <mergeCell ref="Q3:T3"/>
    <mergeCell ref="U3:X3"/>
    <mergeCell ref="AK3:AN3"/>
    <mergeCell ref="AO3:AR3"/>
    <mergeCell ref="AS3:AV3"/>
    <mergeCell ref="AW3:AZ3"/>
    <mergeCell ref="CU4:CV4"/>
    <mergeCell ref="CO4:CP4"/>
    <mergeCell ref="CQ4:CR4"/>
    <mergeCell ref="CK3:CN3"/>
    <mergeCell ref="CO3:CR3"/>
    <mergeCell ref="BM3:BP3"/>
    <mergeCell ref="BQ3:BT3"/>
    <mergeCell ref="BU3:BX3"/>
    <mergeCell ref="BY3:CB3"/>
    <mergeCell ref="CM4:CN4"/>
    <mergeCell ref="DK4:DL4"/>
    <mergeCell ref="DM3:DP3"/>
    <mergeCell ref="CG4:CH4"/>
    <mergeCell ref="CW4:CX4"/>
    <mergeCell ref="CY4:CZ4"/>
    <mergeCell ref="DA3:DD3"/>
    <mergeCell ref="DA4:DB4"/>
    <mergeCell ref="DC4:DD4"/>
    <mergeCell ref="CS3:CV3"/>
    <mergeCell ref="CS4:CT4"/>
    <mergeCell ref="DM4:DN4"/>
    <mergeCell ref="DO4:DP4"/>
    <mergeCell ref="DG4:DH4"/>
    <mergeCell ref="DE4:DF4"/>
    <mergeCell ref="CW3:CZ3"/>
    <mergeCell ref="DQ3:DT3"/>
    <mergeCell ref="DQ4:DR4"/>
    <mergeCell ref="DS4:DT4"/>
    <mergeCell ref="DI3:DL3"/>
    <mergeCell ref="DI4:DJ4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53"/>
  <sheetViews>
    <sheetView view="pageBreakPreview" zoomScale="90" zoomScaleNormal="80" zoomScaleSheetLayoutView="9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DY37" sqref="DY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4" width="5.375" style="22" customWidth="1"/>
    <col min="145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165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8" s="7" customFormat="1" ht="16.5" customHeight="1" thickBot="1">
      <c r="B3" s="224" t="s">
        <v>0</v>
      </c>
      <c r="C3" s="225"/>
      <c r="D3" s="226"/>
      <c r="E3" s="233">
        <v>43709</v>
      </c>
      <c r="F3" s="251"/>
      <c r="G3" s="251"/>
      <c r="H3" s="252"/>
      <c r="I3" s="233">
        <v>43710</v>
      </c>
      <c r="J3" s="251"/>
      <c r="K3" s="251"/>
      <c r="L3" s="252"/>
      <c r="M3" s="233">
        <v>43711</v>
      </c>
      <c r="N3" s="251"/>
      <c r="O3" s="251"/>
      <c r="P3" s="252"/>
      <c r="Q3" s="233">
        <v>43712</v>
      </c>
      <c r="R3" s="251"/>
      <c r="S3" s="251"/>
      <c r="T3" s="252"/>
      <c r="U3" s="233">
        <v>43713</v>
      </c>
      <c r="V3" s="251"/>
      <c r="W3" s="251"/>
      <c r="X3" s="252"/>
      <c r="Y3" s="233">
        <v>43714</v>
      </c>
      <c r="Z3" s="251"/>
      <c r="AA3" s="251"/>
      <c r="AB3" s="252"/>
      <c r="AC3" s="233">
        <v>43715</v>
      </c>
      <c r="AD3" s="251"/>
      <c r="AE3" s="251"/>
      <c r="AF3" s="252"/>
      <c r="AG3" s="233">
        <v>43716</v>
      </c>
      <c r="AH3" s="251"/>
      <c r="AI3" s="251"/>
      <c r="AJ3" s="252"/>
      <c r="AK3" s="233">
        <v>43717</v>
      </c>
      <c r="AL3" s="251"/>
      <c r="AM3" s="251"/>
      <c r="AN3" s="252"/>
      <c r="AO3" s="233">
        <v>43718</v>
      </c>
      <c r="AP3" s="251"/>
      <c r="AQ3" s="251"/>
      <c r="AR3" s="252"/>
      <c r="AS3" s="233">
        <v>43719</v>
      </c>
      <c r="AT3" s="251"/>
      <c r="AU3" s="251"/>
      <c r="AV3" s="252"/>
      <c r="AW3" s="233">
        <v>43720</v>
      </c>
      <c r="AX3" s="251"/>
      <c r="AY3" s="251"/>
      <c r="AZ3" s="252"/>
      <c r="BA3" s="233">
        <v>43721</v>
      </c>
      <c r="BB3" s="251"/>
      <c r="BC3" s="251"/>
      <c r="BD3" s="252"/>
      <c r="BE3" s="233">
        <v>43722</v>
      </c>
      <c r="BF3" s="251"/>
      <c r="BG3" s="251"/>
      <c r="BH3" s="252"/>
      <c r="BI3" s="233">
        <v>43723</v>
      </c>
      <c r="BJ3" s="251"/>
      <c r="BK3" s="251"/>
      <c r="BL3" s="252"/>
      <c r="BM3" s="233">
        <v>43724</v>
      </c>
      <c r="BN3" s="251"/>
      <c r="BO3" s="251"/>
      <c r="BP3" s="252"/>
      <c r="BQ3" s="233">
        <v>43725</v>
      </c>
      <c r="BR3" s="251"/>
      <c r="BS3" s="251"/>
      <c r="BT3" s="252"/>
      <c r="BU3" s="233">
        <v>43726</v>
      </c>
      <c r="BV3" s="251"/>
      <c r="BW3" s="251"/>
      <c r="BX3" s="252"/>
      <c r="BY3" s="233">
        <v>43727</v>
      </c>
      <c r="BZ3" s="251"/>
      <c r="CA3" s="251"/>
      <c r="CB3" s="252"/>
      <c r="CC3" s="233">
        <v>43728</v>
      </c>
      <c r="CD3" s="251"/>
      <c r="CE3" s="251"/>
      <c r="CF3" s="252"/>
      <c r="CG3" s="233">
        <v>43729</v>
      </c>
      <c r="CH3" s="251"/>
      <c r="CI3" s="251"/>
      <c r="CJ3" s="252"/>
      <c r="CK3" s="233">
        <v>43730</v>
      </c>
      <c r="CL3" s="251"/>
      <c r="CM3" s="251"/>
      <c r="CN3" s="252"/>
      <c r="CO3" s="233">
        <v>43731</v>
      </c>
      <c r="CP3" s="251"/>
      <c r="CQ3" s="251"/>
      <c r="CR3" s="252"/>
      <c r="CS3" s="233">
        <v>43732</v>
      </c>
      <c r="CT3" s="251"/>
      <c r="CU3" s="251"/>
      <c r="CV3" s="252"/>
      <c r="CW3" s="233">
        <v>43733</v>
      </c>
      <c r="CX3" s="251"/>
      <c r="CY3" s="251"/>
      <c r="CZ3" s="252"/>
      <c r="DA3" s="233">
        <v>43734</v>
      </c>
      <c r="DB3" s="251"/>
      <c r="DC3" s="251"/>
      <c r="DD3" s="252"/>
      <c r="DE3" s="233">
        <v>43735</v>
      </c>
      <c r="DF3" s="251"/>
      <c r="DG3" s="251"/>
      <c r="DH3" s="252"/>
      <c r="DI3" s="233">
        <v>43736</v>
      </c>
      <c r="DJ3" s="251"/>
      <c r="DK3" s="251"/>
      <c r="DL3" s="252"/>
      <c r="DM3" s="233">
        <v>43737</v>
      </c>
      <c r="DN3" s="251"/>
      <c r="DO3" s="251"/>
      <c r="DP3" s="252"/>
      <c r="DQ3" s="233">
        <v>43738</v>
      </c>
      <c r="DR3" s="251"/>
      <c r="DS3" s="251"/>
      <c r="DT3" s="252"/>
      <c r="DU3" s="233" t="s">
        <v>54</v>
      </c>
      <c r="DV3" s="234"/>
      <c r="DW3" s="235"/>
      <c r="DX3" s="236"/>
    </row>
    <row r="4" spans="2:128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</row>
    <row r="5" spans="2:128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</row>
    <row r="6" spans="2:128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DX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</row>
    <row r="7" spans="2:128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</row>
    <row r="8" spans="2:128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DX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</row>
    <row r="9" spans="2:128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>
        <f>E9+I9+M9+Q9+U9+Y9+AC9+AG9+AK9+AO9+AS9+AW9+BA9+BE9+BI9+BM9+BQ9+BU9+BY9+CC9+CG9+CK9+CO9+CS9+CW9+DA9+DE9+DI9+DM9+DQ9</f>
        <v>0</v>
      </c>
      <c r="DV9" s="100">
        <f>F9+J9+N9+R9+V9+Z9+AD9+AH9+AL9+AP9+AT9+AX9+BB9+BF9+BJ9+BN9+BR9+BV9+BZ9+CD9+CH9+CL9+CP9+CT9+CX9+DB9+DF9+DJ9+DN9+DR9</f>
        <v>0</v>
      </c>
      <c r="DW9" s="101">
        <f>G9+K9+O9+S9+W9+AA9+AE9+AI9+AM9+AQ9+AU9+AY9+BC9+BG9+BK9+BO9+BS9+BW9+CA9+CE9+CI9+CM9+CQ9+CU9+CY9+DC9+DG9+DK9+DO9+DS9</f>
        <v>0</v>
      </c>
      <c r="DX9" s="102">
        <f>H9+L9+P9+T9+X9+AB9+AF9+AJ9+AN9+AR9+AV9+AZ9+BD9+BH9+BL9+BP9+BT9+BX9+CB9+CF9+CJ9+CN9+CR9+CV9+CZ9+DD9+DH9+DL9+DP9+DT9</f>
        <v>0</v>
      </c>
    </row>
    <row r="10" spans="2:128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>
        <f aca="true" t="shared" si="7" ref="DU10:DX31">E10+I10+M10+Q10+U10+Y10+AC10+AG10+AK10+AO10+AS10+AW10+BA10+BE10+BI10+BM10+BQ10+BU10+BY10+CC10+CG10+CK10+CO10+CS10+CW10+DA10+DE10+DI10+DM10+DQ10</f>
        <v>0</v>
      </c>
      <c r="DV10" s="100">
        <f t="shared" si="7"/>
        <v>0</v>
      </c>
      <c r="DW10" s="101">
        <f t="shared" si="7"/>
        <v>0</v>
      </c>
      <c r="DX10" s="102">
        <f t="shared" si="7"/>
        <v>0</v>
      </c>
    </row>
    <row r="11" spans="2:128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>
        <f t="shared" si="7"/>
        <v>0</v>
      </c>
      <c r="DV11" s="100">
        <f t="shared" si="7"/>
        <v>0</v>
      </c>
      <c r="DW11" s="101">
        <f t="shared" si="7"/>
        <v>0</v>
      </c>
      <c r="DX11" s="102">
        <f t="shared" si="7"/>
        <v>0</v>
      </c>
    </row>
    <row r="12" spans="2:128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>
        <f t="shared" si="7"/>
        <v>0</v>
      </c>
      <c r="DV12" s="100">
        <f t="shared" si="7"/>
        <v>0</v>
      </c>
      <c r="DW12" s="101">
        <f t="shared" si="7"/>
        <v>0</v>
      </c>
      <c r="DX12" s="102">
        <f t="shared" si="7"/>
        <v>0</v>
      </c>
    </row>
    <row r="13" spans="2:128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>
        <f t="shared" si="7"/>
        <v>0</v>
      </c>
      <c r="DV13" s="100">
        <f t="shared" si="7"/>
        <v>0</v>
      </c>
      <c r="DW13" s="101">
        <f t="shared" si="7"/>
        <v>0</v>
      </c>
      <c r="DX13" s="102">
        <f t="shared" si="7"/>
        <v>0</v>
      </c>
    </row>
    <row r="14" spans="2:128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>
        <f t="shared" si="7"/>
        <v>0</v>
      </c>
      <c r="DV14" s="100">
        <f t="shared" si="7"/>
        <v>0</v>
      </c>
      <c r="DW14" s="101">
        <f t="shared" si="7"/>
        <v>0</v>
      </c>
      <c r="DX14" s="102">
        <f t="shared" si="7"/>
        <v>0</v>
      </c>
    </row>
    <row r="15" spans="2:128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>
        <f t="shared" si="7"/>
        <v>0</v>
      </c>
      <c r="DV15" s="100">
        <f t="shared" si="7"/>
        <v>0</v>
      </c>
      <c r="DW15" s="101">
        <f t="shared" si="7"/>
        <v>0</v>
      </c>
      <c r="DX15" s="102">
        <f t="shared" si="7"/>
        <v>0</v>
      </c>
    </row>
    <row r="16" spans="2:128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>
        <f t="shared" si="7"/>
        <v>0</v>
      </c>
      <c r="DV16" s="100">
        <f t="shared" si="7"/>
        <v>0</v>
      </c>
      <c r="DW16" s="101">
        <f t="shared" si="7"/>
        <v>0</v>
      </c>
      <c r="DX16" s="102">
        <f t="shared" si="7"/>
        <v>0</v>
      </c>
    </row>
    <row r="17" spans="2:128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>
        <f t="shared" si="7"/>
        <v>0</v>
      </c>
      <c r="DV17" s="100">
        <f t="shared" si="7"/>
        <v>0</v>
      </c>
      <c r="DW17" s="101">
        <f t="shared" si="7"/>
        <v>0</v>
      </c>
      <c r="DX17" s="102">
        <f t="shared" si="7"/>
        <v>0</v>
      </c>
    </row>
    <row r="18" spans="2:128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>
        <f t="shared" si="7"/>
        <v>0</v>
      </c>
      <c r="DV18" s="100">
        <f t="shared" si="7"/>
        <v>0</v>
      </c>
      <c r="DW18" s="101">
        <f t="shared" si="7"/>
        <v>0</v>
      </c>
      <c r="DX18" s="102">
        <f t="shared" si="7"/>
        <v>0</v>
      </c>
    </row>
    <row r="19" spans="2:128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>
        <f t="shared" si="7"/>
        <v>0</v>
      </c>
      <c r="DV19" s="100">
        <f t="shared" si="7"/>
        <v>0</v>
      </c>
      <c r="DW19" s="101">
        <f t="shared" si="7"/>
        <v>0</v>
      </c>
      <c r="DX19" s="102">
        <f t="shared" si="7"/>
        <v>0</v>
      </c>
    </row>
    <row r="20" spans="2:128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>
        <f t="shared" si="7"/>
        <v>0</v>
      </c>
      <c r="DV20" s="100">
        <f t="shared" si="7"/>
        <v>0</v>
      </c>
      <c r="DW20" s="101">
        <f t="shared" si="7"/>
        <v>0</v>
      </c>
      <c r="DX20" s="102">
        <f t="shared" si="7"/>
        <v>0</v>
      </c>
    </row>
    <row r="21" spans="2:128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>
        <f t="shared" si="7"/>
        <v>0</v>
      </c>
      <c r="DV21" s="100">
        <f t="shared" si="7"/>
        <v>0</v>
      </c>
      <c r="DW21" s="101">
        <f t="shared" si="7"/>
        <v>0</v>
      </c>
      <c r="DX21" s="102">
        <f t="shared" si="7"/>
        <v>0</v>
      </c>
    </row>
    <row r="22" spans="2:128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>
        <f t="shared" si="7"/>
        <v>0</v>
      </c>
      <c r="DV22" s="100">
        <f t="shared" si="7"/>
        <v>0</v>
      </c>
      <c r="DW22" s="101">
        <f t="shared" si="7"/>
        <v>0</v>
      </c>
      <c r="DX22" s="102">
        <f t="shared" si="7"/>
        <v>0</v>
      </c>
    </row>
    <row r="23" spans="2:128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>
        <f t="shared" si="7"/>
        <v>0</v>
      </c>
      <c r="DV23" s="100">
        <f t="shared" si="7"/>
        <v>0</v>
      </c>
      <c r="DW23" s="101">
        <f t="shared" si="7"/>
        <v>0</v>
      </c>
      <c r="DX23" s="102">
        <f t="shared" si="7"/>
        <v>0</v>
      </c>
    </row>
    <row r="24" spans="2:128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>
        <f t="shared" si="7"/>
        <v>0</v>
      </c>
      <c r="DV24" s="100">
        <f t="shared" si="7"/>
        <v>0</v>
      </c>
      <c r="DW24" s="101">
        <f t="shared" si="7"/>
        <v>0</v>
      </c>
      <c r="DX24" s="102">
        <f t="shared" si="7"/>
        <v>0</v>
      </c>
    </row>
    <row r="25" spans="2:128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>
        <f t="shared" si="7"/>
        <v>0</v>
      </c>
      <c r="DV25" s="100">
        <f t="shared" si="7"/>
        <v>0</v>
      </c>
      <c r="DW25" s="101">
        <f t="shared" si="7"/>
        <v>0</v>
      </c>
      <c r="DX25" s="102">
        <f t="shared" si="7"/>
        <v>0</v>
      </c>
    </row>
    <row r="26" spans="2:128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>
        <f t="shared" si="7"/>
        <v>0</v>
      </c>
      <c r="DV26" s="100">
        <f t="shared" si="7"/>
        <v>0</v>
      </c>
      <c r="DW26" s="101">
        <f t="shared" si="7"/>
        <v>0</v>
      </c>
      <c r="DX26" s="102">
        <f t="shared" si="7"/>
        <v>0</v>
      </c>
    </row>
    <row r="27" spans="2:128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>
        <f t="shared" si="7"/>
        <v>0</v>
      </c>
      <c r="DV27" s="100">
        <f t="shared" si="7"/>
        <v>0</v>
      </c>
      <c r="DW27" s="101">
        <f t="shared" si="7"/>
        <v>0</v>
      </c>
      <c r="DX27" s="102">
        <f t="shared" si="7"/>
        <v>0</v>
      </c>
    </row>
    <row r="28" spans="2:128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>
        <f t="shared" si="7"/>
        <v>0</v>
      </c>
      <c r="DV28" s="100">
        <f t="shared" si="7"/>
        <v>0</v>
      </c>
      <c r="DW28" s="101">
        <f t="shared" si="7"/>
        <v>0</v>
      </c>
      <c r="DX28" s="102">
        <f t="shared" si="7"/>
        <v>0</v>
      </c>
    </row>
    <row r="29" spans="2:128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>
        <f t="shared" si="7"/>
        <v>0</v>
      </c>
      <c r="DV29" s="100">
        <f t="shared" si="7"/>
        <v>0</v>
      </c>
      <c r="DW29" s="101">
        <f t="shared" si="7"/>
        <v>0</v>
      </c>
      <c r="DX29" s="102">
        <f t="shared" si="7"/>
        <v>0</v>
      </c>
    </row>
    <row r="30" spans="2:128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>
        <f t="shared" si="7"/>
        <v>0</v>
      </c>
      <c r="DV30" s="100">
        <f t="shared" si="7"/>
        <v>0</v>
      </c>
      <c r="DW30" s="101">
        <f t="shared" si="7"/>
        <v>0</v>
      </c>
      <c r="DX30" s="102">
        <f t="shared" si="7"/>
        <v>0</v>
      </c>
    </row>
    <row r="31" spans="2:128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>
        <f t="shared" si="7"/>
        <v>0</v>
      </c>
      <c r="DV31" s="100">
        <f t="shared" si="7"/>
        <v>0</v>
      </c>
      <c r="DW31" s="101">
        <f t="shared" si="7"/>
        <v>0</v>
      </c>
      <c r="DX31" s="102">
        <f t="shared" si="7"/>
        <v>0</v>
      </c>
    </row>
    <row r="32" spans="1:128" s="7" customFormat="1" ht="14.25" customHeight="1">
      <c r="A32" s="19"/>
      <c r="B32" s="200" t="s">
        <v>9</v>
      </c>
      <c r="C32" s="201"/>
      <c r="D32" s="202"/>
      <c r="E32" s="103">
        <f aca="true" t="shared" si="8" ref="E32:BP32">E33+E34+E35+E36</f>
        <v>0</v>
      </c>
      <c r="F32" s="104">
        <f t="shared" si="8"/>
        <v>0</v>
      </c>
      <c r="G32" s="105">
        <f t="shared" si="8"/>
        <v>0</v>
      </c>
      <c r="H32" s="106">
        <f t="shared" si="8"/>
        <v>0</v>
      </c>
      <c r="I32" s="103">
        <f t="shared" si="8"/>
        <v>0</v>
      </c>
      <c r="J32" s="104">
        <f t="shared" si="8"/>
        <v>0</v>
      </c>
      <c r="K32" s="105">
        <f t="shared" si="8"/>
        <v>0</v>
      </c>
      <c r="L32" s="106">
        <f t="shared" si="8"/>
        <v>0</v>
      </c>
      <c r="M32" s="103">
        <f t="shared" si="8"/>
        <v>0</v>
      </c>
      <c r="N32" s="104">
        <f t="shared" si="8"/>
        <v>0</v>
      </c>
      <c r="O32" s="105">
        <f t="shared" si="8"/>
        <v>0</v>
      </c>
      <c r="P32" s="106">
        <f t="shared" si="8"/>
        <v>0</v>
      </c>
      <c r="Q32" s="103">
        <f t="shared" si="8"/>
        <v>0</v>
      </c>
      <c r="R32" s="104">
        <f t="shared" si="8"/>
        <v>0</v>
      </c>
      <c r="S32" s="105">
        <f t="shared" si="8"/>
        <v>0</v>
      </c>
      <c r="T32" s="106">
        <f t="shared" si="8"/>
        <v>0</v>
      </c>
      <c r="U32" s="103">
        <f t="shared" si="8"/>
        <v>0</v>
      </c>
      <c r="V32" s="104">
        <f t="shared" si="8"/>
        <v>0</v>
      </c>
      <c r="W32" s="105">
        <f t="shared" si="8"/>
        <v>0</v>
      </c>
      <c r="X32" s="106">
        <f t="shared" si="8"/>
        <v>0</v>
      </c>
      <c r="Y32" s="103">
        <f t="shared" si="8"/>
        <v>0</v>
      </c>
      <c r="Z32" s="104">
        <f t="shared" si="8"/>
        <v>0</v>
      </c>
      <c r="AA32" s="105">
        <f t="shared" si="8"/>
        <v>0</v>
      </c>
      <c r="AB32" s="106">
        <f t="shared" si="8"/>
        <v>0</v>
      </c>
      <c r="AC32" s="103">
        <f t="shared" si="8"/>
        <v>0</v>
      </c>
      <c r="AD32" s="104">
        <f t="shared" si="8"/>
        <v>0</v>
      </c>
      <c r="AE32" s="105">
        <f t="shared" si="8"/>
        <v>0</v>
      </c>
      <c r="AF32" s="106">
        <f t="shared" si="8"/>
        <v>0</v>
      </c>
      <c r="AG32" s="103">
        <f t="shared" si="8"/>
        <v>0</v>
      </c>
      <c r="AH32" s="104">
        <f t="shared" si="8"/>
        <v>0</v>
      </c>
      <c r="AI32" s="105">
        <f t="shared" si="8"/>
        <v>0</v>
      </c>
      <c r="AJ32" s="106">
        <f t="shared" si="8"/>
        <v>0</v>
      </c>
      <c r="AK32" s="103">
        <f t="shared" si="8"/>
        <v>0</v>
      </c>
      <c r="AL32" s="104">
        <f t="shared" si="8"/>
        <v>0</v>
      </c>
      <c r="AM32" s="105">
        <f t="shared" si="8"/>
        <v>0</v>
      </c>
      <c r="AN32" s="106">
        <f t="shared" si="8"/>
        <v>0</v>
      </c>
      <c r="AO32" s="103">
        <f t="shared" si="8"/>
        <v>0</v>
      </c>
      <c r="AP32" s="104">
        <f t="shared" si="8"/>
        <v>0</v>
      </c>
      <c r="AQ32" s="105">
        <f t="shared" si="8"/>
        <v>0</v>
      </c>
      <c r="AR32" s="106">
        <f t="shared" si="8"/>
        <v>0</v>
      </c>
      <c r="AS32" s="103">
        <f t="shared" si="8"/>
        <v>0</v>
      </c>
      <c r="AT32" s="104">
        <f t="shared" si="8"/>
        <v>0</v>
      </c>
      <c r="AU32" s="105">
        <f t="shared" si="8"/>
        <v>0</v>
      </c>
      <c r="AV32" s="106">
        <f t="shared" si="8"/>
        <v>0</v>
      </c>
      <c r="AW32" s="103">
        <f t="shared" si="8"/>
        <v>0</v>
      </c>
      <c r="AX32" s="104">
        <f t="shared" si="8"/>
        <v>0</v>
      </c>
      <c r="AY32" s="105">
        <f t="shared" si="8"/>
        <v>0</v>
      </c>
      <c r="AZ32" s="106">
        <f t="shared" si="8"/>
        <v>0</v>
      </c>
      <c r="BA32" s="103">
        <f t="shared" si="8"/>
        <v>0</v>
      </c>
      <c r="BB32" s="104">
        <f t="shared" si="8"/>
        <v>0</v>
      </c>
      <c r="BC32" s="105">
        <f t="shared" si="8"/>
        <v>0</v>
      </c>
      <c r="BD32" s="106">
        <f t="shared" si="8"/>
        <v>0</v>
      </c>
      <c r="BE32" s="103">
        <f t="shared" si="8"/>
        <v>0</v>
      </c>
      <c r="BF32" s="104">
        <f t="shared" si="8"/>
        <v>0</v>
      </c>
      <c r="BG32" s="105">
        <f t="shared" si="8"/>
        <v>0</v>
      </c>
      <c r="BH32" s="106">
        <f t="shared" si="8"/>
        <v>0</v>
      </c>
      <c r="BI32" s="103">
        <f t="shared" si="8"/>
        <v>0</v>
      </c>
      <c r="BJ32" s="104">
        <f t="shared" si="8"/>
        <v>0</v>
      </c>
      <c r="BK32" s="105">
        <f t="shared" si="8"/>
        <v>0</v>
      </c>
      <c r="BL32" s="106">
        <f t="shared" si="8"/>
        <v>0</v>
      </c>
      <c r="BM32" s="103">
        <f t="shared" si="8"/>
        <v>0</v>
      </c>
      <c r="BN32" s="104">
        <f t="shared" si="8"/>
        <v>0</v>
      </c>
      <c r="BO32" s="105">
        <f t="shared" si="8"/>
        <v>0</v>
      </c>
      <c r="BP32" s="106">
        <f t="shared" si="8"/>
        <v>0</v>
      </c>
      <c r="BQ32" s="103">
        <f aca="true" t="shared" si="9" ref="BQ32:DT32">BQ33+BQ34+BQ35+BQ36</f>
        <v>0</v>
      </c>
      <c r="BR32" s="104">
        <f t="shared" si="9"/>
        <v>0</v>
      </c>
      <c r="BS32" s="105">
        <f t="shared" si="9"/>
        <v>0</v>
      </c>
      <c r="BT32" s="106">
        <f t="shared" si="9"/>
        <v>0</v>
      </c>
      <c r="BU32" s="103">
        <f t="shared" si="9"/>
        <v>0</v>
      </c>
      <c r="BV32" s="104">
        <f t="shared" si="9"/>
        <v>0</v>
      </c>
      <c r="BW32" s="105">
        <f t="shared" si="9"/>
        <v>0</v>
      </c>
      <c r="BX32" s="106">
        <f t="shared" si="9"/>
        <v>0</v>
      </c>
      <c r="BY32" s="103">
        <f t="shared" si="9"/>
        <v>0</v>
      </c>
      <c r="BZ32" s="104">
        <f t="shared" si="9"/>
        <v>0</v>
      </c>
      <c r="CA32" s="105">
        <f t="shared" si="9"/>
        <v>0</v>
      </c>
      <c r="CB32" s="106">
        <f t="shared" si="9"/>
        <v>0</v>
      </c>
      <c r="CC32" s="103">
        <f t="shared" si="9"/>
        <v>0</v>
      </c>
      <c r="CD32" s="104">
        <f t="shared" si="9"/>
        <v>0</v>
      </c>
      <c r="CE32" s="105">
        <f t="shared" si="9"/>
        <v>0</v>
      </c>
      <c r="CF32" s="106">
        <f t="shared" si="9"/>
        <v>0</v>
      </c>
      <c r="CG32" s="103">
        <f t="shared" si="9"/>
        <v>0</v>
      </c>
      <c r="CH32" s="104">
        <f t="shared" si="9"/>
        <v>0</v>
      </c>
      <c r="CI32" s="105">
        <f t="shared" si="9"/>
        <v>0</v>
      </c>
      <c r="CJ32" s="106">
        <f t="shared" si="9"/>
        <v>0</v>
      </c>
      <c r="CK32" s="103">
        <f t="shared" si="9"/>
        <v>0</v>
      </c>
      <c r="CL32" s="104">
        <f t="shared" si="9"/>
        <v>0</v>
      </c>
      <c r="CM32" s="105">
        <f t="shared" si="9"/>
        <v>0</v>
      </c>
      <c r="CN32" s="106">
        <f t="shared" si="9"/>
        <v>0</v>
      </c>
      <c r="CO32" s="103">
        <f t="shared" si="9"/>
        <v>0</v>
      </c>
      <c r="CP32" s="104">
        <f t="shared" si="9"/>
        <v>0</v>
      </c>
      <c r="CQ32" s="105">
        <f t="shared" si="9"/>
        <v>0</v>
      </c>
      <c r="CR32" s="106">
        <f t="shared" si="9"/>
        <v>0</v>
      </c>
      <c r="CS32" s="103">
        <f t="shared" si="9"/>
        <v>0</v>
      </c>
      <c r="CT32" s="104">
        <f t="shared" si="9"/>
        <v>0</v>
      </c>
      <c r="CU32" s="105">
        <f t="shared" si="9"/>
        <v>0</v>
      </c>
      <c r="CV32" s="106">
        <f t="shared" si="9"/>
        <v>0</v>
      </c>
      <c r="CW32" s="103">
        <f t="shared" si="9"/>
        <v>0</v>
      </c>
      <c r="CX32" s="104">
        <f t="shared" si="9"/>
        <v>0</v>
      </c>
      <c r="CY32" s="105">
        <f t="shared" si="9"/>
        <v>0</v>
      </c>
      <c r="CZ32" s="106">
        <f t="shared" si="9"/>
        <v>0</v>
      </c>
      <c r="DA32" s="103">
        <f t="shared" si="9"/>
        <v>0</v>
      </c>
      <c r="DB32" s="104">
        <f t="shared" si="9"/>
        <v>0</v>
      </c>
      <c r="DC32" s="105">
        <f t="shared" si="9"/>
        <v>0</v>
      </c>
      <c r="DD32" s="106">
        <f t="shared" si="9"/>
        <v>0</v>
      </c>
      <c r="DE32" s="103">
        <f t="shared" si="9"/>
        <v>0</v>
      </c>
      <c r="DF32" s="104">
        <f t="shared" si="9"/>
        <v>0</v>
      </c>
      <c r="DG32" s="105">
        <f t="shared" si="9"/>
        <v>0</v>
      </c>
      <c r="DH32" s="106">
        <f t="shared" si="9"/>
        <v>0</v>
      </c>
      <c r="DI32" s="103">
        <f t="shared" si="9"/>
        <v>0</v>
      </c>
      <c r="DJ32" s="104">
        <f t="shared" si="9"/>
        <v>0</v>
      </c>
      <c r="DK32" s="105">
        <f t="shared" si="9"/>
        <v>0</v>
      </c>
      <c r="DL32" s="106">
        <f t="shared" si="9"/>
        <v>0</v>
      </c>
      <c r="DM32" s="103">
        <f t="shared" si="9"/>
        <v>0</v>
      </c>
      <c r="DN32" s="104">
        <f t="shared" si="9"/>
        <v>0</v>
      </c>
      <c r="DO32" s="105">
        <f t="shared" si="9"/>
        <v>0</v>
      </c>
      <c r="DP32" s="106">
        <f t="shared" si="9"/>
        <v>0</v>
      </c>
      <c r="DQ32" s="103">
        <f t="shared" si="9"/>
        <v>0</v>
      </c>
      <c r="DR32" s="104">
        <f t="shared" si="9"/>
        <v>0</v>
      </c>
      <c r="DS32" s="105">
        <f t="shared" si="9"/>
        <v>0</v>
      </c>
      <c r="DT32" s="106">
        <f t="shared" si="9"/>
        <v>0</v>
      </c>
      <c r="DU32" s="103">
        <f>DU33+DU34+DU35+DU36</f>
        <v>0</v>
      </c>
      <c r="DV32" s="104">
        <f>DV33+DV34+DV35+DV36</f>
        <v>0</v>
      </c>
      <c r="DW32" s="105">
        <f>DW33+DW34+DW35+DW36</f>
        <v>0</v>
      </c>
      <c r="DX32" s="106">
        <f>DX33+DX34+DX35+DX36</f>
        <v>0</v>
      </c>
    </row>
    <row r="33" spans="2:128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>
        <f aca="true" t="shared" si="10" ref="DU33:DX36">E33+I33+M33+Q33+U33+Y33+AC33+AG33+AK33+AO33+AS33+AW33+BA33+BE33+BI33+BM33+BQ33+BU33+BY33+CC33+CG33+CK33+CO33+CS33+CW33+DA33+DE33+DI33+DM33+DQ33</f>
        <v>0</v>
      </c>
      <c r="DV33" s="100">
        <f t="shared" si="10"/>
        <v>0</v>
      </c>
      <c r="DW33" s="101">
        <f t="shared" si="10"/>
        <v>0</v>
      </c>
      <c r="DX33" s="102">
        <f t="shared" si="10"/>
        <v>0</v>
      </c>
    </row>
    <row r="34" spans="2:128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>
        <f t="shared" si="10"/>
        <v>0</v>
      </c>
      <c r="DV34" s="100">
        <f t="shared" si="10"/>
        <v>0</v>
      </c>
      <c r="DW34" s="101">
        <f t="shared" si="10"/>
        <v>0</v>
      </c>
      <c r="DX34" s="102">
        <f t="shared" si="10"/>
        <v>0</v>
      </c>
    </row>
    <row r="35" spans="2:128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>
        <f t="shared" si="10"/>
        <v>0</v>
      </c>
      <c r="DV35" s="100">
        <f t="shared" si="10"/>
        <v>0</v>
      </c>
      <c r="DW35" s="101">
        <f t="shared" si="10"/>
        <v>0</v>
      </c>
      <c r="DX35" s="102">
        <f t="shared" si="10"/>
        <v>0</v>
      </c>
    </row>
    <row r="36" spans="2:128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>
        <f t="shared" si="10"/>
        <v>0</v>
      </c>
      <c r="DV36" s="100">
        <f t="shared" si="10"/>
        <v>0</v>
      </c>
      <c r="DW36" s="101">
        <f t="shared" si="10"/>
        <v>0</v>
      </c>
      <c r="DX36" s="102">
        <f t="shared" si="10"/>
        <v>0</v>
      </c>
    </row>
    <row r="37" spans="2:128" s="7" customFormat="1" ht="14.25" customHeight="1">
      <c r="B37" s="212" t="s">
        <v>13</v>
      </c>
      <c r="C37" s="213"/>
      <c r="D37" s="214"/>
      <c r="E37" s="107">
        <f aca="true" t="shared" si="11" ref="E37:AJ37">E38+E39+E40+E41+E42</f>
        <v>0</v>
      </c>
      <c r="F37" s="108">
        <f t="shared" si="11"/>
        <v>0</v>
      </c>
      <c r="G37" s="109">
        <f t="shared" si="11"/>
        <v>0</v>
      </c>
      <c r="H37" s="110">
        <f t="shared" si="11"/>
        <v>0</v>
      </c>
      <c r="I37" s="107">
        <f t="shared" si="11"/>
        <v>0</v>
      </c>
      <c r="J37" s="108">
        <f t="shared" si="11"/>
        <v>0</v>
      </c>
      <c r="K37" s="109">
        <f t="shared" si="11"/>
        <v>0</v>
      </c>
      <c r="L37" s="110">
        <f t="shared" si="11"/>
        <v>0</v>
      </c>
      <c r="M37" s="107">
        <f t="shared" si="11"/>
        <v>0</v>
      </c>
      <c r="N37" s="108">
        <f t="shared" si="11"/>
        <v>0</v>
      </c>
      <c r="O37" s="109">
        <f t="shared" si="11"/>
        <v>0</v>
      </c>
      <c r="P37" s="110">
        <f t="shared" si="11"/>
        <v>0</v>
      </c>
      <c r="Q37" s="107">
        <f t="shared" si="11"/>
        <v>0</v>
      </c>
      <c r="R37" s="108">
        <f t="shared" si="11"/>
        <v>0</v>
      </c>
      <c r="S37" s="109">
        <f t="shared" si="11"/>
        <v>0</v>
      </c>
      <c r="T37" s="110">
        <f t="shared" si="11"/>
        <v>0</v>
      </c>
      <c r="U37" s="107">
        <f t="shared" si="11"/>
        <v>0</v>
      </c>
      <c r="V37" s="108">
        <f t="shared" si="11"/>
        <v>0</v>
      </c>
      <c r="W37" s="109">
        <f t="shared" si="11"/>
        <v>0</v>
      </c>
      <c r="X37" s="110">
        <f t="shared" si="11"/>
        <v>0</v>
      </c>
      <c r="Y37" s="107">
        <f t="shared" si="11"/>
        <v>0</v>
      </c>
      <c r="Z37" s="108">
        <f t="shared" si="11"/>
        <v>0</v>
      </c>
      <c r="AA37" s="109">
        <f t="shared" si="11"/>
        <v>0</v>
      </c>
      <c r="AB37" s="110">
        <f t="shared" si="11"/>
        <v>0</v>
      </c>
      <c r="AC37" s="107">
        <f t="shared" si="11"/>
        <v>0</v>
      </c>
      <c r="AD37" s="108">
        <f t="shared" si="11"/>
        <v>0</v>
      </c>
      <c r="AE37" s="109">
        <f t="shared" si="11"/>
        <v>0</v>
      </c>
      <c r="AF37" s="110">
        <f t="shared" si="11"/>
        <v>0</v>
      </c>
      <c r="AG37" s="107">
        <f t="shared" si="11"/>
        <v>0</v>
      </c>
      <c r="AH37" s="108">
        <f t="shared" si="11"/>
        <v>0</v>
      </c>
      <c r="AI37" s="109">
        <f t="shared" si="11"/>
        <v>0</v>
      </c>
      <c r="AJ37" s="110">
        <f t="shared" si="11"/>
        <v>0</v>
      </c>
      <c r="AK37" s="107">
        <f aca="true" t="shared" si="12" ref="AK37:BP37">AK38+AK39+AK40+AK41+AK42</f>
        <v>0</v>
      </c>
      <c r="AL37" s="108">
        <f t="shared" si="12"/>
        <v>0</v>
      </c>
      <c r="AM37" s="109">
        <f t="shared" si="12"/>
        <v>0</v>
      </c>
      <c r="AN37" s="110">
        <f t="shared" si="12"/>
        <v>0</v>
      </c>
      <c r="AO37" s="107">
        <f t="shared" si="12"/>
        <v>0</v>
      </c>
      <c r="AP37" s="108">
        <f t="shared" si="12"/>
        <v>0</v>
      </c>
      <c r="AQ37" s="109">
        <f t="shared" si="12"/>
        <v>0</v>
      </c>
      <c r="AR37" s="110">
        <f t="shared" si="12"/>
        <v>0</v>
      </c>
      <c r="AS37" s="107">
        <f t="shared" si="12"/>
        <v>0</v>
      </c>
      <c r="AT37" s="108">
        <f t="shared" si="12"/>
        <v>0</v>
      </c>
      <c r="AU37" s="109">
        <f t="shared" si="12"/>
        <v>0</v>
      </c>
      <c r="AV37" s="110">
        <f t="shared" si="12"/>
        <v>0</v>
      </c>
      <c r="AW37" s="107">
        <f t="shared" si="12"/>
        <v>0</v>
      </c>
      <c r="AX37" s="108">
        <f t="shared" si="12"/>
        <v>0</v>
      </c>
      <c r="AY37" s="109">
        <f t="shared" si="12"/>
        <v>0</v>
      </c>
      <c r="AZ37" s="110">
        <f t="shared" si="12"/>
        <v>0</v>
      </c>
      <c r="BA37" s="107">
        <f t="shared" si="12"/>
        <v>0</v>
      </c>
      <c r="BB37" s="108">
        <f t="shared" si="12"/>
        <v>0</v>
      </c>
      <c r="BC37" s="109">
        <f t="shared" si="12"/>
        <v>0</v>
      </c>
      <c r="BD37" s="110">
        <f t="shared" si="12"/>
        <v>0</v>
      </c>
      <c r="BE37" s="107">
        <f t="shared" si="12"/>
        <v>0</v>
      </c>
      <c r="BF37" s="108">
        <f t="shared" si="12"/>
        <v>0</v>
      </c>
      <c r="BG37" s="109">
        <f t="shared" si="12"/>
        <v>0</v>
      </c>
      <c r="BH37" s="110">
        <f t="shared" si="12"/>
        <v>0</v>
      </c>
      <c r="BI37" s="107">
        <f t="shared" si="12"/>
        <v>0</v>
      </c>
      <c r="BJ37" s="108">
        <f t="shared" si="12"/>
        <v>0</v>
      </c>
      <c r="BK37" s="109">
        <f t="shared" si="12"/>
        <v>0</v>
      </c>
      <c r="BL37" s="110">
        <f t="shared" si="12"/>
        <v>0</v>
      </c>
      <c r="BM37" s="107">
        <f t="shared" si="12"/>
        <v>0</v>
      </c>
      <c r="BN37" s="108">
        <f t="shared" si="12"/>
        <v>0</v>
      </c>
      <c r="BO37" s="109">
        <f t="shared" si="12"/>
        <v>0</v>
      </c>
      <c r="BP37" s="110">
        <f t="shared" si="12"/>
        <v>0</v>
      </c>
      <c r="BQ37" s="107">
        <f aca="true" t="shared" si="13" ref="BQ37:CV37">BQ38+BQ39+BQ40+BQ41+BQ42</f>
        <v>0</v>
      </c>
      <c r="BR37" s="108">
        <f t="shared" si="13"/>
        <v>0</v>
      </c>
      <c r="BS37" s="109">
        <f t="shared" si="13"/>
        <v>0</v>
      </c>
      <c r="BT37" s="110">
        <f t="shared" si="13"/>
        <v>0</v>
      </c>
      <c r="BU37" s="107">
        <f t="shared" si="13"/>
        <v>0</v>
      </c>
      <c r="BV37" s="108">
        <f t="shared" si="13"/>
        <v>0</v>
      </c>
      <c r="BW37" s="109">
        <f t="shared" si="13"/>
        <v>0</v>
      </c>
      <c r="BX37" s="110">
        <f t="shared" si="13"/>
        <v>0</v>
      </c>
      <c r="BY37" s="107">
        <f t="shared" si="13"/>
        <v>0</v>
      </c>
      <c r="BZ37" s="108">
        <f t="shared" si="13"/>
        <v>0</v>
      </c>
      <c r="CA37" s="109">
        <f t="shared" si="13"/>
        <v>0</v>
      </c>
      <c r="CB37" s="110">
        <f t="shared" si="13"/>
        <v>0</v>
      </c>
      <c r="CC37" s="107">
        <f t="shared" si="13"/>
        <v>0</v>
      </c>
      <c r="CD37" s="108">
        <f t="shared" si="13"/>
        <v>0</v>
      </c>
      <c r="CE37" s="109">
        <f t="shared" si="13"/>
        <v>0</v>
      </c>
      <c r="CF37" s="110">
        <f t="shared" si="13"/>
        <v>0</v>
      </c>
      <c r="CG37" s="107">
        <f t="shared" si="13"/>
        <v>0</v>
      </c>
      <c r="CH37" s="108">
        <f t="shared" si="13"/>
        <v>0</v>
      </c>
      <c r="CI37" s="109">
        <f t="shared" si="13"/>
        <v>0</v>
      </c>
      <c r="CJ37" s="110">
        <f t="shared" si="13"/>
        <v>0</v>
      </c>
      <c r="CK37" s="107">
        <f t="shared" si="13"/>
        <v>0</v>
      </c>
      <c r="CL37" s="108">
        <f t="shared" si="13"/>
        <v>0</v>
      </c>
      <c r="CM37" s="109">
        <f t="shared" si="13"/>
        <v>0</v>
      </c>
      <c r="CN37" s="110">
        <f t="shared" si="13"/>
        <v>0</v>
      </c>
      <c r="CO37" s="107">
        <f t="shared" si="13"/>
        <v>0</v>
      </c>
      <c r="CP37" s="108">
        <f t="shared" si="13"/>
        <v>0</v>
      </c>
      <c r="CQ37" s="109">
        <f t="shared" si="13"/>
        <v>0</v>
      </c>
      <c r="CR37" s="110">
        <f t="shared" si="13"/>
        <v>0</v>
      </c>
      <c r="CS37" s="107">
        <f t="shared" si="13"/>
        <v>0</v>
      </c>
      <c r="CT37" s="108">
        <f t="shared" si="13"/>
        <v>0</v>
      </c>
      <c r="CU37" s="109">
        <f t="shared" si="13"/>
        <v>0</v>
      </c>
      <c r="CV37" s="110">
        <f t="shared" si="13"/>
        <v>0</v>
      </c>
      <c r="CW37" s="107">
        <f aca="true" t="shared" si="14" ref="CW37:DT37">CW38+CW39+CW40+CW41+CW42</f>
        <v>0</v>
      </c>
      <c r="CX37" s="108">
        <f t="shared" si="14"/>
        <v>0</v>
      </c>
      <c r="CY37" s="109">
        <f t="shared" si="14"/>
        <v>0</v>
      </c>
      <c r="CZ37" s="110">
        <f t="shared" si="14"/>
        <v>0</v>
      </c>
      <c r="DA37" s="107">
        <f t="shared" si="14"/>
        <v>0</v>
      </c>
      <c r="DB37" s="108">
        <f t="shared" si="14"/>
        <v>0</v>
      </c>
      <c r="DC37" s="109">
        <f t="shared" si="14"/>
        <v>0</v>
      </c>
      <c r="DD37" s="110">
        <f t="shared" si="14"/>
        <v>0</v>
      </c>
      <c r="DE37" s="107">
        <f t="shared" si="14"/>
        <v>0</v>
      </c>
      <c r="DF37" s="108">
        <f t="shared" si="14"/>
        <v>0</v>
      </c>
      <c r="DG37" s="109">
        <f t="shared" si="14"/>
        <v>0</v>
      </c>
      <c r="DH37" s="110">
        <f t="shared" si="14"/>
        <v>0</v>
      </c>
      <c r="DI37" s="107">
        <f t="shared" si="14"/>
        <v>0</v>
      </c>
      <c r="DJ37" s="108">
        <f t="shared" si="14"/>
        <v>0</v>
      </c>
      <c r="DK37" s="109">
        <f t="shared" si="14"/>
        <v>0</v>
      </c>
      <c r="DL37" s="110">
        <f t="shared" si="14"/>
        <v>0</v>
      </c>
      <c r="DM37" s="107">
        <f t="shared" si="14"/>
        <v>0</v>
      </c>
      <c r="DN37" s="108">
        <f t="shared" si="14"/>
        <v>0</v>
      </c>
      <c r="DO37" s="109">
        <f t="shared" si="14"/>
        <v>0</v>
      </c>
      <c r="DP37" s="110">
        <f t="shared" si="14"/>
        <v>0</v>
      </c>
      <c r="DQ37" s="107">
        <f t="shared" si="14"/>
        <v>0</v>
      </c>
      <c r="DR37" s="108">
        <f t="shared" si="14"/>
        <v>0</v>
      </c>
      <c r="DS37" s="109">
        <f t="shared" si="14"/>
        <v>0</v>
      </c>
      <c r="DT37" s="110">
        <f t="shared" si="14"/>
        <v>0</v>
      </c>
      <c r="DU37" s="107">
        <f>DU38+DU39+DU40+DU41+DU42</f>
        <v>0</v>
      </c>
      <c r="DV37" s="108">
        <f>DV38+DV39+DV40+DV41+DV42</f>
        <v>0</v>
      </c>
      <c r="DW37" s="109">
        <f>DW38+DW39+DW40+DW41+DW42</f>
        <v>0</v>
      </c>
      <c r="DX37" s="110">
        <f>DX38+DX39+DX40+DX41+DX42</f>
        <v>0</v>
      </c>
    </row>
    <row r="38" spans="2:128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>
        <f aca="true" t="shared" si="15" ref="DU38:DX42">E38+I38+M38+Q38+U38+Y38+AC38+AG38+AK38+AO38+AS38+AW38+BA38+BE38+BI38+BM38+BQ38+BU38+BY38+CC38+CG38+CK38+CO38+CS38+CW38+DA38+DE38+DI38+DM38+DQ38</f>
        <v>0</v>
      </c>
      <c r="DV38" s="100">
        <f t="shared" si="15"/>
        <v>0</v>
      </c>
      <c r="DW38" s="101">
        <f t="shared" si="15"/>
        <v>0</v>
      </c>
      <c r="DX38" s="102">
        <f t="shared" si="15"/>
        <v>0</v>
      </c>
    </row>
    <row r="39" spans="2:128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>
        <f t="shared" si="15"/>
        <v>0</v>
      </c>
      <c r="DV39" s="100">
        <f t="shared" si="15"/>
        <v>0</v>
      </c>
      <c r="DW39" s="101">
        <f t="shared" si="15"/>
        <v>0</v>
      </c>
      <c r="DX39" s="102">
        <f t="shared" si="15"/>
        <v>0</v>
      </c>
    </row>
    <row r="40" spans="2:128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>
        <f t="shared" si="15"/>
        <v>0</v>
      </c>
      <c r="DV40" s="100">
        <f t="shared" si="15"/>
        <v>0</v>
      </c>
      <c r="DW40" s="101">
        <f t="shared" si="15"/>
        <v>0</v>
      </c>
      <c r="DX40" s="102">
        <f t="shared" si="15"/>
        <v>0</v>
      </c>
    </row>
    <row r="41" spans="2:128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>
        <f t="shared" si="15"/>
        <v>0</v>
      </c>
      <c r="DV41" s="100">
        <f t="shared" si="15"/>
        <v>0</v>
      </c>
      <c r="DW41" s="101">
        <f t="shared" si="15"/>
        <v>0</v>
      </c>
      <c r="DX41" s="102">
        <f t="shared" si="15"/>
        <v>0</v>
      </c>
    </row>
    <row r="42" spans="2:128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>
        <f t="shared" si="15"/>
        <v>0</v>
      </c>
      <c r="DV42" s="100">
        <f t="shared" si="15"/>
        <v>0</v>
      </c>
      <c r="DW42" s="101">
        <f t="shared" si="15"/>
        <v>0</v>
      </c>
      <c r="DX42" s="102">
        <f t="shared" si="15"/>
        <v>0</v>
      </c>
    </row>
    <row r="43" spans="1:128" s="7" customFormat="1" ht="14.25" customHeight="1">
      <c r="A43" s="19"/>
      <c r="B43" s="207" t="s">
        <v>20</v>
      </c>
      <c r="C43" s="208"/>
      <c r="D43" s="209"/>
      <c r="E43" s="111">
        <f aca="true" t="shared" si="16" ref="E43:BP43">E44+E45+E46+E47+E48</f>
        <v>0</v>
      </c>
      <c r="F43" s="112">
        <f t="shared" si="16"/>
        <v>0</v>
      </c>
      <c r="G43" s="113">
        <f t="shared" si="16"/>
        <v>0</v>
      </c>
      <c r="H43" s="114">
        <f t="shared" si="16"/>
        <v>0</v>
      </c>
      <c r="I43" s="111">
        <f t="shared" si="16"/>
        <v>0</v>
      </c>
      <c r="J43" s="112">
        <f t="shared" si="16"/>
        <v>0</v>
      </c>
      <c r="K43" s="113">
        <f t="shared" si="16"/>
        <v>0</v>
      </c>
      <c r="L43" s="114">
        <f t="shared" si="16"/>
        <v>0</v>
      </c>
      <c r="M43" s="111">
        <f t="shared" si="16"/>
        <v>0</v>
      </c>
      <c r="N43" s="112">
        <f t="shared" si="16"/>
        <v>0</v>
      </c>
      <c r="O43" s="113">
        <f t="shared" si="16"/>
        <v>0</v>
      </c>
      <c r="P43" s="114">
        <f t="shared" si="16"/>
        <v>0</v>
      </c>
      <c r="Q43" s="111">
        <f t="shared" si="16"/>
        <v>0</v>
      </c>
      <c r="R43" s="112">
        <f t="shared" si="16"/>
        <v>0</v>
      </c>
      <c r="S43" s="113">
        <f t="shared" si="16"/>
        <v>0</v>
      </c>
      <c r="T43" s="114">
        <f t="shared" si="16"/>
        <v>0</v>
      </c>
      <c r="U43" s="111">
        <f t="shared" si="16"/>
        <v>0</v>
      </c>
      <c r="V43" s="112">
        <f t="shared" si="16"/>
        <v>0</v>
      </c>
      <c r="W43" s="113">
        <f t="shared" si="16"/>
        <v>0</v>
      </c>
      <c r="X43" s="114">
        <f t="shared" si="16"/>
        <v>0</v>
      </c>
      <c r="Y43" s="111">
        <f t="shared" si="16"/>
        <v>0</v>
      </c>
      <c r="Z43" s="112">
        <f t="shared" si="16"/>
        <v>0</v>
      </c>
      <c r="AA43" s="113">
        <f t="shared" si="16"/>
        <v>0</v>
      </c>
      <c r="AB43" s="114">
        <f t="shared" si="16"/>
        <v>0</v>
      </c>
      <c r="AC43" s="111">
        <f t="shared" si="16"/>
        <v>0</v>
      </c>
      <c r="AD43" s="112">
        <f t="shared" si="16"/>
        <v>0</v>
      </c>
      <c r="AE43" s="113">
        <f t="shared" si="16"/>
        <v>0</v>
      </c>
      <c r="AF43" s="114">
        <f t="shared" si="16"/>
        <v>0</v>
      </c>
      <c r="AG43" s="111">
        <f t="shared" si="16"/>
        <v>0</v>
      </c>
      <c r="AH43" s="112">
        <f t="shared" si="16"/>
        <v>0</v>
      </c>
      <c r="AI43" s="113">
        <f t="shared" si="16"/>
        <v>0</v>
      </c>
      <c r="AJ43" s="114">
        <f t="shared" si="16"/>
        <v>0</v>
      </c>
      <c r="AK43" s="111">
        <f t="shared" si="16"/>
        <v>0</v>
      </c>
      <c r="AL43" s="112">
        <f t="shared" si="16"/>
        <v>0</v>
      </c>
      <c r="AM43" s="113">
        <f t="shared" si="16"/>
        <v>0</v>
      </c>
      <c r="AN43" s="114">
        <f t="shared" si="16"/>
        <v>0</v>
      </c>
      <c r="AO43" s="111">
        <f t="shared" si="16"/>
        <v>0</v>
      </c>
      <c r="AP43" s="112">
        <f t="shared" si="16"/>
        <v>0</v>
      </c>
      <c r="AQ43" s="113">
        <f t="shared" si="16"/>
        <v>0</v>
      </c>
      <c r="AR43" s="114">
        <f t="shared" si="16"/>
        <v>0</v>
      </c>
      <c r="AS43" s="111">
        <f t="shared" si="16"/>
        <v>0</v>
      </c>
      <c r="AT43" s="112">
        <f t="shared" si="16"/>
        <v>0</v>
      </c>
      <c r="AU43" s="113">
        <f t="shared" si="16"/>
        <v>0</v>
      </c>
      <c r="AV43" s="114">
        <f t="shared" si="16"/>
        <v>0</v>
      </c>
      <c r="AW43" s="111">
        <f t="shared" si="16"/>
        <v>0</v>
      </c>
      <c r="AX43" s="112">
        <f t="shared" si="16"/>
        <v>0</v>
      </c>
      <c r="AY43" s="113">
        <f t="shared" si="16"/>
        <v>0</v>
      </c>
      <c r="AZ43" s="114">
        <f t="shared" si="16"/>
        <v>0</v>
      </c>
      <c r="BA43" s="111">
        <f t="shared" si="16"/>
        <v>0</v>
      </c>
      <c r="BB43" s="112">
        <f t="shared" si="16"/>
        <v>0</v>
      </c>
      <c r="BC43" s="113">
        <f t="shared" si="16"/>
        <v>0</v>
      </c>
      <c r="BD43" s="114">
        <f t="shared" si="16"/>
        <v>0</v>
      </c>
      <c r="BE43" s="111">
        <f t="shared" si="16"/>
        <v>0</v>
      </c>
      <c r="BF43" s="112">
        <f t="shared" si="16"/>
        <v>0</v>
      </c>
      <c r="BG43" s="113">
        <f t="shared" si="16"/>
        <v>0</v>
      </c>
      <c r="BH43" s="114">
        <f t="shared" si="16"/>
        <v>0</v>
      </c>
      <c r="BI43" s="111">
        <f t="shared" si="16"/>
        <v>0</v>
      </c>
      <c r="BJ43" s="112">
        <f t="shared" si="16"/>
        <v>0</v>
      </c>
      <c r="BK43" s="113">
        <f t="shared" si="16"/>
        <v>0</v>
      </c>
      <c r="BL43" s="114">
        <f t="shared" si="16"/>
        <v>0</v>
      </c>
      <c r="BM43" s="111">
        <f t="shared" si="16"/>
        <v>0</v>
      </c>
      <c r="BN43" s="112">
        <f t="shared" si="16"/>
        <v>0</v>
      </c>
      <c r="BO43" s="113">
        <f t="shared" si="16"/>
        <v>0</v>
      </c>
      <c r="BP43" s="114">
        <f t="shared" si="16"/>
        <v>0</v>
      </c>
      <c r="BQ43" s="111">
        <f aca="true" t="shared" si="17" ref="BQ43:DX43">BQ44+BQ45+BQ46+BQ47+BQ48</f>
        <v>0</v>
      </c>
      <c r="BR43" s="112">
        <f t="shared" si="17"/>
        <v>0</v>
      </c>
      <c r="BS43" s="113">
        <f t="shared" si="17"/>
        <v>0</v>
      </c>
      <c r="BT43" s="114">
        <f t="shared" si="17"/>
        <v>0</v>
      </c>
      <c r="BU43" s="111">
        <f t="shared" si="17"/>
        <v>0</v>
      </c>
      <c r="BV43" s="112">
        <f t="shared" si="17"/>
        <v>0</v>
      </c>
      <c r="BW43" s="113">
        <f t="shared" si="17"/>
        <v>0</v>
      </c>
      <c r="BX43" s="114">
        <f t="shared" si="17"/>
        <v>0</v>
      </c>
      <c r="BY43" s="111">
        <f t="shared" si="17"/>
        <v>0</v>
      </c>
      <c r="BZ43" s="112">
        <f t="shared" si="17"/>
        <v>0</v>
      </c>
      <c r="CA43" s="113">
        <f t="shared" si="17"/>
        <v>0</v>
      </c>
      <c r="CB43" s="114">
        <f t="shared" si="17"/>
        <v>0</v>
      </c>
      <c r="CC43" s="111">
        <f t="shared" si="17"/>
        <v>0</v>
      </c>
      <c r="CD43" s="112">
        <f t="shared" si="17"/>
        <v>0</v>
      </c>
      <c r="CE43" s="113">
        <f t="shared" si="17"/>
        <v>0</v>
      </c>
      <c r="CF43" s="114">
        <f t="shared" si="17"/>
        <v>0</v>
      </c>
      <c r="CG43" s="111">
        <f t="shared" si="17"/>
        <v>0</v>
      </c>
      <c r="CH43" s="112">
        <f t="shared" si="17"/>
        <v>0</v>
      </c>
      <c r="CI43" s="113">
        <f t="shared" si="17"/>
        <v>0</v>
      </c>
      <c r="CJ43" s="114">
        <f t="shared" si="17"/>
        <v>0</v>
      </c>
      <c r="CK43" s="111">
        <f t="shared" si="17"/>
        <v>0</v>
      </c>
      <c r="CL43" s="112">
        <f t="shared" si="17"/>
        <v>0</v>
      </c>
      <c r="CM43" s="113">
        <f t="shared" si="17"/>
        <v>0</v>
      </c>
      <c r="CN43" s="114">
        <f t="shared" si="17"/>
        <v>0</v>
      </c>
      <c r="CO43" s="111">
        <f t="shared" si="17"/>
        <v>0</v>
      </c>
      <c r="CP43" s="112">
        <f t="shared" si="17"/>
        <v>0</v>
      </c>
      <c r="CQ43" s="113">
        <f t="shared" si="17"/>
        <v>0</v>
      </c>
      <c r="CR43" s="114">
        <f t="shared" si="17"/>
        <v>0</v>
      </c>
      <c r="CS43" s="111">
        <f t="shared" si="17"/>
        <v>0</v>
      </c>
      <c r="CT43" s="112">
        <f t="shared" si="17"/>
        <v>0</v>
      </c>
      <c r="CU43" s="113">
        <f t="shared" si="17"/>
        <v>0</v>
      </c>
      <c r="CV43" s="114">
        <f t="shared" si="17"/>
        <v>0</v>
      </c>
      <c r="CW43" s="111">
        <f t="shared" si="17"/>
        <v>0</v>
      </c>
      <c r="CX43" s="112">
        <f t="shared" si="17"/>
        <v>0</v>
      </c>
      <c r="CY43" s="113">
        <f t="shared" si="17"/>
        <v>0</v>
      </c>
      <c r="CZ43" s="114">
        <f t="shared" si="17"/>
        <v>0</v>
      </c>
      <c r="DA43" s="111">
        <f t="shared" si="17"/>
        <v>0</v>
      </c>
      <c r="DB43" s="112">
        <f t="shared" si="17"/>
        <v>0</v>
      </c>
      <c r="DC43" s="113">
        <f t="shared" si="17"/>
        <v>0</v>
      </c>
      <c r="DD43" s="114">
        <f t="shared" si="17"/>
        <v>0</v>
      </c>
      <c r="DE43" s="111">
        <f t="shared" si="17"/>
        <v>0</v>
      </c>
      <c r="DF43" s="112">
        <f t="shared" si="17"/>
        <v>0</v>
      </c>
      <c r="DG43" s="113">
        <f t="shared" si="17"/>
        <v>0</v>
      </c>
      <c r="DH43" s="114">
        <f t="shared" si="17"/>
        <v>0</v>
      </c>
      <c r="DI43" s="111">
        <f t="shared" si="17"/>
        <v>0</v>
      </c>
      <c r="DJ43" s="112">
        <f t="shared" si="17"/>
        <v>0</v>
      </c>
      <c r="DK43" s="113">
        <f t="shared" si="17"/>
        <v>0</v>
      </c>
      <c r="DL43" s="114">
        <f t="shared" si="17"/>
        <v>0</v>
      </c>
      <c r="DM43" s="111">
        <f t="shared" si="17"/>
        <v>0</v>
      </c>
      <c r="DN43" s="112">
        <f t="shared" si="17"/>
        <v>0</v>
      </c>
      <c r="DO43" s="113">
        <f t="shared" si="17"/>
        <v>0</v>
      </c>
      <c r="DP43" s="114">
        <f t="shared" si="17"/>
        <v>0</v>
      </c>
      <c r="DQ43" s="111">
        <f t="shared" si="17"/>
        <v>0</v>
      </c>
      <c r="DR43" s="112">
        <f t="shared" si="17"/>
        <v>0</v>
      </c>
      <c r="DS43" s="113">
        <f t="shared" si="17"/>
        <v>0</v>
      </c>
      <c r="DT43" s="114">
        <f t="shared" si="17"/>
        <v>0</v>
      </c>
      <c r="DU43" s="111">
        <f t="shared" si="17"/>
        <v>0</v>
      </c>
      <c r="DV43" s="112">
        <f t="shared" si="17"/>
        <v>0</v>
      </c>
      <c r="DW43" s="113">
        <f t="shared" si="17"/>
        <v>0</v>
      </c>
      <c r="DX43" s="114">
        <f t="shared" si="17"/>
        <v>0</v>
      </c>
    </row>
    <row r="44" spans="2:128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>
        <f aca="true" t="shared" si="18" ref="DU44:DX49">E44+I44+M44+Q44+U44+Y44+AC44+AG44+AK44+AO44+AS44+AW44+BA44+BE44+BI44+BM44+BQ44+BU44+BY44+CC44+CG44+CK44+CO44+CS44+CW44+DA44+DE44+DI44+DM44+DQ44</f>
        <v>0</v>
      </c>
      <c r="DV44" s="100">
        <f t="shared" si="18"/>
        <v>0</v>
      </c>
      <c r="DW44" s="101">
        <f t="shared" si="18"/>
        <v>0</v>
      </c>
      <c r="DX44" s="102">
        <f t="shared" si="18"/>
        <v>0</v>
      </c>
    </row>
    <row r="45" spans="2:128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>
        <f t="shared" si="18"/>
        <v>0</v>
      </c>
      <c r="DV45" s="100">
        <f t="shared" si="18"/>
        <v>0</v>
      </c>
      <c r="DW45" s="101">
        <f t="shared" si="18"/>
        <v>0</v>
      </c>
      <c r="DX45" s="102">
        <f t="shared" si="18"/>
        <v>0</v>
      </c>
    </row>
    <row r="46" spans="2:128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>
        <f t="shared" si="18"/>
        <v>0</v>
      </c>
      <c r="DV46" s="100">
        <f t="shared" si="18"/>
        <v>0</v>
      </c>
      <c r="DW46" s="101">
        <f t="shared" si="18"/>
        <v>0</v>
      </c>
      <c r="DX46" s="102">
        <f t="shared" si="18"/>
        <v>0</v>
      </c>
    </row>
    <row r="47" spans="2:128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>
        <f t="shared" si="18"/>
        <v>0</v>
      </c>
      <c r="DV47" s="100">
        <f t="shared" si="18"/>
        <v>0</v>
      </c>
      <c r="DW47" s="101">
        <f t="shared" si="18"/>
        <v>0</v>
      </c>
      <c r="DX47" s="102">
        <f t="shared" si="18"/>
        <v>0</v>
      </c>
    </row>
    <row r="48" spans="2:128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>
        <f t="shared" si="18"/>
        <v>0</v>
      </c>
      <c r="DV48" s="100">
        <f t="shared" si="18"/>
        <v>0</v>
      </c>
      <c r="DW48" s="101">
        <f t="shared" si="18"/>
        <v>0</v>
      </c>
      <c r="DX48" s="102">
        <f t="shared" si="18"/>
        <v>0</v>
      </c>
    </row>
    <row r="49" spans="2:128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>
        <f t="shared" si="18"/>
        <v>0</v>
      </c>
      <c r="DV49" s="100">
        <f t="shared" si="18"/>
        <v>0</v>
      </c>
      <c r="DW49" s="101">
        <f t="shared" si="18"/>
        <v>0</v>
      </c>
      <c r="DX49" s="102">
        <f t="shared" si="18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4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DA3:DD3"/>
    <mergeCell ref="DA4:DB4"/>
    <mergeCell ref="DC4:DD4"/>
    <mergeCell ref="DE3:DH3"/>
    <mergeCell ref="DE4:DF4"/>
    <mergeCell ref="DG4:DH4"/>
    <mergeCell ref="CS4:CT4"/>
    <mergeCell ref="CU4:CV4"/>
    <mergeCell ref="CW3:CZ3"/>
    <mergeCell ref="CW4:CX4"/>
    <mergeCell ref="CY4:CZ4"/>
    <mergeCell ref="CC3:CF3"/>
    <mergeCell ref="CG3:CJ3"/>
    <mergeCell ref="CS3:CV3"/>
    <mergeCell ref="CO3:CR3"/>
    <mergeCell ref="CK4:CL4"/>
    <mergeCell ref="E3:H3"/>
    <mergeCell ref="I3:L3"/>
    <mergeCell ref="M3:P3"/>
    <mergeCell ref="Q3:T3"/>
    <mergeCell ref="U3:X3"/>
    <mergeCell ref="CG4:CH4"/>
    <mergeCell ref="BE3:BH3"/>
    <mergeCell ref="BI3:BL3"/>
    <mergeCell ref="BM3:BP3"/>
    <mergeCell ref="CA4:CB4"/>
    <mergeCell ref="BU3:BX3"/>
    <mergeCell ref="E4:F4"/>
    <mergeCell ref="G4:H4"/>
    <mergeCell ref="BQ3:BT3"/>
    <mergeCell ref="AK3:AN3"/>
    <mergeCell ref="AO3:AR3"/>
    <mergeCell ref="AS3:AV3"/>
    <mergeCell ref="AW3:AZ3"/>
    <mergeCell ref="AU4:AV4"/>
    <mergeCell ref="AW4:AX4"/>
    <mergeCell ref="BY3:CB3"/>
    <mergeCell ref="BS4:BT4"/>
    <mergeCell ref="BY4:BZ4"/>
    <mergeCell ref="BU4:BV4"/>
    <mergeCell ref="BW4:BX4"/>
    <mergeCell ref="DU3:DX3"/>
    <mergeCell ref="DU4:DV4"/>
    <mergeCell ref="DW4:DX4"/>
    <mergeCell ref="CC4:CD4"/>
    <mergeCell ref="CE4:CF4"/>
    <mergeCell ref="CM4:CN4"/>
    <mergeCell ref="CO4:CP4"/>
    <mergeCell ref="CQ4:CR4"/>
    <mergeCell ref="CK3:CN3"/>
    <mergeCell ref="CI4:CJ4"/>
    <mergeCell ref="AK4:AL4"/>
    <mergeCell ref="BE4:BF4"/>
    <mergeCell ref="BA4:BB4"/>
    <mergeCell ref="AY4:AZ4"/>
    <mergeCell ref="AM4:AN4"/>
    <mergeCell ref="AG3:AJ3"/>
    <mergeCell ref="AC4:AD4"/>
    <mergeCell ref="AG4:AH4"/>
    <mergeCell ref="BC4:BD4"/>
    <mergeCell ref="AO4:AP4"/>
    <mergeCell ref="BQ4:BR4"/>
    <mergeCell ref="BO4:BP4"/>
    <mergeCell ref="BM4:BN4"/>
    <mergeCell ref="BG4:BH4"/>
    <mergeCell ref="U4:V4"/>
    <mergeCell ref="I4:J4"/>
    <mergeCell ref="K4:L4"/>
    <mergeCell ref="BA3:BD3"/>
    <mergeCell ref="BI4:BJ4"/>
    <mergeCell ref="BK4:BL4"/>
    <mergeCell ref="AQ4:AR4"/>
    <mergeCell ref="AS4:AT4"/>
    <mergeCell ref="Y3:AB3"/>
    <mergeCell ref="AC3:AF3"/>
    <mergeCell ref="B43:D43"/>
    <mergeCell ref="B38:B42"/>
    <mergeCell ref="M4:N4"/>
    <mergeCell ref="AI4:AJ4"/>
    <mergeCell ref="C7:D7"/>
    <mergeCell ref="O4:P4"/>
    <mergeCell ref="AE4:AF4"/>
    <mergeCell ref="Y4:Z4"/>
    <mergeCell ref="B6:D6"/>
    <mergeCell ref="B3:D5"/>
    <mergeCell ref="AA4:AB4"/>
    <mergeCell ref="Q4:R4"/>
    <mergeCell ref="S4:T4"/>
    <mergeCell ref="W4:X4"/>
    <mergeCell ref="B44:B48"/>
    <mergeCell ref="B8:D8"/>
    <mergeCell ref="B32:D32"/>
    <mergeCell ref="B33:B36"/>
    <mergeCell ref="B37:D37"/>
    <mergeCell ref="B9:B31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33:DV36 DU9:DV31 E44:F49 DU38:DV42 DQ38:DR42 DM38:DN42 DI38:DJ42 DE38:DF42 DA38:DB42 CW38:CX42">
      <formula1>E9-ROUNDDOWN(E9,1)=0</formula1>
    </dataValidation>
    <dataValidation type="custom" allowBlank="1" showInputMessage="1" showErrorMessage="1" error="利用量はkg単位で、小数点第２位以下は切り上げて入力してください。" sqref="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33:DX36 DW9:DX31 G44:H49 DW38:DX42 DS38:DT42 DO38:DP42 DK38:DL42 DG38:DH42 DC38:DD42 CY38:CZ42">
      <formula1>G9-ROUNDDOWN(G9,1)=0</formula1>
    </dataValidation>
    <dataValidation type="custom" allowBlank="1" showInputMessage="1" showErrorMessage="1" error="金額は千円単位で、小数点第２位以下は切り上げて入力してください。" sqref="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6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view="pageBreakPreview" zoomScaleNormal="80" zoomScaleSheetLayoutView="100" zoomScalePageLayoutView="0" workbookViewId="0" topLeftCell="A1">
      <pane xSplit="4" ySplit="7" topLeftCell="E17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C37" sqref="EC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8" width="5.375" style="22" customWidth="1"/>
    <col min="149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166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4" t="s">
        <v>0</v>
      </c>
      <c r="C3" s="225"/>
      <c r="D3" s="226"/>
      <c r="E3" s="233">
        <v>43739</v>
      </c>
      <c r="F3" s="251"/>
      <c r="G3" s="251"/>
      <c r="H3" s="252"/>
      <c r="I3" s="233">
        <v>43740</v>
      </c>
      <c r="J3" s="251"/>
      <c r="K3" s="251"/>
      <c r="L3" s="252"/>
      <c r="M3" s="233">
        <v>43741</v>
      </c>
      <c r="N3" s="251"/>
      <c r="O3" s="251"/>
      <c r="P3" s="252"/>
      <c r="Q3" s="233">
        <v>43742</v>
      </c>
      <c r="R3" s="251"/>
      <c r="S3" s="251"/>
      <c r="T3" s="252"/>
      <c r="U3" s="233">
        <v>43743</v>
      </c>
      <c r="V3" s="251"/>
      <c r="W3" s="251"/>
      <c r="X3" s="252"/>
      <c r="Y3" s="233">
        <v>43744</v>
      </c>
      <c r="Z3" s="251"/>
      <c r="AA3" s="251"/>
      <c r="AB3" s="252"/>
      <c r="AC3" s="233">
        <v>43745</v>
      </c>
      <c r="AD3" s="251"/>
      <c r="AE3" s="251"/>
      <c r="AF3" s="252"/>
      <c r="AG3" s="233">
        <v>43746</v>
      </c>
      <c r="AH3" s="251"/>
      <c r="AI3" s="251"/>
      <c r="AJ3" s="252"/>
      <c r="AK3" s="233">
        <v>43747</v>
      </c>
      <c r="AL3" s="251"/>
      <c r="AM3" s="251"/>
      <c r="AN3" s="252"/>
      <c r="AO3" s="233">
        <v>43748</v>
      </c>
      <c r="AP3" s="251"/>
      <c r="AQ3" s="251"/>
      <c r="AR3" s="252"/>
      <c r="AS3" s="233">
        <v>43749</v>
      </c>
      <c r="AT3" s="251"/>
      <c r="AU3" s="251"/>
      <c r="AV3" s="252"/>
      <c r="AW3" s="233">
        <v>43750</v>
      </c>
      <c r="AX3" s="251"/>
      <c r="AY3" s="251"/>
      <c r="AZ3" s="252"/>
      <c r="BA3" s="233">
        <v>43751</v>
      </c>
      <c r="BB3" s="251"/>
      <c r="BC3" s="251"/>
      <c r="BD3" s="252"/>
      <c r="BE3" s="233">
        <v>43752</v>
      </c>
      <c r="BF3" s="251"/>
      <c r="BG3" s="251"/>
      <c r="BH3" s="252"/>
      <c r="BI3" s="233">
        <v>43753</v>
      </c>
      <c r="BJ3" s="251"/>
      <c r="BK3" s="251"/>
      <c r="BL3" s="252"/>
      <c r="BM3" s="233">
        <v>43754</v>
      </c>
      <c r="BN3" s="251"/>
      <c r="BO3" s="251"/>
      <c r="BP3" s="252"/>
      <c r="BQ3" s="233">
        <v>43755</v>
      </c>
      <c r="BR3" s="251"/>
      <c r="BS3" s="251"/>
      <c r="BT3" s="252"/>
      <c r="BU3" s="233">
        <v>43756</v>
      </c>
      <c r="BV3" s="251"/>
      <c r="BW3" s="251"/>
      <c r="BX3" s="252"/>
      <c r="BY3" s="233">
        <v>43757</v>
      </c>
      <c r="BZ3" s="251"/>
      <c r="CA3" s="251"/>
      <c r="CB3" s="252"/>
      <c r="CC3" s="233">
        <v>43758</v>
      </c>
      <c r="CD3" s="251"/>
      <c r="CE3" s="251"/>
      <c r="CF3" s="252"/>
      <c r="CG3" s="233">
        <v>43759</v>
      </c>
      <c r="CH3" s="251"/>
      <c r="CI3" s="251"/>
      <c r="CJ3" s="252"/>
      <c r="CK3" s="233">
        <v>43760</v>
      </c>
      <c r="CL3" s="251"/>
      <c r="CM3" s="251"/>
      <c r="CN3" s="252"/>
      <c r="CO3" s="233">
        <v>43761</v>
      </c>
      <c r="CP3" s="251"/>
      <c r="CQ3" s="251"/>
      <c r="CR3" s="252"/>
      <c r="CS3" s="233">
        <v>43762</v>
      </c>
      <c r="CT3" s="251"/>
      <c r="CU3" s="251"/>
      <c r="CV3" s="252"/>
      <c r="CW3" s="233">
        <v>43763</v>
      </c>
      <c r="CX3" s="251"/>
      <c r="CY3" s="251"/>
      <c r="CZ3" s="252"/>
      <c r="DA3" s="233">
        <v>43764</v>
      </c>
      <c r="DB3" s="251"/>
      <c r="DC3" s="251"/>
      <c r="DD3" s="252"/>
      <c r="DE3" s="233">
        <v>43765</v>
      </c>
      <c r="DF3" s="251"/>
      <c r="DG3" s="251"/>
      <c r="DH3" s="252"/>
      <c r="DI3" s="233">
        <v>43766</v>
      </c>
      <c r="DJ3" s="251"/>
      <c r="DK3" s="251"/>
      <c r="DL3" s="252"/>
      <c r="DM3" s="233">
        <v>43767</v>
      </c>
      <c r="DN3" s="251"/>
      <c r="DO3" s="251"/>
      <c r="DP3" s="252"/>
      <c r="DQ3" s="233">
        <v>43768</v>
      </c>
      <c r="DR3" s="251"/>
      <c r="DS3" s="251"/>
      <c r="DT3" s="252"/>
      <c r="DU3" s="233">
        <v>43769</v>
      </c>
      <c r="DV3" s="251"/>
      <c r="DW3" s="251"/>
      <c r="DX3" s="252"/>
      <c r="DY3" s="233" t="s">
        <v>123</v>
      </c>
      <c r="DZ3" s="234"/>
      <c r="EA3" s="235"/>
      <c r="EB3" s="236"/>
    </row>
    <row r="4" spans="2:132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  <c r="DY4" s="217" t="s">
        <v>50</v>
      </c>
      <c r="DZ4" s="218"/>
      <c r="EA4" s="215" t="s">
        <v>48</v>
      </c>
      <c r="EB4" s="216"/>
    </row>
    <row r="5" spans="2:132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  <c r="DY5" s="8" t="s">
        <v>1</v>
      </c>
      <c r="DZ5" s="27" t="s">
        <v>2</v>
      </c>
      <c r="EA5" s="9" t="s">
        <v>1</v>
      </c>
      <c r="EB5" s="10" t="s">
        <v>2</v>
      </c>
    </row>
    <row r="6" spans="2:132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EB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  <c r="DY6" s="86">
        <f t="shared" si="3"/>
        <v>0</v>
      </c>
      <c r="DZ6" s="87">
        <f t="shared" si="3"/>
        <v>0</v>
      </c>
      <c r="EA6" s="88">
        <f t="shared" si="3"/>
        <v>0</v>
      </c>
      <c r="EB6" s="89">
        <f t="shared" si="3"/>
        <v>0</v>
      </c>
    </row>
    <row r="7" spans="2:132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  <c r="DY7" s="12"/>
      <c r="DZ7" s="28" t="e">
        <f>DZ6/DY6</f>
        <v>#DIV/0!</v>
      </c>
      <c r="EA7" s="13"/>
      <c r="EB7" s="14" t="e">
        <f>EB6/EA6</f>
        <v>#DIV/0!</v>
      </c>
    </row>
    <row r="8" spans="2:132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EB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  <c r="DY8" s="56">
        <f t="shared" si="6"/>
        <v>0</v>
      </c>
      <c r="DZ8" s="57">
        <f t="shared" si="6"/>
        <v>0</v>
      </c>
      <c r="EA8" s="54">
        <f t="shared" si="6"/>
        <v>0</v>
      </c>
      <c r="EB8" s="53">
        <f t="shared" si="6"/>
        <v>0</v>
      </c>
    </row>
    <row r="9" spans="2:132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/>
      <c r="DV9" s="100"/>
      <c r="DW9" s="101"/>
      <c r="DX9" s="102"/>
      <c r="DY9" s="99">
        <f aca="true" t="shared" si="7" ref="DY9:DY31">E9+I9+M9+Q9+U9+Y9+AC9+AG9+AK9+AO9+AS9+AW9+BA9+BE9+BI9+BM9+BQ9+BU9+BY9+CC9+CG9+CK9+CO9+CS9+CW9+DA9+DE9+DI9+DM9+DQ9+DU9</f>
        <v>0</v>
      </c>
      <c r="DZ9" s="100">
        <f aca="true" t="shared" si="8" ref="DZ9:EB24">F9+J9+N9+R9+V9+Z9+AD9+AH9+AL9+AP9+AT9+AX9+BB9+BF9+BJ9+BN9+BR9+BV9+BZ9+CD9+CH9+CL9+CP9+CT9+CX9+DB9+DF9+DJ9+DN9+DR9+DV9</f>
        <v>0</v>
      </c>
      <c r="EA9" s="101">
        <f t="shared" si="8"/>
        <v>0</v>
      </c>
      <c r="EB9" s="102">
        <f t="shared" si="8"/>
        <v>0</v>
      </c>
    </row>
    <row r="10" spans="2:132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/>
      <c r="DV10" s="100"/>
      <c r="DW10" s="101"/>
      <c r="DX10" s="102"/>
      <c r="DY10" s="99">
        <f t="shared" si="7"/>
        <v>0</v>
      </c>
      <c r="DZ10" s="100">
        <f t="shared" si="8"/>
        <v>0</v>
      </c>
      <c r="EA10" s="101">
        <f t="shared" si="8"/>
        <v>0</v>
      </c>
      <c r="EB10" s="102">
        <f t="shared" si="8"/>
        <v>0</v>
      </c>
    </row>
    <row r="11" spans="2:132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/>
      <c r="DV11" s="100"/>
      <c r="DW11" s="101"/>
      <c r="DX11" s="102"/>
      <c r="DY11" s="99">
        <f t="shared" si="7"/>
        <v>0</v>
      </c>
      <c r="DZ11" s="100">
        <f t="shared" si="8"/>
        <v>0</v>
      </c>
      <c r="EA11" s="101">
        <f t="shared" si="8"/>
        <v>0</v>
      </c>
      <c r="EB11" s="102">
        <f t="shared" si="8"/>
        <v>0</v>
      </c>
    </row>
    <row r="12" spans="2:132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/>
      <c r="DV12" s="100"/>
      <c r="DW12" s="101"/>
      <c r="DX12" s="102"/>
      <c r="DY12" s="99">
        <f t="shared" si="7"/>
        <v>0</v>
      </c>
      <c r="DZ12" s="100">
        <f t="shared" si="8"/>
        <v>0</v>
      </c>
      <c r="EA12" s="101">
        <f t="shared" si="8"/>
        <v>0</v>
      </c>
      <c r="EB12" s="102">
        <f t="shared" si="8"/>
        <v>0</v>
      </c>
    </row>
    <row r="13" spans="2:132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/>
      <c r="DV13" s="100"/>
      <c r="DW13" s="101"/>
      <c r="DX13" s="102"/>
      <c r="DY13" s="99">
        <f t="shared" si="7"/>
        <v>0</v>
      </c>
      <c r="DZ13" s="100">
        <f t="shared" si="8"/>
        <v>0</v>
      </c>
      <c r="EA13" s="101">
        <f t="shared" si="8"/>
        <v>0</v>
      </c>
      <c r="EB13" s="102">
        <f t="shared" si="8"/>
        <v>0</v>
      </c>
    </row>
    <row r="14" spans="2:132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/>
      <c r="DV14" s="100"/>
      <c r="DW14" s="101"/>
      <c r="DX14" s="102"/>
      <c r="DY14" s="99">
        <f t="shared" si="7"/>
        <v>0</v>
      </c>
      <c r="DZ14" s="100">
        <f t="shared" si="8"/>
        <v>0</v>
      </c>
      <c r="EA14" s="101">
        <f t="shared" si="8"/>
        <v>0</v>
      </c>
      <c r="EB14" s="102">
        <f t="shared" si="8"/>
        <v>0</v>
      </c>
    </row>
    <row r="15" spans="2:132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/>
      <c r="DV15" s="100"/>
      <c r="DW15" s="101"/>
      <c r="DX15" s="102"/>
      <c r="DY15" s="99">
        <f t="shared" si="7"/>
        <v>0</v>
      </c>
      <c r="DZ15" s="100">
        <f t="shared" si="8"/>
        <v>0</v>
      </c>
      <c r="EA15" s="101">
        <f t="shared" si="8"/>
        <v>0</v>
      </c>
      <c r="EB15" s="102">
        <f t="shared" si="8"/>
        <v>0</v>
      </c>
    </row>
    <row r="16" spans="2:132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/>
      <c r="DV16" s="100"/>
      <c r="DW16" s="101"/>
      <c r="DX16" s="102"/>
      <c r="DY16" s="99">
        <f t="shared" si="7"/>
        <v>0</v>
      </c>
      <c r="DZ16" s="100">
        <f t="shared" si="8"/>
        <v>0</v>
      </c>
      <c r="EA16" s="101">
        <f t="shared" si="8"/>
        <v>0</v>
      </c>
      <c r="EB16" s="102">
        <f t="shared" si="8"/>
        <v>0</v>
      </c>
    </row>
    <row r="17" spans="2:132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/>
      <c r="DV17" s="100"/>
      <c r="DW17" s="101"/>
      <c r="DX17" s="102"/>
      <c r="DY17" s="99">
        <f t="shared" si="7"/>
        <v>0</v>
      </c>
      <c r="DZ17" s="100">
        <f t="shared" si="8"/>
        <v>0</v>
      </c>
      <c r="EA17" s="101">
        <f t="shared" si="8"/>
        <v>0</v>
      </c>
      <c r="EB17" s="102">
        <f t="shared" si="8"/>
        <v>0</v>
      </c>
    </row>
    <row r="18" spans="2:132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/>
      <c r="DV18" s="100"/>
      <c r="DW18" s="101"/>
      <c r="DX18" s="102"/>
      <c r="DY18" s="99">
        <f t="shared" si="7"/>
        <v>0</v>
      </c>
      <c r="DZ18" s="100">
        <f t="shared" si="8"/>
        <v>0</v>
      </c>
      <c r="EA18" s="101">
        <f t="shared" si="8"/>
        <v>0</v>
      </c>
      <c r="EB18" s="102">
        <f t="shared" si="8"/>
        <v>0</v>
      </c>
    </row>
    <row r="19" spans="2:132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/>
      <c r="DV19" s="100"/>
      <c r="DW19" s="101"/>
      <c r="DX19" s="102"/>
      <c r="DY19" s="99">
        <f t="shared" si="7"/>
        <v>0</v>
      </c>
      <c r="DZ19" s="100">
        <f t="shared" si="8"/>
        <v>0</v>
      </c>
      <c r="EA19" s="101">
        <f t="shared" si="8"/>
        <v>0</v>
      </c>
      <c r="EB19" s="102">
        <f t="shared" si="8"/>
        <v>0</v>
      </c>
    </row>
    <row r="20" spans="2:132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/>
      <c r="DV20" s="100"/>
      <c r="DW20" s="101"/>
      <c r="DX20" s="102"/>
      <c r="DY20" s="99">
        <f t="shared" si="7"/>
        <v>0</v>
      </c>
      <c r="DZ20" s="100">
        <f t="shared" si="8"/>
        <v>0</v>
      </c>
      <c r="EA20" s="101">
        <f>G20+K20+O20+S20+W20+AA20+AE20+AI20+AM20+AQ20+AU20+AY20+BC20+BG20+BK20+BO20+BS20+BW20+CA20+CE20+CI20+CM20+CQ20+CU20+CY20+DC20+DG20+DK20+DO20+DS20+DW20</f>
        <v>0</v>
      </c>
      <c r="EB20" s="102">
        <f t="shared" si="8"/>
        <v>0</v>
      </c>
    </row>
    <row r="21" spans="2:132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/>
      <c r="DV21" s="100"/>
      <c r="DW21" s="101"/>
      <c r="DX21" s="102"/>
      <c r="DY21" s="99">
        <f t="shared" si="7"/>
        <v>0</v>
      </c>
      <c r="DZ21" s="100">
        <f t="shared" si="8"/>
        <v>0</v>
      </c>
      <c r="EA21" s="101">
        <f t="shared" si="8"/>
        <v>0</v>
      </c>
      <c r="EB21" s="102">
        <f t="shared" si="8"/>
        <v>0</v>
      </c>
    </row>
    <row r="22" spans="2:132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/>
      <c r="DV22" s="100"/>
      <c r="DW22" s="101"/>
      <c r="DX22" s="102"/>
      <c r="DY22" s="99">
        <f t="shared" si="7"/>
        <v>0</v>
      </c>
      <c r="DZ22" s="100">
        <f t="shared" si="8"/>
        <v>0</v>
      </c>
      <c r="EA22" s="101">
        <f t="shared" si="8"/>
        <v>0</v>
      </c>
      <c r="EB22" s="102">
        <f t="shared" si="8"/>
        <v>0</v>
      </c>
    </row>
    <row r="23" spans="2:132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/>
      <c r="DV23" s="100"/>
      <c r="DW23" s="101"/>
      <c r="DX23" s="102"/>
      <c r="DY23" s="99">
        <f t="shared" si="7"/>
        <v>0</v>
      </c>
      <c r="DZ23" s="100">
        <f t="shared" si="8"/>
        <v>0</v>
      </c>
      <c r="EA23" s="101">
        <f t="shared" si="8"/>
        <v>0</v>
      </c>
      <c r="EB23" s="102">
        <f t="shared" si="8"/>
        <v>0</v>
      </c>
    </row>
    <row r="24" spans="2:132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/>
      <c r="DV24" s="100"/>
      <c r="DW24" s="101"/>
      <c r="DX24" s="102"/>
      <c r="DY24" s="99">
        <f t="shared" si="7"/>
        <v>0</v>
      </c>
      <c r="DZ24" s="100">
        <f t="shared" si="8"/>
        <v>0</v>
      </c>
      <c r="EA24" s="101">
        <f t="shared" si="8"/>
        <v>0</v>
      </c>
      <c r="EB24" s="102">
        <f t="shared" si="8"/>
        <v>0</v>
      </c>
    </row>
    <row r="25" spans="2:132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/>
      <c r="DV25" s="100"/>
      <c r="DW25" s="101"/>
      <c r="DX25" s="102"/>
      <c r="DY25" s="99">
        <f t="shared" si="7"/>
        <v>0</v>
      </c>
      <c r="DZ25" s="100">
        <f aca="true" t="shared" si="9" ref="DZ25:EB31">F25+J25+N25+R25+V25+Z25+AD25+AH25+AL25+AP25+AT25+AX25+BB25+BF25+BJ25+BN25+BR25+BV25+BZ25+CD25+CH25+CL25+CP25+CT25+CX25+DB25+DF25+DJ25+DN25+DR25+DV25</f>
        <v>0</v>
      </c>
      <c r="EA25" s="101">
        <f t="shared" si="9"/>
        <v>0</v>
      </c>
      <c r="EB25" s="102">
        <f t="shared" si="9"/>
        <v>0</v>
      </c>
    </row>
    <row r="26" spans="2:132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/>
      <c r="DV26" s="100"/>
      <c r="DW26" s="101"/>
      <c r="DX26" s="102"/>
      <c r="DY26" s="99">
        <f t="shared" si="7"/>
        <v>0</v>
      </c>
      <c r="DZ26" s="100">
        <f t="shared" si="9"/>
        <v>0</v>
      </c>
      <c r="EA26" s="101">
        <f t="shared" si="9"/>
        <v>0</v>
      </c>
      <c r="EB26" s="102">
        <f t="shared" si="9"/>
        <v>0</v>
      </c>
    </row>
    <row r="27" spans="2:132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/>
      <c r="DV27" s="100"/>
      <c r="DW27" s="101"/>
      <c r="DX27" s="102"/>
      <c r="DY27" s="99">
        <f t="shared" si="7"/>
        <v>0</v>
      </c>
      <c r="DZ27" s="100">
        <f t="shared" si="9"/>
        <v>0</v>
      </c>
      <c r="EA27" s="101">
        <f t="shared" si="9"/>
        <v>0</v>
      </c>
      <c r="EB27" s="102">
        <f t="shared" si="9"/>
        <v>0</v>
      </c>
    </row>
    <row r="28" spans="2:132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/>
      <c r="DV28" s="100"/>
      <c r="DW28" s="101"/>
      <c r="DX28" s="102"/>
      <c r="DY28" s="99">
        <f t="shared" si="7"/>
        <v>0</v>
      </c>
      <c r="DZ28" s="100">
        <f t="shared" si="9"/>
        <v>0</v>
      </c>
      <c r="EA28" s="101">
        <f t="shared" si="9"/>
        <v>0</v>
      </c>
      <c r="EB28" s="102">
        <f t="shared" si="9"/>
        <v>0</v>
      </c>
    </row>
    <row r="29" spans="2:132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/>
      <c r="DV29" s="100"/>
      <c r="DW29" s="101"/>
      <c r="DX29" s="102"/>
      <c r="DY29" s="99">
        <f t="shared" si="7"/>
        <v>0</v>
      </c>
      <c r="DZ29" s="100">
        <f t="shared" si="9"/>
        <v>0</v>
      </c>
      <c r="EA29" s="101">
        <f t="shared" si="9"/>
        <v>0</v>
      </c>
      <c r="EB29" s="102">
        <f t="shared" si="9"/>
        <v>0</v>
      </c>
    </row>
    <row r="30" spans="2:132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/>
      <c r="DV30" s="100"/>
      <c r="DW30" s="101"/>
      <c r="DX30" s="102"/>
      <c r="DY30" s="99">
        <f t="shared" si="7"/>
        <v>0</v>
      </c>
      <c r="DZ30" s="100">
        <f t="shared" si="9"/>
        <v>0</v>
      </c>
      <c r="EA30" s="101">
        <f t="shared" si="9"/>
        <v>0</v>
      </c>
      <c r="EB30" s="102">
        <f t="shared" si="9"/>
        <v>0</v>
      </c>
    </row>
    <row r="31" spans="2:132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/>
      <c r="DV31" s="100"/>
      <c r="DW31" s="101"/>
      <c r="DX31" s="102"/>
      <c r="DY31" s="99">
        <f t="shared" si="7"/>
        <v>0</v>
      </c>
      <c r="DZ31" s="100">
        <f t="shared" si="9"/>
        <v>0</v>
      </c>
      <c r="EA31" s="101">
        <f t="shared" si="9"/>
        <v>0</v>
      </c>
      <c r="EB31" s="102">
        <f t="shared" si="9"/>
        <v>0</v>
      </c>
    </row>
    <row r="32" spans="1:132" s="7" customFormat="1" ht="14.25" customHeight="1">
      <c r="A32" s="19"/>
      <c r="B32" s="200" t="s">
        <v>9</v>
      </c>
      <c r="C32" s="201"/>
      <c r="D32" s="202"/>
      <c r="E32" s="103">
        <f aca="true" t="shared" si="10" ref="E32:BP32">E33+E34+E35+E36</f>
        <v>0</v>
      </c>
      <c r="F32" s="104">
        <f t="shared" si="10"/>
        <v>0</v>
      </c>
      <c r="G32" s="105">
        <f t="shared" si="10"/>
        <v>0</v>
      </c>
      <c r="H32" s="106">
        <f t="shared" si="10"/>
        <v>0</v>
      </c>
      <c r="I32" s="103">
        <f t="shared" si="10"/>
        <v>0</v>
      </c>
      <c r="J32" s="104">
        <f t="shared" si="10"/>
        <v>0</v>
      </c>
      <c r="K32" s="105">
        <f t="shared" si="10"/>
        <v>0</v>
      </c>
      <c r="L32" s="106">
        <f t="shared" si="10"/>
        <v>0</v>
      </c>
      <c r="M32" s="103">
        <f t="shared" si="10"/>
        <v>0</v>
      </c>
      <c r="N32" s="104">
        <f t="shared" si="10"/>
        <v>0</v>
      </c>
      <c r="O32" s="105">
        <f t="shared" si="10"/>
        <v>0</v>
      </c>
      <c r="P32" s="106">
        <f t="shared" si="10"/>
        <v>0</v>
      </c>
      <c r="Q32" s="103">
        <f t="shared" si="10"/>
        <v>0</v>
      </c>
      <c r="R32" s="104">
        <f t="shared" si="10"/>
        <v>0</v>
      </c>
      <c r="S32" s="105">
        <f t="shared" si="10"/>
        <v>0</v>
      </c>
      <c r="T32" s="106">
        <f t="shared" si="10"/>
        <v>0</v>
      </c>
      <c r="U32" s="103">
        <f t="shared" si="10"/>
        <v>0</v>
      </c>
      <c r="V32" s="104">
        <f t="shared" si="10"/>
        <v>0</v>
      </c>
      <c r="W32" s="105">
        <f t="shared" si="10"/>
        <v>0</v>
      </c>
      <c r="X32" s="106">
        <f t="shared" si="10"/>
        <v>0</v>
      </c>
      <c r="Y32" s="103">
        <f t="shared" si="10"/>
        <v>0</v>
      </c>
      <c r="Z32" s="104">
        <f t="shared" si="10"/>
        <v>0</v>
      </c>
      <c r="AA32" s="105">
        <f t="shared" si="10"/>
        <v>0</v>
      </c>
      <c r="AB32" s="106">
        <f t="shared" si="10"/>
        <v>0</v>
      </c>
      <c r="AC32" s="103">
        <f t="shared" si="10"/>
        <v>0</v>
      </c>
      <c r="AD32" s="104">
        <f t="shared" si="10"/>
        <v>0</v>
      </c>
      <c r="AE32" s="105">
        <f t="shared" si="10"/>
        <v>0</v>
      </c>
      <c r="AF32" s="106">
        <f t="shared" si="10"/>
        <v>0</v>
      </c>
      <c r="AG32" s="103">
        <f t="shared" si="10"/>
        <v>0</v>
      </c>
      <c r="AH32" s="104">
        <f t="shared" si="10"/>
        <v>0</v>
      </c>
      <c r="AI32" s="105">
        <f t="shared" si="10"/>
        <v>0</v>
      </c>
      <c r="AJ32" s="106">
        <f t="shared" si="10"/>
        <v>0</v>
      </c>
      <c r="AK32" s="103">
        <f t="shared" si="10"/>
        <v>0</v>
      </c>
      <c r="AL32" s="104">
        <f t="shared" si="10"/>
        <v>0</v>
      </c>
      <c r="AM32" s="105">
        <f t="shared" si="10"/>
        <v>0</v>
      </c>
      <c r="AN32" s="106">
        <f t="shared" si="10"/>
        <v>0</v>
      </c>
      <c r="AO32" s="103">
        <f t="shared" si="10"/>
        <v>0</v>
      </c>
      <c r="AP32" s="104">
        <f t="shared" si="10"/>
        <v>0</v>
      </c>
      <c r="AQ32" s="105">
        <f t="shared" si="10"/>
        <v>0</v>
      </c>
      <c r="AR32" s="106">
        <f t="shared" si="10"/>
        <v>0</v>
      </c>
      <c r="AS32" s="103">
        <f t="shared" si="10"/>
        <v>0</v>
      </c>
      <c r="AT32" s="104">
        <f t="shared" si="10"/>
        <v>0</v>
      </c>
      <c r="AU32" s="105">
        <f t="shared" si="10"/>
        <v>0</v>
      </c>
      <c r="AV32" s="106">
        <f t="shared" si="10"/>
        <v>0</v>
      </c>
      <c r="AW32" s="103">
        <f t="shared" si="10"/>
        <v>0</v>
      </c>
      <c r="AX32" s="104">
        <f t="shared" si="10"/>
        <v>0</v>
      </c>
      <c r="AY32" s="105">
        <f t="shared" si="10"/>
        <v>0</v>
      </c>
      <c r="AZ32" s="106">
        <f t="shared" si="10"/>
        <v>0</v>
      </c>
      <c r="BA32" s="103">
        <f t="shared" si="10"/>
        <v>0</v>
      </c>
      <c r="BB32" s="104">
        <f t="shared" si="10"/>
        <v>0</v>
      </c>
      <c r="BC32" s="105">
        <f t="shared" si="10"/>
        <v>0</v>
      </c>
      <c r="BD32" s="106">
        <f t="shared" si="10"/>
        <v>0</v>
      </c>
      <c r="BE32" s="103">
        <f t="shared" si="10"/>
        <v>0</v>
      </c>
      <c r="BF32" s="104">
        <f t="shared" si="10"/>
        <v>0</v>
      </c>
      <c r="BG32" s="105">
        <f t="shared" si="10"/>
        <v>0</v>
      </c>
      <c r="BH32" s="106">
        <f t="shared" si="10"/>
        <v>0</v>
      </c>
      <c r="BI32" s="103">
        <f t="shared" si="10"/>
        <v>0</v>
      </c>
      <c r="BJ32" s="104">
        <f t="shared" si="10"/>
        <v>0</v>
      </c>
      <c r="BK32" s="105">
        <f t="shared" si="10"/>
        <v>0</v>
      </c>
      <c r="BL32" s="106">
        <f t="shared" si="10"/>
        <v>0</v>
      </c>
      <c r="BM32" s="103">
        <f t="shared" si="10"/>
        <v>0</v>
      </c>
      <c r="BN32" s="104">
        <f t="shared" si="10"/>
        <v>0</v>
      </c>
      <c r="BO32" s="105">
        <f t="shared" si="10"/>
        <v>0</v>
      </c>
      <c r="BP32" s="106">
        <f t="shared" si="10"/>
        <v>0</v>
      </c>
      <c r="BQ32" s="103">
        <f aca="true" t="shared" si="11" ref="BQ32:EB32">BQ33+BQ34+BQ35+BQ36</f>
        <v>0</v>
      </c>
      <c r="BR32" s="104">
        <f t="shared" si="11"/>
        <v>0</v>
      </c>
      <c r="BS32" s="105">
        <f t="shared" si="11"/>
        <v>0</v>
      </c>
      <c r="BT32" s="106">
        <f t="shared" si="11"/>
        <v>0</v>
      </c>
      <c r="BU32" s="103">
        <f t="shared" si="11"/>
        <v>0</v>
      </c>
      <c r="BV32" s="104">
        <f t="shared" si="11"/>
        <v>0</v>
      </c>
      <c r="BW32" s="105">
        <f t="shared" si="11"/>
        <v>0</v>
      </c>
      <c r="BX32" s="106">
        <f t="shared" si="11"/>
        <v>0</v>
      </c>
      <c r="BY32" s="103">
        <f t="shared" si="11"/>
        <v>0</v>
      </c>
      <c r="BZ32" s="104">
        <f t="shared" si="11"/>
        <v>0</v>
      </c>
      <c r="CA32" s="105">
        <f t="shared" si="11"/>
        <v>0</v>
      </c>
      <c r="CB32" s="106">
        <f t="shared" si="11"/>
        <v>0</v>
      </c>
      <c r="CC32" s="103">
        <f t="shared" si="11"/>
        <v>0</v>
      </c>
      <c r="CD32" s="104">
        <f t="shared" si="11"/>
        <v>0</v>
      </c>
      <c r="CE32" s="105">
        <f t="shared" si="11"/>
        <v>0</v>
      </c>
      <c r="CF32" s="106">
        <f t="shared" si="11"/>
        <v>0</v>
      </c>
      <c r="CG32" s="103">
        <f t="shared" si="11"/>
        <v>0</v>
      </c>
      <c r="CH32" s="104">
        <f t="shared" si="11"/>
        <v>0</v>
      </c>
      <c r="CI32" s="105">
        <f t="shared" si="11"/>
        <v>0</v>
      </c>
      <c r="CJ32" s="106">
        <f t="shared" si="11"/>
        <v>0</v>
      </c>
      <c r="CK32" s="103">
        <f t="shared" si="11"/>
        <v>0</v>
      </c>
      <c r="CL32" s="104">
        <f t="shared" si="11"/>
        <v>0</v>
      </c>
      <c r="CM32" s="105">
        <f t="shared" si="11"/>
        <v>0</v>
      </c>
      <c r="CN32" s="106">
        <f t="shared" si="11"/>
        <v>0</v>
      </c>
      <c r="CO32" s="103">
        <f t="shared" si="11"/>
        <v>0</v>
      </c>
      <c r="CP32" s="104">
        <f t="shared" si="11"/>
        <v>0</v>
      </c>
      <c r="CQ32" s="105">
        <f t="shared" si="11"/>
        <v>0</v>
      </c>
      <c r="CR32" s="106">
        <f t="shared" si="11"/>
        <v>0</v>
      </c>
      <c r="CS32" s="103">
        <f t="shared" si="11"/>
        <v>0</v>
      </c>
      <c r="CT32" s="104">
        <f t="shared" si="11"/>
        <v>0</v>
      </c>
      <c r="CU32" s="105">
        <f t="shared" si="11"/>
        <v>0</v>
      </c>
      <c r="CV32" s="106">
        <f t="shared" si="11"/>
        <v>0</v>
      </c>
      <c r="CW32" s="103">
        <f t="shared" si="11"/>
        <v>0</v>
      </c>
      <c r="CX32" s="104">
        <f t="shared" si="11"/>
        <v>0</v>
      </c>
      <c r="CY32" s="105">
        <f t="shared" si="11"/>
        <v>0</v>
      </c>
      <c r="CZ32" s="106">
        <f t="shared" si="11"/>
        <v>0</v>
      </c>
      <c r="DA32" s="103">
        <f t="shared" si="11"/>
        <v>0</v>
      </c>
      <c r="DB32" s="104">
        <f t="shared" si="11"/>
        <v>0</v>
      </c>
      <c r="DC32" s="105">
        <f t="shared" si="11"/>
        <v>0</v>
      </c>
      <c r="DD32" s="106">
        <f t="shared" si="11"/>
        <v>0</v>
      </c>
      <c r="DE32" s="103">
        <f t="shared" si="11"/>
        <v>0</v>
      </c>
      <c r="DF32" s="104">
        <f t="shared" si="11"/>
        <v>0</v>
      </c>
      <c r="DG32" s="105">
        <f t="shared" si="11"/>
        <v>0</v>
      </c>
      <c r="DH32" s="106">
        <f t="shared" si="11"/>
        <v>0</v>
      </c>
      <c r="DI32" s="103">
        <f t="shared" si="11"/>
        <v>0</v>
      </c>
      <c r="DJ32" s="104">
        <f t="shared" si="11"/>
        <v>0</v>
      </c>
      <c r="DK32" s="105">
        <f t="shared" si="11"/>
        <v>0</v>
      </c>
      <c r="DL32" s="106">
        <f t="shared" si="11"/>
        <v>0</v>
      </c>
      <c r="DM32" s="103">
        <f t="shared" si="11"/>
        <v>0</v>
      </c>
      <c r="DN32" s="104">
        <f t="shared" si="11"/>
        <v>0</v>
      </c>
      <c r="DO32" s="105">
        <f t="shared" si="11"/>
        <v>0</v>
      </c>
      <c r="DP32" s="106">
        <f t="shared" si="11"/>
        <v>0</v>
      </c>
      <c r="DQ32" s="103">
        <f t="shared" si="11"/>
        <v>0</v>
      </c>
      <c r="DR32" s="104">
        <f t="shared" si="11"/>
        <v>0</v>
      </c>
      <c r="DS32" s="105">
        <f t="shared" si="11"/>
        <v>0</v>
      </c>
      <c r="DT32" s="106">
        <f t="shared" si="11"/>
        <v>0</v>
      </c>
      <c r="DU32" s="103">
        <f t="shared" si="11"/>
        <v>0</v>
      </c>
      <c r="DV32" s="104">
        <f t="shared" si="11"/>
        <v>0</v>
      </c>
      <c r="DW32" s="105">
        <f t="shared" si="11"/>
        <v>0</v>
      </c>
      <c r="DX32" s="106">
        <f t="shared" si="11"/>
        <v>0</v>
      </c>
      <c r="DY32" s="66">
        <f t="shared" si="11"/>
        <v>0</v>
      </c>
      <c r="DZ32" s="67">
        <f t="shared" si="11"/>
        <v>0</v>
      </c>
      <c r="EA32" s="68">
        <f t="shared" si="11"/>
        <v>0</v>
      </c>
      <c r="EB32" s="69">
        <f t="shared" si="11"/>
        <v>0</v>
      </c>
    </row>
    <row r="33" spans="2:132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/>
      <c r="DV33" s="100"/>
      <c r="DW33" s="101"/>
      <c r="DX33" s="102"/>
      <c r="DY33" s="99">
        <f aca="true" t="shared" si="12" ref="DY33:EB36">E33+I33+M33+Q33+U33+Y33+AC33+AG33+AK33+AO33+AS33+AW33+BA33+BE33+BI33+BM33+BQ33+BU33+BY33+CC33+CG33+CK33+CO33+CS33+CW33+DA33+DE33+DI33+DM33+DQ33+DU33</f>
        <v>0</v>
      </c>
      <c r="DZ33" s="100">
        <f t="shared" si="12"/>
        <v>0</v>
      </c>
      <c r="EA33" s="101">
        <f t="shared" si="12"/>
        <v>0</v>
      </c>
      <c r="EB33" s="102">
        <f t="shared" si="12"/>
        <v>0</v>
      </c>
    </row>
    <row r="34" spans="2:132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/>
      <c r="DV34" s="100"/>
      <c r="DW34" s="101"/>
      <c r="DX34" s="102"/>
      <c r="DY34" s="99">
        <f t="shared" si="12"/>
        <v>0</v>
      </c>
      <c r="DZ34" s="100">
        <f t="shared" si="12"/>
        <v>0</v>
      </c>
      <c r="EA34" s="101">
        <f t="shared" si="12"/>
        <v>0</v>
      </c>
      <c r="EB34" s="102">
        <f t="shared" si="12"/>
        <v>0</v>
      </c>
    </row>
    <row r="35" spans="2:132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/>
      <c r="DV35" s="100"/>
      <c r="DW35" s="101"/>
      <c r="DX35" s="102"/>
      <c r="DY35" s="99">
        <f t="shared" si="12"/>
        <v>0</v>
      </c>
      <c r="DZ35" s="100">
        <f t="shared" si="12"/>
        <v>0</v>
      </c>
      <c r="EA35" s="101">
        <f t="shared" si="12"/>
        <v>0</v>
      </c>
      <c r="EB35" s="102">
        <f t="shared" si="12"/>
        <v>0</v>
      </c>
    </row>
    <row r="36" spans="2:132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/>
      <c r="DV36" s="100"/>
      <c r="DW36" s="101"/>
      <c r="DX36" s="102"/>
      <c r="DY36" s="99">
        <f t="shared" si="12"/>
        <v>0</v>
      </c>
      <c r="DZ36" s="100">
        <f t="shared" si="12"/>
        <v>0</v>
      </c>
      <c r="EA36" s="101">
        <f t="shared" si="12"/>
        <v>0</v>
      </c>
      <c r="EB36" s="102">
        <f t="shared" si="12"/>
        <v>0</v>
      </c>
    </row>
    <row r="37" spans="2:132" s="7" customFormat="1" ht="14.25" customHeight="1">
      <c r="B37" s="212" t="s">
        <v>13</v>
      </c>
      <c r="C37" s="213"/>
      <c r="D37" s="214"/>
      <c r="E37" s="107">
        <f aca="true" t="shared" si="13" ref="E37:AJ37">E38+E39+E40+E41+E42</f>
        <v>0</v>
      </c>
      <c r="F37" s="108">
        <f t="shared" si="13"/>
        <v>0</v>
      </c>
      <c r="G37" s="109">
        <f t="shared" si="13"/>
        <v>0</v>
      </c>
      <c r="H37" s="110">
        <f t="shared" si="13"/>
        <v>0</v>
      </c>
      <c r="I37" s="107">
        <f t="shared" si="13"/>
        <v>0</v>
      </c>
      <c r="J37" s="108">
        <f t="shared" si="13"/>
        <v>0</v>
      </c>
      <c r="K37" s="109">
        <f t="shared" si="13"/>
        <v>0</v>
      </c>
      <c r="L37" s="110">
        <f t="shared" si="13"/>
        <v>0</v>
      </c>
      <c r="M37" s="107">
        <f t="shared" si="13"/>
        <v>0</v>
      </c>
      <c r="N37" s="108">
        <f t="shared" si="13"/>
        <v>0</v>
      </c>
      <c r="O37" s="109">
        <f t="shared" si="13"/>
        <v>0</v>
      </c>
      <c r="P37" s="110">
        <f t="shared" si="13"/>
        <v>0</v>
      </c>
      <c r="Q37" s="107">
        <f t="shared" si="13"/>
        <v>0</v>
      </c>
      <c r="R37" s="108">
        <f t="shared" si="13"/>
        <v>0</v>
      </c>
      <c r="S37" s="109">
        <f t="shared" si="13"/>
        <v>0</v>
      </c>
      <c r="T37" s="110">
        <f t="shared" si="13"/>
        <v>0</v>
      </c>
      <c r="U37" s="107">
        <f t="shared" si="13"/>
        <v>0</v>
      </c>
      <c r="V37" s="108">
        <f t="shared" si="13"/>
        <v>0</v>
      </c>
      <c r="W37" s="109">
        <f t="shared" si="13"/>
        <v>0</v>
      </c>
      <c r="X37" s="110">
        <f t="shared" si="13"/>
        <v>0</v>
      </c>
      <c r="Y37" s="107">
        <f t="shared" si="13"/>
        <v>0</v>
      </c>
      <c r="Z37" s="108">
        <f t="shared" si="13"/>
        <v>0</v>
      </c>
      <c r="AA37" s="109">
        <f t="shared" si="13"/>
        <v>0</v>
      </c>
      <c r="AB37" s="110">
        <f t="shared" si="13"/>
        <v>0</v>
      </c>
      <c r="AC37" s="107">
        <f t="shared" si="13"/>
        <v>0</v>
      </c>
      <c r="AD37" s="108">
        <f t="shared" si="13"/>
        <v>0</v>
      </c>
      <c r="AE37" s="109">
        <f t="shared" si="13"/>
        <v>0</v>
      </c>
      <c r="AF37" s="110">
        <f t="shared" si="13"/>
        <v>0</v>
      </c>
      <c r="AG37" s="107">
        <f t="shared" si="13"/>
        <v>0</v>
      </c>
      <c r="AH37" s="108">
        <f t="shared" si="13"/>
        <v>0</v>
      </c>
      <c r="AI37" s="109">
        <f t="shared" si="13"/>
        <v>0</v>
      </c>
      <c r="AJ37" s="110">
        <f t="shared" si="13"/>
        <v>0</v>
      </c>
      <c r="AK37" s="107">
        <f aca="true" t="shared" si="14" ref="AK37:BP37">AK38+AK39+AK40+AK41+AK42</f>
        <v>0</v>
      </c>
      <c r="AL37" s="108">
        <f t="shared" si="14"/>
        <v>0</v>
      </c>
      <c r="AM37" s="109">
        <f t="shared" si="14"/>
        <v>0</v>
      </c>
      <c r="AN37" s="110">
        <f t="shared" si="14"/>
        <v>0</v>
      </c>
      <c r="AO37" s="107">
        <f t="shared" si="14"/>
        <v>0</v>
      </c>
      <c r="AP37" s="108">
        <f t="shared" si="14"/>
        <v>0</v>
      </c>
      <c r="AQ37" s="109">
        <f t="shared" si="14"/>
        <v>0</v>
      </c>
      <c r="AR37" s="110">
        <f t="shared" si="14"/>
        <v>0</v>
      </c>
      <c r="AS37" s="107">
        <f t="shared" si="14"/>
        <v>0</v>
      </c>
      <c r="AT37" s="108">
        <f t="shared" si="14"/>
        <v>0</v>
      </c>
      <c r="AU37" s="109">
        <f t="shared" si="14"/>
        <v>0</v>
      </c>
      <c r="AV37" s="110">
        <f t="shared" si="14"/>
        <v>0</v>
      </c>
      <c r="AW37" s="107">
        <f t="shared" si="14"/>
        <v>0</v>
      </c>
      <c r="AX37" s="108">
        <f t="shared" si="14"/>
        <v>0</v>
      </c>
      <c r="AY37" s="109">
        <f t="shared" si="14"/>
        <v>0</v>
      </c>
      <c r="AZ37" s="110">
        <f t="shared" si="14"/>
        <v>0</v>
      </c>
      <c r="BA37" s="107">
        <f t="shared" si="14"/>
        <v>0</v>
      </c>
      <c r="BB37" s="108">
        <f t="shared" si="14"/>
        <v>0</v>
      </c>
      <c r="BC37" s="109">
        <f t="shared" si="14"/>
        <v>0</v>
      </c>
      <c r="BD37" s="110">
        <f t="shared" si="14"/>
        <v>0</v>
      </c>
      <c r="BE37" s="107">
        <f t="shared" si="14"/>
        <v>0</v>
      </c>
      <c r="BF37" s="108">
        <f t="shared" si="14"/>
        <v>0</v>
      </c>
      <c r="BG37" s="109">
        <f t="shared" si="14"/>
        <v>0</v>
      </c>
      <c r="BH37" s="110">
        <f t="shared" si="14"/>
        <v>0</v>
      </c>
      <c r="BI37" s="107">
        <f t="shared" si="14"/>
        <v>0</v>
      </c>
      <c r="BJ37" s="108">
        <f t="shared" si="14"/>
        <v>0</v>
      </c>
      <c r="BK37" s="109">
        <f t="shared" si="14"/>
        <v>0</v>
      </c>
      <c r="BL37" s="110">
        <f t="shared" si="14"/>
        <v>0</v>
      </c>
      <c r="BM37" s="107">
        <f t="shared" si="14"/>
        <v>0</v>
      </c>
      <c r="BN37" s="108">
        <f t="shared" si="14"/>
        <v>0</v>
      </c>
      <c r="BO37" s="109">
        <f t="shared" si="14"/>
        <v>0</v>
      </c>
      <c r="BP37" s="110">
        <f t="shared" si="14"/>
        <v>0</v>
      </c>
      <c r="BQ37" s="107">
        <f aca="true" t="shared" si="15" ref="BQ37:CV37">BQ38+BQ39+BQ40+BQ41+BQ42</f>
        <v>0</v>
      </c>
      <c r="BR37" s="108">
        <f t="shared" si="15"/>
        <v>0</v>
      </c>
      <c r="BS37" s="109">
        <f t="shared" si="15"/>
        <v>0</v>
      </c>
      <c r="BT37" s="110">
        <f t="shared" si="15"/>
        <v>0</v>
      </c>
      <c r="BU37" s="107">
        <f t="shared" si="15"/>
        <v>0</v>
      </c>
      <c r="BV37" s="108">
        <f t="shared" si="15"/>
        <v>0</v>
      </c>
      <c r="BW37" s="109">
        <f t="shared" si="15"/>
        <v>0</v>
      </c>
      <c r="BX37" s="110">
        <f t="shared" si="15"/>
        <v>0</v>
      </c>
      <c r="BY37" s="107">
        <f t="shared" si="15"/>
        <v>0</v>
      </c>
      <c r="BZ37" s="108">
        <f t="shared" si="15"/>
        <v>0</v>
      </c>
      <c r="CA37" s="109">
        <f t="shared" si="15"/>
        <v>0</v>
      </c>
      <c r="CB37" s="110">
        <f t="shared" si="15"/>
        <v>0</v>
      </c>
      <c r="CC37" s="107">
        <f t="shared" si="15"/>
        <v>0</v>
      </c>
      <c r="CD37" s="108">
        <f t="shared" si="15"/>
        <v>0</v>
      </c>
      <c r="CE37" s="109">
        <f t="shared" si="15"/>
        <v>0</v>
      </c>
      <c r="CF37" s="110">
        <f t="shared" si="15"/>
        <v>0</v>
      </c>
      <c r="CG37" s="107">
        <f t="shared" si="15"/>
        <v>0</v>
      </c>
      <c r="CH37" s="108">
        <f t="shared" si="15"/>
        <v>0</v>
      </c>
      <c r="CI37" s="109">
        <f t="shared" si="15"/>
        <v>0</v>
      </c>
      <c r="CJ37" s="110">
        <f t="shared" si="15"/>
        <v>0</v>
      </c>
      <c r="CK37" s="107">
        <f t="shared" si="15"/>
        <v>0</v>
      </c>
      <c r="CL37" s="108">
        <f t="shared" si="15"/>
        <v>0</v>
      </c>
      <c r="CM37" s="109">
        <f t="shared" si="15"/>
        <v>0</v>
      </c>
      <c r="CN37" s="110">
        <f t="shared" si="15"/>
        <v>0</v>
      </c>
      <c r="CO37" s="107">
        <f t="shared" si="15"/>
        <v>0</v>
      </c>
      <c r="CP37" s="108">
        <f t="shared" si="15"/>
        <v>0</v>
      </c>
      <c r="CQ37" s="109">
        <f t="shared" si="15"/>
        <v>0</v>
      </c>
      <c r="CR37" s="110">
        <f t="shared" si="15"/>
        <v>0</v>
      </c>
      <c r="CS37" s="107">
        <f t="shared" si="15"/>
        <v>0</v>
      </c>
      <c r="CT37" s="108">
        <f t="shared" si="15"/>
        <v>0</v>
      </c>
      <c r="CU37" s="109">
        <f t="shared" si="15"/>
        <v>0</v>
      </c>
      <c r="CV37" s="110">
        <f t="shared" si="15"/>
        <v>0</v>
      </c>
      <c r="CW37" s="107">
        <f aca="true" t="shared" si="16" ref="CW37:DX37">CW38+CW39+CW40+CW41+CW42</f>
        <v>0</v>
      </c>
      <c r="CX37" s="108">
        <f t="shared" si="16"/>
        <v>0</v>
      </c>
      <c r="CY37" s="109">
        <f t="shared" si="16"/>
        <v>0</v>
      </c>
      <c r="CZ37" s="110">
        <f t="shared" si="16"/>
        <v>0</v>
      </c>
      <c r="DA37" s="107">
        <f t="shared" si="16"/>
        <v>0</v>
      </c>
      <c r="DB37" s="108">
        <f t="shared" si="16"/>
        <v>0</v>
      </c>
      <c r="DC37" s="109">
        <f t="shared" si="16"/>
        <v>0</v>
      </c>
      <c r="DD37" s="110">
        <f t="shared" si="16"/>
        <v>0</v>
      </c>
      <c r="DE37" s="107">
        <f t="shared" si="16"/>
        <v>0</v>
      </c>
      <c r="DF37" s="108">
        <f t="shared" si="16"/>
        <v>0</v>
      </c>
      <c r="DG37" s="109">
        <f t="shared" si="16"/>
        <v>0</v>
      </c>
      <c r="DH37" s="110">
        <f t="shared" si="16"/>
        <v>0</v>
      </c>
      <c r="DI37" s="107">
        <f t="shared" si="16"/>
        <v>0</v>
      </c>
      <c r="DJ37" s="108">
        <f t="shared" si="16"/>
        <v>0</v>
      </c>
      <c r="DK37" s="109">
        <f t="shared" si="16"/>
        <v>0</v>
      </c>
      <c r="DL37" s="110">
        <f t="shared" si="16"/>
        <v>0</v>
      </c>
      <c r="DM37" s="107">
        <f t="shared" si="16"/>
        <v>0</v>
      </c>
      <c r="DN37" s="108">
        <f t="shared" si="16"/>
        <v>0</v>
      </c>
      <c r="DO37" s="109">
        <f t="shared" si="16"/>
        <v>0</v>
      </c>
      <c r="DP37" s="110">
        <f t="shared" si="16"/>
        <v>0</v>
      </c>
      <c r="DQ37" s="107">
        <f t="shared" si="16"/>
        <v>0</v>
      </c>
      <c r="DR37" s="108">
        <f t="shared" si="16"/>
        <v>0</v>
      </c>
      <c r="DS37" s="109">
        <f t="shared" si="16"/>
        <v>0</v>
      </c>
      <c r="DT37" s="110">
        <f t="shared" si="16"/>
        <v>0</v>
      </c>
      <c r="DU37" s="107">
        <f t="shared" si="16"/>
        <v>0</v>
      </c>
      <c r="DV37" s="108">
        <f t="shared" si="16"/>
        <v>0</v>
      </c>
      <c r="DW37" s="109">
        <f t="shared" si="16"/>
        <v>0</v>
      </c>
      <c r="DX37" s="110">
        <f t="shared" si="16"/>
        <v>0</v>
      </c>
      <c r="DY37" s="74">
        <f>DY38+DY39+DY40+DY41+DY42</f>
        <v>0</v>
      </c>
      <c r="DZ37" s="75">
        <f>DZ38+DZ39+DZ40+DZ41+DZ42</f>
        <v>0</v>
      </c>
      <c r="EA37" s="76">
        <f>EA38+EA39+EA40+EA41+EA42</f>
        <v>0</v>
      </c>
      <c r="EB37" s="77">
        <f>EB38+EB39+EB40+EB41+EB42</f>
        <v>0</v>
      </c>
    </row>
    <row r="38" spans="2:132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/>
      <c r="DV38" s="100"/>
      <c r="DW38" s="101"/>
      <c r="DX38" s="102"/>
      <c r="DY38" s="99">
        <f aca="true" t="shared" si="17" ref="DY38:EB42">E38+I38+M38+Q38+U38+Y38+AC38+AG38+AK38+AO38+AS38+AW38+BA38+BE38+BI38+BM38+BQ38+BU38+BY38+CC38+CG38+CK38+CO38+CS38+CW38+DA38+DE38+DI38+DM38+DQ38+DU38</f>
        <v>0</v>
      </c>
      <c r="DZ38" s="100">
        <f t="shared" si="17"/>
        <v>0</v>
      </c>
      <c r="EA38" s="101">
        <f t="shared" si="17"/>
        <v>0</v>
      </c>
      <c r="EB38" s="102">
        <f t="shared" si="17"/>
        <v>0</v>
      </c>
    </row>
    <row r="39" spans="2:132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/>
      <c r="DV39" s="100"/>
      <c r="DW39" s="101"/>
      <c r="DX39" s="102"/>
      <c r="DY39" s="99">
        <f t="shared" si="17"/>
        <v>0</v>
      </c>
      <c r="DZ39" s="100">
        <f t="shared" si="17"/>
        <v>0</v>
      </c>
      <c r="EA39" s="101">
        <f t="shared" si="17"/>
        <v>0</v>
      </c>
      <c r="EB39" s="102">
        <f t="shared" si="17"/>
        <v>0</v>
      </c>
    </row>
    <row r="40" spans="2:132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/>
      <c r="DV40" s="100"/>
      <c r="DW40" s="101"/>
      <c r="DX40" s="102"/>
      <c r="DY40" s="99">
        <f t="shared" si="17"/>
        <v>0</v>
      </c>
      <c r="DZ40" s="100">
        <f t="shared" si="17"/>
        <v>0</v>
      </c>
      <c r="EA40" s="101">
        <f t="shared" si="17"/>
        <v>0</v>
      </c>
      <c r="EB40" s="102">
        <f t="shared" si="17"/>
        <v>0</v>
      </c>
    </row>
    <row r="41" spans="2:132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/>
      <c r="DV41" s="100"/>
      <c r="DW41" s="101"/>
      <c r="DX41" s="102"/>
      <c r="DY41" s="99">
        <f t="shared" si="17"/>
        <v>0</v>
      </c>
      <c r="DZ41" s="100">
        <f t="shared" si="17"/>
        <v>0</v>
      </c>
      <c r="EA41" s="101">
        <f t="shared" si="17"/>
        <v>0</v>
      </c>
      <c r="EB41" s="102">
        <f t="shared" si="17"/>
        <v>0</v>
      </c>
    </row>
    <row r="42" spans="2:132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/>
      <c r="DV42" s="100"/>
      <c r="DW42" s="101"/>
      <c r="DX42" s="102"/>
      <c r="DY42" s="99">
        <f t="shared" si="17"/>
        <v>0</v>
      </c>
      <c r="DZ42" s="100">
        <f t="shared" si="17"/>
        <v>0</v>
      </c>
      <c r="EA42" s="101">
        <f t="shared" si="17"/>
        <v>0</v>
      </c>
      <c r="EB42" s="102">
        <f t="shared" si="17"/>
        <v>0</v>
      </c>
    </row>
    <row r="43" spans="1:132" s="7" customFormat="1" ht="14.25" customHeight="1">
      <c r="A43" s="19"/>
      <c r="B43" s="207" t="s">
        <v>20</v>
      </c>
      <c r="C43" s="208"/>
      <c r="D43" s="209"/>
      <c r="E43" s="111">
        <f aca="true" t="shared" si="18" ref="E43:BP43">E44+E45+E46+E47+E48</f>
        <v>0</v>
      </c>
      <c r="F43" s="112">
        <f t="shared" si="18"/>
        <v>0</v>
      </c>
      <c r="G43" s="113">
        <f t="shared" si="18"/>
        <v>0</v>
      </c>
      <c r="H43" s="114">
        <f t="shared" si="18"/>
        <v>0</v>
      </c>
      <c r="I43" s="111">
        <f t="shared" si="18"/>
        <v>0</v>
      </c>
      <c r="J43" s="112">
        <f t="shared" si="18"/>
        <v>0</v>
      </c>
      <c r="K43" s="113">
        <f t="shared" si="18"/>
        <v>0</v>
      </c>
      <c r="L43" s="114">
        <f t="shared" si="18"/>
        <v>0</v>
      </c>
      <c r="M43" s="111">
        <f t="shared" si="18"/>
        <v>0</v>
      </c>
      <c r="N43" s="112">
        <f t="shared" si="18"/>
        <v>0</v>
      </c>
      <c r="O43" s="113">
        <f t="shared" si="18"/>
        <v>0</v>
      </c>
      <c r="P43" s="114">
        <f t="shared" si="18"/>
        <v>0</v>
      </c>
      <c r="Q43" s="111">
        <f t="shared" si="18"/>
        <v>0</v>
      </c>
      <c r="R43" s="112">
        <f t="shared" si="18"/>
        <v>0</v>
      </c>
      <c r="S43" s="113">
        <f t="shared" si="18"/>
        <v>0</v>
      </c>
      <c r="T43" s="114">
        <f t="shared" si="18"/>
        <v>0</v>
      </c>
      <c r="U43" s="111">
        <f t="shared" si="18"/>
        <v>0</v>
      </c>
      <c r="V43" s="112">
        <f t="shared" si="18"/>
        <v>0</v>
      </c>
      <c r="W43" s="113">
        <f t="shared" si="18"/>
        <v>0</v>
      </c>
      <c r="X43" s="114">
        <f t="shared" si="18"/>
        <v>0</v>
      </c>
      <c r="Y43" s="111">
        <f t="shared" si="18"/>
        <v>0</v>
      </c>
      <c r="Z43" s="112">
        <f t="shared" si="18"/>
        <v>0</v>
      </c>
      <c r="AA43" s="113">
        <f t="shared" si="18"/>
        <v>0</v>
      </c>
      <c r="AB43" s="114">
        <f t="shared" si="18"/>
        <v>0</v>
      </c>
      <c r="AC43" s="111">
        <f t="shared" si="18"/>
        <v>0</v>
      </c>
      <c r="AD43" s="112">
        <f t="shared" si="18"/>
        <v>0</v>
      </c>
      <c r="AE43" s="113">
        <f t="shared" si="18"/>
        <v>0</v>
      </c>
      <c r="AF43" s="114">
        <f t="shared" si="18"/>
        <v>0</v>
      </c>
      <c r="AG43" s="111">
        <f t="shared" si="18"/>
        <v>0</v>
      </c>
      <c r="AH43" s="112">
        <f t="shared" si="18"/>
        <v>0</v>
      </c>
      <c r="AI43" s="113">
        <f t="shared" si="18"/>
        <v>0</v>
      </c>
      <c r="AJ43" s="114">
        <f t="shared" si="18"/>
        <v>0</v>
      </c>
      <c r="AK43" s="111">
        <f t="shared" si="18"/>
        <v>0</v>
      </c>
      <c r="AL43" s="112">
        <f t="shared" si="18"/>
        <v>0</v>
      </c>
      <c r="AM43" s="113">
        <f t="shared" si="18"/>
        <v>0</v>
      </c>
      <c r="AN43" s="114">
        <f t="shared" si="18"/>
        <v>0</v>
      </c>
      <c r="AO43" s="111">
        <f t="shared" si="18"/>
        <v>0</v>
      </c>
      <c r="AP43" s="112">
        <f t="shared" si="18"/>
        <v>0</v>
      </c>
      <c r="AQ43" s="113">
        <f t="shared" si="18"/>
        <v>0</v>
      </c>
      <c r="AR43" s="114">
        <f t="shared" si="18"/>
        <v>0</v>
      </c>
      <c r="AS43" s="111">
        <f t="shared" si="18"/>
        <v>0</v>
      </c>
      <c r="AT43" s="112">
        <f t="shared" si="18"/>
        <v>0</v>
      </c>
      <c r="AU43" s="113">
        <f t="shared" si="18"/>
        <v>0</v>
      </c>
      <c r="AV43" s="114">
        <f t="shared" si="18"/>
        <v>0</v>
      </c>
      <c r="AW43" s="111">
        <f t="shared" si="18"/>
        <v>0</v>
      </c>
      <c r="AX43" s="112">
        <f t="shared" si="18"/>
        <v>0</v>
      </c>
      <c r="AY43" s="113">
        <f t="shared" si="18"/>
        <v>0</v>
      </c>
      <c r="AZ43" s="114">
        <f t="shared" si="18"/>
        <v>0</v>
      </c>
      <c r="BA43" s="111">
        <f t="shared" si="18"/>
        <v>0</v>
      </c>
      <c r="BB43" s="112">
        <f t="shared" si="18"/>
        <v>0</v>
      </c>
      <c r="BC43" s="113">
        <f t="shared" si="18"/>
        <v>0</v>
      </c>
      <c r="BD43" s="114">
        <f t="shared" si="18"/>
        <v>0</v>
      </c>
      <c r="BE43" s="111">
        <f t="shared" si="18"/>
        <v>0</v>
      </c>
      <c r="BF43" s="112">
        <f t="shared" si="18"/>
        <v>0</v>
      </c>
      <c r="BG43" s="113">
        <f t="shared" si="18"/>
        <v>0</v>
      </c>
      <c r="BH43" s="114">
        <f t="shared" si="18"/>
        <v>0</v>
      </c>
      <c r="BI43" s="111">
        <f t="shared" si="18"/>
        <v>0</v>
      </c>
      <c r="BJ43" s="112">
        <f t="shared" si="18"/>
        <v>0</v>
      </c>
      <c r="BK43" s="113">
        <f t="shared" si="18"/>
        <v>0</v>
      </c>
      <c r="BL43" s="114">
        <f t="shared" si="18"/>
        <v>0</v>
      </c>
      <c r="BM43" s="111">
        <f t="shared" si="18"/>
        <v>0</v>
      </c>
      <c r="BN43" s="112">
        <f t="shared" si="18"/>
        <v>0</v>
      </c>
      <c r="BO43" s="113">
        <f t="shared" si="18"/>
        <v>0</v>
      </c>
      <c r="BP43" s="114">
        <f t="shared" si="18"/>
        <v>0</v>
      </c>
      <c r="BQ43" s="111">
        <f aca="true" t="shared" si="19" ref="BQ43:EB43">BQ44+BQ45+BQ46+BQ47+BQ48</f>
        <v>0</v>
      </c>
      <c r="BR43" s="112">
        <f t="shared" si="19"/>
        <v>0</v>
      </c>
      <c r="BS43" s="113">
        <f t="shared" si="19"/>
        <v>0</v>
      </c>
      <c r="BT43" s="114">
        <f t="shared" si="19"/>
        <v>0</v>
      </c>
      <c r="BU43" s="111">
        <f t="shared" si="19"/>
        <v>0</v>
      </c>
      <c r="BV43" s="112">
        <f t="shared" si="19"/>
        <v>0</v>
      </c>
      <c r="BW43" s="113">
        <f t="shared" si="19"/>
        <v>0</v>
      </c>
      <c r="BX43" s="114">
        <f t="shared" si="19"/>
        <v>0</v>
      </c>
      <c r="BY43" s="111">
        <f t="shared" si="19"/>
        <v>0</v>
      </c>
      <c r="BZ43" s="112">
        <f t="shared" si="19"/>
        <v>0</v>
      </c>
      <c r="CA43" s="113">
        <f t="shared" si="19"/>
        <v>0</v>
      </c>
      <c r="CB43" s="114">
        <f t="shared" si="19"/>
        <v>0</v>
      </c>
      <c r="CC43" s="111">
        <f t="shared" si="19"/>
        <v>0</v>
      </c>
      <c r="CD43" s="112">
        <f t="shared" si="19"/>
        <v>0</v>
      </c>
      <c r="CE43" s="113">
        <f t="shared" si="19"/>
        <v>0</v>
      </c>
      <c r="CF43" s="114">
        <f t="shared" si="19"/>
        <v>0</v>
      </c>
      <c r="CG43" s="111">
        <f t="shared" si="19"/>
        <v>0</v>
      </c>
      <c r="CH43" s="112">
        <f t="shared" si="19"/>
        <v>0</v>
      </c>
      <c r="CI43" s="113">
        <f t="shared" si="19"/>
        <v>0</v>
      </c>
      <c r="CJ43" s="114">
        <f t="shared" si="19"/>
        <v>0</v>
      </c>
      <c r="CK43" s="111">
        <f t="shared" si="19"/>
        <v>0</v>
      </c>
      <c r="CL43" s="112">
        <f t="shared" si="19"/>
        <v>0</v>
      </c>
      <c r="CM43" s="113">
        <f t="shared" si="19"/>
        <v>0</v>
      </c>
      <c r="CN43" s="114">
        <f t="shared" si="19"/>
        <v>0</v>
      </c>
      <c r="CO43" s="111">
        <f t="shared" si="19"/>
        <v>0</v>
      </c>
      <c r="CP43" s="112">
        <f t="shared" si="19"/>
        <v>0</v>
      </c>
      <c r="CQ43" s="113">
        <f t="shared" si="19"/>
        <v>0</v>
      </c>
      <c r="CR43" s="114">
        <f t="shared" si="19"/>
        <v>0</v>
      </c>
      <c r="CS43" s="111">
        <f t="shared" si="19"/>
        <v>0</v>
      </c>
      <c r="CT43" s="112">
        <f t="shared" si="19"/>
        <v>0</v>
      </c>
      <c r="CU43" s="113">
        <f t="shared" si="19"/>
        <v>0</v>
      </c>
      <c r="CV43" s="114">
        <f t="shared" si="19"/>
        <v>0</v>
      </c>
      <c r="CW43" s="111">
        <f t="shared" si="19"/>
        <v>0</v>
      </c>
      <c r="CX43" s="112">
        <f t="shared" si="19"/>
        <v>0</v>
      </c>
      <c r="CY43" s="113">
        <f t="shared" si="19"/>
        <v>0</v>
      </c>
      <c r="CZ43" s="114">
        <f t="shared" si="19"/>
        <v>0</v>
      </c>
      <c r="DA43" s="111">
        <f t="shared" si="19"/>
        <v>0</v>
      </c>
      <c r="DB43" s="112">
        <f t="shared" si="19"/>
        <v>0</v>
      </c>
      <c r="DC43" s="113">
        <f t="shared" si="19"/>
        <v>0</v>
      </c>
      <c r="DD43" s="114">
        <f t="shared" si="19"/>
        <v>0</v>
      </c>
      <c r="DE43" s="111">
        <f t="shared" si="19"/>
        <v>0</v>
      </c>
      <c r="DF43" s="112">
        <f t="shared" si="19"/>
        <v>0</v>
      </c>
      <c r="DG43" s="113">
        <f t="shared" si="19"/>
        <v>0</v>
      </c>
      <c r="DH43" s="114">
        <f t="shared" si="19"/>
        <v>0</v>
      </c>
      <c r="DI43" s="111">
        <f t="shared" si="19"/>
        <v>0</v>
      </c>
      <c r="DJ43" s="112">
        <f t="shared" si="19"/>
        <v>0</v>
      </c>
      <c r="DK43" s="113">
        <f t="shared" si="19"/>
        <v>0</v>
      </c>
      <c r="DL43" s="114">
        <f t="shared" si="19"/>
        <v>0</v>
      </c>
      <c r="DM43" s="111">
        <f t="shared" si="19"/>
        <v>0</v>
      </c>
      <c r="DN43" s="112">
        <f t="shared" si="19"/>
        <v>0</v>
      </c>
      <c r="DO43" s="113">
        <f t="shared" si="19"/>
        <v>0</v>
      </c>
      <c r="DP43" s="114">
        <f t="shared" si="19"/>
        <v>0</v>
      </c>
      <c r="DQ43" s="111">
        <f t="shared" si="19"/>
        <v>0</v>
      </c>
      <c r="DR43" s="112">
        <f t="shared" si="19"/>
        <v>0</v>
      </c>
      <c r="DS43" s="113">
        <f t="shared" si="19"/>
        <v>0</v>
      </c>
      <c r="DT43" s="114">
        <f t="shared" si="19"/>
        <v>0</v>
      </c>
      <c r="DU43" s="111">
        <f t="shared" si="19"/>
        <v>0</v>
      </c>
      <c r="DV43" s="112">
        <f t="shared" si="19"/>
        <v>0</v>
      </c>
      <c r="DW43" s="113">
        <f t="shared" si="19"/>
        <v>0</v>
      </c>
      <c r="DX43" s="114">
        <f t="shared" si="19"/>
        <v>0</v>
      </c>
      <c r="DY43" s="80">
        <f t="shared" si="19"/>
        <v>0</v>
      </c>
      <c r="DZ43" s="81">
        <f t="shared" si="19"/>
        <v>0</v>
      </c>
      <c r="EA43" s="82">
        <f t="shared" si="19"/>
        <v>0</v>
      </c>
      <c r="EB43" s="83">
        <f t="shared" si="19"/>
        <v>0</v>
      </c>
    </row>
    <row r="44" spans="2:132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/>
      <c r="DV44" s="100"/>
      <c r="DW44" s="101"/>
      <c r="DX44" s="102"/>
      <c r="DY44" s="99">
        <f aca="true" t="shared" si="20" ref="DY44:EB49">E44+I44+M44+Q44+U44+Y44+AC44+AG44+AK44+AO44+AS44+AW44+BA44+BE44+BI44+BM44+BQ44+BU44+BY44+CC44+CG44+CK44+CO44+CS44+CW44+DA44+DE44+DI44+DM44+DQ44+DU44</f>
        <v>0</v>
      </c>
      <c r="DZ44" s="100">
        <f t="shared" si="20"/>
        <v>0</v>
      </c>
      <c r="EA44" s="101">
        <f t="shared" si="20"/>
        <v>0</v>
      </c>
      <c r="EB44" s="102">
        <f t="shared" si="20"/>
        <v>0</v>
      </c>
    </row>
    <row r="45" spans="2:132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/>
      <c r="DV45" s="100"/>
      <c r="DW45" s="101"/>
      <c r="DX45" s="102"/>
      <c r="DY45" s="99">
        <f t="shared" si="20"/>
        <v>0</v>
      </c>
      <c r="DZ45" s="100">
        <f t="shared" si="20"/>
        <v>0</v>
      </c>
      <c r="EA45" s="101">
        <f t="shared" si="20"/>
        <v>0</v>
      </c>
      <c r="EB45" s="102">
        <f t="shared" si="20"/>
        <v>0</v>
      </c>
    </row>
    <row r="46" spans="2:132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/>
      <c r="DV46" s="100"/>
      <c r="DW46" s="101"/>
      <c r="DX46" s="102"/>
      <c r="DY46" s="99">
        <f t="shared" si="20"/>
        <v>0</v>
      </c>
      <c r="DZ46" s="100">
        <f t="shared" si="20"/>
        <v>0</v>
      </c>
      <c r="EA46" s="101">
        <f t="shared" si="20"/>
        <v>0</v>
      </c>
      <c r="EB46" s="102">
        <f t="shared" si="20"/>
        <v>0</v>
      </c>
    </row>
    <row r="47" spans="2:132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/>
      <c r="DV47" s="100"/>
      <c r="DW47" s="101"/>
      <c r="DX47" s="102"/>
      <c r="DY47" s="99">
        <f t="shared" si="20"/>
        <v>0</v>
      </c>
      <c r="DZ47" s="100">
        <f t="shared" si="20"/>
        <v>0</v>
      </c>
      <c r="EA47" s="101">
        <f t="shared" si="20"/>
        <v>0</v>
      </c>
      <c r="EB47" s="102">
        <f t="shared" si="20"/>
        <v>0</v>
      </c>
    </row>
    <row r="48" spans="2:132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/>
      <c r="DV48" s="100"/>
      <c r="DW48" s="101"/>
      <c r="DX48" s="102"/>
      <c r="DY48" s="99">
        <f t="shared" si="20"/>
        <v>0</v>
      </c>
      <c r="DZ48" s="100">
        <f t="shared" si="20"/>
        <v>0</v>
      </c>
      <c r="EA48" s="101">
        <f t="shared" si="20"/>
        <v>0</v>
      </c>
      <c r="EB48" s="102">
        <f t="shared" si="20"/>
        <v>0</v>
      </c>
    </row>
    <row r="49" spans="2:132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/>
      <c r="DV49" s="100"/>
      <c r="DW49" s="101"/>
      <c r="DX49" s="102"/>
      <c r="DY49" s="99">
        <f t="shared" si="20"/>
        <v>0</v>
      </c>
      <c r="DZ49" s="100">
        <f t="shared" si="20"/>
        <v>0</v>
      </c>
      <c r="EA49" s="101">
        <f t="shared" si="20"/>
        <v>0</v>
      </c>
      <c r="EB49" s="102">
        <f t="shared" si="20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7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CY4:CZ4"/>
    <mergeCell ref="DA3:DD3"/>
    <mergeCell ref="DA4:DB4"/>
    <mergeCell ref="DC4:DD4"/>
    <mergeCell ref="DG4:DH4"/>
    <mergeCell ref="DE4:DF4"/>
    <mergeCell ref="CW3:CZ3"/>
    <mergeCell ref="CS4:CT4"/>
    <mergeCell ref="CU4:CV4"/>
    <mergeCell ref="CO4:CP4"/>
    <mergeCell ref="CQ4:CR4"/>
    <mergeCell ref="CK3:CN3"/>
    <mergeCell ref="CW4:CX4"/>
    <mergeCell ref="AK3:AN3"/>
    <mergeCell ref="AO3:AR3"/>
    <mergeCell ref="AS3:AV3"/>
    <mergeCell ref="AW3:AZ3"/>
    <mergeCell ref="BA3:BD3"/>
    <mergeCell ref="DE3:DH3"/>
    <mergeCell ref="CC3:CF3"/>
    <mergeCell ref="CG3:CJ3"/>
    <mergeCell ref="CS3:CV3"/>
    <mergeCell ref="M3:P3"/>
    <mergeCell ref="Q3:T3"/>
    <mergeCell ref="U3:X3"/>
    <mergeCell ref="CG4:CH4"/>
    <mergeCell ref="CI4:CJ4"/>
    <mergeCell ref="CO3:CR3"/>
    <mergeCell ref="BM3:BP3"/>
    <mergeCell ref="BQ3:BT3"/>
    <mergeCell ref="BU3:BX3"/>
    <mergeCell ref="BY3:CB3"/>
    <mergeCell ref="DY3:EB3"/>
    <mergeCell ref="DY4:DZ4"/>
    <mergeCell ref="EA4:EB4"/>
    <mergeCell ref="CC4:CD4"/>
    <mergeCell ref="CE4:CF4"/>
    <mergeCell ref="E4:F4"/>
    <mergeCell ref="G4:H4"/>
    <mergeCell ref="CK4:CL4"/>
    <mergeCell ref="E3:H3"/>
    <mergeCell ref="I3:L3"/>
    <mergeCell ref="AU4:AV4"/>
    <mergeCell ref="BS4:BT4"/>
    <mergeCell ref="BY4:BZ4"/>
    <mergeCell ref="BU4:BV4"/>
    <mergeCell ref="BW4:BX4"/>
    <mergeCell ref="CA4:CB4"/>
    <mergeCell ref="AQ4:AR4"/>
    <mergeCell ref="DU3:DX3"/>
    <mergeCell ref="DU4:DV4"/>
    <mergeCell ref="DW4:DX4"/>
    <mergeCell ref="CM4:CN4"/>
    <mergeCell ref="AK4:AL4"/>
    <mergeCell ref="BE4:BF4"/>
    <mergeCell ref="BA4:BB4"/>
    <mergeCell ref="AY4:AZ4"/>
    <mergeCell ref="AM4:AN4"/>
    <mergeCell ref="AI4:AJ4"/>
    <mergeCell ref="AW4:AX4"/>
    <mergeCell ref="BC4:BD4"/>
    <mergeCell ref="AO4:AP4"/>
    <mergeCell ref="BQ4:BR4"/>
    <mergeCell ref="BO4:BP4"/>
    <mergeCell ref="BM4:BN4"/>
    <mergeCell ref="BG4:BH4"/>
    <mergeCell ref="BI4:BJ4"/>
    <mergeCell ref="BK4:BL4"/>
    <mergeCell ref="K4:L4"/>
    <mergeCell ref="W4:X4"/>
    <mergeCell ref="AS4:AT4"/>
    <mergeCell ref="BE3:BH3"/>
    <mergeCell ref="BI3:BL3"/>
    <mergeCell ref="Y3:AB3"/>
    <mergeCell ref="AC3:AF3"/>
    <mergeCell ref="AG3:AJ3"/>
    <mergeCell ref="AC4:AD4"/>
    <mergeCell ref="AG4:AH4"/>
    <mergeCell ref="B43:D43"/>
    <mergeCell ref="B38:B42"/>
    <mergeCell ref="C7:D7"/>
    <mergeCell ref="O4:P4"/>
    <mergeCell ref="AE4:AF4"/>
    <mergeCell ref="Y4:Z4"/>
    <mergeCell ref="B6:D6"/>
    <mergeCell ref="B3:D5"/>
    <mergeCell ref="U4:V4"/>
    <mergeCell ref="I4:J4"/>
    <mergeCell ref="M4:N4"/>
    <mergeCell ref="AA4:AB4"/>
    <mergeCell ref="Q4:R4"/>
    <mergeCell ref="S4:T4"/>
    <mergeCell ref="B44:B48"/>
    <mergeCell ref="B8:D8"/>
    <mergeCell ref="B32:D32"/>
    <mergeCell ref="B33:B36"/>
    <mergeCell ref="B37:D37"/>
    <mergeCell ref="B9:B31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9:DV31 DU33:DV36 DY44:DZ49 DY9:DZ31 DY33:DZ36 E44:F49 DY38:DZ42 DU38:DV42 DQ38:DR42 DM38:DN42">
      <formula1>E9-ROUNDDOWN(E9,1)=0</formula1>
    </dataValidation>
    <dataValidation type="custom" allowBlank="1" showInputMessage="1" showErrorMessage="1" error="利用量はkg単位で、小数点第２位以下は切り上げて入力してください。" sqref="DI38:DJ42 DE38:DF42 DA38:DB42 CW38:CX42 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9:DX31 DW33:DX36 EA44:EB49 EA9:EB31 EA33:EB36 G44:H49 EA38:EB42 DW38:DX42 DS38:DT42 DO38:DP42">
      <formula1>G9-ROUNDDOWN(G9,1)=0</formula1>
    </dataValidation>
    <dataValidation type="custom" allowBlank="1" showInputMessage="1" showErrorMessage="1" error="金額は千円単位で、小数点第２位以下は切り上げて入力してください。" sqref="DK38:DL42 DG38:DH42 DC38:DD42 CY38:CZ42 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4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53"/>
  <sheetViews>
    <sheetView view="pageBreakPreview" zoomScaleNormal="80" zoomScaleSheetLayoutView="10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DY37" sqref="DY37"/>
    </sheetView>
  </sheetViews>
  <sheetFormatPr defaultColWidth="9.00390625" defaultRowHeight="13.5"/>
  <cols>
    <col min="1" max="1" width="0.875" style="22" customWidth="1"/>
    <col min="2" max="3" width="2.75390625" style="22" customWidth="1"/>
    <col min="4" max="4" width="8.875" style="22" customWidth="1"/>
    <col min="5" max="80" width="5.375" style="21" customWidth="1"/>
    <col min="81" max="144" width="5.375" style="22" customWidth="1"/>
    <col min="145" max="16384" width="9.00390625" style="22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9" t="s">
        <v>167</v>
      </c>
      <c r="C2" s="29"/>
      <c r="D2" s="29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8" s="7" customFormat="1" ht="16.5" customHeight="1" thickBot="1">
      <c r="B3" s="224" t="s">
        <v>0</v>
      </c>
      <c r="C3" s="225"/>
      <c r="D3" s="226"/>
      <c r="E3" s="233">
        <v>43770</v>
      </c>
      <c r="F3" s="251"/>
      <c r="G3" s="251"/>
      <c r="H3" s="252"/>
      <c r="I3" s="233">
        <v>43771</v>
      </c>
      <c r="J3" s="251"/>
      <c r="K3" s="251"/>
      <c r="L3" s="252"/>
      <c r="M3" s="233">
        <v>43772</v>
      </c>
      <c r="N3" s="251"/>
      <c r="O3" s="251"/>
      <c r="P3" s="252"/>
      <c r="Q3" s="233">
        <v>43773</v>
      </c>
      <c r="R3" s="251"/>
      <c r="S3" s="251"/>
      <c r="T3" s="252"/>
      <c r="U3" s="233">
        <v>43774</v>
      </c>
      <c r="V3" s="251"/>
      <c r="W3" s="251"/>
      <c r="X3" s="252"/>
      <c r="Y3" s="233">
        <v>43775</v>
      </c>
      <c r="Z3" s="251"/>
      <c r="AA3" s="251"/>
      <c r="AB3" s="252"/>
      <c r="AC3" s="233">
        <v>43776</v>
      </c>
      <c r="AD3" s="251"/>
      <c r="AE3" s="251"/>
      <c r="AF3" s="252"/>
      <c r="AG3" s="233">
        <v>43777</v>
      </c>
      <c r="AH3" s="251"/>
      <c r="AI3" s="251"/>
      <c r="AJ3" s="252"/>
      <c r="AK3" s="233">
        <v>43778</v>
      </c>
      <c r="AL3" s="251"/>
      <c r="AM3" s="251"/>
      <c r="AN3" s="252"/>
      <c r="AO3" s="233">
        <v>43779</v>
      </c>
      <c r="AP3" s="251"/>
      <c r="AQ3" s="251"/>
      <c r="AR3" s="252"/>
      <c r="AS3" s="233">
        <v>43780</v>
      </c>
      <c r="AT3" s="251"/>
      <c r="AU3" s="251"/>
      <c r="AV3" s="252"/>
      <c r="AW3" s="233">
        <v>43781</v>
      </c>
      <c r="AX3" s="251"/>
      <c r="AY3" s="251"/>
      <c r="AZ3" s="252"/>
      <c r="BA3" s="233">
        <v>43782</v>
      </c>
      <c r="BB3" s="251"/>
      <c r="BC3" s="251"/>
      <c r="BD3" s="252"/>
      <c r="BE3" s="233">
        <v>43783</v>
      </c>
      <c r="BF3" s="251"/>
      <c r="BG3" s="251"/>
      <c r="BH3" s="252"/>
      <c r="BI3" s="233">
        <v>43784</v>
      </c>
      <c r="BJ3" s="251"/>
      <c r="BK3" s="251"/>
      <c r="BL3" s="252"/>
      <c r="BM3" s="233">
        <v>43785</v>
      </c>
      <c r="BN3" s="251"/>
      <c r="BO3" s="251"/>
      <c r="BP3" s="252"/>
      <c r="BQ3" s="233">
        <v>43786</v>
      </c>
      <c r="BR3" s="251"/>
      <c r="BS3" s="251"/>
      <c r="BT3" s="252"/>
      <c r="BU3" s="233">
        <v>43787</v>
      </c>
      <c r="BV3" s="251"/>
      <c r="BW3" s="251"/>
      <c r="BX3" s="252"/>
      <c r="BY3" s="233">
        <v>43788</v>
      </c>
      <c r="BZ3" s="251"/>
      <c r="CA3" s="251"/>
      <c r="CB3" s="252"/>
      <c r="CC3" s="233">
        <v>43789</v>
      </c>
      <c r="CD3" s="251"/>
      <c r="CE3" s="251"/>
      <c r="CF3" s="252"/>
      <c r="CG3" s="233">
        <v>43790</v>
      </c>
      <c r="CH3" s="251"/>
      <c r="CI3" s="251"/>
      <c r="CJ3" s="252"/>
      <c r="CK3" s="233">
        <v>43791</v>
      </c>
      <c r="CL3" s="251"/>
      <c r="CM3" s="251"/>
      <c r="CN3" s="252"/>
      <c r="CO3" s="233">
        <v>43792</v>
      </c>
      <c r="CP3" s="251"/>
      <c r="CQ3" s="251"/>
      <c r="CR3" s="252"/>
      <c r="CS3" s="233">
        <v>43793</v>
      </c>
      <c r="CT3" s="251"/>
      <c r="CU3" s="251"/>
      <c r="CV3" s="252"/>
      <c r="CW3" s="233">
        <v>43794</v>
      </c>
      <c r="CX3" s="251"/>
      <c r="CY3" s="251"/>
      <c r="CZ3" s="252"/>
      <c r="DA3" s="233">
        <v>43795</v>
      </c>
      <c r="DB3" s="251"/>
      <c r="DC3" s="251"/>
      <c r="DD3" s="252"/>
      <c r="DE3" s="233">
        <v>43796</v>
      </c>
      <c r="DF3" s="251"/>
      <c r="DG3" s="251"/>
      <c r="DH3" s="252"/>
      <c r="DI3" s="233">
        <v>43797</v>
      </c>
      <c r="DJ3" s="251"/>
      <c r="DK3" s="251"/>
      <c r="DL3" s="252"/>
      <c r="DM3" s="233">
        <v>43798</v>
      </c>
      <c r="DN3" s="251"/>
      <c r="DO3" s="251"/>
      <c r="DP3" s="252"/>
      <c r="DQ3" s="233">
        <v>43799</v>
      </c>
      <c r="DR3" s="251"/>
      <c r="DS3" s="251"/>
      <c r="DT3" s="252"/>
      <c r="DU3" s="233" t="s">
        <v>58</v>
      </c>
      <c r="DV3" s="234"/>
      <c r="DW3" s="235"/>
      <c r="DX3" s="236"/>
    </row>
    <row r="4" spans="2:128" s="7" customFormat="1" ht="14.25" customHeight="1">
      <c r="B4" s="227"/>
      <c r="C4" s="228"/>
      <c r="D4" s="229"/>
      <c r="E4" s="217" t="s">
        <v>50</v>
      </c>
      <c r="F4" s="218"/>
      <c r="G4" s="215" t="s">
        <v>48</v>
      </c>
      <c r="H4" s="216"/>
      <c r="I4" s="217" t="s">
        <v>50</v>
      </c>
      <c r="J4" s="218"/>
      <c r="K4" s="215" t="s">
        <v>48</v>
      </c>
      <c r="L4" s="216"/>
      <c r="M4" s="217" t="s">
        <v>50</v>
      </c>
      <c r="N4" s="218"/>
      <c r="O4" s="215" t="s">
        <v>48</v>
      </c>
      <c r="P4" s="216"/>
      <c r="Q4" s="217" t="s">
        <v>50</v>
      </c>
      <c r="R4" s="218"/>
      <c r="S4" s="215" t="s">
        <v>48</v>
      </c>
      <c r="T4" s="216"/>
      <c r="U4" s="217" t="s">
        <v>50</v>
      </c>
      <c r="V4" s="218"/>
      <c r="W4" s="215" t="s">
        <v>48</v>
      </c>
      <c r="X4" s="216"/>
      <c r="Y4" s="217" t="s">
        <v>50</v>
      </c>
      <c r="Z4" s="218"/>
      <c r="AA4" s="215" t="s">
        <v>48</v>
      </c>
      <c r="AB4" s="216"/>
      <c r="AC4" s="217" t="s">
        <v>50</v>
      </c>
      <c r="AD4" s="218"/>
      <c r="AE4" s="215" t="s">
        <v>48</v>
      </c>
      <c r="AF4" s="216"/>
      <c r="AG4" s="217" t="s">
        <v>50</v>
      </c>
      <c r="AH4" s="218"/>
      <c r="AI4" s="215" t="s">
        <v>48</v>
      </c>
      <c r="AJ4" s="216"/>
      <c r="AK4" s="217" t="s">
        <v>50</v>
      </c>
      <c r="AL4" s="218"/>
      <c r="AM4" s="215" t="s">
        <v>48</v>
      </c>
      <c r="AN4" s="216"/>
      <c r="AO4" s="217" t="s">
        <v>50</v>
      </c>
      <c r="AP4" s="218"/>
      <c r="AQ4" s="215" t="s">
        <v>48</v>
      </c>
      <c r="AR4" s="216"/>
      <c r="AS4" s="217" t="s">
        <v>50</v>
      </c>
      <c r="AT4" s="218"/>
      <c r="AU4" s="215" t="s">
        <v>48</v>
      </c>
      <c r="AV4" s="216"/>
      <c r="AW4" s="217" t="s">
        <v>50</v>
      </c>
      <c r="AX4" s="218"/>
      <c r="AY4" s="215" t="s">
        <v>48</v>
      </c>
      <c r="AZ4" s="216"/>
      <c r="BA4" s="217" t="s">
        <v>50</v>
      </c>
      <c r="BB4" s="218"/>
      <c r="BC4" s="215" t="s">
        <v>48</v>
      </c>
      <c r="BD4" s="216"/>
      <c r="BE4" s="217" t="s">
        <v>50</v>
      </c>
      <c r="BF4" s="218"/>
      <c r="BG4" s="215" t="s">
        <v>48</v>
      </c>
      <c r="BH4" s="216"/>
      <c r="BI4" s="217" t="s">
        <v>50</v>
      </c>
      <c r="BJ4" s="218"/>
      <c r="BK4" s="215" t="s">
        <v>48</v>
      </c>
      <c r="BL4" s="216"/>
      <c r="BM4" s="217" t="s">
        <v>50</v>
      </c>
      <c r="BN4" s="218"/>
      <c r="BO4" s="215" t="s">
        <v>48</v>
      </c>
      <c r="BP4" s="216"/>
      <c r="BQ4" s="217" t="s">
        <v>50</v>
      </c>
      <c r="BR4" s="218"/>
      <c r="BS4" s="215" t="s">
        <v>48</v>
      </c>
      <c r="BT4" s="216"/>
      <c r="BU4" s="217" t="s">
        <v>50</v>
      </c>
      <c r="BV4" s="218"/>
      <c r="BW4" s="215" t="s">
        <v>48</v>
      </c>
      <c r="BX4" s="216"/>
      <c r="BY4" s="217" t="s">
        <v>50</v>
      </c>
      <c r="BZ4" s="218"/>
      <c r="CA4" s="215" t="s">
        <v>48</v>
      </c>
      <c r="CB4" s="216"/>
      <c r="CC4" s="217" t="s">
        <v>50</v>
      </c>
      <c r="CD4" s="218"/>
      <c r="CE4" s="215" t="s">
        <v>48</v>
      </c>
      <c r="CF4" s="216"/>
      <c r="CG4" s="217" t="s">
        <v>50</v>
      </c>
      <c r="CH4" s="218"/>
      <c r="CI4" s="215" t="s">
        <v>48</v>
      </c>
      <c r="CJ4" s="216"/>
      <c r="CK4" s="217" t="s">
        <v>50</v>
      </c>
      <c r="CL4" s="218"/>
      <c r="CM4" s="215" t="s">
        <v>48</v>
      </c>
      <c r="CN4" s="216"/>
      <c r="CO4" s="217" t="s">
        <v>50</v>
      </c>
      <c r="CP4" s="218"/>
      <c r="CQ4" s="215" t="s">
        <v>48</v>
      </c>
      <c r="CR4" s="216"/>
      <c r="CS4" s="217" t="s">
        <v>50</v>
      </c>
      <c r="CT4" s="218"/>
      <c r="CU4" s="215" t="s">
        <v>48</v>
      </c>
      <c r="CV4" s="216"/>
      <c r="CW4" s="217" t="s">
        <v>50</v>
      </c>
      <c r="CX4" s="218"/>
      <c r="CY4" s="215" t="s">
        <v>48</v>
      </c>
      <c r="CZ4" s="216"/>
      <c r="DA4" s="217" t="s">
        <v>50</v>
      </c>
      <c r="DB4" s="218"/>
      <c r="DC4" s="215" t="s">
        <v>48</v>
      </c>
      <c r="DD4" s="216"/>
      <c r="DE4" s="217" t="s">
        <v>50</v>
      </c>
      <c r="DF4" s="218"/>
      <c r="DG4" s="215" t="s">
        <v>48</v>
      </c>
      <c r="DH4" s="216"/>
      <c r="DI4" s="217" t="s">
        <v>50</v>
      </c>
      <c r="DJ4" s="218"/>
      <c r="DK4" s="215" t="s">
        <v>48</v>
      </c>
      <c r="DL4" s="216"/>
      <c r="DM4" s="217" t="s">
        <v>50</v>
      </c>
      <c r="DN4" s="218"/>
      <c r="DO4" s="215" t="s">
        <v>48</v>
      </c>
      <c r="DP4" s="216"/>
      <c r="DQ4" s="217" t="s">
        <v>50</v>
      </c>
      <c r="DR4" s="218"/>
      <c r="DS4" s="215" t="s">
        <v>48</v>
      </c>
      <c r="DT4" s="216"/>
      <c r="DU4" s="217" t="s">
        <v>50</v>
      </c>
      <c r="DV4" s="218"/>
      <c r="DW4" s="215" t="s">
        <v>48</v>
      </c>
      <c r="DX4" s="216"/>
    </row>
    <row r="5" spans="2:128" s="7" customFormat="1" ht="14.25" customHeight="1" thickBot="1">
      <c r="B5" s="230"/>
      <c r="C5" s="231"/>
      <c r="D5" s="232"/>
      <c r="E5" s="8" t="s">
        <v>1</v>
      </c>
      <c r="F5" s="27" t="s">
        <v>2</v>
      </c>
      <c r="G5" s="9" t="s">
        <v>1</v>
      </c>
      <c r="H5" s="10" t="s">
        <v>2</v>
      </c>
      <c r="I5" s="8" t="s">
        <v>1</v>
      </c>
      <c r="J5" s="27" t="s">
        <v>2</v>
      </c>
      <c r="K5" s="9" t="s">
        <v>1</v>
      </c>
      <c r="L5" s="10" t="s">
        <v>2</v>
      </c>
      <c r="M5" s="8" t="s">
        <v>1</v>
      </c>
      <c r="N5" s="27" t="s">
        <v>2</v>
      </c>
      <c r="O5" s="9" t="s">
        <v>1</v>
      </c>
      <c r="P5" s="10" t="s">
        <v>2</v>
      </c>
      <c r="Q5" s="8" t="s">
        <v>1</v>
      </c>
      <c r="R5" s="27" t="s">
        <v>2</v>
      </c>
      <c r="S5" s="9" t="s">
        <v>1</v>
      </c>
      <c r="T5" s="10" t="s">
        <v>2</v>
      </c>
      <c r="U5" s="8" t="s">
        <v>1</v>
      </c>
      <c r="V5" s="27" t="s">
        <v>2</v>
      </c>
      <c r="W5" s="9" t="s">
        <v>1</v>
      </c>
      <c r="X5" s="10" t="s">
        <v>2</v>
      </c>
      <c r="Y5" s="8" t="s">
        <v>1</v>
      </c>
      <c r="Z5" s="27" t="s">
        <v>2</v>
      </c>
      <c r="AA5" s="9" t="s">
        <v>1</v>
      </c>
      <c r="AB5" s="10" t="s">
        <v>2</v>
      </c>
      <c r="AC5" s="8" t="s">
        <v>1</v>
      </c>
      <c r="AD5" s="27" t="s">
        <v>2</v>
      </c>
      <c r="AE5" s="9" t="s">
        <v>1</v>
      </c>
      <c r="AF5" s="10" t="s">
        <v>2</v>
      </c>
      <c r="AG5" s="8" t="s">
        <v>1</v>
      </c>
      <c r="AH5" s="27" t="s">
        <v>2</v>
      </c>
      <c r="AI5" s="9" t="s">
        <v>1</v>
      </c>
      <c r="AJ5" s="10" t="s">
        <v>2</v>
      </c>
      <c r="AK5" s="8" t="s">
        <v>1</v>
      </c>
      <c r="AL5" s="27" t="s">
        <v>2</v>
      </c>
      <c r="AM5" s="9" t="s">
        <v>1</v>
      </c>
      <c r="AN5" s="10" t="s">
        <v>2</v>
      </c>
      <c r="AO5" s="8" t="s">
        <v>1</v>
      </c>
      <c r="AP5" s="27" t="s">
        <v>2</v>
      </c>
      <c r="AQ5" s="9" t="s">
        <v>1</v>
      </c>
      <c r="AR5" s="10" t="s">
        <v>2</v>
      </c>
      <c r="AS5" s="8" t="s">
        <v>1</v>
      </c>
      <c r="AT5" s="27" t="s">
        <v>2</v>
      </c>
      <c r="AU5" s="9" t="s">
        <v>1</v>
      </c>
      <c r="AV5" s="10" t="s">
        <v>2</v>
      </c>
      <c r="AW5" s="8" t="s">
        <v>1</v>
      </c>
      <c r="AX5" s="27" t="s">
        <v>2</v>
      </c>
      <c r="AY5" s="9" t="s">
        <v>1</v>
      </c>
      <c r="AZ5" s="10" t="s">
        <v>2</v>
      </c>
      <c r="BA5" s="8" t="s">
        <v>1</v>
      </c>
      <c r="BB5" s="27" t="s">
        <v>2</v>
      </c>
      <c r="BC5" s="9" t="s">
        <v>1</v>
      </c>
      <c r="BD5" s="10" t="s">
        <v>2</v>
      </c>
      <c r="BE5" s="8" t="s">
        <v>1</v>
      </c>
      <c r="BF5" s="27" t="s">
        <v>2</v>
      </c>
      <c r="BG5" s="9" t="s">
        <v>1</v>
      </c>
      <c r="BH5" s="10" t="s">
        <v>2</v>
      </c>
      <c r="BI5" s="8" t="s">
        <v>1</v>
      </c>
      <c r="BJ5" s="27" t="s">
        <v>2</v>
      </c>
      <c r="BK5" s="9" t="s">
        <v>1</v>
      </c>
      <c r="BL5" s="10" t="s">
        <v>2</v>
      </c>
      <c r="BM5" s="8" t="s">
        <v>1</v>
      </c>
      <c r="BN5" s="27" t="s">
        <v>2</v>
      </c>
      <c r="BO5" s="9" t="s">
        <v>1</v>
      </c>
      <c r="BP5" s="10" t="s">
        <v>2</v>
      </c>
      <c r="BQ5" s="8" t="s">
        <v>1</v>
      </c>
      <c r="BR5" s="27" t="s">
        <v>2</v>
      </c>
      <c r="BS5" s="9" t="s">
        <v>1</v>
      </c>
      <c r="BT5" s="10" t="s">
        <v>2</v>
      </c>
      <c r="BU5" s="8" t="s">
        <v>1</v>
      </c>
      <c r="BV5" s="27" t="s">
        <v>2</v>
      </c>
      <c r="BW5" s="9" t="s">
        <v>1</v>
      </c>
      <c r="BX5" s="10" t="s">
        <v>2</v>
      </c>
      <c r="BY5" s="8" t="s">
        <v>1</v>
      </c>
      <c r="BZ5" s="27" t="s">
        <v>2</v>
      </c>
      <c r="CA5" s="9" t="s">
        <v>1</v>
      </c>
      <c r="CB5" s="10" t="s">
        <v>2</v>
      </c>
      <c r="CC5" s="8" t="s">
        <v>1</v>
      </c>
      <c r="CD5" s="27" t="s">
        <v>2</v>
      </c>
      <c r="CE5" s="9" t="s">
        <v>1</v>
      </c>
      <c r="CF5" s="10" t="s">
        <v>2</v>
      </c>
      <c r="CG5" s="8" t="s">
        <v>1</v>
      </c>
      <c r="CH5" s="27" t="s">
        <v>2</v>
      </c>
      <c r="CI5" s="9" t="s">
        <v>1</v>
      </c>
      <c r="CJ5" s="10" t="s">
        <v>2</v>
      </c>
      <c r="CK5" s="8" t="s">
        <v>1</v>
      </c>
      <c r="CL5" s="27" t="s">
        <v>2</v>
      </c>
      <c r="CM5" s="9" t="s">
        <v>1</v>
      </c>
      <c r="CN5" s="10" t="s">
        <v>2</v>
      </c>
      <c r="CO5" s="8" t="s">
        <v>1</v>
      </c>
      <c r="CP5" s="27" t="s">
        <v>2</v>
      </c>
      <c r="CQ5" s="9" t="s">
        <v>1</v>
      </c>
      <c r="CR5" s="10" t="s">
        <v>2</v>
      </c>
      <c r="CS5" s="8" t="s">
        <v>1</v>
      </c>
      <c r="CT5" s="27" t="s">
        <v>2</v>
      </c>
      <c r="CU5" s="9" t="s">
        <v>1</v>
      </c>
      <c r="CV5" s="10" t="s">
        <v>2</v>
      </c>
      <c r="CW5" s="8" t="s">
        <v>1</v>
      </c>
      <c r="CX5" s="27" t="s">
        <v>2</v>
      </c>
      <c r="CY5" s="9" t="s">
        <v>1</v>
      </c>
      <c r="CZ5" s="10" t="s">
        <v>2</v>
      </c>
      <c r="DA5" s="8" t="s">
        <v>1</v>
      </c>
      <c r="DB5" s="27" t="s">
        <v>2</v>
      </c>
      <c r="DC5" s="9" t="s">
        <v>1</v>
      </c>
      <c r="DD5" s="10" t="s">
        <v>2</v>
      </c>
      <c r="DE5" s="8" t="s">
        <v>1</v>
      </c>
      <c r="DF5" s="27" t="s">
        <v>2</v>
      </c>
      <c r="DG5" s="9" t="s">
        <v>1</v>
      </c>
      <c r="DH5" s="10" t="s">
        <v>2</v>
      </c>
      <c r="DI5" s="8" t="s">
        <v>1</v>
      </c>
      <c r="DJ5" s="27" t="s">
        <v>2</v>
      </c>
      <c r="DK5" s="9" t="s">
        <v>1</v>
      </c>
      <c r="DL5" s="10" t="s">
        <v>2</v>
      </c>
      <c r="DM5" s="8" t="s">
        <v>1</v>
      </c>
      <c r="DN5" s="27" t="s">
        <v>2</v>
      </c>
      <c r="DO5" s="9" t="s">
        <v>1</v>
      </c>
      <c r="DP5" s="10" t="s">
        <v>2</v>
      </c>
      <c r="DQ5" s="8" t="s">
        <v>1</v>
      </c>
      <c r="DR5" s="27" t="s">
        <v>2</v>
      </c>
      <c r="DS5" s="9" t="s">
        <v>1</v>
      </c>
      <c r="DT5" s="10" t="s">
        <v>2</v>
      </c>
      <c r="DU5" s="8" t="s">
        <v>1</v>
      </c>
      <c r="DV5" s="27" t="s">
        <v>2</v>
      </c>
      <c r="DW5" s="9" t="s">
        <v>1</v>
      </c>
      <c r="DX5" s="10" t="s">
        <v>2</v>
      </c>
    </row>
    <row r="6" spans="2:128" s="7" customFormat="1" ht="14.25" customHeight="1">
      <c r="B6" s="221" t="s">
        <v>3</v>
      </c>
      <c r="C6" s="222"/>
      <c r="D6" s="223"/>
      <c r="E6" s="86">
        <f aca="true" t="shared" si="0" ref="E6:AJ6">E8+E32+E37+E43</f>
        <v>0</v>
      </c>
      <c r="F6" s="87">
        <f t="shared" si="0"/>
        <v>0</v>
      </c>
      <c r="G6" s="88">
        <f t="shared" si="0"/>
        <v>0</v>
      </c>
      <c r="H6" s="89">
        <f t="shared" si="0"/>
        <v>0</v>
      </c>
      <c r="I6" s="86">
        <f t="shared" si="0"/>
        <v>0</v>
      </c>
      <c r="J6" s="87">
        <f t="shared" si="0"/>
        <v>0</v>
      </c>
      <c r="K6" s="88">
        <f t="shared" si="0"/>
        <v>0</v>
      </c>
      <c r="L6" s="89">
        <f t="shared" si="0"/>
        <v>0</v>
      </c>
      <c r="M6" s="86">
        <f t="shared" si="0"/>
        <v>0</v>
      </c>
      <c r="N6" s="87">
        <f t="shared" si="0"/>
        <v>0</v>
      </c>
      <c r="O6" s="88">
        <f t="shared" si="0"/>
        <v>0</v>
      </c>
      <c r="P6" s="89">
        <f t="shared" si="0"/>
        <v>0</v>
      </c>
      <c r="Q6" s="86">
        <f t="shared" si="0"/>
        <v>0</v>
      </c>
      <c r="R6" s="87">
        <f t="shared" si="0"/>
        <v>0</v>
      </c>
      <c r="S6" s="88">
        <f t="shared" si="0"/>
        <v>0</v>
      </c>
      <c r="T6" s="89">
        <f t="shared" si="0"/>
        <v>0</v>
      </c>
      <c r="U6" s="86">
        <f t="shared" si="0"/>
        <v>0</v>
      </c>
      <c r="V6" s="87">
        <f t="shared" si="0"/>
        <v>0</v>
      </c>
      <c r="W6" s="88">
        <f t="shared" si="0"/>
        <v>0</v>
      </c>
      <c r="X6" s="89">
        <f t="shared" si="0"/>
        <v>0</v>
      </c>
      <c r="Y6" s="86">
        <f t="shared" si="0"/>
        <v>0</v>
      </c>
      <c r="Z6" s="87">
        <f t="shared" si="0"/>
        <v>0</v>
      </c>
      <c r="AA6" s="88">
        <f t="shared" si="0"/>
        <v>0</v>
      </c>
      <c r="AB6" s="89">
        <f t="shared" si="0"/>
        <v>0</v>
      </c>
      <c r="AC6" s="86">
        <f t="shared" si="0"/>
        <v>0</v>
      </c>
      <c r="AD6" s="87">
        <f t="shared" si="0"/>
        <v>0</v>
      </c>
      <c r="AE6" s="88">
        <f t="shared" si="0"/>
        <v>0</v>
      </c>
      <c r="AF6" s="89">
        <f t="shared" si="0"/>
        <v>0</v>
      </c>
      <c r="AG6" s="86">
        <f t="shared" si="0"/>
        <v>0</v>
      </c>
      <c r="AH6" s="87">
        <f t="shared" si="0"/>
        <v>0</v>
      </c>
      <c r="AI6" s="88">
        <f t="shared" si="0"/>
        <v>0</v>
      </c>
      <c r="AJ6" s="89">
        <f t="shared" si="0"/>
        <v>0</v>
      </c>
      <c r="AK6" s="86">
        <f aca="true" t="shared" si="1" ref="AK6:BP6">AK8+AK32+AK37+AK43</f>
        <v>0</v>
      </c>
      <c r="AL6" s="87">
        <f t="shared" si="1"/>
        <v>0</v>
      </c>
      <c r="AM6" s="88">
        <f t="shared" si="1"/>
        <v>0</v>
      </c>
      <c r="AN6" s="89">
        <f t="shared" si="1"/>
        <v>0</v>
      </c>
      <c r="AO6" s="86">
        <f t="shared" si="1"/>
        <v>0</v>
      </c>
      <c r="AP6" s="87">
        <f t="shared" si="1"/>
        <v>0</v>
      </c>
      <c r="AQ6" s="88">
        <f t="shared" si="1"/>
        <v>0</v>
      </c>
      <c r="AR6" s="89">
        <f t="shared" si="1"/>
        <v>0</v>
      </c>
      <c r="AS6" s="86">
        <f t="shared" si="1"/>
        <v>0</v>
      </c>
      <c r="AT6" s="87">
        <f t="shared" si="1"/>
        <v>0</v>
      </c>
      <c r="AU6" s="88">
        <f t="shared" si="1"/>
        <v>0</v>
      </c>
      <c r="AV6" s="89">
        <f t="shared" si="1"/>
        <v>0</v>
      </c>
      <c r="AW6" s="86">
        <f t="shared" si="1"/>
        <v>0</v>
      </c>
      <c r="AX6" s="87">
        <f t="shared" si="1"/>
        <v>0</v>
      </c>
      <c r="AY6" s="88">
        <f t="shared" si="1"/>
        <v>0</v>
      </c>
      <c r="AZ6" s="89">
        <f t="shared" si="1"/>
        <v>0</v>
      </c>
      <c r="BA6" s="86">
        <f t="shared" si="1"/>
        <v>0</v>
      </c>
      <c r="BB6" s="87">
        <f t="shared" si="1"/>
        <v>0</v>
      </c>
      <c r="BC6" s="88">
        <f t="shared" si="1"/>
        <v>0</v>
      </c>
      <c r="BD6" s="89">
        <f t="shared" si="1"/>
        <v>0</v>
      </c>
      <c r="BE6" s="86">
        <f t="shared" si="1"/>
        <v>0</v>
      </c>
      <c r="BF6" s="87">
        <f t="shared" si="1"/>
        <v>0</v>
      </c>
      <c r="BG6" s="88">
        <f t="shared" si="1"/>
        <v>0</v>
      </c>
      <c r="BH6" s="89">
        <f t="shared" si="1"/>
        <v>0</v>
      </c>
      <c r="BI6" s="86">
        <f t="shared" si="1"/>
        <v>0</v>
      </c>
      <c r="BJ6" s="87">
        <f t="shared" si="1"/>
        <v>0</v>
      </c>
      <c r="BK6" s="88">
        <f t="shared" si="1"/>
        <v>0</v>
      </c>
      <c r="BL6" s="89">
        <f t="shared" si="1"/>
        <v>0</v>
      </c>
      <c r="BM6" s="86">
        <f t="shared" si="1"/>
        <v>0</v>
      </c>
      <c r="BN6" s="87">
        <f t="shared" si="1"/>
        <v>0</v>
      </c>
      <c r="BO6" s="88">
        <f t="shared" si="1"/>
        <v>0</v>
      </c>
      <c r="BP6" s="89">
        <f t="shared" si="1"/>
        <v>0</v>
      </c>
      <c r="BQ6" s="86">
        <f aca="true" t="shared" si="2" ref="BQ6:CV6">BQ8+BQ32+BQ37+BQ43</f>
        <v>0</v>
      </c>
      <c r="BR6" s="87">
        <f t="shared" si="2"/>
        <v>0</v>
      </c>
      <c r="BS6" s="88">
        <f t="shared" si="2"/>
        <v>0</v>
      </c>
      <c r="BT6" s="89">
        <f t="shared" si="2"/>
        <v>0</v>
      </c>
      <c r="BU6" s="86">
        <f t="shared" si="2"/>
        <v>0</v>
      </c>
      <c r="BV6" s="87">
        <f t="shared" si="2"/>
        <v>0</v>
      </c>
      <c r="BW6" s="88">
        <f t="shared" si="2"/>
        <v>0</v>
      </c>
      <c r="BX6" s="89">
        <f t="shared" si="2"/>
        <v>0</v>
      </c>
      <c r="BY6" s="86">
        <f t="shared" si="2"/>
        <v>0</v>
      </c>
      <c r="BZ6" s="87">
        <f t="shared" si="2"/>
        <v>0</v>
      </c>
      <c r="CA6" s="88">
        <f t="shared" si="2"/>
        <v>0</v>
      </c>
      <c r="CB6" s="89">
        <f t="shared" si="2"/>
        <v>0</v>
      </c>
      <c r="CC6" s="86">
        <f t="shared" si="2"/>
        <v>0</v>
      </c>
      <c r="CD6" s="87">
        <f t="shared" si="2"/>
        <v>0</v>
      </c>
      <c r="CE6" s="88">
        <f t="shared" si="2"/>
        <v>0</v>
      </c>
      <c r="CF6" s="89">
        <f t="shared" si="2"/>
        <v>0</v>
      </c>
      <c r="CG6" s="86">
        <f t="shared" si="2"/>
        <v>0</v>
      </c>
      <c r="CH6" s="87">
        <f t="shared" si="2"/>
        <v>0</v>
      </c>
      <c r="CI6" s="88">
        <f t="shared" si="2"/>
        <v>0</v>
      </c>
      <c r="CJ6" s="89">
        <f t="shared" si="2"/>
        <v>0</v>
      </c>
      <c r="CK6" s="86">
        <f t="shared" si="2"/>
        <v>0</v>
      </c>
      <c r="CL6" s="87">
        <f t="shared" si="2"/>
        <v>0</v>
      </c>
      <c r="CM6" s="88">
        <f t="shared" si="2"/>
        <v>0</v>
      </c>
      <c r="CN6" s="89">
        <f t="shared" si="2"/>
        <v>0</v>
      </c>
      <c r="CO6" s="86">
        <f t="shared" si="2"/>
        <v>0</v>
      </c>
      <c r="CP6" s="87">
        <f t="shared" si="2"/>
        <v>0</v>
      </c>
      <c r="CQ6" s="88">
        <f t="shared" si="2"/>
        <v>0</v>
      </c>
      <c r="CR6" s="89">
        <f t="shared" si="2"/>
        <v>0</v>
      </c>
      <c r="CS6" s="86">
        <f t="shared" si="2"/>
        <v>0</v>
      </c>
      <c r="CT6" s="87">
        <f t="shared" si="2"/>
        <v>0</v>
      </c>
      <c r="CU6" s="88">
        <f t="shared" si="2"/>
        <v>0</v>
      </c>
      <c r="CV6" s="89">
        <f t="shared" si="2"/>
        <v>0</v>
      </c>
      <c r="CW6" s="86">
        <f aca="true" t="shared" si="3" ref="CW6:DX6">CW8+CW32+CW37+CW43</f>
        <v>0</v>
      </c>
      <c r="CX6" s="87">
        <f t="shared" si="3"/>
        <v>0</v>
      </c>
      <c r="CY6" s="88">
        <f t="shared" si="3"/>
        <v>0</v>
      </c>
      <c r="CZ6" s="89">
        <f t="shared" si="3"/>
        <v>0</v>
      </c>
      <c r="DA6" s="86">
        <f t="shared" si="3"/>
        <v>0</v>
      </c>
      <c r="DB6" s="87">
        <f t="shared" si="3"/>
        <v>0</v>
      </c>
      <c r="DC6" s="88">
        <f t="shared" si="3"/>
        <v>0</v>
      </c>
      <c r="DD6" s="89">
        <f t="shared" si="3"/>
        <v>0</v>
      </c>
      <c r="DE6" s="86">
        <f t="shared" si="3"/>
        <v>0</v>
      </c>
      <c r="DF6" s="87">
        <f t="shared" si="3"/>
        <v>0</v>
      </c>
      <c r="DG6" s="88">
        <f t="shared" si="3"/>
        <v>0</v>
      </c>
      <c r="DH6" s="89">
        <f t="shared" si="3"/>
        <v>0</v>
      </c>
      <c r="DI6" s="86">
        <f t="shared" si="3"/>
        <v>0</v>
      </c>
      <c r="DJ6" s="87">
        <f t="shared" si="3"/>
        <v>0</v>
      </c>
      <c r="DK6" s="88">
        <f t="shared" si="3"/>
        <v>0</v>
      </c>
      <c r="DL6" s="89">
        <f t="shared" si="3"/>
        <v>0</v>
      </c>
      <c r="DM6" s="86">
        <f t="shared" si="3"/>
        <v>0</v>
      </c>
      <c r="DN6" s="87">
        <f t="shared" si="3"/>
        <v>0</v>
      </c>
      <c r="DO6" s="88">
        <f t="shared" si="3"/>
        <v>0</v>
      </c>
      <c r="DP6" s="89">
        <f t="shared" si="3"/>
        <v>0</v>
      </c>
      <c r="DQ6" s="86">
        <f t="shared" si="3"/>
        <v>0</v>
      </c>
      <c r="DR6" s="87">
        <f t="shared" si="3"/>
        <v>0</v>
      </c>
      <c r="DS6" s="88">
        <f t="shared" si="3"/>
        <v>0</v>
      </c>
      <c r="DT6" s="89">
        <f t="shared" si="3"/>
        <v>0</v>
      </c>
      <c r="DU6" s="86">
        <f t="shared" si="3"/>
        <v>0</v>
      </c>
      <c r="DV6" s="87">
        <f t="shared" si="3"/>
        <v>0</v>
      </c>
      <c r="DW6" s="88">
        <f t="shared" si="3"/>
        <v>0</v>
      </c>
      <c r="DX6" s="89">
        <f t="shared" si="3"/>
        <v>0</v>
      </c>
    </row>
    <row r="7" spans="2:128" s="7" customFormat="1" ht="14.25" customHeight="1" thickBot="1">
      <c r="B7" s="11"/>
      <c r="C7" s="219" t="s">
        <v>4</v>
      </c>
      <c r="D7" s="220"/>
      <c r="E7" s="37"/>
      <c r="F7" s="28" t="e">
        <f>F6/E6</f>
        <v>#DIV/0!</v>
      </c>
      <c r="G7" s="38"/>
      <c r="H7" s="14" t="e">
        <f>H6/G6</f>
        <v>#DIV/0!</v>
      </c>
      <c r="I7" s="37"/>
      <c r="J7" s="28" t="e">
        <f>J6/I6</f>
        <v>#DIV/0!</v>
      </c>
      <c r="K7" s="38"/>
      <c r="L7" s="14" t="e">
        <f>L6/K6</f>
        <v>#DIV/0!</v>
      </c>
      <c r="M7" s="37"/>
      <c r="N7" s="28" t="e">
        <f>N6/M6</f>
        <v>#DIV/0!</v>
      </c>
      <c r="O7" s="38"/>
      <c r="P7" s="14" t="e">
        <f>P6/O6</f>
        <v>#DIV/0!</v>
      </c>
      <c r="Q7" s="37"/>
      <c r="R7" s="28" t="e">
        <f>R6/Q6</f>
        <v>#DIV/0!</v>
      </c>
      <c r="S7" s="38"/>
      <c r="T7" s="14" t="e">
        <f>T6/S6</f>
        <v>#DIV/0!</v>
      </c>
      <c r="U7" s="37"/>
      <c r="V7" s="28" t="e">
        <f>V6/U6</f>
        <v>#DIV/0!</v>
      </c>
      <c r="W7" s="38"/>
      <c r="X7" s="14" t="e">
        <f>X6/W6</f>
        <v>#DIV/0!</v>
      </c>
      <c r="Y7" s="37"/>
      <c r="Z7" s="28" t="e">
        <f>Z6/Y6</f>
        <v>#DIV/0!</v>
      </c>
      <c r="AA7" s="38"/>
      <c r="AB7" s="14" t="e">
        <f>AB6/AA6</f>
        <v>#DIV/0!</v>
      </c>
      <c r="AC7" s="37"/>
      <c r="AD7" s="28" t="e">
        <f>AD6/AC6</f>
        <v>#DIV/0!</v>
      </c>
      <c r="AE7" s="38"/>
      <c r="AF7" s="14" t="e">
        <f>AF6/AE6</f>
        <v>#DIV/0!</v>
      </c>
      <c r="AG7" s="37"/>
      <c r="AH7" s="28" t="e">
        <f>AH6/AG6</f>
        <v>#DIV/0!</v>
      </c>
      <c r="AI7" s="38"/>
      <c r="AJ7" s="14" t="e">
        <f>AJ6/AI6</f>
        <v>#DIV/0!</v>
      </c>
      <c r="AK7" s="37"/>
      <c r="AL7" s="28" t="e">
        <f>AL6/AK6</f>
        <v>#DIV/0!</v>
      </c>
      <c r="AM7" s="38"/>
      <c r="AN7" s="14" t="e">
        <f>AN6/AM6</f>
        <v>#DIV/0!</v>
      </c>
      <c r="AO7" s="37"/>
      <c r="AP7" s="28" t="e">
        <f>AP6/AO6</f>
        <v>#DIV/0!</v>
      </c>
      <c r="AQ7" s="38"/>
      <c r="AR7" s="14" t="e">
        <f>AR6/AQ6</f>
        <v>#DIV/0!</v>
      </c>
      <c r="AS7" s="37"/>
      <c r="AT7" s="28" t="e">
        <f>AT6/AS6</f>
        <v>#DIV/0!</v>
      </c>
      <c r="AU7" s="38"/>
      <c r="AV7" s="14" t="e">
        <f>AV6/AU6</f>
        <v>#DIV/0!</v>
      </c>
      <c r="AW7" s="37"/>
      <c r="AX7" s="28" t="e">
        <f>AX6/AW6</f>
        <v>#DIV/0!</v>
      </c>
      <c r="AY7" s="38"/>
      <c r="AZ7" s="14" t="e">
        <f>AZ6/AY6</f>
        <v>#DIV/0!</v>
      </c>
      <c r="BA7" s="37"/>
      <c r="BB7" s="28" t="e">
        <f>BB6/BA6</f>
        <v>#DIV/0!</v>
      </c>
      <c r="BC7" s="38"/>
      <c r="BD7" s="14" t="e">
        <f>BD6/BC6</f>
        <v>#DIV/0!</v>
      </c>
      <c r="BE7" s="37"/>
      <c r="BF7" s="28" t="e">
        <f>BF6/BE6</f>
        <v>#DIV/0!</v>
      </c>
      <c r="BG7" s="38"/>
      <c r="BH7" s="14" t="e">
        <f>BH6/BG6</f>
        <v>#DIV/0!</v>
      </c>
      <c r="BI7" s="37"/>
      <c r="BJ7" s="28" t="e">
        <f>BJ6/BI6</f>
        <v>#DIV/0!</v>
      </c>
      <c r="BK7" s="13"/>
      <c r="BL7" s="14" t="e">
        <f>BL6/BK6</f>
        <v>#DIV/0!</v>
      </c>
      <c r="BM7" s="12"/>
      <c r="BN7" s="28" t="e">
        <f>BN6/BM6</f>
        <v>#DIV/0!</v>
      </c>
      <c r="BO7" s="13"/>
      <c r="BP7" s="14" t="e">
        <f>BP6/BO6</f>
        <v>#DIV/0!</v>
      </c>
      <c r="BQ7" s="12"/>
      <c r="BR7" s="28" t="e">
        <f>BR6/BQ6</f>
        <v>#DIV/0!</v>
      </c>
      <c r="BS7" s="13"/>
      <c r="BT7" s="14" t="e">
        <f>BT6/BS6</f>
        <v>#DIV/0!</v>
      </c>
      <c r="BU7" s="12"/>
      <c r="BV7" s="28" t="e">
        <f>BV6/BU6</f>
        <v>#DIV/0!</v>
      </c>
      <c r="BW7" s="13"/>
      <c r="BX7" s="14" t="e">
        <f>BX6/BW6</f>
        <v>#DIV/0!</v>
      </c>
      <c r="BY7" s="12"/>
      <c r="BZ7" s="28" t="e">
        <f>BZ6/BY6</f>
        <v>#DIV/0!</v>
      </c>
      <c r="CA7" s="13"/>
      <c r="CB7" s="14" t="e">
        <f>CB6/CA6</f>
        <v>#DIV/0!</v>
      </c>
      <c r="CC7" s="12"/>
      <c r="CD7" s="28" t="e">
        <f>CD6/CC6</f>
        <v>#DIV/0!</v>
      </c>
      <c r="CE7" s="13"/>
      <c r="CF7" s="14" t="e">
        <f>CF6/CE6</f>
        <v>#DIV/0!</v>
      </c>
      <c r="CG7" s="12"/>
      <c r="CH7" s="28" t="e">
        <f>CH6/CG6</f>
        <v>#DIV/0!</v>
      </c>
      <c r="CI7" s="13"/>
      <c r="CJ7" s="14" t="e">
        <f>CJ6/CI6</f>
        <v>#DIV/0!</v>
      </c>
      <c r="CK7" s="12"/>
      <c r="CL7" s="28" t="e">
        <f>CL6/CK6</f>
        <v>#DIV/0!</v>
      </c>
      <c r="CM7" s="13"/>
      <c r="CN7" s="14" t="e">
        <f>CN6/CM6</f>
        <v>#DIV/0!</v>
      </c>
      <c r="CO7" s="12"/>
      <c r="CP7" s="28" t="e">
        <f>CP6/CO6</f>
        <v>#DIV/0!</v>
      </c>
      <c r="CQ7" s="13"/>
      <c r="CR7" s="14" t="e">
        <f>CR6/CQ6</f>
        <v>#DIV/0!</v>
      </c>
      <c r="CS7" s="12"/>
      <c r="CT7" s="28" t="e">
        <f>CT6/CS6</f>
        <v>#DIV/0!</v>
      </c>
      <c r="CU7" s="13"/>
      <c r="CV7" s="14" t="e">
        <f>CV6/CU6</f>
        <v>#DIV/0!</v>
      </c>
      <c r="CW7" s="12"/>
      <c r="CX7" s="28" t="e">
        <f>CX6/CW6</f>
        <v>#DIV/0!</v>
      </c>
      <c r="CY7" s="13"/>
      <c r="CZ7" s="14" t="e">
        <f>CZ6/CY6</f>
        <v>#DIV/0!</v>
      </c>
      <c r="DA7" s="12"/>
      <c r="DB7" s="28" t="e">
        <f>DB6/DA6</f>
        <v>#DIV/0!</v>
      </c>
      <c r="DC7" s="13"/>
      <c r="DD7" s="14" t="e">
        <f>DD6/DC6</f>
        <v>#DIV/0!</v>
      </c>
      <c r="DE7" s="12"/>
      <c r="DF7" s="28" t="e">
        <f>DF6/DE6</f>
        <v>#DIV/0!</v>
      </c>
      <c r="DG7" s="13"/>
      <c r="DH7" s="14" t="e">
        <f>DH6/DG6</f>
        <v>#DIV/0!</v>
      </c>
      <c r="DI7" s="12"/>
      <c r="DJ7" s="28" t="e">
        <f>DJ6/DI6</f>
        <v>#DIV/0!</v>
      </c>
      <c r="DK7" s="13"/>
      <c r="DL7" s="14" t="e">
        <f>DL6/DK6</f>
        <v>#DIV/0!</v>
      </c>
      <c r="DM7" s="12"/>
      <c r="DN7" s="28" t="e">
        <f>DN6/DM6</f>
        <v>#DIV/0!</v>
      </c>
      <c r="DO7" s="13"/>
      <c r="DP7" s="14" t="e">
        <f>DP6/DO6</f>
        <v>#DIV/0!</v>
      </c>
      <c r="DQ7" s="12"/>
      <c r="DR7" s="28" t="e">
        <f>DR6/DQ6</f>
        <v>#DIV/0!</v>
      </c>
      <c r="DS7" s="13"/>
      <c r="DT7" s="14" t="e">
        <f>DT6/DS6</f>
        <v>#DIV/0!</v>
      </c>
      <c r="DU7" s="12"/>
      <c r="DV7" s="28" t="e">
        <f>DV6/DU6</f>
        <v>#DIV/0!</v>
      </c>
      <c r="DW7" s="13"/>
      <c r="DX7" s="14" t="e">
        <f>DX6/DW6</f>
        <v>#DIV/0!</v>
      </c>
    </row>
    <row r="8" spans="2:128" s="7" customFormat="1" ht="14.25" customHeight="1">
      <c r="B8" s="197" t="s">
        <v>5</v>
      </c>
      <c r="C8" s="198"/>
      <c r="D8" s="199"/>
      <c r="E8" s="34">
        <f>E9+E10+E11+E12+E13+E14+E15+E16+E17+E18+E19+E20+E21+E22+E23+E24+E25+E26+E27+E28+E29+E30+E31</f>
        <v>0</v>
      </c>
      <c r="F8" s="35">
        <f aca="true" t="shared" si="4" ref="F8:BQ8">F9+F10+F11+F12+F13+F14+F15+F16+F17+F18+F19+F20+F21+F22+F23+F24+F25+F26+F27+F28+F29+F30+F31</f>
        <v>0</v>
      </c>
      <c r="G8" s="36">
        <f t="shared" si="4"/>
        <v>0</v>
      </c>
      <c r="H8" s="39">
        <f t="shared" si="4"/>
        <v>0</v>
      </c>
      <c r="I8" s="34">
        <f t="shared" si="4"/>
        <v>0</v>
      </c>
      <c r="J8" s="35">
        <f t="shared" si="4"/>
        <v>0</v>
      </c>
      <c r="K8" s="36">
        <f t="shared" si="4"/>
        <v>0</v>
      </c>
      <c r="L8" s="39">
        <f t="shared" si="4"/>
        <v>0</v>
      </c>
      <c r="M8" s="34">
        <f t="shared" si="4"/>
        <v>0</v>
      </c>
      <c r="N8" s="35">
        <f t="shared" si="4"/>
        <v>0</v>
      </c>
      <c r="O8" s="36">
        <f t="shared" si="4"/>
        <v>0</v>
      </c>
      <c r="P8" s="39">
        <f t="shared" si="4"/>
        <v>0</v>
      </c>
      <c r="Q8" s="34">
        <f t="shared" si="4"/>
        <v>0</v>
      </c>
      <c r="R8" s="35">
        <f t="shared" si="4"/>
        <v>0</v>
      </c>
      <c r="S8" s="36">
        <f t="shared" si="4"/>
        <v>0</v>
      </c>
      <c r="T8" s="39">
        <f t="shared" si="4"/>
        <v>0</v>
      </c>
      <c r="U8" s="34">
        <f t="shared" si="4"/>
        <v>0</v>
      </c>
      <c r="V8" s="35">
        <f t="shared" si="4"/>
        <v>0</v>
      </c>
      <c r="W8" s="36">
        <f t="shared" si="4"/>
        <v>0</v>
      </c>
      <c r="X8" s="39">
        <f t="shared" si="4"/>
        <v>0</v>
      </c>
      <c r="Y8" s="34">
        <f t="shared" si="4"/>
        <v>0</v>
      </c>
      <c r="Z8" s="35">
        <f t="shared" si="4"/>
        <v>0</v>
      </c>
      <c r="AA8" s="36">
        <f t="shared" si="4"/>
        <v>0</v>
      </c>
      <c r="AB8" s="39">
        <f t="shared" si="4"/>
        <v>0</v>
      </c>
      <c r="AC8" s="34">
        <f t="shared" si="4"/>
        <v>0</v>
      </c>
      <c r="AD8" s="35">
        <f t="shared" si="4"/>
        <v>0</v>
      </c>
      <c r="AE8" s="36">
        <f t="shared" si="4"/>
        <v>0</v>
      </c>
      <c r="AF8" s="39">
        <f t="shared" si="4"/>
        <v>0</v>
      </c>
      <c r="AG8" s="34">
        <f t="shared" si="4"/>
        <v>0</v>
      </c>
      <c r="AH8" s="35">
        <f t="shared" si="4"/>
        <v>0</v>
      </c>
      <c r="AI8" s="36">
        <f t="shared" si="4"/>
        <v>0</v>
      </c>
      <c r="AJ8" s="39">
        <f t="shared" si="4"/>
        <v>0</v>
      </c>
      <c r="AK8" s="34">
        <f t="shared" si="4"/>
        <v>0</v>
      </c>
      <c r="AL8" s="35">
        <f t="shared" si="4"/>
        <v>0</v>
      </c>
      <c r="AM8" s="36">
        <f t="shared" si="4"/>
        <v>0</v>
      </c>
      <c r="AN8" s="39">
        <f t="shared" si="4"/>
        <v>0</v>
      </c>
      <c r="AO8" s="34">
        <f t="shared" si="4"/>
        <v>0</v>
      </c>
      <c r="AP8" s="35">
        <f t="shared" si="4"/>
        <v>0</v>
      </c>
      <c r="AQ8" s="36">
        <f t="shared" si="4"/>
        <v>0</v>
      </c>
      <c r="AR8" s="39">
        <f t="shared" si="4"/>
        <v>0</v>
      </c>
      <c r="AS8" s="34">
        <f t="shared" si="4"/>
        <v>0</v>
      </c>
      <c r="AT8" s="35">
        <f t="shared" si="4"/>
        <v>0</v>
      </c>
      <c r="AU8" s="36">
        <f t="shared" si="4"/>
        <v>0</v>
      </c>
      <c r="AV8" s="39">
        <f t="shared" si="4"/>
        <v>0</v>
      </c>
      <c r="AW8" s="34">
        <f t="shared" si="4"/>
        <v>0</v>
      </c>
      <c r="AX8" s="35">
        <f t="shared" si="4"/>
        <v>0</v>
      </c>
      <c r="AY8" s="36">
        <f t="shared" si="4"/>
        <v>0</v>
      </c>
      <c r="AZ8" s="39">
        <f t="shared" si="4"/>
        <v>0</v>
      </c>
      <c r="BA8" s="34">
        <f t="shared" si="4"/>
        <v>0</v>
      </c>
      <c r="BB8" s="35">
        <f t="shared" si="4"/>
        <v>0</v>
      </c>
      <c r="BC8" s="36">
        <f t="shared" si="4"/>
        <v>0</v>
      </c>
      <c r="BD8" s="39">
        <f t="shared" si="4"/>
        <v>0</v>
      </c>
      <c r="BE8" s="34">
        <f t="shared" si="4"/>
        <v>0</v>
      </c>
      <c r="BF8" s="35">
        <f t="shared" si="4"/>
        <v>0</v>
      </c>
      <c r="BG8" s="36">
        <f t="shared" si="4"/>
        <v>0</v>
      </c>
      <c r="BH8" s="39">
        <f t="shared" si="4"/>
        <v>0</v>
      </c>
      <c r="BI8" s="34">
        <f t="shared" si="4"/>
        <v>0</v>
      </c>
      <c r="BJ8" s="35">
        <f t="shared" si="4"/>
        <v>0</v>
      </c>
      <c r="BK8" s="36">
        <f t="shared" si="4"/>
        <v>0</v>
      </c>
      <c r="BL8" s="39">
        <f t="shared" si="4"/>
        <v>0</v>
      </c>
      <c r="BM8" s="34">
        <f t="shared" si="4"/>
        <v>0</v>
      </c>
      <c r="BN8" s="35">
        <f t="shared" si="4"/>
        <v>0</v>
      </c>
      <c r="BO8" s="36">
        <f t="shared" si="4"/>
        <v>0</v>
      </c>
      <c r="BP8" s="39">
        <f t="shared" si="4"/>
        <v>0</v>
      </c>
      <c r="BQ8" s="34">
        <f t="shared" si="4"/>
        <v>0</v>
      </c>
      <c r="BR8" s="35">
        <f aca="true" t="shared" si="5" ref="BR8:DP8">BR9+BR10+BR11+BR12+BR13+BR14+BR15+BR16+BR17+BR18+BR19+BR20+BR21+BR22+BR23+BR24+BR25+BR26+BR27+BR28+BR29+BR30+BR31</f>
        <v>0</v>
      </c>
      <c r="BS8" s="36">
        <f t="shared" si="5"/>
        <v>0</v>
      </c>
      <c r="BT8" s="39">
        <f t="shared" si="5"/>
        <v>0</v>
      </c>
      <c r="BU8" s="34">
        <f t="shared" si="5"/>
        <v>0</v>
      </c>
      <c r="BV8" s="35">
        <f t="shared" si="5"/>
        <v>0</v>
      </c>
      <c r="BW8" s="36">
        <f t="shared" si="5"/>
        <v>0</v>
      </c>
      <c r="BX8" s="39">
        <f t="shared" si="5"/>
        <v>0</v>
      </c>
      <c r="BY8" s="34">
        <f t="shared" si="5"/>
        <v>0</v>
      </c>
      <c r="BZ8" s="35">
        <f t="shared" si="5"/>
        <v>0</v>
      </c>
      <c r="CA8" s="36">
        <f t="shared" si="5"/>
        <v>0</v>
      </c>
      <c r="CB8" s="39">
        <f t="shared" si="5"/>
        <v>0</v>
      </c>
      <c r="CC8" s="34">
        <f t="shared" si="5"/>
        <v>0</v>
      </c>
      <c r="CD8" s="35">
        <f t="shared" si="5"/>
        <v>0</v>
      </c>
      <c r="CE8" s="36">
        <f t="shared" si="5"/>
        <v>0</v>
      </c>
      <c r="CF8" s="39">
        <f t="shared" si="5"/>
        <v>0</v>
      </c>
      <c r="CG8" s="34">
        <f t="shared" si="5"/>
        <v>0</v>
      </c>
      <c r="CH8" s="35">
        <f t="shared" si="5"/>
        <v>0</v>
      </c>
      <c r="CI8" s="36">
        <f t="shared" si="5"/>
        <v>0</v>
      </c>
      <c r="CJ8" s="39">
        <f t="shared" si="5"/>
        <v>0</v>
      </c>
      <c r="CK8" s="34">
        <f t="shared" si="5"/>
        <v>0</v>
      </c>
      <c r="CL8" s="35">
        <f t="shared" si="5"/>
        <v>0</v>
      </c>
      <c r="CM8" s="36">
        <f t="shared" si="5"/>
        <v>0</v>
      </c>
      <c r="CN8" s="39">
        <f t="shared" si="5"/>
        <v>0</v>
      </c>
      <c r="CO8" s="34">
        <f t="shared" si="5"/>
        <v>0</v>
      </c>
      <c r="CP8" s="35">
        <f t="shared" si="5"/>
        <v>0</v>
      </c>
      <c r="CQ8" s="36">
        <f t="shared" si="5"/>
        <v>0</v>
      </c>
      <c r="CR8" s="39">
        <f t="shared" si="5"/>
        <v>0</v>
      </c>
      <c r="CS8" s="34">
        <f t="shared" si="5"/>
        <v>0</v>
      </c>
      <c r="CT8" s="35">
        <f t="shared" si="5"/>
        <v>0</v>
      </c>
      <c r="CU8" s="36">
        <f t="shared" si="5"/>
        <v>0</v>
      </c>
      <c r="CV8" s="39">
        <f t="shared" si="5"/>
        <v>0</v>
      </c>
      <c r="CW8" s="34">
        <f t="shared" si="5"/>
        <v>0</v>
      </c>
      <c r="CX8" s="35">
        <f t="shared" si="5"/>
        <v>0</v>
      </c>
      <c r="CY8" s="36">
        <f t="shared" si="5"/>
        <v>0</v>
      </c>
      <c r="CZ8" s="39">
        <f t="shared" si="5"/>
        <v>0</v>
      </c>
      <c r="DA8" s="34">
        <f t="shared" si="5"/>
        <v>0</v>
      </c>
      <c r="DB8" s="35">
        <f t="shared" si="5"/>
        <v>0</v>
      </c>
      <c r="DC8" s="36">
        <f t="shared" si="5"/>
        <v>0</v>
      </c>
      <c r="DD8" s="39">
        <f t="shared" si="5"/>
        <v>0</v>
      </c>
      <c r="DE8" s="34">
        <f t="shared" si="5"/>
        <v>0</v>
      </c>
      <c r="DF8" s="35">
        <f t="shared" si="5"/>
        <v>0</v>
      </c>
      <c r="DG8" s="36">
        <f t="shared" si="5"/>
        <v>0</v>
      </c>
      <c r="DH8" s="39">
        <f t="shared" si="5"/>
        <v>0</v>
      </c>
      <c r="DI8" s="34">
        <f t="shared" si="5"/>
        <v>0</v>
      </c>
      <c r="DJ8" s="35">
        <f t="shared" si="5"/>
        <v>0</v>
      </c>
      <c r="DK8" s="36">
        <f t="shared" si="5"/>
        <v>0</v>
      </c>
      <c r="DL8" s="39">
        <f t="shared" si="5"/>
        <v>0</v>
      </c>
      <c r="DM8" s="34">
        <f t="shared" si="5"/>
        <v>0</v>
      </c>
      <c r="DN8" s="35">
        <f t="shared" si="5"/>
        <v>0</v>
      </c>
      <c r="DO8" s="36">
        <f t="shared" si="5"/>
        <v>0</v>
      </c>
      <c r="DP8" s="39">
        <f t="shared" si="5"/>
        <v>0</v>
      </c>
      <c r="DQ8" s="34">
        <f aca="true" t="shared" si="6" ref="DQ8:DX8">DQ9+DQ10+DQ11+DQ12+DQ13+DQ14+DQ15+DQ16+DQ17+DQ18+DQ19+DQ20+DQ21+DQ22+DQ23+DQ24+DQ25+DQ26+DQ27+DQ28+DQ29+DQ30+DQ31</f>
        <v>0</v>
      </c>
      <c r="DR8" s="35">
        <f t="shared" si="6"/>
        <v>0</v>
      </c>
      <c r="DS8" s="36">
        <f t="shared" si="6"/>
        <v>0</v>
      </c>
      <c r="DT8" s="39">
        <f t="shared" si="6"/>
        <v>0</v>
      </c>
      <c r="DU8" s="34">
        <f t="shared" si="6"/>
        <v>0</v>
      </c>
      <c r="DV8" s="35">
        <f t="shared" si="6"/>
        <v>0</v>
      </c>
      <c r="DW8" s="36">
        <f t="shared" si="6"/>
        <v>0</v>
      </c>
      <c r="DX8" s="39">
        <f t="shared" si="6"/>
        <v>0</v>
      </c>
    </row>
    <row r="9" spans="2:128" s="7" customFormat="1" ht="14.25" customHeight="1">
      <c r="B9" s="205" t="s">
        <v>6</v>
      </c>
      <c r="C9" s="25">
        <v>1</v>
      </c>
      <c r="D9" s="15" t="s">
        <v>7</v>
      </c>
      <c r="E9" s="99"/>
      <c r="F9" s="100"/>
      <c r="G9" s="101"/>
      <c r="H9" s="102"/>
      <c r="I9" s="99"/>
      <c r="J9" s="100"/>
      <c r="K9" s="101"/>
      <c r="L9" s="102"/>
      <c r="M9" s="99"/>
      <c r="N9" s="100"/>
      <c r="O9" s="101"/>
      <c r="P9" s="102"/>
      <c r="Q9" s="99"/>
      <c r="R9" s="100"/>
      <c r="S9" s="101"/>
      <c r="T9" s="102"/>
      <c r="U9" s="99"/>
      <c r="V9" s="100"/>
      <c r="W9" s="101"/>
      <c r="X9" s="102"/>
      <c r="Y9" s="99"/>
      <c r="Z9" s="100"/>
      <c r="AA9" s="101"/>
      <c r="AB9" s="102"/>
      <c r="AC9" s="99"/>
      <c r="AD9" s="100"/>
      <c r="AE9" s="101"/>
      <c r="AF9" s="102"/>
      <c r="AG9" s="99"/>
      <c r="AH9" s="100"/>
      <c r="AI9" s="101"/>
      <c r="AJ9" s="102"/>
      <c r="AK9" s="99"/>
      <c r="AL9" s="100"/>
      <c r="AM9" s="101"/>
      <c r="AN9" s="102"/>
      <c r="AO9" s="99"/>
      <c r="AP9" s="100"/>
      <c r="AQ9" s="101"/>
      <c r="AR9" s="102"/>
      <c r="AS9" s="99"/>
      <c r="AT9" s="100"/>
      <c r="AU9" s="101"/>
      <c r="AV9" s="102"/>
      <c r="AW9" s="99"/>
      <c r="AX9" s="100"/>
      <c r="AY9" s="101"/>
      <c r="AZ9" s="102"/>
      <c r="BA9" s="99"/>
      <c r="BB9" s="100"/>
      <c r="BC9" s="101"/>
      <c r="BD9" s="102"/>
      <c r="BE9" s="99"/>
      <c r="BF9" s="100"/>
      <c r="BG9" s="101"/>
      <c r="BH9" s="102"/>
      <c r="BI9" s="99"/>
      <c r="BJ9" s="100"/>
      <c r="BK9" s="101"/>
      <c r="BL9" s="102"/>
      <c r="BM9" s="99"/>
      <c r="BN9" s="100"/>
      <c r="BO9" s="101"/>
      <c r="BP9" s="102"/>
      <c r="BQ9" s="99"/>
      <c r="BR9" s="100"/>
      <c r="BS9" s="101"/>
      <c r="BT9" s="102"/>
      <c r="BU9" s="99"/>
      <c r="BV9" s="100"/>
      <c r="BW9" s="101"/>
      <c r="BX9" s="102"/>
      <c r="BY9" s="99"/>
      <c r="BZ9" s="100"/>
      <c r="CA9" s="101"/>
      <c r="CB9" s="102"/>
      <c r="CC9" s="99"/>
      <c r="CD9" s="100"/>
      <c r="CE9" s="101"/>
      <c r="CF9" s="102"/>
      <c r="CG9" s="99"/>
      <c r="CH9" s="100"/>
      <c r="CI9" s="101"/>
      <c r="CJ9" s="102"/>
      <c r="CK9" s="99"/>
      <c r="CL9" s="100"/>
      <c r="CM9" s="101"/>
      <c r="CN9" s="102"/>
      <c r="CO9" s="99"/>
      <c r="CP9" s="100"/>
      <c r="CQ9" s="101"/>
      <c r="CR9" s="102"/>
      <c r="CS9" s="99"/>
      <c r="CT9" s="100"/>
      <c r="CU9" s="101"/>
      <c r="CV9" s="102"/>
      <c r="CW9" s="99"/>
      <c r="CX9" s="100"/>
      <c r="CY9" s="101"/>
      <c r="CZ9" s="102"/>
      <c r="DA9" s="99"/>
      <c r="DB9" s="100"/>
      <c r="DC9" s="101"/>
      <c r="DD9" s="102"/>
      <c r="DE9" s="99"/>
      <c r="DF9" s="100"/>
      <c r="DG9" s="101"/>
      <c r="DH9" s="102"/>
      <c r="DI9" s="99"/>
      <c r="DJ9" s="100"/>
      <c r="DK9" s="101"/>
      <c r="DL9" s="102"/>
      <c r="DM9" s="99"/>
      <c r="DN9" s="100"/>
      <c r="DO9" s="101"/>
      <c r="DP9" s="102"/>
      <c r="DQ9" s="99"/>
      <c r="DR9" s="100"/>
      <c r="DS9" s="101"/>
      <c r="DT9" s="102"/>
      <c r="DU9" s="99">
        <f>E9+I9+M9+Q9+U9+Y9+AC9+AG9+AK9+AO9+AS9+AW9+BA9+BE9+BI9+BM9+BQ9+BU9+BY9+CC9+CG9+CK9+CO9+CS9+CW9+DA9+DE9+DI9+DM9+DQ9</f>
        <v>0</v>
      </c>
      <c r="DV9" s="100">
        <f>F9+J9+N9+R9+V9+Z9+AD9+AH9+AL9+AP9+AT9+AX9+BB9+BF9+BJ9+BN9+BR9+BV9+BZ9+CD9+CH9+CL9+CP9+CT9+CX9+DB9+DF9+DJ9+DN9+DR9</f>
        <v>0</v>
      </c>
      <c r="DW9" s="101">
        <f>G9+K9+O9+S9+W9+AA9+AE9+AI9+AM9+AQ9+AU9+AY9+BC9+BG9+BK9+BO9+BS9+BW9+CA9+CE9+CI9+CM9+CQ9+CU9+CY9+DC9+DG9+DK9+DO9+DS9</f>
        <v>0</v>
      </c>
      <c r="DX9" s="102">
        <f>H9+L9+P9+T9+X9+AB9+AF9+AJ9+AN9+AR9+AV9+AZ9+BD9+BH9+BL9+BP9+BT9+BX9+CB9+CF9+CJ9+CN9+CR9+CV9+CZ9+DD9+DH9+DL9+DP9+DT9</f>
        <v>0</v>
      </c>
    </row>
    <row r="10" spans="2:128" s="7" customFormat="1" ht="14.25" customHeight="1">
      <c r="B10" s="206"/>
      <c r="C10" s="25">
        <v>2</v>
      </c>
      <c r="D10" s="16" t="s">
        <v>98</v>
      </c>
      <c r="E10" s="99"/>
      <c r="F10" s="100"/>
      <c r="G10" s="101"/>
      <c r="H10" s="102"/>
      <c r="I10" s="99"/>
      <c r="J10" s="100"/>
      <c r="K10" s="101"/>
      <c r="L10" s="102"/>
      <c r="M10" s="99"/>
      <c r="N10" s="100"/>
      <c r="O10" s="101"/>
      <c r="P10" s="102"/>
      <c r="Q10" s="99"/>
      <c r="R10" s="100"/>
      <c r="S10" s="101"/>
      <c r="T10" s="102"/>
      <c r="U10" s="99"/>
      <c r="V10" s="100"/>
      <c r="W10" s="101"/>
      <c r="X10" s="102"/>
      <c r="Y10" s="99"/>
      <c r="Z10" s="100"/>
      <c r="AA10" s="101"/>
      <c r="AB10" s="102"/>
      <c r="AC10" s="99"/>
      <c r="AD10" s="100"/>
      <c r="AE10" s="101"/>
      <c r="AF10" s="102"/>
      <c r="AG10" s="99"/>
      <c r="AH10" s="100"/>
      <c r="AI10" s="101"/>
      <c r="AJ10" s="102"/>
      <c r="AK10" s="99"/>
      <c r="AL10" s="100"/>
      <c r="AM10" s="101"/>
      <c r="AN10" s="102"/>
      <c r="AO10" s="99"/>
      <c r="AP10" s="100"/>
      <c r="AQ10" s="101"/>
      <c r="AR10" s="102"/>
      <c r="AS10" s="99"/>
      <c r="AT10" s="100"/>
      <c r="AU10" s="101"/>
      <c r="AV10" s="102"/>
      <c r="AW10" s="99"/>
      <c r="AX10" s="100"/>
      <c r="AY10" s="101"/>
      <c r="AZ10" s="102"/>
      <c r="BA10" s="99"/>
      <c r="BB10" s="100"/>
      <c r="BC10" s="101"/>
      <c r="BD10" s="102"/>
      <c r="BE10" s="99"/>
      <c r="BF10" s="100"/>
      <c r="BG10" s="101"/>
      <c r="BH10" s="102"/>
      <c r="BI10" s="99"/>
      <c r="BJ10" s="100"/>
      <c r="BK10" s="101"/>
      <c r="BL10" s="102"/>
      <c r="BM10" s="99"/>
      <c r="BN10" s="100"/>
      <c r="BO10" s="101"/>
      <c r="BP10" s="102"/>
      <c r="BQ10" s="99"/>
      <c r="BR10" s="100"/>
      <c r="BS10" s="101"/>
      <c r="BT10" s="102"/>
      <c r="BU10" s="99"/>
      <c r="BV10" s="100"/>
      <c r="BW10" s="101"/>
      <c r="BX10" s="102"/>
      <c r="BY10" s="99"/>
      <c r="BZ10" s="100"/>
      <c r="CA10" s="101"/>
      <c r="CB10" s="102"/>
      <c r="CC10" s="99"/>
      <c r="CD10" s="100"/>
      <c r="CE10" s="101"/>
      <c r="CF10" s="102"/>
      <c r="CG10" s="99"/>
      <c r="CH10" s="100"/>
      <c r="CI10" s="101"/>
      <c r="CJ10" s="102"/>
      <c r="CK10" s="99"/>
      <c r="CL10" s="100"/>
      <c r="CM10" s="101"/>
      <c r="CN10" s="102"/>
      <c r="CO10" s="99"/>
      <c r="CP10" s="100"/>
      <c r="CQ10" s="101"/>
      <c r="CR10" s="102"/>
      <c r="CS10" s="99"/>
      <c r="CT10" s="100"/>
      <c r="CU10" s="101"/>
      <c r="CV10" s="102"/>
      <c r="CW10" s="99"/>
      <c r="CX10" s="100"/>
      <c r="CY10" s="101"/>
      <c r="CZ10" s="102"/>
      <c r="DA10" s="99"/>
      <c r="DB10" s="100"/>
      <c r="DC10" s="101"/>
      <c r="DD10" s="102"/>
      <c r="DE10" s="99"/>
      <c r="DF10" s="100"/>
      <c r="DG10" s="101"/>
      <c r="DH10" s="102"/>
      <c r="DI10" s="99"/>
      <c r="DJ10" s="100"/>
      <c r="DK10" s="101"/>
      <c r="DL10" s="102"/>
      <c r="DM10" s="99"/>
      <c r="DN10" s="100"/>
      <c r="DO10" s="101"/>
      <c r="DP10" s="102"/>
      <c r="DQ10" s="99"/>
      <c r="DR10" s="100"/>
      <c r="DS10" s="101"/>
      <c r="DT10" s="102"/>
      <c r="DU10" s="99">
        <f aca="true" t="shared" si="7" ref="DU10:DX31">E10+I10+M10+Q10+U10+Y10+AC10+AG10+AK10+AO10+AS10+AW10+BA10+BE10+BI10+BM10+BQ10+BU10+BY10+CC10+CG10+CK10+CO10+CS10+CW10+DA10+DE10+DI10+DM10+DQ10</f>
        <v>0</v>
      </c>
      <c r="DV10" s="100">
        <f t="shared" si="7"/>
        <v>0</v>
      </c>
      <c r="DW10" s="101">
        <f t="shared" si="7"/>
        <v>0</v>
      </c>
      <c r="DX10" s="102">
        <f t="shared" si="7"/>
        <v>0</v>
      </c>
    </row>
    <row r="11" spans="2:128" s="7" customFormat="1" ht="14.25" customHeight="1">
      <c r="B11" s="206"/>
      <c r="C11" s="25">
        <v>3</v>
      </c>
      <c r="D11" s="15" t="s">
        <v>99</v>
      </c>
      <c r="E11" s="99"/>
      <c r="F11" s="100"/>
      <c r="G11" s="101"/>
      <c r="H11" s="102"/>
      <c r="I11" s="99"/>
      <c r="J11" s="100"/>
      <c r="K11" s="101"/>
      <c r="L11" s="102"/>
      <c r="M11" s="99"/>
      <c r="N11" s="100"/>
      <c r="O11" s="101"/>
      <c r="P11" s="102"/>
      <c r="Q11" s="99"/>
      <c r="R11" s="100"/>
      <c r="S11" s="101"/>
      <c r="T11" s="102"/>
      <c r="U11" s="99"/>
      <c r="V11" s="100"/>
      <c r="W11" s="101"/>
      <c r="X11" s="102"/>
      <c r="Y11" s="99"/>
      <c r="Z11" s="100"/>
      <c r="AA11" s="101"/>
      <c r="AB11" s="102"/>
      <c r="AC11" s="99"/>
      <c r="AD11" s="100"/>
      <c r="AE11" s="101"/>
      <c r="AF11" s="102"/>
      <c r="AG11" s="99"/>
      <c r="AH11" s="100"/>
      <c r="AI11" s="101"/>
      <c r="AJ11" s="102"/>
      <c r="AK11" s="99"/>
      <c r="AL11" s="100"/>
      <c r="AM11" s="101"/>
      <c r="AN11" s="102"/>
      <c r="AO11" s="99"/>
      <c r="AP11" s="100"/>
      <c r="AQ11" s="101"/>
      <c r="AR11" s="102"/>
      <c r="AS11" s="99"/>
      <c r="AT11" s="100"/>
      <c r="AU11" s="101"/>
      <c r="AV11" s="102"/>
      <c r="AW11" s="99"/>
      <c r="AX11" s="100"/>
      <c r="AY11" s="101"/>
      <c r="AZ11" s="102"/>
      <c r="BA11" s="99"/>
      <c r="BB11" s="100"/>
      <c r="BC11" s="101"/>
      <c r="BD11" s="102"/>
      <c r="BE11" s="99"/>
      <c r="BF11" s="100"/>
      <c r="BG11" s="101"/>
      <c r="BH11" s="102"/>
      <c r="BI11" s="99"/>
      <c r="BJ11" s="100"/>
      <c r="BK11" s="101"/>
      <c r="BL11" s="102"/>
      <c r="BM11" s="99"/>
      <c r="BN11" s="100"/>
      <c r="BO11" s="101"/>
      <c r="BP11" s="102"/>
      <c r="BQ11" s="99"/>
      <c r="BR11" s="100"/>
      <c r="BS11" s="101"/>
      <c r="BT11" s="102"/>
      <c r="BU11" s="99"/>
      <c r="BV11" s="100"/>
      <c r="BW11" s="101"/>
      <c r="BX11" s="102"/>
      <c r="BY11" s="99"/>
      <c r="BZ11" s="100"/>
      <c r="CA11" s="101"/>
      <c r="CB11" s="102"/>
      <c r="CC11" s="99"/>
      <c r="CD11" s="100"/>
      <c r="CE11" s="101"/>
      <c r="CF11" s="102"/>
      <c r="CG11" s="99"/>
      <c r="CH11" s="100"/>
      <c r="CI11" s="101"/>
      <c r="CJ11" s="102"/>
      <c r="CK11" s="99"/>
      <c r="CL11" s="100"/>
      <c r="CM11" s="101"/>
      <c r="CN11" s="102"/>
      <c r="CO11" s="99"/>
      <c r="CP11" s="100"/>
      <c r="CQ11" s="101"/>
      <c r="CR11" s="102"/>
      <c r="CS11" s="99"/>
      <c r="CT11" s="100"/>
      <c r="CU11" s="101"/>
      <c r="CV11" s="102"/>
      <c r="CW11" s="99"/>
      <c r="CX11" s="100"/>
      <c r="CY11" s="101"/>
      <c r="CZ11" s="102"/>
      <c r="DA11" s="99"/>
      <c r="DB11" s="100"/>
      <c r="DC11" s="101"/>
      <c r="DD11" s="102"/>
      <c r="DE11" s="99"/>
      <c r="DF11" s="100"/>
      <c r="DG11" s="101"/>
      <c r="DH11" s="102"/>
      <c r="DI11" s="99"/>
      <c r="DJ11" s="100"/>
      <c r="DK11" s="101"/>
      <c r="DL11" s="102"/>
      <c r="DM11" s="99"/>
      <c r="DN11" s="100"/>
      <c r="DO11" s="101"/>
      <c r="DP11" s="102"/>
      <c r="DQ11" s="99"/>
      <c r="DR11" s="100"/>
      <c r="DS11" s="101"/>
      <c r="DT11" s="102"/>
      <c r="DU11" s="99">
        <f t="shared" si="7"/>
        <v>0</v>
      </c>
      <c r="DV11" s="100">
        <f t="shared" si="7"/>
        <v>0</v>
      </c>
      <c r="DW11" s="101">
        <f t="shared" si="7"/>
        <v>0</v>
      </c>
      <c r="DX11" s="102">
        <f t="shared" si="7"/>
        <v>0</v>
      </c>
    </row>
    <row r="12" spans="2:128" s="7" customFormat="1" ht="14.25" customHeight="1">
      <c r="B12" s="206"/>
      <c r="C12" s="25">
        <v>4</v>
      </c>
      <c r="D12" s="15" t="s">
        <v>100</v>
      </c>
      <c r="E12" s="99"/>
      <c r="F12" s="100"/>
      <c r="G12" s="101"/>
      <c r="H12" s="102"/>
      <c r="I12" s="99"/>
      <c r="J12" s="100"/>
      <c r="K12" s="101"/>
      <c r="L12" s="102"/>
      <c r="M12" s="99"/>
      <c r="N12" s="100"/>
      <c r="O12" s="101"/>
      <c r="P12" s="102"/>
      <c r="Q12" s="99"/>
      <c r="R12" s="100"/>
      <c r="S12" s="101"/>
      <c r="T12" s="102"/>
      <c r="U12" s="99"/>
      <c r="V12" s="100"/>
      <c r="W12" s="101"/>
      <c r="X12" s="102"/>
      <c r="Y12" s="99"/>
      <c r="Z12" s="100"/>
      <c r="AA12" s="101"/>
      <c r="AB12" s="102"/>
      <c r="AC12" s="99"/>
      <c r="AD12" s="100"/>
      <c r="AE12" s="101"/>
      <c r="AF12" s="102"/>
      <c r="AG12" s="99"/>
      <c r="AH12" s="100"/>
      <c r="AI12" s="101"/>
      <c r="AJ12" s="102"/>
      <c r="AK12" s="99"/>
      <c r="AL12" s="100"/>
      <c r="AM12" s="101"/>
      <c r="AN12" s="102"/>
      <c r="AO12" s="99"/>
      <c r="AP12" s="100"/>
      <c r="AQ12" s="101"/>
      <c r="AR12" s="102"/>
      <c r="AS12" s="99"/>
      <c r="AT12" s="100"/>
      <c r="AU12" s="101"/>
      <c r="AV12" s="102"/>
      <c r="AW12" s="99"/>
      <c r="AX12" s="100"/>
      <c r="AY12" s="101"/>
      <c r="AZ12" s="102"/>
      <c r="BA12" s="99"/>
      <c r="BB12" s="100"/>
      <c r="BC12" s="101"/>
      <c r="BD12" s="102"/>
      <c r="BE12" s="99"/>
      <c r="BF12" s="100"/>
      <c r="BG12" s="101"/>
      <c r="BH12" s="102"/>
      <c r="BI12" s="99"/>
      <c r="BJ12" s="100"/>
      <c r="BK12" s="101"/>
      <c r="BL12" s="102"/>
      <c r="BM12" s="99"/>
      <c r="BN12" s="100"/>
      <c r="BO12" s="101"/>
      <c r="BP12" s="102"/>
      <c r="BQ12" s="99"/>
      <c r="BR12" s="100"/>
      <c r="BS12" s="101"/>
      <c r="BT12" s="102"/>
      <c r="BU12" s="99"/>
      <c r="BV12" s="100"/>
      <c r="BW12" s="101"/>
      <c r="BX12" s="102"/>
      <c r="BY12" s="99"/>
      <c r="BZ12" s="100"/>
      <c r="CA12" s="101"/>
      <c r="CB12" s="102"/>
      <c r="CC12" s="99"/>
      <c r="CD12" s="100"/>
      <c r="CE12" s="101"/>
      <c r="CF12" s="102"/>
      <c r="CG12" s="99"/>
      <c r="CH12" s="100"/>
      <c r="CI12" s="101"/>
      <c r="CJ12" s="102"/>
      <c r="CK12" s="99"/>
      <c r="CL12" s="100"/>
      <c r="CM12" s="101"/>
      <c r="CN12" s="102"/>
      <c r="CO12" s="99"/>
      <c r="CP12" s="100"/>
      <c r="CQ12" s="101"/>
      <c r="CR12" s="102"/>
      <c r="CS12" s="99"/>
      <c r="CT12" s="100"/>
      <c r="CU12" s="101"/>
      <c r="CV12" s="102"/>
      <c r="CW12" s="99"/>
      <c r="CX12" s="100"/>
      <c r="CY12" s="101"/>
      <c r="CZ12" s="102"/>
      <c r="DA12" s="99"/>
      <c r="DB12" s="100"/>
      <c r="DC12" s="101"/>
      <c r="DD12" s="102"/>
      <c r="DE12" s="99"/>
      <c r="DF12" s="100"/>
      <c r="DG12" s="101"/>
      <c r="DH12" s="102"/>
      <c r="DI12" s="99"/>
      <c r="DJ12" s="100"/>
      <c r="DK12" s="101"/>
      <c r="DL12" s="102"/>
      <c r="DM12" s="99"/>
      <c r="DN12" s="100"/>
      <c r="DO12" s="101"/>
      <c r="DP12" s="102"/>
      <c r="DQ12" s="99"/>
      <c r="DR12" s="100"/>
      <c r="DS12" s="101"/>
      <c r="DT12" s="102"/>
      <c r="DU12" s="99">
        <f t="shared" si="7"/>
        <v>0</v>
      </c>
      <c r="DV12" s="100">
        <f t="shared" si="7"/>
        <v>0</v>
      </c>
      <c r="DW12" s="101">
        <f t="shared" si="7"/>
        <v>0</v>
      </c>
      <c r="DX12" s="102">
        <f t="shared" si="7"/>
        <v>0</v>
      </c>
    </row>
    <row r="13" spans="2:128" s="7" customFormat="1" ht="14.25" customHeight="1">
      <c r="B13" s="206"/>
      <c r="C13" s="25">
        <v>5</v>
      </c>
      <c r="D13" s="15" t="s">
        <v>101</v>
      </c>
      <c r="E13" s="99"/>
      <c r="F13" s="100"/>
      <c r="G13" s="101"/>
      <c r="H13" s="102"/>
      <c r="I13" s="99"/>
      <c r="J13" s="100"/>
      <c r="K13" s="101"/>
      <c r="L13" s="102"/>
      <c r="M13" s="99"/>
      <c r="N13" s="100"/>
      <c r="O13" s="101"/>
      <c r="P13" s="102"/>
      <c r="Q13" s="99"/>
      <c r="R13" s="100"/>
      <c r="S13" s="101"/>
      <c r="T13" s="102"/>
      <c r="U13" s="99"/>
      <c r="V13" s="100"/>
      <c r="W13" s="101"/>
      <c r="X13" s="102"/>
      <c r="Y13" s="99"/>
      <c r="Z13" s="100"/>
      <c r="AA13" s="101"/>
      <c r="AB13" s="102"/>
      <c r="AC13" s="99"/>
      <c r="AD13" s="100"/>
      <c r="AE13" s="101"/>
      <c r="AF13" s="102"/>
      <c r="AG13" s="99"/>
      <c r="AH13" s="100"/>
      <c r="AI13" s="101"/>
      <c r="AJ13" s="102"/>
      <c r="AK13" s="99"/>
      <c r="AL13" s="100"/>
      <c r="AM13" s="101"/>
      <c r="AN13" s="102"/>
      <c r="AO13" s="99"/>
      <c r="AP13" s="100"/>
      <c r="AQ13" s="101"/>
      <c r="AR13" s="102"/>
      <c r="AS13" s="99"/>
      <c r="AT13" s="100"/>
      <c r="AU13" s="101"/>
      <c r="AV13" s="102"/>
      <c r="AW13" s="99"/>
      <c r="AX13" s="100"/>
      <c r="AY13" s="101"/>
      <c r="AZ13" s="102"/>
      <c r="BA13" s="99"/>
      <c r="BB13" s="100"/>
      <c r="BC13" s="101"/>
      <c r="BD13" s="102"/>
      <c r="BE13" s="99"/>
      <c r="BF13" s="100"/>
      <c r="BG13" s="101"/>
      <c r="BH13" s="102"/>
      <c r="BI13" s="99"/>
      <c r="BJ13" s="100"/>
      <c r="BK13" s="101"/>
      <c r="BL13" s="102"/>
      <c r="BM13" s="99"/>
      <c r="BN13" s="100"/>
      <c r="BO13" s="101"/>
      <c r="BP13" s="102"/>
      <c r="BQ13" s="99"/>
      <c r="BR13" s="100"/>
      <c r="BS13" s="101"/>
      <c r="BT13" s="102"/>
      <c r="BU13" s="99"/>
      <c r="BV13" s="100"/>
      <c r="BW13" s="101"/>
      <c r="BX13" s="102"/>
      <c r="BY13" s="99"/>
      <c r="BZ13" s="100"/>
      <c r="CA13" s="101"/>
      <c r="CB13" s="102"/>
      <c r="CC13" s="99"/>
      <c r="CD13" s="100"/>
      <c r="CE13" s="101"/>
      <c r="CF13" s="102"/>
      <c r="CG13" s="99"/>
      <c r="CH13" s="100"/>
      <c r="CI13" s="101"/>
      <c r="CJ13" s="102"/>
      <c r="CK13" s="99"/>
      <c r="CL13" s="100"/>
      <c r="CM13" s="101"/>
      <c r="CN13" s="102"/>
      <c r="CO13" s="99"/>
      <c r="CP13" s="100"/>
      <c r="CQ13" s="101"/>
      <c r="CR13" s="102"/>
      <c r="CS13" s="99"/>
      <c r="CT13" s="100"/>
      <c r="CU13" s="101"/>
      <c r="CV13" s="102"/>
      <c r="CW13" s="99"/>
      <c r="CX13" s="100"/>
      <c r="CY13" s="101"/>
      <c r="CZ13" s="102"/>
      <c r="DA13" s="99"/>
      <c r="DB13" s="100"/>
      <c r="DC13" s="101"/>
      <c r="DD13" s="102"/>
      <c r="DE13" s="99"/>
      <c r="DF13" s="100"/>
      <c r="DG13" s="101"/>
      <c r="DH13" s="102"/>
      <c r="DI13" s="99"/>
      <c r="DJ13" s="100"/>
      <c r="DK13" s="101"/>
      <c r="DL13" s="102"/>
      <c r="DM13" s="99"/>
      <c r="DN13" s="100"/>
      <c r="DO13" s="101"/>
      <c r="DP13" s="102"/>
      <c r="DQ13" s="99"/>
      <c r="DR13" s="100"/>
      <c r="DS13" s="101"/>
      <c r="DT13" s="102"/>
      <c r="DU13" s="99">
        <f t="shared" si="7"/>
        <v>0</v>
      </c>
      <c r="DV13" s="100">
        <f t="shared" si="7"/>
        <v>0</v>
      </c>
      <c r="DW13" s="101">
        <f t="shared" si="7"/>
        <v>0</v>
      </c>
      <c r="DX13" s="102">
        <f t="shared" si="7"/>
        <v>0</v>
      </c>
    </row>
    <row r="14" spans="2:128" s="7" customFormat="1" ht="14.25" customHeight="1">
      <c r="B14" s="206"/>
      <c r="C14" s="25">
        <v>6</v>
      </c>
      <c r="D14" s="15" t="s">
        <v>102</v>
      </c>
      <c r="E14" s="99"/>
      <c r="F14" s="100"/>
      <c r="G14" s="101"/>
      <c r="H14" s="102"/>
      <c r="I14" s="99"/>
      <c r="J14" s="100"/>
      <c r="K14" s="101"/>
      <c r="L14" s="102"/>
      <c r="M14" s="99"/>
      <c r="N14" s="100"/>
      <c r="O14" s="101"/>
      <c r="P14" s="102"/>
      <c r="Q14" s="99"/>
      <c r="R14" s="100"/>
      <c r="S14" s="101"/>
      <c r="T14" s="102"/>
      <c r="U14" s="99"/>
      <c r="V14" s="100"/>
      <c r="W14" s="101"/>
      <c r="X14" s="102"/>
      <c r="Y14" s="99"/>
      <c r="Z14" s="100"/>
      <c r="AA14" s="101"/>
      <c r="AB14" s="102"/>
      <c r="AC14" s="99"/>
      <c r="AD14" s="100"/>
      <c r="AE14" s="101"/>
      <c r="AF14" s="102"/>
      <c r="AG14" s="99"/>
      <c r="AH14" s="100"/>
      <c r="AI14" s="101"/>
      <c r="AJ14" s="102"/>
      <c r="AK14" s="99"/>
      <c r="AL14" s="100"/>
      <c r="AM14" s="101"/>
      <c r="AN14" s="102"/>
      <c r="AO14" s="99"/>
      <c r="AP14" s="100"/>
      <c r="AQ14" s="101"/>
      <c r="AR14" s="102"/>
      <c r="AS14" s="99"/>
      <c r="AT14" s="100"/>
      <c r="AU14" s="101"/>
      <c r="AV14" s="102"/>
      <c r="AW14" s="99"/>
      <c r="AX14" s="100"/>
      <c r="AY14" s="101"/>
      <c r="AZ14" s="102"/>
      <c r="BA14" s="99"/>
      <c r="BB14" s="100"/>
      <c r="BC14" s="101"/>
      <c r="BD14" s="102"/>
      <c r="BE14" s="99"/>
      <c r="BF14" s="100"/>
      <c r="BG14" s="101"/>
      <c r="BH14" s="102"/>
      <c r="BI14" s="99"/>
      <c r="BJ14" s="100"/>
      <c r="BK14" s="101"/>
      <c r="BL14" s="102"/>
      <c r="BM14" s="99"/>
      <c r="BN14" s="100"/>
      <c r="BO14" s="101"/>
      <c r="BP14" s="102"/>
      <c r="BQ14" s="99"/>
      <c r="BR14" s="100"/>
      <c r="BS14" s="101"/>
      <c r="BT14" s="102"/>
      <c r="BU14" s="99"/>
      <c r="BV14" s="100"/>
      <c r="BW14" s="101"/>
      <c r="BX14" s="102"/>
      <c r="BY14" s="99"/>
      <c r="BZ14" s="100"/>
      <c r="CA14" s="101"/>
      <c r="CB14" s="102"/>
      <c r="CC14" s="99"/>
      <c r="CD14" s="100"/>
      <c r="CE14" s="101"/>
      <c r="CF14" s="102"/>
      <c r="CG14" s="99"/>
      <c r="CH14" s="100"/>
      <c r="CI14" s="101"/>
      <c r="CJ14" s="102"/>
      <c r="CK14" s="99"/>
      <c r="CL14" s="100"/>
      <c r="CM14" s="101"/>
      <c r="CN14" s="102"/>
      <c r="CO14" s="99"/>
      <c r="CP14" s="100"/>
      <c r="CQ14" s="101"/>
      <c r="CR14" s="102"/>
      <c r="CS14" s="99"/>
      <c r="CT14" s="100"/>
      <c r="CU14" s="101"/>
      <c r="CV14" s="102"/>
      <c r="CW14" s="99"/>
      <c r="CX14" s="100"/>
      <c r="CY14" s="101"/>
      <c r="CZ14" s="102"/>
      <c r="DA14" s="99"/>
      <c r="DB14" s="100"/>
      <c r="DC14" s="101"/>
      <c r="DD14" s="102"/>
      <c r="DE14" s="99"/>
      <c r="DF14" s="100"/>
      <c r="DG14" s="101"/>
      <c r="DH14" s="102"/>
      <c r="DI14" s="99"/>
      <c r="DJ14" s="100"/>
      <c r="DK14" s="101"/>
      <c r="DL14" s="102"/>
      <c r="DM14" s="99"/>
      <c r="DN14" s="100"/>
      <c r="DO14" s="101"/>
      <c r="DP14" s="102"/>
      <c r="DQ14" s="99"/>
      <c r="DR14" s="100"/>
      <c r="DS14" s="101"/>
      <c r="DT14" s="102"/>
      <c r="DU14" s="99">
        <f t="shared" si="7"/>
        <v>0</v>
      </c>
      <c r="DV14" s="100">
        <f t="shared" si="7"/>
        <v>0</v>
      </c>
      <c r="DW14" s="101">
        <f t="shared" si="7"/>
        <v>0</v>
      </c>
      <c r="DX14" s="102">
        <f t="shared" si="7"/>
        <v>0</v>
      </c>
    </row>
    <row r="15" spans="2:128" s="7" customFormat="1" ht="14.25" customHeight="1">
      <c r="B15" s="206"/>
      <c r="C15" s="25">
        <v>7</v>
      </c>
      <c r="D15" s="15" t="s">
        <v>103</v>
      </c>
      <c r="E15" s="99"/>
      <c r="F15" s="100"/>
      <c r="G15" s="101"/>
      <c r="H15" s="102"/>
      <c r="I15" s="99"/>
      <c r="J15" s="100"/>
      <c r="K15" s="101"/>
      <c r="L15" s="102"/>
      <c r="M15" s="99"/>
      <c r="N15" s="100"/>
      <c r="O15" s="101"/>
      <c r="P15" s="102"/>
      <c r="Q15" s="99"/>
      <c r="R15" s="100"/>
      <c r="S15" s="101"/>
      <c r="T15" s="102"/>
      <c r="U15" s="99"/>
      <c r="V15" s="100"/>
      <c r="W15" s="101"/>
      <c r="X15" s="102"/>
      <c r="Y15" s="99"/>
      <c r="Z15" s="100"/>
      <c r="AA15" s="101"/>
      <c r="AB15" s="102"/>
      <c r="AC15" s="99"/>
      <c r="AD15" s="100"/>
      <c r="AE15" s="101"/>
      <c r="AF15" s="102"/>
      <c r="AG15" s="99"/>
      <c r="AH15" s="100"/>
      <c r="AI15" s="101"/>
      <c r="AJ15" s="102"/>
      <c r="AK15" s="99"/>
      <c r="AL15" s="100"/>
      <c r="AM15" s="101"/>
      <c r="AN15" s="102"/>
      <c r="AO15" s="99"/>
      <c r="AP15" s="100"/>
      <c r="AQ15" s="101"/>
      <c r="AR15" s="102"/>
      <c r="AS15" s="99"/>
      <c r="AT15" s="100"/>
      <c r="AU15" s="101"/>
      <c r="AV15" s="102"/>
      <c r="AW15" s="99"/>
      <c r="AX15" s="100"/>
      <c r="AY15" s="101"/>
      <c r="AZ15" s="102"/>
      <c r="BA15" s="99"/>
      <c r="BB15" s="100"/>
      <c r="BC15" s="101"/>
      <c r="BD15" s="102"/>
      <c r="BE15" s="99"/>
      <c r="BF15" s="100"/>
      <c r="BG15" s="101"/>
      <c r="BH15" s="102"/>
      <c r="BI15" s="99"/>
      <c r="BJ15" s="100"/>
      <c r="BK15" s="101"/>
      <c r="BL15" s="102"/>
      <c r="BM15" s="99"/>
      <c r="BN15" s="100"/>
      <c r="BO15" s="101"/>
      <c r="BP15" s="102"/>
      <c r="BQ15" s="99"/>
      <c r="BR15" s="100"/>
      <c r="BS15" s="101"/>
      <c r="BT15" s="102"/>
      <c r="BU15" s="99"/>
      <c r="BV15" s="100"/>
      <c r="BW15" s="101"/>
      <c r="BX15" s="102"/>
      <c r="BY15" s="99"/>
      <c r="BZ15" s="100"/>
      <c r="CA15" s="101"/>
      <c r="CB15" s="102"/>
      <c r="CC15" s="99"/>
      <c r="CD15" s="100"/>
      <c r="CE15" s="101"/>
      <c r="CF15" s="102"/>
      <c r="CG15" s="99"/>
      <c r="CH15" s="100"/>
      <c r="CI15" s="101"/>
      <c r="CJ15" s="102"/>
      <c r="CK15" s="99"/>
      <c r="CL15" s="100"/>
      <c r="CM15" s="101"/>
      <c r="CN15" s="102"/>
      <c r="CO15" s="99"/>
      <c r="CP15" s="100"/>
      <c r="CQ15" s="101"/>
      <c r="CR15" s="102"/>
      <c r="CS15" s="99"/>
      <c r="CT15" s="100"/>
      <c r="CU15" s="101"/>
      <c r="CV15" s="102"/>
      <c r="CW15" s="99"/>
      <c r="CX15" s="100"/>
      <c r="CY15" s="101"/>
      <c r="CZ15" s="102"/>
      <c r="DA15" s="99"/>
      <c r="DB15" s="100"/>
      <c r="DC15" s="101"/>
      <c r="DD15" s="102"/>
      <c r="DE15" s="99"/>
      <c r="DF15" s="100"/>
      <c r="DG15" s="101"/>
      <c r="DH15" s="102"/>
      <c r="DI15" s="99"/>
      <c r="DJ15" s="100"/>
      <c r="DK15" s="101"/>
      <c r="DL15" s="102"/>
      <c r="DM15" s="99"/>
      <c r="DN15" s="100"/>
      <c r="DO15" s="101"/>
      <c r="DP15" s="102"/>
      <c r="DQ15" s="99"/>
      <c r="DR15" s="100"/>
      <c r="DS15" s="101"/>
      <c r="DT15" s="102"/>
      <c r="DU15" s="99">
        <f t="shared" si="7"/>
        <v>0</v>
      </c>
      <c r="DV15" s="100">
        <f t="shared" si="7"/>
        <v>0</v>
      </c>
      <c r="DW15" s="101">
        <f t="shared" si="7"/>
        <v>0</v>
      </c>
      <c r="DX15" s="102">
        <f t="shared" si="7"/>
        <v>0</v>
      </c>
    </row>
    <row r="16" spans="2:128" s="7" customFormat="1" ht="14.25" customHeight="1">
      <c r="B16" s="206"/>
      <c r="C16" s="25">
        <v>8</v>
      </c>
      <c r="D16" s="15" t="s">
        <v>104</v>
      </c>
      <c r="E16" s="99"/>
      <c r="F16" s="100"/>
      <c r="G16" s="101"/>
      <c r="H16" s="102"/>
      <c r="I16" s="99"/>
      <c r="J16" s="100"/>
      <c r="K16" s="101"/>
      <c r="L16" s="102"/>
      <c r="M16" s="99"/>
      <c r="N16" s="100"/>
      <c r="O16" s="101"/>
      <c r="P16" s="102"/>
      <c r="Q16" s="99"/>
      <c r="R16" s="100"/>
      <c r="S16" s="101"/>
      <c r="T16" s="102"/>
      <c r="U16" s="99"/>
      <c r="V16" s="100"/>
      <c r="W16" s="101"/>
      <c r="X16" s="102"/>
      <c r="Y16" s="99"/>
      <c r="Z16" s="100"/>
      <c r="AA16" s="101"/>
      <c r="AB16" s="102"/>
      <c r="AC16" s="99"/>
      <c r="AD16" s="100"/>
      <c r="AE16" s="101"/>
      <c r="AF16" s="102"/>
      <c r="AG16" s="99"/>
      <c r="AH16" s="100"/>
      <c r="AI16" s="101"/>
      <c r="AJ16" s="102"/>
      <c r="AK16" s="99"/>
      <c r="AL16" s="100"/>
      <c r="AM16" s="101"/>
      <c r="AN16" s="102"/>
      <c r="AO16" s="99"/>
      <c r="AP16" s="100"/>
      <c r="AQ16" s="101"/>
      <c r="AR16" s="102"/>
      <c r="AS16" s="99"/>
      <c r="AT16" s="100"/>
      <c r="AU16" s="101"/>
      <c r="AV16" s="102"/>
      <c r="AW16" s="99"/>
      <c r="AX16" s="100"/>
      <c r="AY16" s="101"/>
      <c r="AZ16" s="102"/>
      <c r="BA16" s="99"/>
      <c r="BB16" s="100"/>
      <c r="BC16" s="101"/>
      <c r="BD16" s="102"/>
      <c r="BE16" s="99"/>
      <c r="BF16" s="100"/>
      <c r="BG16" s="101"/>
      <c r="BH16" s="102"/>
      <c r="BI16" s="99"/>
      <c r="BJ16" s="100"/>
      <c r="BK16" s="101"/>
      <c r="BL16" s="102"/>
      <c r="BM16" s="99"/>
      <c r="BN16" s="100"/>
      <c r="BO16" s="101"/>
      <c r="BP16" s="102"/>
      <c r="BQ16" s="99"/>
      <c r="BR16" s="100"/>
      <c r="BS16" s="101"/>
      <c r="BT16" s="102"/>
      <c r="BU16" s="99"/>
      <c r="BV16" s="100"/>
      <c r="BW16" s="101"/>
      <c r="BX16" s="102"/>
      <c r="BY16" s="99"/>
      <c r="BZ16" s="100"/>
      <c r="CA16" s="101"/>
      <c r="CB16" s="102"/>
      <c r="CC16" s="99"/>
      <c r="CD16" s="100"/>
      <c r="CE16" s="101"/>
      <c r="CF16" s="102"/>
      <c r="CG16" s="99"/>
      <c r="CH16" s="100"/>
      <c r="CI16" s="101"/>
      <c r="CJ16" s="102"/>
      <c r="CK16" s="99"/>
      <c r="CL16" s="100"/>
      <c r="CM16" s="101"/>
      <c r="CN16" s="102"/>
      <c r="CO16" s="99"/>
      <c r="CP16" s="100"/>
      <c r="CQ16" s="101"/>
      <c r="CR16" s="102"/>
      <c r="CS16" s="99"/>
      <c r="CT16" s="100"/>
      <c r="CU16" s="101"/>
      <c r="CV16" s="102"/>
      <c r="CW16" s="99"/>
      <c r="CX16" s="100"/>
      <c r="CY16" s="101"/>
      <c r="CZ16" s="102"/>
      <c r="DA16" s="99"/>
      <c r="DB16" s="100"/>
      <c r="DC16" s="101"/>
      <c r="DD16" s="102"/>
      <c r="DE16" s="99"/>
      <c r="DF16" s="100"/>
      <c r="DG16" s="101"/>
      <c r="DH16" s="102"/>
      <c r="DI16" s="99"/>
      <c r="DJ16" s="100"/>
      <c r="DK16" s="101"/>
      <c r="DL16" s="102"/>
      <c r="DM16" s="99"/>
      <c r="DN16" s="100"/>
      <c r="DO16" s="101"/>
      <c r="DP16" s="102"/>
      <c r="DQ16" s="99"/>
      <c r="DR16" s="100"/>
      <c r="DS16" s="101"/>
      <c r="DT16" s="102"/>
      <c r="DU16" s="99">
        <f t="shared" si="7"/>
        <v>0</v>
      </c>
      <c r="DV16" s="100">
        <f t="shared" si="7"/>
        <v>0</v>
      </c>
      <c r="DW16" s="101">
        <f t="shared" si="7"/>
        <v>0</v>
      </c>
      <c r="DX16" s="102">
        <f t="shared" si="7"/>
        <v>0</v>
      </c>
    </row>
    <row r="17" spans="2:128" s="7" customFormat="1" ht="14.25" customHeight="1">
      <c r="B17" s="206"/>
      <c r="C17" s="25">
        <v>9</v>
      </c>
      <c r="D17" s="15" t="s">
        <v>105</v>
      </c>
      <c r="E17" s="99"/>
      <c r="F17" s="100"/>
      <c r="G17" s="101"/>
      <c r="H17" s="102"/>
      <c r="I17" s="99"/>
      <c r="J17" s="100"/>
      <c r="K17" s="101"/>
      <c r="L17" s="102"/>
      <c r="M17" s="99"/>
      <c r="N17" s="100"/>
      <c r="O17" s="101"/>
      <c r="P17" s="102"/>
      <c r="Q17" s="99"/>
      <c r="R17" s="100"/>
      <c r="S17" s="101"/>
      <c r="T17" s="102"/>
      <c r="U17" s="99"/>
      <c r="V17" s="100"/>
      <c r="W17" s="101"/>
      <c r="X17" s="102"/>
      <c r="Y17" s="99"/>
      <c r="Z17" s="100"/>
      <c r="AA17" s="101"/>
      <c r="AB17" s="102"/>
      <c r="AC17" s="99"/>
      <c r="AD17" s="100"/>
      <c r="AE17" s="101"/>
      <c r="AF17" s="102"/>
      <c r="AG17" s="99"/>
      <c r="AH17" s="100"/>
      <c r="AI17" s="101"/>
      <c r="AJ17" s="102"/>
      <c r="AK17" s="99"/>
      <c r="AL17" s="100"/>
      <c r="AM17" s="101"/>
      <c r="AN17" s="102"/>
      <c r="AO17" s="99"/>
      <c r="AP17" s="100"/>
      <c r="AQ17" s="101"/>
      <c r="AR17" s="102"/>
      <c r="AS17" s="99"/>
      <c r="AT17" s="100"/>
      <c r="AU17" s="101"/>
      <c r="AV17" s="102"/>
      <c r="AW17" s="99"/>
      <c r="AX17" s="100"/>
      <c r="AY17" s="101"/>
      <c r="AZ17" s="102"/>
      <c r="BA17" s="99"/>
      <c r="BB17" s="100"/>
      <c r="BC17" s="101"/>
      <c r="BD17" s="102"/>
      <c r="BE17" s="99"/>
      <c r="BF17" s="100"/>
      <c r="BG17" s="101"/>
      <c r="BH17" s="102"/>
      <c r="BI17" s="99"/>
      <c r="BJ17" s="100"/>
      <c r="BK17" s="101"/>
      <c r="BL17" s="102"/>
      <c r="BM17" s="99"/>
      <c r="BN17" s="100"/>
      <c r="BO17" s="101"/>
      <c r="BP17" s="102"/>
      <c r="BQ17" s="99"/>
      <c r="BR17" s="100"/>
      <c r="BS17" s="101"/>
      <c r="BT17" s="102"/>
      <c r="BU17" s="99"/>
      <c r="BV17" s="100"/>
      <c r="BW17" s="101"/>
      <c r="BX17" s="102"/>
      <c r="BY17" s="99"/>
      <c r="BZ17" s="100"/>
      <c r="CA17" s="101"/>
      <c r="CB17" s="102"/>
      <c r="CC17" s="99"/>
      <c r="CD17" s="100"/>
      <c r="CE17" s="101"/>
      <c r="CF17" s="102"/>
      <c r="CG17" s="99"/>
      <c r="CH17" s="100"/>
      <c r="CI17" s="101"/>
      <c r="CJ17" s="102"/>
      <c r="CK17" s="99"/>
      <c r="CL17" s="100"/>
      <c r="CM17" s="101"/>
      <c r="CN17" s="102"/>
      <c r="CO17" s="99"/>
      <c r="CP17" s="100"/>
      <c r="CQ17" s="101"/>
      <c r="CR17" s="102"/>
      <c r="CS17" s="99"/>
      <c r="CT17" s="100"/>
      <c r="CU17" s="101"/>
      <c r="CV17" s="102"/>
      <c r="CW17" s="99"/>
      <c r="CX17" s="100"/>
      <c r="CY17" s="101"/>
      <c r="CZ17" s="102"/>
      <c r="DA17" s="99"/>
      <c r="DB17" s="100"/>
      <c r="DC17" s="101"/>
      <c r="DD17" s="102"/>
      <c r="DE17" s="99"/>
      <c r="DF17" s="100"/>
      <c r="DG17" s="101"/>
      <c r="DH17" s="102"/>
      <c r="DI17" s="99"/>
      <c r="DJ17" s="100"/>
      <c r="DK17" s="101"/>
      <c r="DL17" s="102"/>
      <c r="DM17" s="99"/>
      <c r="DN17" s="100"/>
      <c r="DO17" s="101"/>
      <c r="DP17" s="102"/>
      <c r="DQ17" s="99"/>
      <c r="DR17" s="100"/>
      <c r="DS17" s="101"/>
      <c r="DT17" s="102"/>
      <c r="DU17" s="99">
        <f t="shared" si="7"/>
        <v>0</v>
      </c>
      <c r="DV17" s="100">
        <f t="shared" si="7"/>
        <v>0</v>
      </c>
      <c r="DW17" s="101">
        <f t="shared" si="7"/>
        <v>0</v>
      </c>
      <c r="DX17" s="102">
        <f t="shared" si="7"/>
        <v>0</v>
      </c>
    </row>
    <row r="18" spans="2:128" s="7" customFormat="1" ht="14.25" customHeight="1">
      <c r="B18" s="206"/>
      <c r="C18" s="25">
        <v>10</v>
      </c>
      <c r="D18" s="15" t="s">
        <v>106</v>
      </c>
      <c r="E18" s="99"/>
      <c r="F18" s="100"/>
      <c r="G18" s="101"/>
      <c r="H18" s="102"/>
      <c r="I18" s="99"/>
      <c r="J18" s="100"/>
      <c r="K18" s="101"/>
      <c r="L18" s="102"/>
      <c r="M18" s="99"/>
      <c r="N18" s="100"/>
      <c r="O18" s="101"/>
      <c r="P18" s="102"/>
      <c r="Q18" s="99"/>
      <c r="R18" s="100"/>
      <c r="S18" s="101"/>
      <c r="T18" s="102"/>
      <c r="U18" s="99"/>
      <c r="V18" s="100"/>
      <c r="W18" s="101"/>
      <c r="X18" s="102"/>
      <c r="Y18" s="99"/>
      <c r="Z18" s="100"/>
      <c r="AA18" s="101"/>
      <c r="AB18" s="102"/>
      <c r="AC18" s="99"/>
      <c r="AD18" s="100"/>
      <c r="AE18" s="101"/>
      <c r="AF18" s="102"/>
      <c r="AG18" s="99"/>
      <c r="AH18" s="100"/>
      <c r="AI18" s="101"/>
      <c r="AJ18" s="102"/>
      <c r="AK18" s="99"/>
      <c r="AL18" s="100"/>
      <c r="AM18" s="101"/>
      <c r="AN18" s="102"/>
      <c r="AO18" s="99"/>
      <c r="AP18" s="100"/>
      <c r="AQ18" s="101"/>
      <c r="AR18" s="102"/>
      <c r="AS18" s="99"/>
      <c r="AT18" s="100"/>
      <c r="AU18" s="101"/>
      <c r="AV18" s="102"/>
      <c r="AW18" s="99"/>
      <c r="AX18" s="100"/>
      <c r="AY18" s="101"/>
      <c r="AZ18" s="102"/>
      <c r="BA18" s="99"/>
      <c r="BB18" s="100"/>
      <c r="BC18" s="101"/>
      <c r="BD18" s="102"/>
      <c r="BE18" s="99"/>
      <c r="BF18" s="100"/>
      <c r="BG18" s="101"/>
      <c r="BH18" s="102"/>
      <c r="BI18" s="99"/>
      <c r="BJ18" s="100"/>
      <c r="BK18" s="101"/>
      <c r="BL18" s="102"/>
      <c r="BM18" s="99"/>
      <c r="BN18" s="100"/>
      <c r="BO18" s="101"/>
      <c r="BP18" s="102"/>
      <c r="BQ18" s="99"/>
      <c r="BR18" s="100"/>
      <c r="BS18" s="101"/>
      <c r="BT18" s="102"/>
      <c r="BU18" s="99"/>
      <c r="BV18" s="100"/>
      <c r="BW18" s="101"/>
      <c r="BX18" s="102"/>
      <c r="BY18" s="99"/>
      <c r="BZ18" s="100"/>
      <c r="CA18" s="101"/>
      <c r="CB18" s="102"/>
      <c r="CC18" s="99"/>
      <c r="CD18" s="100"/>
      <c r="CE18" s="101"/>
      <c r="CF18" s="102"/>
      <c r="CG18" s="99"/>
      <c r="CH18" s="100"/>
      <c r="CI18" s="101"/>
      <c r="CJ18" s="102"/>
      <c r="CK18" s="99"/>
      <c r="CL18" s="100"/>
      <c r="CM18" s="101"/>
      <c r="CN18" s="102"/>
      <c r="CO18" s="99"/>
      <c r="CP18" s="100"/>
      <c r="CQ18" s="101"/>
      <c r="CR18" s="102"/>
      <c r="CS18" s="99"/>
      <c r="CT18" s="100"/>
      <c r="CU18" s="101"/>
      <c r="CV18" s="102"/>
      <c r="CW18" s="99"/>
      <c r="CX18" s="100"/>
      <c r="CY18" s="101"/>
      <c r="CZ18" s="102"/>
      <c r="DA18" s="99"/>
      <c r="DB18" s="100"/>
      <c r="DC18" s="101"/>
      <c r="DD18" s="102"/>
      <c r="DE18" s="99"/>
      <c r="DF18" s="100"/>
      <c r="DG18" s="101"/>
      <c r="DH18" s="102"/>
      <c r="DI18" s="99"/>
      <c r="DJ18" s="100"/>
      <c r="DK18" s="101"/>
      <c r="DL18" s="102"/>
      <c r="DM18" s="99"/>
      <c r="DN18" s="100"/>
      <c r="DO18" s="101"/>
      <c r="DP18" s="102"/>
      <c r="DQ18" s="99"/>
      <c r="DR18" s="100"/>
      <c r="DS18" s="101"/>
      <c r="DT18" s="102"/>
      <c r="DU18" s="99">
        <f t="shared" si="7"/>
        <v>0</v>
      </c>
      <c r="DV18" s="100">
        <f t="shared" si="7"/>
        <v>0</v>
      </c>
      <c r="DW18" s="101">
        <f t="shared" si="7"/>
        <v>0</v>
      </c>
      <c r="DX18" s="102">
        <f t="shared" si="7"/>
        <v>0</v>
      </c>
    </row>
    <row r="19" spans="2:128" s="7" customFormat="1" ht="14.25" customHeight="1">
      <c r="B19" s="206"/>
      <c r="C19" s="25">
        <v>11</v>
      </c>
      <c r="D19" s="15" t="s">
        <v>107</v>
      </c>
      <c r="E19" s="99"/>
      <c r="F19" s="100"/>
      <c r="G19" s="101"/>
      <c r="H19" s="102"/>
      <c r="I19" s="99"/>
      <c r="J19" s="100"/>
      <c r="K19" s="101"/>
      <c r="L19" s="102"/>
      <c r="M19" s="99"/>
      <c r="N19" s="100"/>
      <c r="O19" s="101"/>
      <c r="P19" s="102"/>
      <c r="Q19" s="99"/>
      <c r="R19" s="100"/>
      <c r="S19" s="101"/>
      <c r="T19" s="102"/>
      <c r="U19" s="99"/>
      <c r="V19" s="100"/>
      <c r="W19" s="101"/>
      <c r="X19" s="102"/>
      <c r="Y19" s="99"/>
      <c r="Z19" s="100"/>
      <c r="AA19" s="101"/>
      <c r="AB19" s="102"/>
      <c r="AC19" s="99"/>
      <c r="AD19" s="100"/>
      <c r="AE19" s="101"/>
      <c r="AF19" s="102"/>
      <c r="AG19" s="99"/>
      <c r="AH19" s="100"/>
      <c r="AI19" s="101"/>
      <c r="AJ19" s="102"/>
      <c r="AK19" s="99"/>
      <c r="AL19" s="100"/>
      <c r="AM19" s="101"/>
      <c r="AN19" s="102"/>
      <c r="AO19" s="99"/>
      <c r="AP19" s="100"/>
      <c r="AQ19" s="101"/>
      <c r="AR19" s="102"/>
      <c r="AS19" s="99"/>
      <c r="AT19" s="100"/>
      <c r="AU19" s="101"/>
      <c r="AV19" s="102"/>
      <c r="AW19" s="99"/>
      <c r="AX19" s="100"/>
      <c r="AY19" s="101"/>
      <c r="AZ19" s="102"/>
      <c r="BA19" s="99"/>
      <c r="BB19" s="100"/>
      <c r="BC19" s="101"/>
      <c r="BD19" s="102"/>
      <c r="BE19" s="99"/>
      <c r="BF19" s="100"/>
      <c r="BG19" s="101"/>
      <c r="BH19" s="102"/>
      <c r="BI19" s="99"/>
      <c r="BJ19" s="100"/>
      <c r="BK19" s="101"/>
      <c r="BL19" s="102"/>
      <c r="BM19" s="99"/>
      <c r="BN19" s="100"/>
      <c r="BO19" s="101"/>
      <c r="BP19" s="102"/>
      <c r="BQ19" s="99"/>
      <c r="BR19" s="100"/>
      <c r="BS19" s="101"/>
      <c r="BT19" s="102"/>
      <c r="BU19" s="99"/>
      <c r="BV19" s="100"/>
      <c r="BW19" s="101"/>
      <c r="BX19" s="102"/>
      <c r="BY19" s="99"/>
      <c r="BZ19" s="100"/>
      <c r="CA19" s="101"/>
      <c r="CB19" s="102"/>
      <c r="CC19" s="99"/>
      <c r="CD19" s="100"/>
      <c r="CE19" s="101"/>
      <c r="CF19" s="102"/>
      <c r="CG19" s="99"/>
      <c r="CH19" s="100"/>
      <c r="CI19" s="101"/>
      <c r="CJ19" s="102"/>
      <c r="CK19" s="99"/>
      <c r="CL19" s="100"/>
      <c r="CM19" s="101"/>
      <c r="CN19" s="102"/>
      <c r="CO19" s="99"/>
      <c r="CP19" s="100"/>
      <c r="CQ19" s="101"/>
      <c r="CR19" s="102"/>
      <c r="CS19" s="99"/>
      <c r="CT19" s="100"/>
      <c r="CU19" s="101"/>
      <c r="CV19" s="102"/>
      <c r="CW19" s="99"/>
      <c r="CX19" s="100"/>
      <c r="CY19" s="101"/>
      <c r="CZ19" s="102"/>
      <c r="DA19" s="99"/>
      <c r="DB19" s="100"/>
      <c r="DC19" s="101"/>
      <c r="DD19" s="102"/>
      <c r="DE19" s="99"/>
      <c r="DF19" s="100"/>
      <c r="DG19" s="101"/>
      <c r="DH19" s="102"/>
      <c r="DI19" s="99"/>
      <c r="DJ19" s="100"/>
      <c r="DK19" s="101"/>
      <c r="DL19" s="102"/>
      <c r="DM19" s="99"/>
      <c r="DN19" s="100"/>
      <c r="DO19" s="101"/>
      <c r="DP19" s="102"/>
      <c r="DQ19" s="99"/>
      <c r="DR19" s="100"/>
      <c r="DS19" s="101"/>
      <c r="DT19" s="102"/>
      <c r="DU19" s="99">
        <f t="shared" si="7"/>
        <v>0</v>
      </c>
      <c r="DV19" s="100">
        <f t="shared" si="7"/>
        <v>0</v>
      </c>
      <c r="DW19" s="101">
        <f t="shared" si="7"/>
        <v>0</v>
      </c>
      <c r="DX19" s="102">
        <f t="shared" si="7"/>
        <v>0</v>
      </c>
    </row>
    <row r="20" spans="2:128" s="7" customFormat="1" ht="14.25" customHeight="1">
      <c r="B20" s="206"/>
      <c r="C20" s="25">
        <v>12</v>
      </c>
      <c r="D20" s="15" t="s">
        <v>108</v>
      </c>
      <c r="E20" s="99"/>
      <c r="F20" s="100"/>
      <c r="G20" s="101"/>
      <c r="H20" s="102"/>
      <c r="I20" s="99"/>
      <c r="J20" s="100"/>
      <c r="K20" s="101"/>
      <c r="L20" s="102"/>
      <c r="M20" s="99"/>
      <c r="N20" s="100"/>
      <c r="O20" s="101"/>
      <c r="P20" s="102"/>
      <c r="Q20" s="99"/>
      <c r="R20" s="100"/>
      <c r="S20" s="101"/>
      <c r="T20" s="102"/>
      <c r="U20" s="99"/>
      <c r="V20" s="100"/>
      <c r="W20" s="101"/>
      <c r="X20" s="102"/>
      <c r="Y20" s="99"/>
      <c r="Z20" s="100"/>
      <c r="AA20" s="101"/>
      <c r="AB20" s="102"/>
      <c r="AC20" s="99"/>
      <c r="AD20" s="100"/>
      <c r="AE20" s="101"/>
      <c r="AF20" s="102"/>
      <c r="AG20" s="99"/>
      <c r="AH20" s="100"/>
      <c r="AI20" s="101"/>
      <c r="AJ20" s="102"/>
      <c r="AK20" s="99"/>
      <c r="AL20" s="100"/>
      <c r="AM20" s="101"/>
      <c r="AN20" s="102"/>
      <c r="AO20" s="99"/>
      <c r="AP20" s="100"/>
      <c r="AQ20" s="101"/>
      <c r="AR20" s="102"/>
      <c r="AS20" s="99"/>
      <c r="AT20" s="100"/>
      <c r="AU20" s="101"/>
      <c r="AV20" s="102"/>
      <c r="AW20" s="99"/>
      <c r="AX20" s="100"/>
      <c r="AY20" s="101"/>
      <c r="AZ20" s="102"/>
      <c r="BA20" s="99"/>
      <c r="BB20" s="100"/>
      <c r="BC20" s="101"/>
      <c r="BD20" s="102"/>
      <c r="BE20" s="99"/>
      <c r="BF20" s="100"/>
      <c r="BG20" s="101"/>
      <c r="BH20" s="102"/>
      <c r="BI20" s="99"/>
      <c r="BJ20" s="100"/>
      <c r="BK20" s="101"/>
      <c r="BL20" s="102"/>
      <c r="BM20" s="99"/>
      <c r="BN20" s="100"/>
      <c r="BO20" s="101"/>
      <c r="BP20" s="102"/>
      <c r="BQ20" s="99"/>
      <c r="BR20" s="100"/>
      <c r="BS20" s="101"/>
      <c r="BT20" s="102"/>
      <c r="BU20" s="99"/>
      <c r="BV20" s="100"/>
      <c r="BW20" s="101"/>
      <c r="BX20" s="102"/>
      <c r="BY20" s="99"/>
      <c r="BZ20" s="100"/>
      <c r="CA20" s="101"/>
      <c r="CB20" s="102"/>
      <c r="CC20" s="99"/>
      <c r="CD20" s="100"/>
      <c r="CE20" s="101"/>
      <c r="CF20" s="102"/>
      <c r="CG20" s="99"/>
      <c r="CH20" s="100"/>
      <c r="CI20" s="101"/>
      <c r="CJ20" s="102"/>
      <c r="CK20" s="99"/>
      <c r="CL20" s="100"/>
      <c r="CM20" s="101"/>
      <c r="CN20" s="102"/>
      <c r="CO20" s="99"/>
      <c r="CP20" s="100"/>
      <c r="CQ20" s="101"/>
      <c r="CR20" s="102"/>
      <c r="CS20" s="99"/>
      <c r="CT20" s="100"/>
      <c r="CU20" s="101"/>
      <c r="CV20" s="102"/>
      <c r="CW20" s="99"/>
      <c r="CX20" s="100"/>
      <c r="CY20" s="101"/>
      <c r="CZ20" s="102"/>
      <c r="DA20" s="99"/>
      <c r="DB20" s="100"/>
      <c r="DC20" s="101"/>
      <c r="DD20" s="102"/>
      <c r="DE20" s="99"/>
      <c r="DF20" s="100"/>
      <c r="DG20" s="101"/>
      <c r="DH20" s="102"/>
      <c r="DI20" s="99"/>
      <c r="DJ20" s="100"/>
      <c r="DK20" s="101"/>
      <c r="DL20" s="102"/>
      <c r="DM20" s="99"/>
      <c r="DN20" s="100"/>
      <c r="DO20" s="101"/>
      <c r="DP20" s="102"/>
      <c r="DQ20" s="99"/>
      <c r="DR20" s="100"/>
      <c r="DS20" s="101"/>
      <c r="DT20" s="102"/>
      <c r="DU20" s="99">
        <f t="shared" si="7"/>
        <v>0</v>
      </c>
      <c r="DV20" s="100">
        <f t="shared" si="7"/>
        <v>0</v>
      </c>
      <c r="DW20" s="101">
        <f t="shared" si="7"/>
        <v>0</v>
      </c>
      <c r="DX20" s="102">
        <f t="shared" si="7"/>
        <v>0</v>
      </c>
    </row>
    <row r="21" spans="2:128" s="7" customFormat="1" ht="14.25" customHeight="1">
      <c r="B21" s="206"/>
      <c r="C21" s="25">
        <v>13</v>
      </c>
      <c r="D21" s="15" t="s">
        <v>109</v>
      </c>
      <c r="E21" s="99"/>
      <c r="F21" s="100"/>
      <c r="G21" s="101"/>
      <c r="H21" s="102"/>
      <c r="I21" s="99"/>
      <c r="J21" s="100"/>
      <c r="K21" s="101"/>
      <c r="L21" s="102"/>
      <c r="M21" s="99"/>
      <c r="N21" s="100"/>
      <c r="O21" s="101"/>
      <c r="P21" s="102"/>
      <c r="Q21" s="99"/>
      <c r="R21" s="100"/>
      <c r="S21" s="101"/>
      <c r="T21" s="102"/>
      <c r="U21" s="99"/>
      <c r="V21" s="100"/>
      <c r="W21" s="101"/>
      <c r="X21" s="102"/>
      <c r="Y21" s="99"/>
      <c r="Z21" s="100"/>
      <c r="AA21" s="101"/>
      <c r="AB21" s="102"/>
      <c r="AC21" s="99"/>
      <c r="AD21" s="100"/>
      <c r="AE21" s="101"/>
      <c r="AF21" s="102"/>
      <c r="AG21" s="99"/>
      <c r="AH21" s="100"/>
      <c r="AI21" s="101"/>
      <c r="AJ21" s="102"/>
      <c r="AK21" s="99"/>
      <c r="AL21" s="100"/>
      <c r="AM21" s="101"/>
      <c r="AN21" s="102"/>
      <c r="AO21" s="99"/>
      <c r="AP21" s="100"/>
      <c r="AQ21" s="101"/>
      <c r="AR21" s="102"/>
      <c r="AS21" s="99"/>
      <c r="AT21" s="100"/>
      <c r="AU21" s="101"/>
      <c r="AV21" s="102"/>
      <c r="AW21" s="99"/>
      <c r="AX21" s="100"/>
      <c r="AY21" s="101"/>
      <c r="AZ21" s="102"/>
      <c r="BA21" s="99"/>
      <c r="BB21" s="100"/>
      <c r="BC21" s="101"/>
      <c r="BD21" s="102"/>
      <c r="BE21" s="99"/>
      <c r="BF21" s="100"/>
      <c r="BG21" s="101"/>
      <c r="BH21" s="102"/>
      <c r="BI21" s="99"/>
      <c r="BJ21" s="100"/>
      <c r="BK21" s="101"/>
      <c r="BL21" s="102"/>
      <c r="BM21" s="99"/>
      <c r="BN21" s="100"/>
      <c r="BO21" s="101"/>
      <c r="BP21" s="102"/>
      <c r="BQ21" s="99"/>
      <c r="BR21" s="100"/>
      <c r="BS21" s="101"/>
      <c r="BT21" s="102"/>
      <c r="BU21" s="99"/>
      <c r="BV21" s="100"/>
      <c r="BW21" s="101"/>
      <c r="BX21" s="102"/>
      <c r="BY21" s="99"/>
      <c r="BZ21" s="100"/>
      <c r="CA21" s="101"/>
      <c r="CB21" s="102"/>
      <c r="CC21" s="99"/>
      <c r="CD21" s="100"/>
      <c r="CE21" s="101"/>
      <c r="CF21" s="102"/>
      <c r="CG21" s="99"/>
      <c r="CH21" s="100"/>
      <c r="CI21" s="101"/>
      <c r="CJ21" s="102"/>
      <c r="CK21" s="99"/>
      <c r="CL21" s="100"/>
      <c r="CM21" s="101"/>
      <c r="CN21" s="102"/>
      <c r="CO21" s="99"/>
      <c r="CP21" s="100"/>
      <c r="CQ21" s="101"/>
      <c r="CR21" s="102"/>
      <c r="CS21" s="99"/>
      <c r="CT21" s="100"/>
      <c r="CU21" s="101"/>
      <c r="CV21" s="102"/>
      <c r="CW21" s="99"/>
      <c r="CX21" s="100"/>
      <c r="CY21" s="101"/>
      <c r="CZ21" s="102"/>
      <c r="DA21" s="99"/>
      <c r="DB21" s="100"/>
      <c r="DC21" s="101"/>
      <c r="DD21" s="102"/>
      <c r="DE21" s="99"/>
      <c r="DF21" s="100"/>
      <c r="DG21" s="101"/>
      <c r="DH21" s="102"/>
      <c r="DI21" s="99"/>
      <c r="DJ21" s="100"/>
      <c r="DK21" s="101"/>
      <c r="DL21" s="102"/>
      <c r="DM21" s="99"/>
      <c r="DN21" s="100"/>
      <c r="DO21" s="101"/>
      <c r="DP21" s="102"/>
      <c r="DQ21" s="99"/>
      <c r="DR21" s="100"/>
      <c r="DS21" s="101"/>
      <c r="DT21" s="102"/>
      <c r="DU21" s="99">
        <f t="shared" si="7"/>
        <v>0</v>
      </c>
      <c r="DV21" s="100">
        <f t="shared" si="7"/>
        <v>0</v>
      </c>
      <c r="DW21" s="101">
        <f t="shared" si="7"/>
        <v>0</v>
      </c>
      <c r="DX21" s="102">
        <f t="shared" si="7"/>
        <v>0</v>
      </c>
    </row>
    <row r="22" spans="2:128" s="7" customFormat="1" ht="14.25" customHeight="1">
      <c r="B22" s="206"/>
      <c r="C22" s="25">
        <v>14</v>
      </c>
      <c r="D22" s="15" t="s">
        <v>110</v>
      </c>
      <c r="E22" s="99"/>
      <c r="F22" s="100"/>
      <c r="G22" s="101"/>
      <c r="H22" s="102"/>
      <c r="I22" s="99"/>
      <c r="J22" s="100"/>
      <c r="K22" s="101"/>
      <c r="L22" s="102"/>
      <c r="M22" s="99"/>
      <c r="N22" s="100"/>
      <c r="O22" s="101"/>
      <c r="P22" s="102"/>
      <c r="Q22" s="99"/>
      <c r="R22" s="100"/>
      <c r="S22" s="101"/>
      <c r="T22" s="102"/>
      <c r="U22" s="99"/>
      <c r="V22" s="100"/>
      <c r="W22" s="101"/>
      <c r="X22" s="102"/>
      <c r="Y22" s="99"/>
      <c r="Z22" s="100"/>
      <c r="AA22" s="101"/>
      <c r="AB22" s="102"/>
      <c r="AC22" s="99"/>
      <c r="AD22" s="100"/>
      <c r="AE22" s="101"/>
      <c r="AF22" s="102"/>
      <c r="AG22" s="99"/>
      <c r="AH22" s="100"/>
      <c r="AI22" s="101"/>
      <c r="AJ22" s="102"/>
      <c r="AK22" s="99"/>
      <c r="AL22" s="100"/>
      <c r="AM22" s="101"/>
      <c r="AN22" s="102"/>
      <c r="AO22" s="99"/>
      <c r="AP22" s="100"/>
      <c r="AQ22" s="101"/>
      <c r="AR22" s="102"/>
      <c r="AS22" s="99"/>
      <c r="AT22" s="100"/>
      <c r="AU22" s="101"/>
      <c r="AV22" s="102"/>
      <c r="AW22" s="99"/>
      <c r="AX22" s="100"/>
      <c r="AY22" s="101"/>
      <c r="AZ22" s="102"/>
      <c r="BA22" s="99"/>
      <c r="BB22" s="100"/>
      <c r="BC22" s="101"/>
      <c r="BD22" s="102"/>
      <c r="BE22" s="99"/>
      <c r="BF22" s="100"/>
      <c r="BG22" s="101"/>
      <c r="BH22" s="102"/>
      <c r="BI22" s="99"/>
      <c r="BJ22" s="100"/>
      <c r="BK22" s="101"/>
      <c r="BL22" s="102"/>
      <c r="BM22" s="99"/>
      <c r="BN22" s="100"/>
      <c r="BO22" s="101"/>
      <c r="BP22" s="102"/>
      <c r="BQ22" s="99"/>
      <c r="BR22" s="100"/>
      <c r="BS22" s="101"/>
      <c r="BT22" s="102"/>
      <c r="BU22" s="99"/>
      <c r="BV22" s="100"/>
      <c r="BW22" s="101"/>
      <c r="BX22" s="102"/>
      <c r="BY22" s="99"/>
      <c r="BZ22" s="100"/>
      <c r="CA22" s="101"/>
      <c r="CB22" s="102"/>
      <c r="CC22" s="99"/>
      <c r="CD22" s="100"/>
      <c r="CE22" s="101"/>
      <c r="CF22" s="102"/>
      <c r="CG22" s="99"/>
      <c r="CH22" s="100"/>
      <c r="CI22" s="101"/>
      <c r="CJ22" s="102"/>
      <c r="CK22" s="99"/>
      <c r="CL22" s="100"/>
      <c r="CM22" s="101"/>
      <c r="CN22" s="102"/>
      <c r="CO22" s="99"/>
      <c r="CP22" s="100"/>
      <c r="CQ22" s="101"/>
      <c r="CR22" s="102"/>
      <c r="CS22" s="99"/>
      <c r="CT22" s="100"/>
      <c r="CU22" s="101"/>
      <c r="CV22" s="102"/>
      <c r="CW22" s="99"/>
      <c r="CX22" s="100"/>
      <c r="CY22" s="101"/>
      <c r="CZ22" s="102"/>
      <c r="DA22" s="99"/>
      <c r="DB22" s="100"/>
      <c r="DC22" s="101"/>
      <c r="DD22" s="102"/>
      <c r="DE22" s="99"/>
      <c r="DF22" s="100"/>
      <c r="DG22" s="101"/>
      <c r="DH22" s="102"/>
      <c r="DI22" s="99"/>
      <c r="DJ22" s="100"/>
      <c r="DK22" s="101"/>
      <c r="DL22" s="102"/>
      <c r="DM22" s="99"/>
      <c r="DN22" s="100"/>
      <c r="DO22" s="101"/>
      <c r="DP22" s="102"/>
      <c r="DQ22" s="99"/>
      <c r="DR22" s="100"/>
      <c r="DS22" s="101"/>
      <c r="DT22" s="102"/>
      <c r="DU22" s="99">
        <f t="shared" si="7"/>
        <v>0</v>
      </c>
      <c r="DV22" s="100">
        <f t="shared" si="7"/>
        <v>0</v>
      </c>
      <c r="DW22" s="101">
        <f t="shared" si="7"/>
        <v>0</v>
      </c>
      <c r="DX22" s="102">
        <f t="shared" si="7"/>
        <v>0</v>
      </c>
    </row>
    <row r="23" spans="2:128" s="7" customFormat="1" ht="14.25" customHeight="1">
      <c r="B23" s="206"/>
      <c r="C23" s="25">
        <v>15</v>
      </c>
      <c r="D23" s="15" t="s">
        <v>111</v>
      </c>
      <c r="E23" s="99"/>
      <c r="F23" s="100"/>
      <c r="G23" s="101"/>
      <c r="H23" s="102"/>
      <c r="I23" s="99"/>
      <c r="J23" s="100"/>
      <c r="K23" s="101"/>
      <c r="L23" s="102"/>
      <c r="M23" s="99"/>
      <c r="N23" s="100"/>
      <c r="O23" s="101"/>
      <c r="P23" s="102"/>
      <c r="Q23" s="99"/>
      <c r="R23" s="100"/>
      <c r="S23" s="101"/>
      <c r="T23" s="102"/>
      <c r="U23" s="99"/>
      <c r="V23" s="100"/>
      <c r="W23" s="101"/>
      <c r="X23" s="102"/>
      <c r="Y23" s="99"/>
      <c r="Z23" s="100"/>
      <c r="AA23" s="101"/>
      <c r="AB23" s="102"/>
      <c r="AC23" s="99"/>
      <c r="AD23" s="100"/>
      <c r="AE23" s="101"/>
      <c r="AF23" s="102"/>
      <c r="AG23" s="99"/>
      <c r="AH23" s="100"/>
      <c r="AI23" s="101"/>
      <c r="AJ23" s="102"/>
      <c r="AK23" s="99"/>
      <c r="AL23" s="100"/>
      <c r="AM23" s="101"/>
      <c r="AN23" s="102"/>
      <c r="AO23" s="99"/>
      <c r="AP23" s="100"/>
      <c r="AQ23" s="101"/>
      <c r="AR23" s="102"/>
      <c r="AS23" s="99"/>
      <c r="AT23" s="100"/>
      <c r="AU23" s="101"/>
      <c r="AV23" s="102"/>
      <c r="AW23" s="99"/>
      <c r="AX23" s="100"/>
      <c r="AY23" s="101"/>
      <c r="AZ23" s="102"/>
      <c r="BA23" s="99"/>
      <c r="BB23" s="100"/>
      <c r="BC23" s="101"/>
      <c r="BD23" s="102"/>
      <c r="BE23" s="99"/>
      <c r="BF23" s="100"/>
      <c r="BG23" s="101"/>
      <c r="BH23" s="102"/>
      <c r="BI23" s="99"/>
      <c r="BJ23" s="100"/>
      <c r="BK23" s="101"/>
      <c r="BL23" s="102"/>
      <c r="BM23" s="99"/>
      <c r="BN23" s="100"/>
      <c r="BO23" s="101"/>
      <c r="BP23" s="102"/>
      <c r="BQ23" s="99"/>
      <c r="BR23" s="100"/>
      <c r="BS23" s="101"/>
      <c r="BT23" s="102"/>
      <c r="BU23" s="99"/>
      <c r="BV23" s="100"/>
      <c r="BW23" s="101"/>
      <c r="BX23" s="102"/>
      <c r="BY23" s="99"/>
      <c r="BZ23" s="100"/>
      <c r="CA23" s="101"/>
      <c r="CB23" s="102"/>
      <c r="CC23" s="99"/>
      <c r="CD23" s="100"/>
      <c r="CE23" s="101"/>
      <c r="CF23" s="102"/>
      <c r="CG23" s="99"/>
      <c r="CH23" s="100"/>
      <c r="CI23" s="101"/>
      <c r="CJ23" s="102"/>
      <c r="CK23" s="99"/>
      <c r="CL23" s="100"/>
      <c r="CM23" s="101"/>
      <c r="CN23" s="102"/>
      <c r="CO23" s="99"/>
      <c r="CP23" s="100"/>
      <c r="CQ23" s="101"/>
      <c r="CR23" s="102"/>
      <c r="CS23" s="99"/>
      <c r="CT23" s="100"/>
      <c r="CU23" s="101"/>
      <c r="CV23" s="102"/>
      <c r="CW23" s="99"/>
      <c r="CX23" s="100"/>
      <c r="CY23" s="101"/>
      <c r="CZ23" s="102"/>
      <c r="DA23" s="99"/>
      <c r="DB23" s="100"/>
      <c r="DC23" s="101"/>
      <c r="DD23" s="102"/>
      <c r="DE23" s="99"/>
      <c r="DF23" s="100"/>
      <c r="DG23" s="101"/>
      <c r="DH23" s="102"/>
      <c r="DI23" s="99"/>
      <c r="DJ23" s="100"/>
      <c r="DK23" s="101"/>
      <c r="DL23" s="102"/>
      <c r="DM23" s="99"/>
      <c r="DN23" s="100"/>
      <c r="DO23" s="101"/>
      <c r="DP23" s="102"/>
      <c r="DQ23" s="99"/>
      <c r="DR23" s="100"/>
      <c r="DS23" s="101"/>
      <c r="DT23" s="102"/>
      <c r="DU23" s="99">
        <f t="shared" si="7"/>
        <v>0</v>
      </c>
      <c r="DV23" s="100">
        <f t="shared" si="7"/>
        <v>0</v>
      </c>
      <c r="DW23" s="101">
        <f t="shared" si="7"/>
        <v>0</v>
      </c>
      <c r="DX23" s="102">
        <f t="shared" si="7"/>
        <v>0</v>
      </c>
    </row>
    <row r="24" spans="2:128" s="7" customFormat="1" ht="14.25" customHeight="1">
      <c r="B24" s="206"/>
      <c r="C24" s="25">
        <v>16</v>
      </c>
      <c r="D24" s="15" t="s">
        <v>112</v>
      </c>
      <c r="E24" s="99"/>
      <c r="F24" s="100"/>
      <c r="G24" s="101"/>
      <c r="H24" s="102"/>
      <c r="I24" s="99"/>
      <c r="J24" s="100"/>
      <c r="K24" s="101"/>
      <c r="L24" s="102"/>
      <c r="M24" s="99"/>
      <c r="N24" s="100"/>
      <c r="O24" s="101"/>
      <c r="P24" s="102"/>
      <c r="Q24" s="99"/>
      <c r="R24" s="100"/>
      <c r="S24" s="101"/>
      <c r="T24" s="102"/>
      <c r="U24" s="99"/>
      <c r="V24" s="100"/>
      <c r="W24" s="101"/>
      <c r="X24" s="102"/>
      <c r="Y24" s="99"/>
      <c r="Z24" s="100"/>
      <c r="AA24" s="101"/>
      <c r="AB24" s="102"/>
      <c r="AC24" s="99"/>
      <c r="AD24" s="100"/>
      <c r="AE24" s="101"/>
      <c r="AF24" s="102"/>
      <c r="AG24" s="99"/>
      <c r="AH24" s="100"/>
      <c r="AI24" s="101"/>
      <c r="AJ24" s="102"/>
      <c r="AK24" s="99"/>
      <c r="AL24" s="100"/>
      <c r="AM24" s="101"/>
      <c r="AN24" s="102"/>
      <c r="AO24" s="99"/>
      <c r="AP24" s="100"/>
      <c r="AQ24" s="101"/>
      <c r="AR24" s="102"/>
      <c r="AS24" s="99"/>
      <c r="AT24" s="100"/>
      <c r="AU24" s="101"/>
      <c r="AV24" s="102"/>
      <c r="AW24" s="99"/>
      <c r="AX24" s="100"/>
      <c r="AY24" s="101"/>
      <c r="AZ24" s="102"/>
      <c r="BA24" s="99"/>
      <c r="BB24" s="100"/>
      <c r="BC24" s="101"/>
      <c r="BD24" s="102"/>
      <c r="BE24" s="99"/>
      <c r="BF24" s="100"/>
      <c r="BG24" s="101"/>
      <c r="BH24" s="102"/>
      <c r="BI24" s="99"/>
      <c r="BJ24" s="100"/>
      <c r="BK24" s="101"/>
      <c r="BL24" s="102"/>
      <c r="BM24" s="99"/>
      <c r="BN24" s="100"/>
      <c r="BO24" s="101"/>
      <c r="BP24" s="102"/>
      <c r="BQ24" s="99"/>
      <c r="BR24" s="100"/>
      <c r="BS24" s="101"/>
      <c r="BT24" s="102"/>
      <c r="BU24" s="99"/>
      <c r="BV24" s="100"/>
      <c r="BW24" s="101"/>
      <c r="BX24" s="102"/>
      <c r="BY24" s="99"/>
      <c r="BZ24" s="100"/>
      <c r="CA24" s="101"/>
      <c r="CB24" s="102"/>
      <c r="CC24" s="99"/>
      <c r="CD24" s="100"/>
      <c r="CE24" s="101"/>
      <c r="CF24" s="102"/>
      <c r="CG24" s="99"/>
      <c r="CH24" s="100"/>
      <c r="CI24" s="101"/>
      <c r="CJ24" s="102"/>
      <c r="CK24" s="99"/>
      <c r="CL24" s="100"/>
      <c r="CM24" s="101"/>
      <c r="CN24" s="102"/>
      <c r="CO24" s="99"/>
      <c r="CP24" s="100"/>
      <c r="CQ24" s="101"/>
      <c r="CR24" s="102"/>
      <c r="CS24" s="99"/>
      <c r="CT24" s="100"/>
      <c r="CU24" s="101"/>
      <c r="CV24" s="102"/>
      <c r="CW24" s="99"/>
      <c r="CX24" s="100"/>
      <c r="CY24" s="101"/>
      <c r="CZ24" s="102"/>
      <c r="DA24" s="99"/>
      <c r="DB24" s="100"/>
      <c r="DC24" s="101"/>
      <c r="DD24" s="102"/>
      <c r="DE24" s="99"/>
      <c r="DF24" s="100"/>
      <c r="DG24" s="101"/>
      <c r="DH24" s="102"/>
      <c r="DI24" s="99"/>
      <c r="DJ24" s="100"/>
      <c r="DK24" s="101"/>
      <c r="DL24" s="102"/>
      <c r="DM24" s="99"/>
      <c r="DN24" s="100"/>
      <c r="DO24" s="101"/>
      <c r="DP24" s="102"/>
      <c r="DQ24" s="99"/>
      <c r="DR24" s="100"/>
      <c r="DS24" s="101"/>
      <c r="DT24" s="102"/>
      <c r="DU24" s="99">
        <f t="shared" si="7"/>
        <v>0</v>
      </c>
      <c r="DV24" s="100">
        <f t="shared" si="7"/>
        <v>0</v>
      </c>
      <c r="DW24" s="101">
        <f t="shared" si="7"/>
        <v>0</v>
      </c>
      <c r="DX24" s="102">
        <f t="shared" si="7"/>
        <v>0</v>
      </c>
    </row>
    <row r="25" spans="2:128" s="7" customFormat="1" ht="14.25" customHeight="1">
      <c r="B25" s="206"/>
      <c r="C25" s="25">
        <v>17</v>
      </c>
      <c r="D25" s="15" t="s">
        <v>113</v>
      </c>
      <c r="E25" s="99"/>
      <c r="F25" s="100"/>
      <c r="G25" s="101"/>
      <c r="H25" s="102"/>
      <c r="I25" s="99"/>
      <c r="J25" s="100"/>
      <c r="K25" s="101"/>
      <c r="L25" s="102"/>
      <c r="M25" s="99"/>
      <c r="N25" s="100"/>
      <c r="O25" s="101"/>
      <c r="P25" s="102"/>
      <c r="Q25" s="99"/>
      <c r="R25" s="100"/>
      <c r="S25" s="101"/>
      <c r="T25" s="102"/>
      <c r="U25" s="99"/>
      <c r="V25" s="100"/>
      <c r="W25" s="101"/>
      <c r="X25" s="102"/>
      <c r="Y25" s="99"/>
      <c r="Z25" s="100"/>
      <c r="AA25" s="101"/>
      <c r="AB25" s="102"/>
      <c r="AC25" s="99"/>
      <c r="AD25" s="100"/>
      <c r="AE25" s="101"/>
      <c r="AF25" s="102"/>
      <c r="AG25" s="99"/>
      <c r="AH25" s="100"/>
      <c r="AI25" s="101"/>
      <c r="AJ25" s="102"/>
      <c r="AK25" s="99"/>
      <c r="AL25" s="100"/>
      <c r="AM25" s="101"/>
      <c r="AN25" s="102"/>
      <c r="AO25" s="99"/>
      <c r="AP25" s="100"/>
      <c r="AQ25" s="101"/>
      <c r="AR25" s="102"/>
      <c r="AS25" s="99"/>
      <c r="AT25" s="100"/>
      <c r="AU25" s="101"/>
      <c r="AV25" s="102"/>
      <c r="AW25" s="99"/>
      <c r="AX25" s="100"/>
      <c r="AY25" s="101"/>
      <c r="AZ25" s="102"/>
      <c r="BA25" s="99"/>
      <c r="BB25" s="100"/>
      <c r="BC25" s="101"/>
      <c r="BD25" s="102"/>
      <c r="BE25" s="99"/>
      <c r="BF25" s="100"/>
      <c r="BG25" s="101"/>
      <c r="BH25" s="102"/>
      <c r="BI25" s="99"/>
      <c r="BJ25" s="100"/>
      <c r="BK25" s="101"/>
      <c r="BL25" s="102"/>
      <c r="BM25" s="99"/>
      <c r="BN25" s="100"/>
      <c r="BO25" s="101"/>
      <c r="BP25" s="102"/>
      <c r="BQ25" s="99"/>
      <c r="BR25" s="100"/>
      <c r="BS25" s="101"/>
      <c r="BT25" s="102"/>
      <c r="BU25" s="99"/>
      <c r="BV25" s="100"/>
      <c r="BW25" s="101"/>
      <c r="BX25" s="102"/>
      <c r="BY25" s="99"/>
      <c r="BZ25" s="100"/>
      <c r="CA25" s="101"/>
      <c r="CB25" s="102"/>
      <c r="CC25" s="99"/>
      <c r="CD25" s="100"/>
      <c r="CE25" s="101"/>
      <c r="CF25" s="102"/>
      <c r="CG25" s="99"/>
      <c r="CH25" s="100"/>
      <c r="CI25" s="101"/>
      <c r="CJ25" s="102"/>
      <c r="CK25" s="99"/>
      <c r="CL25" s="100"/>
      <c r="CM25" s="101"/>
      <c r="CN25" s="102"/>
      <c r="CO25" s="99"/>
      <c r="CP25" s="100"/>
      <c r="CQ25" s="101"/>
      <c r="CR25" s="102"/>
      <c r="CS25" s="99"/>
      <c r="CT25" s="100"/>
      <c r="CU25" s="101"/>
      <c r="CV25" s="102"/>
      <c r="CW25" s="99"/>
      <c r="CX25" s="100"/>
      <c r="CY25" s="101"/>
      <c r="CZ25" s="102"/>
      <c r="DA25" s="99"/>
      <c r="DB25" s="100"/>
      <c r="DC25" s="101"/>
      <c r="DD25" s="102"/>
      <c r="DE25" s="99"/>
      <c r="DF25" s="100"/>
      <c r="DG25" s="101"/>
      <c r="DH25" s="102"/>
      <c r="DI25" s="99"/>
      <c r="DJ25" s="100"/>
      <c r="DK25" s="101"/>
      <c r="DL25" s="102"/>
      <c r="DM25" s="99"/>
      <c r="DN25" s="100"/>
      <c r="DO25" s="101"/>
      <c r="DP25" s="102"/>
      <c r="DQ25" s="99"/>
      <c r="DR25" s="100"/>
      <c r="DS25" s="101"/>
      <c r="DT25" s="102"/>
      <c r="DU25" s="99">
        <f t="shared" si="7"/>
        <v>0</v>
      </c>
      <c r="DV25" s="100">
        <f t="shared" si="7"/>
        <v>0</v>
      </c>
      <c r="DW25" s="101">
        <f t="shared" si="7"/>
        <v>0</v>
      </c>
      <c r="DX25" s="102">
        <f t="shared" si="7"/>
        <v>0</v>
      </c>
    </row>
    <row r="26" spans="2:128" s="7" customFormat="1" ht="14.25" customHeight="1">
      <c r="B26" s="206"/>
      <c r="C26" s="25">
        <v>18</v>
      </c>
      <c r="D26" s="15" t="s">
        <v>114</v>
      </c>
      <c r="E26" s="99"/>
      <c r="F26" s="100"/>
      <c r="G26" s="101"/>
      <c r="H26" s="102"/>
      <c r="I26" s="99"/>
      <c r="J26" s="100"/>
      <c r="K26" s="101"/>
      <c r="L26" s="102"/>
      <c r="M26" s="99"/>
      <c r="N26" s="100"/>
      <c r="O26" s="101"/>
      <c r="P26" s="102"/>
      <c r="Q26" s="99"/>
      <c r="R26" s="100"/>
      <c r="S26" s="101"/>
      <c r="T26" s="102"/>
      <c r="U26" s="99"/>
      <c r="V26" s="100"/>
      <c r="W26" s="101"/>
      <c r="X26" s="102"/>
      <c r="Y26" s="99"/>
      <c r="Z26" s="100"/>
      <c r="AA26" s="101"/>
      <c r="AB26" s="102"/>
      <c r="AC26" s="99"/>
      <c r="AD26" s="100"/>
      <c r="AE26" s="101"/>
      <c r="AF26" s="102"/>
      <c r="AG26" s="99"/>
      <c r="AH26" s="100"/>
      <c r="AI26" s="101"/>
      <c r="AJ26" s="102"/>
      <c r="AK26" s="99"/>
      <c r="AL26" s="100"/>
      <c r="AM26" s="101"/>
      <c r="AN26" s="102"/>
      <c r="AO26" s="99"/>
      <c r="AP26" s="100"/>
      <c r="AQ26" s="101"/>
      <c r="AR26" s="102"/>
      <c r="AS26" s="99"/>
      <c r="AT26" s="100"/>
      <c r="AU26" s="101"/>
      <c r="AV26" s="102"/>
      <c r="AW26" s="99"/>
      <c r="AX26" s="100"/>
      <c r="AY26" s="101"/>
      <c r="AZ26" s="102"/>
      <c r="BA26" s="99"/>
      <c r="BB26" s="100"/>
      <c r="BC26" s="101"/>
      <c r="BD26" s="102"/>
      <c r="BE26" s="99"/>
      <c r="BF26" s="100"/>
      <c r="BG26" s="101"/>
      <c r="BH26" s="102"/>
      <c r="BI26" s="99"/>
      <c r="BJ26" s="100"/>
      <c r="BK26" s="101"/>
      <c r="BL26" s="102"/>
      <c r="BM26" s="99"/>
      <c r="BN26" s="100"/>
      <c r="BO26" s="101"/>
      <c r="BP26" s="102"/>
      <c r="BQ26" s="99"/>
      <c r="BR26" s="100"/>
      <c r="BS26" s="101"/>
      <c r="BT26" s="102"/>
      <c r="BU26" s="99"/>
      <c r="BV26" s="100"/>
      <c r="BW26" s="101"/>
      <c r="BX26" s="102"/>
      <c r="BY26" s="99"/>
      <c r="BZ26" s="100"/>
      <c r="CA26" s="101"/>
      <c r="CB26" s="102"/>
      <c r="CC26" s="99"/>
      <c r="CD26" s="100"/>
      <c r="CE26" s="101"/>
      <c r="CF26" s="102"/>
      <c r="CG26" s="99"/>
      <c r="CH26" s="100"/>
      <c r="CI26" s="101"/>
      <c r="CJ26" s="102"/>
      <c r="CK26" s="99"/>
      <c r="CL26" s="100"/>
      <c r="CM26" s="101"/>
      <c r="CN26" s="102"/>
      <c r="CO26" s="99"/>
      <c r="CP26" s="100"/>
      <c r="CQ26" s="101"/>
      <c r="CR26" s="102"/>
      <c r="CS26" s="99"/>
      <c r="CT26" s="100"/>
      <c r="CU26" s="101"/>
      <c r="CV26" s="102"/>
      <c r="CW26" s="99"/>
      <c r="CX26" s="100"/>
      <c r="CY26" s="101"/>
      <c r="CZ26" s="102"/>
      <c r="DA26" s="99"/>
      <c r="DB26" s="100"/>
      <c r="DC26" s="101"/>
      <c r="DD26" s="102"/>
      <c r="DE26" s="99"/>
      <c r="DF26" s="100"/>
      <c r="DG26" s="101"/>
      <c r="DH26" s="102"/>
      <c r="DI26" s="99"/>
      <c r="DJ26" s="100"/>
      <c r="DK26" s="101"/>
      <c r="DL26" s="102"/>
      <c r="DM26" s="99"/>
      <c r="DN26" s="100"/>
      <c r="DO26" s="101"/>
      <c r="DP26" s="102"/>
      <c r="DQ26" s="99"/>
      <c r="DR26" s="100"/>
      <c r="DS26" s="101"/>
      <c r="DT26" s="102"/>
      <c r="DU26" s="99">
        <f t="shared" si="7"/>
        <v>0</v>
      </c>
      <c r="DV26" s="100">
        <f t="shared" si="7"/>
        <v>0</v>
      </c>
      <c r="DW26" s="101">
        <f t="shared" si="7"/>
        <v>0</v>
      </c>
      <c r="DX26" s="102">
        <f t="shared" si="7"/>
        <v>0</v>
      </c>
    </row>
    <row r="27" spans="2:128" s="7" customFormat="1" ht="14.25" customHeight="1">
      <c r="B27" s="206"/>
      <c r="C27" s="25">
        <v>19</v>
      </c>
      <c r="D27" s="15" t="s">
        <v>115</v>
      </c>
      <c r="E27" s="99"/>
      <c r="F27" s="100"/>
      <c r="G27" s="101"/>
      <c r="H27" s="102"/>
      <c r="I27" s="99"/>
      <c r="J27" s="100"/>
      <c r="K27" s="101"/>
      <c r="L27" s="102"/>
      <c r="M27" s="99"/>
      <c r="N27" s="100"/>
      <c r="O27" s="101"/>
      <c r="P27" s="102"/>
      <c r="Q27" s="99"/>
      <c r="R27" s="100"/>
      <c r="S27" s="101"/>
      <c r="T27" s="102"/>
      <c r="U27" s="99"/>
      <c r="V27" s="100"/>
      <c r="W27" s="101"/>
      <c r="X27" s="102"/>
      <c r="Y27" s="99"/>
      <c r="Z27" s="100"/>
      <c r="AA27" s="101"/>
      <c r="AB27" s="102"/>
      <c r="AC27" s="99"/>
      <c r="AD27" s="100"/>
      <c r="AE27" s="101"/>
      <c r="AF27" s="102"/>
      <c r="AG27" s="99"/>
      <c r="AH27" s="100"/>
      <c r="AI27" s="101"/>
      <c r="AJ27" s="102"/>
      <c r="AK27" s="99"/>
      <c r="AL27" s="100"/>
      <c r="AM27" s="101"/>
      <c r="AN27" s="102"/>
      <c r="AO27" s="99"/>
      <c r="AP27" s="100"/>
      <c r="AQ27" s="101"/>
      <c r="AR27" s="102"/>
      <c r="AS27" s="99"/>
      <c r="AT27" s="100"/>
      <c r="AU27" s="101"/>
      <c r="AV27" s="102"/>
      <c r="AW27" s="99"/>
      <c r="AX27" s="100"/>
      <c r="AY27" s="101"/>
      <c r="AZ27" s="102"/>
      <c r="BA27" s="99"/>
      <c r="BB27" s="100"/>
      <c r="BC27" s="101"/>
      <c r="BD27" s="102"/>
      <c r="BE27" s="99"/>
      <c r="BF27" s="100"/>
      <c r="BG27" s="101"/>
      <c r="BH27" s="102"/>
      <c r="BI27" s="99"/>
      <c r="BJ27" s="100"/>
      <c r="BK27" s="101"/>
      <c r="BL27" s="102"/>
      <c r="BM27" s="99"/>
      <c r="BN27" s="100"/>
      <c r="BO27" s="101"/>
      <c r="BP27" s="102"/>
      <c r="BQ27" s="99"/>
      <c r="BR27" s="100"/>
      <c r="BS27" s="101"/>
      <c r="BT27" s="102"/>
      <c r="BU27" s="99"/>
      <c r="BV27" s="100"/>
      <c r="BW27" s="101"/>
      <c r="BX27" s="102"/>
      <c r="BY27" s="99"/>
      <c r="BZ27" s="100"/>
      <c r="CA27" s="101"/>
      <c r="CB27" s="102"/>
      <c r="CC27" s="99"/>
      <c r="CD27" s="100"/>
      <c r="CE27" s="101"/>
      <c r="CF27" s="102"/>
      <c r="CG27" s="99"/>
      <c r="CH27" s="100"/>
      <c r="CI27" s="101"/>
      <c r="CJ27" s="102"/>
      <c r="CK27" s="99"/>
      <c r="CL27" s="100"/>
      <c r="CM27" s="101"/>
      <c r="CN27" s="102"/>
      <c r="CO27" s="99"/>
      <c r="CP27" s="100"/>
      <c r="CQ27" s="101"/>
      <c r="CR27" s="102"/>
      <c r="CS27" s="99"/>
      <c r="CT27" s="100"/>
      <c r="CU27" s="101"/>
      <c r="CV27" s="102"/>
      <c r="CW27" s="99"/>
      <c r="CX27" s="100"/>
      <c r="CY27" s="101"/>
      <c r="CZ27" s="102"/>
      <c r="DA27" s="99"/>
      <c r="DB27" s="100"/>
      <c r="DC27" s="101"/>
      <c r="DD27" s="102"/>
      <c r="DE27" s="99"/>
      <c r="DF27" s="100"/>
      <c r="DG27" s="101"/>
      <c r="DH27" s="102"/>
      <c r="DI27" s="99"/>
      <c r="DJ27" s="100"/>
      <c r="DK27" s="101"/>
      <c r="DL27" s="102"/>
      <c r="DM27" s="99"/>
      <c r="DN27" s="100"/>
      <c r="DO27" s="101"/>
      <c r="DP27" s="102"/>
      <c r="DQ27" s="99"/>
      <c r="DR27" s="100"/>
      <c r="DS27" s="101"/>
      <c r="DT27" s="102"/>
      <c r="DU27" s="99">
        <f t="shared" si="7"/>
        <v>0</v>
      </c>
      <c r="DV27" s="100">
        <f t="shared" si="7"/>
        <v>0</v>
      </c>
      <c r="DW27" s="101">
        <f t="shared" si="7"/>
        <v>0</v>
      </c>
      <c r="DX27" s="102">
        <f t="shared" si="7"/>
        <v>0</v>
      </c>
    </row>
    <row r="28" spans="2:128" s="7" customFormat="1" ht="14.25" customHeight="1">
      <c r="B28" s="206"/>
      <c r="C28" s="26">
        <v>20</v>
      </c>
      <c r="D28" s="17" t="s">
        <v>116</v>
      </c>
      <c r="E28" s="99"/>
      <c r="F28" s="100"/>
      <c r="G28" s="101"/>
      <c r="H28" s="102"/>
      <c r="I28" s="99"/>
      <c r="J28" s="100"/>
      <c r="K28" s="101"/>
      <c r="L28" s="102"/>
      <c r="M28" s="99"/>
      <c r="N28" s="100"/>
      <c r="O28" s="101"/>
      <c r="P28" s="102"/>
      <c r="Q28" s="99"/>
      <c r="R28" s="100"/>
      <c r="S28" s="101"/>
      <c r="T28" s="102"/>
      <c r="U28" s="99"/>
      <c r="V28" s="100"/>
      <c r="W28" s="101"/>
      <c r="X28" s="102"/>
      <c r="Y28" s="99"/>
      <c r="Z28" s="100"/>
      <c r="AA28" s="101"/>
      <c r="AB28" s="102"/>
      <c r="AC28" s="99"/>
      <c r="AD28" s="100"/>
      <c r="AE28" s="101"/>
      <c r="AF28" s="102"/>
      <c r="AG28" s="99"/>
      <c r="AH28" s="100"/>
      <c r="AI28" s="101"/>
      <c r="AJ28" s="102"/>
      <c r="AK28" s="99"/>
      <c r="AL28" s="100"/>
      <c r="AM28" s="101"/>
      <c r="AN28" s="102"/>
      <c r="AO28" s="99"/>
      <c r="AP28" s="100"/>
      <c r="AQ28" s="101"/>
      <c r="AR28" s="102"/>
      <c r="AS28" s="99"/>
      <c r="AT28" s="100"/>
      <c r="AU28" s="101"/>
      <c r="AV28" s="102"/>
      <c r="AW28" s="99"/>
      <c r="AX28" s="100"/>
      <c r="AY28" s="101"/>
      <c r="AZ28" s="102"/>
      <c r="BA28" s="99"/>
      <c r="BB28" s="100"/>
      <c r="BC28" s="101"/>
      <c r="BD28" s="102"/>
      <c r="BE28" s="99"/>
      <c r="BF28" s="100"/>
      <c r="BG28" s="101"/>
      <c r="BH28" s="102"/>
      <c r="BI28" s="99"/>
      <c r="BJ28" s="100"/>
      <c r="BK28" s="101"/>
      <c r="BL28" s="102"/>
      <c r="BM28" s="99"/>
      <c r="BN28" s="100"/>
      <c r="BO28" s="101"/>
      <c r="BP28" s="102"/>
      <c r="BQ28" s="99"/>
      <c r="BR28" s="100"/>
      <c r="BS28" s="101"/>
      <c r="BT28" s="102"/>
      <c r="BU28" s="99"/>
      <c r="BV28" s="100"/>
      <c r="BW28" s="101"/>
      <c r="BX28" s="102"/>
      <c r="BY28" s="99"/>
      <c r="BZ28" s="100"/>
      <c r="CA28" s="101"/>
      <c r="CB28" s="102"/>
      <c r="CC28" s="99"/>
      <c r="CD28" s="100"/>
      <c r="CE28" s="101"/>
      <c r="CF28" s="102"/>
      <c r="CG28" s="99"/>
      <c r="CH28" s="100"/>
      <c r="CI28" s="101"/>
      <c r="CJ28" s="102"/>
      <c r="CK28" s="99"/>
      <c r="CL28" s="100"/>
      <c r="CM28" s="101"/>
      <c r="CN28" s="102"/>
      <c r="CO28" s="99"/>
      <c r="CP28" s="100"/>
      <c r="CQ28" s="101"/>
      <c r="CR28" s="102"/>
      <c r="CS28" s="99"/>
      <c r="CT28" s="100"/>
      <c r="CU28" s="101"/>
      <c r="CV28" s="102"/>
      <c r="CW28" s="99"/>
      <c r="CX28" s="100"/>
      <c r="CY28" s="101"/>
      <c r="CZ28" s="102"/>
      <c r="DA28" s="99"/>
      <c r="DB28" s="100"/>
      <c r="DC28" s="101"/>
      <c r="DD28" s="102"/>
      <c r="DE28" s="99"/>
      <c r="DF28" s="100"/>
      <c r="DG28" s="101"/>
      <c r="DH28" s="102"/>
      <c r="DI28" s="99"/>
      <c r="DJ28" s="100"/>
      <c r="DK28" s="101"/>
      <c r="DL28" s="102"/>
      <c r="DM28" s="99"/>
      <c r="DN28" s="100"/>
      <c r="DO28" s="101"/>
      <c r="DP28" s="102"/>
      <c r="DQ28" s="99"/>
      <c r="DR28" s="100"/>
      <c r="DS28" s="101"/>
      <c r="DT28" s="102"/>
      <c r="DU28" s="99">
        <f t="shared" si="7"/>
        <v>0</v>
      </c>
      <c r="DV28" s="100">
        <f t="shared" si="7"/>
        <v>0</v>
      </c>
      <c r="DW28" s="101">
        <f t="shared" si="7"/>
        <v>0</v>
      </c>
      <c r="DX28" s="102">
        <f t="shared" si="7"/>
        <v>0</v>
      </c>
    </row>
    <row r="29" spans="2:128" s="7" customFormat="1" ht="14.25" customHeight="1">
      <c r="B29" s="206"/>
      <c r="C29" s="26">
        <v>21</v>
      </c>
      <c r="D29" s="17" t="s">
        <v>96</v>
      </c>
      <c r="E29" s="99"/>
      <c r="F29" s="100"/>
      <c r="G29" s="101"/>
      <c r="H29" s="102"/>
      <c r="I29" s="99"/>
      <c r="J29" s="100"/>
      <c r="K29" s="101"/>
      <c r="L29" s="102"/>
      <c r="M29" s="99"/>
      <c r="N29" s="100"/>
      <c r="O29" s="101"/>
      <c r="P29" s="102"/>
      <c r="Q29" s="99"/>
      <c r="R29" s="100"/>
      <c r="S29" s="101"/>
      <c r="T29" s="102"/>
      <c r="U29" s="99"/>
      <c r="V29" s="100"/>
      <c r="W29" s="101"/>
      <c r="X29" s="102"/>
      <c r="Y29" s="99"/>
      <c r="Z29" s="100"/>
      <c r="AA29" s="101"/>
      <c r="AB29" s="102"/>
      <c r="AC29" s="99"/>
      <c r="AD29" s="100"/>
      <c r="AE29" s="101"/>
      <c r="AF29" s="102"/>
      <c r="AG29" s="99"/>
      <c r="AH29" s="100"/>
      <c r="AI29" s="101"/>
      <c r="AJ29" s="102"/>
      <c r="AK29" s="99"/>
      <c r="AL29" s="100"/>
      <c r="AM29" s="101"/>
      <c r="AN29" s="102"/>
      <c r="AO29" s="99"/>
      <c r="AP29" s="100"/>
      <c r="AQ29" s="101"/>
      <c r="AR29" s="102"/>
      <c r="AS29" s="99"/>
      <c r="AT29" s="100"/>
      <c r="AU29" s="101"/>
      <c r="AV29" s="102"/>
      <c r="AW29" s="99"/>
      <c r="AX29" s="100"/>
      <c r="AY29" s="101"/>
      <c r="AZ29" s="102"/>
      <c r="BA29" s="99"/>
      <c r="BB29" s="100"/>
      <c r="BC29" s="101"/>
      <c r="BD29" s="102"/>
      <c r="BE29" s="99"/>
      <c r="BF29" s="100"/>
      <c r="BG29" s="101"/>
      <c r="BH29" s="102"/>
      <c r="BI29" s="99"/>
      <c r="BJ29" s="100"/>
      <c r="BK29" s="101"/>
      <c r="BL29" s="102"/>
      <c r="BM29" s="99"/>
      <c r="BN29" s="100"/>
      <c r="BO29" s="101"/>
      <c r="BP29" s="102"/>
      <c r="BQ29" s="99"/>
      <c r="BR29" s="100"/>
      <c r="BS29" s="101"/>
      <c r="BT29" s="102"/>
      <c r="BU29" s="99"/>
      <c r="BV29" s="100"/>
      <c r="BW29" s="101"/>
      <c r="BX29" s="102"/>
      <c r="BY29" s="99"/>
      <c r="BZ29" s="100"/>
      <c r="CA29" s="101"/>
      <c r="CB29" s="102"/>
      <c r="CC29" s="99"/>
      <c r="CD29" s="100"/>
      <c r="CE29" s="101"/>
      <c r="CF29" s="102"/>
      <c r="CG29" s="99"/>
      <c r="CH29" s="100"/>
      <c r="CI29" s="101"/>
      <c r="CJ29" s="102"/>
      <c r="CK29" s="99"/>
      <c r="CL29" s="100"/>
      <c r="CM29" s="101"/>
      <c r="CN29" s="102"/>
      <c r="CO29" s="99"/>
      <c r="CP29" s="100"/>
      <c r="CQ29" s="101"/>
      <c r="CR29" s="102"/>
      <c r="CS29" s="99"/>
      <c r="CT29" s="100"/>
      <c r="CU29" s="101"/>
      <c r="CV29" s="102"/>
      <c r="CW29" s="99"/>
      <c r="CX29" s="100"/>
      <c r="CY29" s="101"/>
      <c r="CZ29" s="102"/>
      <c r="DA29" s="99"/>
      <c r="DB29" s="100"/>
      <c r="DC29" s="101"/>
      <c r="DD29" s="102"/>
      <c r="DE29" s="99"/>
      <c r="DF29" s="100"/>
      <c r="DG29" s="101"/>
      <c r="DH29" s="102"/>
      <c r="DI29" s="99"/>
      <c r="DJ29" s="100"/>
      <c r="DK29" s="101"/>
      <c r="DL29" s="102"/>
      <c r="DM29" s="99"/>
      <c r="DN29" s="100"/>
      <c r="DO29" s="101"/>
      <c r="DP29" s="102"/>
      <c r="DQ29" s="99"/>
      <c r="DR29" s="100"/>
      <c r="DS29" s="101"/>
      <c r="DT29" s="102"/>
      <c r="DU29" s="99">
        <f t="shared" si="7"/>
        <v>0</v>
      </c>
      <c r="DV29" s="100">
        <f t="shared" si="7"/>
        <v>0</v>
      </c>
      <c r="DW29" s="101">
        <f t="shared" si="7"/>
        <v>0</v>
      </c>
      <c r="DX29" s="102">
        <f t="shared" si="7"/>
        <v>0</v>
      </c>
    </row>
    <row r="30" spans="2:128" s="33" customFormat="1" ht="14.25" customHeight="1">
      <c r="B30" s="206"/>
      <c r="C30" s="26">
        <v>22</v>
      </c>
      <c r="D30" s="17" t="s">
        <v>97</v>
      </c>
      <c r="E30" s="99"/>
      <c r="F30" s="100"/>
      <c r="G30" s="101"/>
      <c r="H30" s="102"/>
      <c r="I30" s="99"/>
      <c r="J30" s="100"/>
      <c r="K30" s="101"/>
      <c r="L30" s="102"/>
      <c r="M30" s="99"/>
      <c r="N30" s="100"/>
      <c r="O30" s="101"/>
      <c r="P30" s="102"/>
      <c r="Q30" s="99"/>
      <c r="R30" s="100"/>
      <c r="S30" s="101"/>
      <c r="T30" s="102"/>
      <c r="U30" s="99"/>
      <c r="V30" s="100"/>
      <c r="W30" s="101"/>
      <c r="X30" s="102"/>
      <c r="Y30" s="99"/>
      <c r="Z30" s="100"/>
      <c r="AA30" s="101"/>
      <c r="AB30" s="102"/>
      <c r="AC30" s="99"/>
      <c r="AD30" s="100"/>
      <c r="AE30" s="101"/>
      <c r="AF30" s="102"/>
      <c r="AG30" s="99"/>
      <c r="AH30" s="100"/>
      <c r="AI30" s="101"/>
      <c r="AJ30" s="102"/>
      <c r="AK30" s="99"/>
      <c r="AL30" s="100"/>
      <c r="AM30" s="101"/>
      <c r="AN30" s="102"/>
      <c r="AO30" s="99"/>
      <c r="AP30" s="100"/>
      <c r="AQ30" s="101"/>
      <c r="AR30" s="102"/>
      <c r="AS30" s="99"/>
      <c r="AT30" s="100"/>
      <c r="AU30" s="101"/>
      <c r="AV30" s="102"/>
      <c r="AW30" s="99"/>
      <c r="AX30" s="100"/>
      <c r="AY30" s="101"/>
      <c r="AZ30" s="102"/>
      <c r="BA30" s="99"/>
      <c r="BB30" s="100"/>
      <c r="BC30" s="101"/>
      <c r="BD30" s="102"/>
      <c r="BE30" s="99"/>
      <c r="BF30" s="100"/>
      <c r="BG30" s="101"/>
      <c r="BH30" s="102"/>
      <c r="BI30" s="99"/>
      <c r="BJ30" s="100"/>
      <c r="BK30" s="101"/>
      <c r="BL30" s="102"/>
      <c r="BM30" s="99"/>
      <c r="BN30" s="100"/>
      <c r="BO30" s="101"/>
      <c r="BP30" s="102"/>
      <c r="BQ30" s="99"/>
      <c r="BR30" s="100"/>
      <c r="BS30" s="101"/>
      <c r="BT30" s="102"/>
      <c r="BU30" s="99"/>
      <c r="BV30" s="100"/>
      <c r="BW30" s="101"/>
      <c r="BX30" s="102"/>
      <c r="BY30" s="99"/>
      <c r="BZ30" s="100"/>
      <c r="CA30" s="101"/>
      <c r="CB30" s="102"/>
      <c r="CC30" s="99"/>
      <c r="CD30" s="100"/>
      <c r="CE30" s="101"/>
      <c r="CF30" s="102"/>
      <c r="CG30" s="99"/>
      <c r="CH30" s="100"/>
      <c r="CI30" s="101"/>
      <c r="CJ30" s="102"/>
      <c r="CK30" s="99"/>
      <c r="CL30" s="100"/>
      <c r="CM30" s="101"/>
      <c r="CN30" s="102"/>
      <c r="CO30" s="99"/>
      <c r="CP30" s="100"/>
      <c r="CQ30" s="101"/>
      <c r="CR30" s="102"/>
      <c r="CS30" s="99"/>
      <c r="CT30" s="100"/>
      <c r="CU30" s="101"/>
      <c r="CV30" s="102"/>
      <c r="CW30" s="99"/>
      <c r="CX30" s="100"/>
      <c r="CY30" s="101"/>
      <c r="CZ30" s="102"/>
      <c r="DA30" s="99"/>
      <c r="DB30" s="100"/>
      <c r="DC30" s="101"/>
      <c r="DD30" s="102"/>
      <c r="DE30" s="99"/>
      <c r="DF30" s="100"/>
      <c r="DG30" s="101"/>
      <c r="DH30" s="102"/>
      <c r="DI30" s="99"/>
      <c r="DJ30" s="100"/>
      <c r="DK30" s="101"/>
      <c r="DL30" s="102"/>
      <c r="DM30" s="99"/>
      <c r="DN30" s="100"/>
      <c r="DO30" s="101"/>
      <c r="DP30" s="102"/>
      <c r="DQ30" s="99"/>
      <c r="DR30" s="100"/>
      <c r="DS30" s="101"/>
      <c r="DT30" s="102"/>
      <c r="DU30" s="99">
        <f t="shared" si="7"/>
        <v>0</v>
      </c>
      <c r="DV30" s="100">
        <f t="shared" si="7"/>
        <v>0</v>
      </c>
      <c r="DW30" s="101">
        <f t="shared" si="7"/>
        <v>0</v>
      </c>
      <c r="DX30" s="102">
        <f t="shared" si="7"/>
        <v>0</v>
      </c>
    </row>
    <row r="31" spans="2:128" s="7" customFormat="1" ht="14.25" customHeight="1" thickBot="1">
      <c r="B31" s="206"/>
      <c r="C31" s="24">
        <v>23</v>
      </c>
      <c r="D31" s="18" t="s">
        <v>8</v>
      </c>
      <c r="E31" s="99"/>
      <c r="F31" s="100"/>
      <c r="G31" s="101"/>
      <c r="H31" s="102"/>
      <c r="I31" s="99"/>
      <c r="J31" s="100"/>
      <c r="K31" s="101"/>
      <c r="L31" s="102"/>
      <c r="M31" s="99"/>
      <c r="N31" s="100"/>
      <c r="O31" s="101"/>
      <c r="P31" s="102"/>
      <c r="Q31" s="99"/>
      <c r="R31" s="100"/>
      <c r="S31" s="101"/>
      <c r="T31" s="102"/>
      <c r="U31" s="99"/>
      <c r="V31" s="100"/>
      <c r="W31" s="101"/>
      <c r="X31" s="102"/>
      <c r="Y31" s="99"/>
      <c r="Z31" s="100"/>
      <c r="AA31" s="101"/>
      <c r="AB31" s="102"/>
      <c r="AC31" s="99"/>
      <c r="AD31" s="100"/>
      <c r="AE31" s="101"/>
      <c r="AF31" s="102"/>
      <c r="AG31" s="99"/>
      <c r="AH31" s="100"/>
      <c r="AI31" s="101"/>
      <c r="AJ31" s="102"/>
      <c r="AK31" s="99"/>
      <c r="AL31" s="100"/>
      <c r="AM31" s="101"/>
      <c r="AN31" s="102"/>
      <c r="AO31" s="99"/>
      <c r="AP31" s="100"/>
      <c r="AQ31" s="101"/>
      <c r="AR31" s="102"/>
      <c r="AS31" s="99"/>
      <c r="AT31" s="100"/>
      <c r="AU31" s="101"/>
      <c r="AV31" s="102"/>
      <c r="AW31" s="99"/>
      <c r="AX31" s="100"/>
      <c r="AY31" s="101"/>
      <c r="AZ31" s="102"/>
      <c r="BA31" s="99"/>
      <c r="BB31" s="100"/>
      <c r="BC31" s="101"/>
      <c r="BD31" s="102"/>
      <c r="BE31" s="99"/>
      <c r="BF31" s="100"/>
      <c r="BG31" s="101"/>
      <c r="BH31" s="102"/>
      <c r="BI31" s="99"/>
      <c r="BJ31" s="100"/>
      <c r="BK31" s="101"/>
      <c r="BL31" s="102"/>
      <c r="BM31" s="99"/>
      <c r="BN31" s="100"/>
      <c r="BO31" s="101"/>
      <c r="BP31" s="102"/>
      <c r="BQ31" s="99"/>
      <c r="BR31" s="100"/>
      <c r="BS31" s="101"/>
      <c r="BT31" s="102"/>
      <c r="BU31" s="99"/>
      <c r="BV31" s="100"/>
      <c r="BW31" s="101"/>
      <c r="BX31" s="102"/>
      <c r="BY31" s="99"/>
      <c r="BZ31" s="100"/>
      <c r="CA31" s="101"/>
      <c r="CB31" s="102"/>
      <c r="CC31" s="99"/>
      <c r="CD31" s="100"/>
      <c r="CE31" s="101"/>
      <c r="CF31" s="102"/>
      <c r="CG31" s="99"/>
      <c r="CH31" s="100"/>
      <c r="CI31" s="101"/>
      <c r="CJ31" s="102"/>
      <c r="CK31" s="99"/>
      <c r="CL31" s="100"/>
      <c r="CM31" s="101"/>
      <c r="CN31" s="102"/>
      <c r="CO31" s="99"/>
      <c r="CP31" s="100"/>
      <c r="CQ31" s="101"/>
      <c r="CR31" s="102"/>
      <c r="CS31" s="99"/>
      <c r="CT31" s="100"/>
      <c r="CU31" s="101"/>
      <c r="CV31" s="102"/>
      <c r="CW31" s="99"/>
      <c r="CX31" s="100"/>
      <c r="CY31" s="101"/>
      <c r="CZ31" s="102"/>
      <c r="DA31" s="99"/>
      <c r="DB31" s="100"/>
      <c r="DC31" s="101"/>
      <c r="DD31" s="102"/>
      <c r="DE31" s="99"/>
      <c r="DF31" s="100"/>
      <c r="DG31" s="101"/>
      <c r="DH31" s="102"/>
      <c r="DI31" s="99"/>
      <c r="DJ31" s="100"/>
      <c r="DK31" s="101"/>
      <c r="DL31" s="102"/>
      <c r="DM31" s="99"/>
      <c r="DN31" s="100"/>
      <c r="DO31" s="101"/>
      <c r="DP31" s="102"/>
      <c r="DQ31" s="99"/>
      <c r="DR31" s="100"/>
      <c r="DS31" s="101"/>
      <c r="DT31" s="102"/>
      <c r="DU31" s="99">
        <f t="shared" si="7"/>
        <v>0</v>
      </c>
      <c r="DV31" s="100">
        <f t="shared" si="7"/>
        <v>0</v>
      </c>
      <c r="DW31" s="101">
        <f t="shared" si="7"/>
        <v>0</v>
      </c>
      <c r="DX31" s="102">
        <f t="shared" si="7"/>
        <v>0</v>
      </c>
    </row>
    <row r="32" spans="1:128" s="7" customFormat="1" ht="14.25" customHeight="1">
      <c r="A32" s="19"/>
      <c r="B32" s="200" t="s">
        <v>9</v>
      </c>
      <c r="C32" s="201"/>
      <c r="D32" s="202"/>
      <c r="E32" s="103">
        <f aca="true" t="shared" si="8" ref="E32:BP32">E33+E34+E35+E36</f>
        <v>0</v>
      </c>
      <c r="F32" s="104">
        <f t="shared" si="8"/>
        <v>0</v>
      </c>
      <c r="G32" s="105">
        <f t="shared" si="8"/>
        <v>0</v>
      </c>
      <c r="H32" s="106">
        <f t="shared" si="8"/>
        <v>0</v>
      </c>
      <c r="I32" s="103">
        <f t="shared" si="8"/>
        <v>0</v>
      </c>
      <c r="J32" s="104">
        <f t="shared" si="8"/>
        <v>0</v>
      </c>
      <c r="K32" s="105">
        <f t="shared" si="8"/>
        <v>0</v>
      </c>
      <c r="L32" s="106">
        <f t="shared" si="8"/>
        <v>0</v>
      </c>
      <c r="M32" s="103">
        <f t="shared" si="8"/>
        <v>0</v>
      </c>
      <c r="N32" s="104">
        <f t="shared" si="8"/>
        <v>0</v>
      </c>
      <c r="O32" s="105">
        <f t="shared" si="8"/>
        <v>0</v>
      </c>
      <c r="P32" s="106">
        <f t="shared" si="8"/>
        <v>0</v>
      </c>
      <c r="Q32" s="103">
        <f t="shared" si="8"/>
        <v>0</v>
      </c>
      <c r="R32" s="104">
        <f t="shared" si="8"/>
        <v>0</v>
      </c>
      <c r="S32" s="105">
        <f t="shared" si="8"/>
        <v>0</v>
      </c>
      <c r="T32" s="106">
        <f t="shared" si="8"/>
        <v>0</v>
      </c>
      <c r="U32" s="103">
        <f t="shared" si="8"/>
        <v>0</v>
      </c>
      <c r="V32" s="104">
        <f t="shared" si="8"/>
        <v>0</v>
      </c>
      <c r="W32" s="105">
        <f t="shared" si="8"/>
        <v>0</v>
      </c>
      <c r="X32" s="106">
        <f t="shared" si="8"/>
        <v>0</v>
      </c>
      <c r="Y32" s="103">
        <f t="shared" si="8"/>
        <v>0</v>
      </c>
      <c r="Z32" s="104">
        <f t="shared" si="8"/>
        <v>0</v>
      </c>
      <c r="AA32" s="105">
        <f t="shared" si="8"/>
        <v>0</v>
      </c>
      <c r="AB32" s="106">
        <f t="shared" si="8"/>
        <v>0</v>
      </c>
      <c r="AC32" s="103">
        <f t="shared" si="8"/>
        <v>0</v>
      </c>
      <c r="AD32" s="104">
        <f t="shared" si="8"/>
        <v>0</v>
      </c>
      <c r="AE32" s="105">
        <f t="shared" si="8"/>
        <v>0</v>
      </c>
      <c r="AF32" s="106">
        <f t="shared" si="8"/>
        <v>0</v>
      </c>
      <c r="AG32" s="103">
        <f t="shared" si="8"/>
        <v>0</v>
      </c>
      <c r="AH32" s="104">
        <f t="shared" si="8"/>
        <v>0</v>
      </c>
      <c r="AI32" s="105">
        <f t="shared" si="8"/>
        <v>0</v>
      </c>
      <c r="AJ32" s="106">
        <f t="shared" si="8"/>
        <v>0</v>
      </c>
      <c r="AK32" s="103">
        <f t="shared" si="8"/>
        <v>0</v>
      </c>
      <c r="AL32" s="104">
        <f t="shared" si="8"/>
        <v>0</v>
      </c>
      <c r="AM32" s="105">
        <f t="shared" si="8"/>
        <v>0</v>
      </c>
      <c r="AN32" s="106">
        <f t="shared" si="8"/>
        <v>0</v>
      </c>
      <c r="AO32" s="103">
        <f t="shared" si="8"/>
        <v>0</v>
      </c>
      <c r="AP32" s="104">
        <f t="shared" si="8"/>
        <v>0</v>
      </c>
      <c r="AQ32" s="105">
        <f t="shared" si="8"/>
        <v>0</v>
      </c>
      <c r="AR32" s="106">
        <f t="shared" si="8"/>
        <v>0</v>
      </c>
      <c r="AS32" s="103">
        <f t="shared" si="8"/>
        <v>0</v>
      </c>
      <c r="AT32" s="104">
        <f t="shared" si="8"/>
        <v>0</v>
      </c>
      <c r="AU32" s="105">
        <f t="shared" si="8"/>
        <v>0</v>
      </c>
      <c r="AV32" s="106">
        <f t="shared" si="8"/>
        <v>0</v>
      </c>
      <c r="AW32" s="103">
        <f t="shared" si="8"/>
        <v>0</v>
      </c>
      <c r="AX32" s="104">
        <f t="shared" si="8"/>
        <v>0</v>
      </c>
      <c r="AY32" s="105">
        <f t="shared" si="8"/>
        <v>0</v>
      </c>
      <c r="AZ32" s="106">
        <f t="shared" si="8"/>
        <v>0</v>
      </c>
      <c r="BA32" s="103">
        <f t="shared" si="8"/>
        <v>0</v>
      </c>
      <c r="BB32" s="104">
        <f t="shared" si="8"/>
        <v>0</v>
      </c>
      <c r="BC32" s="105">
        <f t="shared" si="8"/>
        <v>0</v>
      </c>
      <c r="BD32" s="106">
        <f t="shared" si="8"/>
        <v>0</v>
      </c>
      <c r="BE32" s="103">
        <f t="shared" si="8"/>
        <v>0</v>
      </c>
      <c r="BF32" s="104">
        <f t="shared" si="8"/>
        <v>0</v>
      </c>
      <c r="BG32" s="105">
        <f t="shared" si="8"/>
        <v>0</v>
      </c>
      <c r="BH32" s="106">
        <f t="shared" si="8"/>
        <v>0</v>
      </c>
      <c r="BI32" s="103">
        <f t="shared" si="8"/>
        <v>0</v>
      </c>
      <c r="BJ32" s="104">
        <f t="shared" si="8"/>
        <v>0</v>
      </c>
      <c r="BK32" s="105">
        <f t="shared" si="8"/>
        <v>0</v>
      </c>
      <c r="BL32" s="106">
        <f t="shared" si="8"/>
        <v>0</v>
      </c>
      <c r="BM32" s="103">
        <f t="shared" si="8"/>
        <v>0</v>
      </c>
      <c r="BN32" s="104">
        <f t="shared" si="8"/>
        <v>0</v>
      </c>
      <c r="BO32" s="105">
        <f t="shared" si="8"/>
        <v>0</v>
      </c>
      <c r="BP32" s="106">
        <f t="shared" si="8"/>
        <v>0</v>
      </c>
      <c r="BQ32" s="103">
        <f aca="true" t="shared" si="9" ref="BQ32:DT32">BQ33+BQ34+BQ35+BQ36</f>
        <v>0</v>
      </c>
      <c r="BR32" s="104">
        <f t="shared" si="9"/>
        <v>0</v>
      </c>
      <c r="BS32" s="105">
        <f t="shared" si="9"/>
        <v>0</v>
      </c>
      <c r="BT32" s="106">
        <f t="shared" si="9"/>
        <v>0</v>
      </c>
      <c r="BU32" s="103">
        <f t="shared" si="9"/>
        <v>0</v>
      </c>
      <c r="BV32" s="104">
        <f t="shared" si="9"/>
        <v>0</v>
      </c>
      <c r="BW32" s="105">
        <f t="shared" si="9"/>
        <v>0</v>
      </c>
      <c r="BX32" s="106">
        <f t="shared" si="9"/>
        <v>0</v>
      </c>
      <c r="BY32" s="103">
        <f t="shared" si="9"/>
        <v>0</v>
      </c>
      <c r="BZ32" s="104">
        <f t="shared" si="9"/>
        <v>0</v>
      </c>
      <c r="CA32" s="105">
        <f t="shared" si="9"/>
        <v>0</v>
      </c>
      <c r="CB32" s="106">
        <f t="shared" si="9"/>
        <v>0</v>
      </c>
      <c r="CC32" s="103">
        <f t="shared" si="9"/>
        <v>0</v>
      </c>
      <c r="CD32" s="104">
        <f t="shared" si="9"/>
        <v>0</v>
      </c>
      <c r="CE32" s="105">
        <f t="shared" si="9"/>
        <v>0</v>
      </c>
      <c r="CF32" s="106">
        <f t="shared" si="9"/>
        <v>0</v>
      </c>
      <c r="CG32" s="103">
        <f t="shared" si="9"/>
        <v>0</v>
      </c>
      <c r="CH32" s="104">
        <f t="shared" si="9"/>
        <v>0</v>
      </c>
      <c r="CI32" s="105">
        <f t="shared" si="9"/>
        <v>0</v>
      </c>
      <c r="CJ32" s="106">
        <f t="shared" si="9"/>
        <v>0</v>
      </c>
      <c r="CK32" s="103">
        <f t="shared" si="9"/>
        <v>0</v>
      </c>
      <c r="CL32" s="104">
        <f t="shared" si="9"/>
        <v>0</v>
      </c>
      <c r="CM32" s="105">
        <f t="shared" si="9"/>
        <v>0</v>
      </c>
      <c r="CN32" s="106">
        <f t="shared" si="9"/>
        <v>0</v>
      </c>
      <c r="CO32" s="103">
        <f t="shared" si="9"/>
        <v>0</v>
      </c>
      <c r="CP32" s="104">
        <f t="shared" si="9"/>
        <v>0</v>
      </c>
      <c r="CQ32" s="105">
        <f t="shared" si="9"/>
        <v>0</v>
      </c>
      <c r="CR32" s="106">
        <f t="shared" si="9"/>
        <v>0</v>
      </c>
      <c r="CS32" s="103">
        <f t="shared" si="9"/>
        <v>0</v>
      </c>
      <c r="CT32" s="104">
        <f t="shared" si="9"/>
        <v>0</v>
      </c>
      <c r="CU32" s="105">
        <f t="shared" si="9"/>
        <v>0</v>
      </c>
      <c r="CV32" s="106">
        <f t="shared" si="9"/>
        <v>0</v>
      </c>
      <c r="CW32" s="103">
        <f t="shared" si="9"/>
        <v>0</v>
      </c>
      <c r="CX32" s="104">
        <f t="shared" si="9"/>
        <v>0</v>
      </c>
      <c r="CY32" s="105">
        <f t="shared" si="9"/>
        <v>0</v>
      </c>
      <c r="CZ32" s="106">
        <f t="shared" si="9"/>
        <v>0</v>
      </c>
      <c r="DA32" s="103">
        <f t="shared" si="9"/>
        <v>0</v>
      </c>
      <c r="DB32" s="104">
        <f t="shared" si="9"/>
        <v>0</v>
      </c>
      <c r="DC32" s="105">
        <f t="shared" si="9"/>
        <v>0</v>
      </c>
      <c r="DD32" s="106">
        <f t="shared" si="9"/>
        <v>0</v>
      </c>
      <c r="DE32" s="103">
        <f t="shared" si="9"/>
        <v>0</v>
      </c>
      <c r="DF32" s="104">
        <f t="shared" si="9"/>
        <v>0</v>
      </c>
      <c r="DG32" s="105">
        <f t="shared" si="9"/>
        <v>0</v>
      </c>
      <c r="DH32" s="106">
        <f t="shared" si="9"/>
        <v>0</v>
      </c>
      <c r="DI32" s="103">
        <f t="shared" si="9"/>
        <v>0</v>
      </c>
      <c r="DJ32" s="104">
        <f t="shared" si="9"/>
        <v>0</v>
      </c>
      <c r="DK32" s="105">
        <f t="shared" si="9"/>
        <v>0</v>
      </c>
      <c r="DL32" s="106">
        <f t="shared" si="9"/>
        <v>0</v>
      </c>
      <c r="DM32" s="103">
        <f t="shared" si="9"/>
        <v>0</v>
      </c>
      <c r="DN32" s="104">
        <f t="shared" si="9"/>
        <v>0</v>
      </c>
      <c r="DO32" s="105">
        <f t="shared" si="9"/>
        <v>0</v>
      </c>
      <c r="DP32" s="106">
        <f t="shared" si="9"/>
        <v>0</v>
      </c>
      <c r="DQ32" s="103">
        <f t="shared" si="9"/>
        <v>0</v>
      </c>
      <c r="DR32" s="104">
        <f t="shared" si="9"/>
        <v>0</v>
      </c>
      <c r="DS32" s="105">
        <f t="shared" si="9"/>
        <v>0</v>
      </c>
      <c r="DT32" s="106">
        <f t="shared" si="9"/>
        <v>0</v>
      </c>
      <c r="DU32" s="103">
        <f>DU33+DU34+DU35+DU36</f>
        <v>0</v>
      </c>
      <c r="DV32" s="104">
        <f>DV33+DV34+DV35+DV36</f>
        <v>0</v>
      </c>
      <c r="DW32" s="105">
        <f>DW33+DW34+DW35+DW36</f>
        <v>0</v>
      </c>
      <c r="DX32" s="106">
        <f>DX33+DX34+DX35+DX36</f>
        <v>0</v>
      </c>
    </row>
    <row r="33" spans="2:128" s="7" customFormat="1" ht="14.25" customHeight="1">
      <c r="B33" s="203" t="s">
        <v>10</v>
      </c>
      <c r="C33" s="25">
        <v>1</v>
      </c>
      <c r="D33" s="15" t="s">
        <v>11</v>
      </c>
      <c r="E33" s="99"/>
      <c r="F33" s="100"/>
      <c r="G33" s="101"/>
      <c r="H33" s="102"/>
      <c r="I33" s="99"/>
      <c r="J33" s="100"/>
      <c r="K33" s="101"/>
      <c r="L33" s="102"/>
      <c r="M33" s="99"/>
      <c r="N33" s="100"/>
      <c r="O33" s="101"/>
      <c r="P33" s="102"/>
      <c r="Q33" s="99"/>
      <c r="R33" s="100"/>
      <c r="S33" s="101"/>
      <c r="T33" s="102"/>
      <c r="U33" s="99"/>
      <c r="V33" s="100"/>
      <c r="W33" s="101"/>
      <c r="X33" s="102"/>
      <c r="Y33" s="99"/>
      <c r="Z33" s="100"/>
      <c r="AA33" s="101"/>
      <c r="AB33" s="102"/>
      <c r="AC33" s="99"/>
      <c r="AD33" s="100"/>
      <c r="AE33" s="101"/>
      <c r="AF33" s="102"/>
      <c r="AG33" s="99"/>
      <c r="AH33" s="100"/>
      <c r="AI33" s="101"/>
      <c r="AJ33" s="102"/>
      <c r="AK33" s="99"/>
      <c r="AL33" s="100"/>
      <c r="AM33" s="101"/>
      <c r="AN33" s="102"/>
      <c r="AO33" s="99"/>
      <c r="AP33" s="100"/>
      <c r="AQ33" s="101"/>
      <c r="AR33" s="102"/>
      <c r="AS33" s="99"/>
      <c r="AT33" s="100"/>
      <c r="AU33" s="101"/>
      <c r="AV33" s="102"/>
      <c r="AW33" s="99"/>
      <c r="AX33" s="100"/>
      <c r="AY33" s="101"/>
      <c r="AZ33" s="102"/>
      <c r="BA33" s="99"/>
      <c r="BB33" s="100"/>
      <c r="BC33" s="101"/>
      <c r="BD33" s="102"/>
      <c r="BE33" s="99"/>
      <c r="BF33" s="100"/>
      <c r="BG33" s="101"/>
      <c r="BH33" s="102"/>
      <c r="BI33" s="99"/>
      <c r="BJ33" s="100"/>
      <c r="BK33" s="101"/>
      <c r="BL33" s="102"/>
      <c r="BM33" s="99"/>
      <c r="BN33" s="100"/>
      <c r="BO33" s="101"/>
      <c r="BP33" s="102"/>
      <c r="BQ33" s="99"/>
      <c r="BR33" s="100"/>
      <c r="BS33" s="101"/>
      <c r="BT33" s="102"/>
      <c r="BU33" s="99"/>
      <c r="BV33" s="100"/>
      <c r="BW33" s="101"/>
      <c r="BX33" s="102"/>
      <c r="BY33" s="99"/>
      <c r="BZ33" s="100"/>
      <c r="CA33" s="101"/>
      <c r="CB33" s="102"/>
      <c r="CC33" s="99"/>
      <c r="CD33" s="100"/>
      <c r="CE33" s="101"/>
      <c r="CF33" s="102"/>
      <c r="CG33" s="99"/>
      <c r="CH33" s="100"/>
      <c r="CI33" s="101"/>
      <c r="CJ33" s="102"/>
      <c r="CK33" s="99"/>
      <c r="CL33" s="100"/>
      <c r="CM33" s="101"/>
      <c r="CN33" s="102"/>
      <c r="CO33" s="99"/>
      <c r="CP33" s="100"/>
      <c r="CQ33" s="101"/>
      <c r="CR33" s="102"/>
      <c r="CS33" s="99"/>
      <c r="CT33" s="100"/>
      <c r="CU33" s="101"/>
      <c r="CV33" s="102"/>
      <c r="CW33" s="99"/>
      <c r="CX33" s="100"/>
      <c r="CY33" s="101"/>
      <c r="CZ33" s="102"/>
      <c r="DA33" s="99"/>
      <c r="DB33" s="100"/>
      <c r="DC33" s="101"/>
      <c r="DD33" s="102"/>
      <c r="DE33" s="99"/>
      <c r="DF33" s="100"/>
      <c r="DG33" s="101"/>
      <c r="DH33" s="102"/>
      <c r="DI33" s="99"/>
      <c r="DJ33" s="100"/>
      <c r="DK33" s="101"/>
      <c r="DL33" s="102"/>
      <c r="DM33" s="99"/>
      <c r="DN33" s="100"/>
      <c r="DO33" s="101"/>
      <c r="DP33" s="102"/>
      <c r="DQ33" s="99"/>
      <c r="DR33" s="100"/>
      <c r="DS33" s="101"/>
      <c r="DT33" s="102"/>
      <c r="DU33" s="99">
        <f aca="true" t="shared" si="10" ref="DU33:DX36">E33+I33+M33+Q33+U33+Y33+AC33+AG33+AK33+AO33+AS33+AW33+BA33+BE33+BI33+BM33+BQ33+BU33+BY33+CC33+CG33+CK33+CO33+CS33+CW33+DA33+DE33+DI33+DM33+DQ33</f>
        <v>0</v>
      </c>
      <c r="DV33" s="100">
        <f t="shared" si="10"/>
        <v>0</v>
      </c>
      <c r="DW33" s="101">
        <f t="shared" si="10"/>
        <v>0</v>
      </c>
      <c r="DX33" s="102">
        <f t="shared" si="10"/>
        <v>0</v>
      </c>
    </row>
    <row r="34" spans="2:128" s="7" customFormat="1" ht="14.25" customHeight="1">
      <c r="B34" s="204"/>
      <c r="C34" s="25">
        <v>2</v>
      </c>
      <c r="D34" s="15" t="s">
        <v>117</v>
      </c>
      <c r="E34" s="99"/>
      <c r="F34" s="100"/>
      <c r="G34" s="101"/>
      <c r="H34" s="102"/>
      <c r="I34" s="99"/>
      <c r="J34" s="100"/>
      <c r="K34" s="101"/>
      <c r="L34" s="102"/>
      <c r="M34" s="99"/>
      <c r="N34" s="100"/>
      <c r="O34" s="101"/>
      <c r="P34" s="102"/>
      <c r="Q34" s="99"/>
      <c r="R34" s="100"/>
      <c r="S34" s="101"/>
      <c r="T34" s="102"/>
      <c r="U34" s="99"/>
      <c r="V34" s="100"/>
      <c r="W34" s="101"/>
      <c r="X34" s="102"/>
      <c r="Y34" s="99"/>
      <c r="Z34" s="100"/>
      <c r="AA34" s="101"/>
      <c r="AB34" s="102"/>
      <c r="AC34" s="99"/>
      <c r="AD34" s="100"/>
      <c r="AE34" s="101"/>
      <c r="AF34" s="102"/>
      <c r="AG34" s="99"/>
      <c r="AH34" s="100"/>
      <c r="AI34" s="101"/>
      <c r="AJ34" s="102"/>
      <c r="AK34" s="99"/>
      <c r="AL34" s="100"/>
      <c r="AM34" s="101"/>
      <c r="AN34" s="102"/>
      <c r="AO34" s="99"/>
      <c r="AP34" s="100"/>
      <c r="AQ34" s="101"/>
      <c r="AR34" s="102"/>
      <c r="AS34" s="99"/>
      <c r="AT34" s="100"/>
      <c r="AU34" s="101"/>
      <c r="AV34" s="102"/>
      <c r="AW34" s="99"/>
      <c r="AX34" s="100"/>
      <c r="AY34" s="101"/>
      <c r="AZ34" s="102"/>
      <c r="BA34" s="99"/>
      <c r="BB34" s="100"/>
      <c r="BC34" s="101"/>
      <c r="BD34" s="102"/>
      <c r="BE34" s="99"/>
      <c r="BF34" s="100"/>
      <c r="BG34" s="101"/>
      <c r="BH34" s="102"/>
      <c r="BI34" s="99"/>
      <c r="BJ34" s="100"/>
      <c r="BK34" s="101"/>
      <c r="BL34" s="102"/>
      <c r="BM34" s="99"/>
      <c r="BN34" s="100"/>
      <c r="BO34" s="101"/>
      <c r="BP34" s="102"/>
      <c r="BQ34" s="99"/>
      <c r="BR34" s="100"/>
      <c r="BS34" s="101"/>
      <c r="BT34" s="102"/>
      <c r="BU34" s="99"/>
      <c r="BV34" s="100"/>
      <c r="BW34" s="101"/>
      <c r="BX34" s="102"/>
      <c r="BY34" s="99"/>
      <c r="BZ34" s="100"/>
      <c r="CA34" s="101"/>
      <c r="CB34" s="102"/>
      <c r="CC34" s="99"/>
      <c r="CD34" s="100"/>
      <c r="CE34" s="101"/>
      <c r="CF34" s="102"/>
      <c r="CG34" s="99"/>
      <c r="CH34" s="100"/>
      <c r="CI34" s="101"/>
      <c r="CJ34" s="102"/>
      <c r="CK34" s="99"/>
      <c r="CL34" s="100"/>
      <c r="CM34" s="101"/>
      <c r="CN34" s="102"/>
      <c r="CO34" s="99"/>
      <c r="CP34" s="100"/>
      <c r="CQ34" s="101"/>
      <c r="CR34" s="102"/>
      <c r="CS34" s="99"/>
      <c r="CT34" s="100"/>
      <c r="CU34" s="101"/>
      <c r="CV34" s="102"/>
      <c r="CW34" s="99"/>
      <c r="CX34" s="100"/>
      <c r="CY34" s="101"/>
      <c r="CZ34" s="102"/>
      <c r="DA34" s="99"/>
      <c r="DB34" s="100"/>
      <c r="DC34" s="101"/>
      <c r="DD34" s="102"/>
      <c r="DE34" s="99"/>
      <c r="DF34" s="100"/>
      <c r="DG34" s="101"/>
      <c r="DH34" s="102"/>
      <c r="DI34" s="99"/>
      <c r="DJ34" s="100"/>
      <c r="DK34" s="101"/>
      <c r="DL34" s="102"/>
      <c r="DM34" s="99"/>
      <c r="DN34" s="100"/>
      <c r="DO34" s="101"/>
      <c r="DP34" s="102"/>
      <c r="DQ34" s="99"/>
      <c r="DR34" s="100"/>
      <c r="DS34" s="101"/>
      <c r="DT34" s="102"/>
      <c r="DU34" s="99">
        <f t="shared" si="10"/>
        <v>0</v>
      </c>
      <c r="DV34" s="100">
        <f t="shared" si="10"/>
        <v>0</v>
      </c>
      <c r="DW34" s="101">
        <f t="shared" si="10"/>
        <v>0</v>
      </c>
      <c r="DX34" s="102">
        <f t="shared" si="10"/>
        <v>0</v>
      </c>
    </row>
    <row r="35" spans="2:128" s="7" customFormat="1" ht="14.25" customHeight="1">
      <c r="B35" s="204"/>
      <c r="C35" s="26">
        <v>3</v>
      </c>
      <c r="D35" s="17" t="s">
        <v>118</v>
      </c>
      <c r="E35" s="99"/>
      <c r="F35" s="100"/>
      <c r="G35" s="101"/>
      <c r="H35" s="102"/>
      <c r="I35" s="99"/>
      <c r="J35" s="100"/>
      <c r="K35" s="101"/>
      <c r="L35" s="102"/>
      <c r="M35" s="99"/>
      <c r="N35" s="100"/>
      <c r="O35" s="101"/>
      <c r="P35" s="102"/>
      <c r="Q35" s="99"/>
      <c r="R35" s="100"/>
      <c r="S35" s="101"/>
      <c r="T35" s="102"/>
      <c r="U35" s="99"/>
      <c r="V35" s="100"/>
      <c r="W35" s="101"/>
      <c r="X35" s="102"/>
      <c r="Y35" s="99"/>
      <c r="Z35" s="100"/>
      <c r="AA35" s="101"/>
      <c r="AB35" s="102"/>
      <c r="AC35" s="99"/>
      <c r="AD35" s="100"/>
      <c r="AE35" s="101"/>
      <c r="AF35" s="102"/>
      <c r="AG35" s="99"/>
      <c r="AH35" s="100"/>
      <c r="AI35" s="101"/>
      <c r="AJ35" s="102"/>
      <c r="AK35" s="99"/>
      <c r="AL35" s="100"/>
      <c r="AM35" s="101"/>
      <c r="AN35" s="102"/>
      <c r="AO35" s="99"/>
      <c r="AP35" s="100"/>
      <c r="AQ35" s="101"/>
      <c r="AR35" s="102"/>
      <c r="AS35" s="99"/>
      <c r="AT35" s="100"/>
      <c r="AU35" s="101"/>
      <c r="AV35" s="102"/>
      <c r="AW35" s="99"/>
      <c r="AX35" s="100"/>
      <c r="AY35" s="101"/>
      <c r="AZ35" s="102"/>
      <c r="BA35" s="99"/>
      <c r="BB35" s="100"/>
      <c r="BC35" s="101"/>
      <c r="BD35" s="102"/>
      <c r="BE35" s="99"/>
      <c r="BF35" s="100"/>
      <c r="BG35" s="101"/>
      <c r="BH35" s="102"/>
      <c r="BI35" s="99"/>
      <c r="BJ35" s="100"/>
      <c r="BK35" s="101"/>
      <c r="BL35" s="102"/>
      <c r="BM35" s="99"/>
      <c r="BN35" s="100"/>
      <c r="BO35" s="101"/>
      <c r="BP35" s="102"/>
      <c r="BQ35" s="99"/>
      <c r="BR35" s="100"/>
      <c r="BS35" s="101"/>
      <c r="BT35" s="102"/>
      <c r="BU35" s="99"/>
      <c r="BV35" s="100"/>
      <c r="BW35" s="101"/>
      <c r="BX35" s="102"/>
      <c r="BY35" s="99"/>
      <c r="BZ35" s="100"/>
      <c r="CA35" s="101"/>
      <c r="CB35" s="102"/>
      <c r="CC35" s="99"/>
      <c r="CD35" s="100"/>
      <c r="CE35" s="101"/>
      <c r="CF35" s="102"/>
      <c r="CG35" s="99"/>
      <c r="CH35" s="100"/>
      <c r="CI35" s="101"/>
      <c r="CJ35" s="102"/>
      <c r="CK35" s="99"/>
      <c r="CL35" s="100"/>
      <c r="CM35" s="101"/>
      <c r="CN35" s="102"/>
      <c r="CO35" s="99"/>
      <c r="CP35" s="100"/>
      <c r="CQ35" s="101"/>
      <c r="CR35" s="102"/>
      <c r="CS35" s="99"/>
      <c r="CT35" s="100"/>
      <c r="CU35" s="101"/>
      <c r="CV35" s="102"/>
      <c r="CW35" s="99"/>
      <c r="CX35" s="100"/>
      <c r="CY35" s="101"/>
      <c r="CZ35" s="102"/>
      <c r="DA35" s="99"/>
      <c r="DB35" s="100"/>
      <c r="DC35" s="101"/>
      <c r="DD35" s="102"/>
      <c r="DE35" s="99"/>
      <c r="DF35" s="100"/>
      <c r="DG35" s="101"/>
      <c r="DH35" s="102"/>
      <c r="DI35" s="99"/>
      <c r="DJ35" s="100"/>
      <c r="DK35" s="101"/>
      <c r="DL35" s="102"/>
      <c r="DM35" s="99"/>
      <c r="DN35" s="100"/>
      <c r="DO35" s="101"/>
      <c r="DP35" s="102"/>
      <c r="DQ35" s="99"/>
      <c r="DR35" s="100"/>
      <c r="DS35" s="101"/>
      <c r="DT35" s="102"/>
      <c r="DU35" s="99">
        <f t="shared" si="10"/>
        <v>0</v>
      </c>
      <c r="DV35" s="100">
        <f t="shared" si="10"/>
        <v>0</v>
      </c>
      <c r="DW35" s="101">
        <f t="shared" si="10"/>
        <v>0</v>
      </c>
      <c r="DX35" s="102">
        <f t="shared" si="10"/>
        <v>0</v>
      </c>
    </row>
    <row r="36" spans="2:128" s="7" customFormat="1" ht="14.25" customHeight="1" thickBot="1">
      <c r="B36" s="204"/>
      <c r="C36" s="24">
        <v>4</v>
      </c>
      <c r="D36" s="18" t="s">
        <v>12</v>
      </c>
      <c r="E36" s="99"/>
      <c r="F36" s="100"/>
      <c r="G36" s="101"/>
      <c r="H36" s="102"/>
      <c r="I36" s="99"/>
      <c r="J36" s="100"/>
      <c r="K36" s="101"/>
      <c r="L36" s="102"/>
      <c r="M36" s="99"/>
      <c r="N36" s="100"/>
      <c r="O36" s="101"/>
      <c r="P36" s="102"/>
      <c r="Q36" s="99"/>
      <c r="R36" s="100"/>
      <c r="S36" s="101"/>
      <c r="T36" s="102"/>
      <c r="U36" s="99"/>
      <c r="V36" s="100"/>
      <c r="W36" s="101"/>
      <c r="X36" s="102"/>
      <c r="Y36" s="99"/>
      <c r="Z36" s="100"/>
      <c r="AA36" s="101"/>
      <c r="AB36" s="102"/>
      <c r="AC36" s="99"/>
      <c r="AD36" s="100"/>
      <c r="AE36" s="101"/>
      <c r="AF36" s="102"/>
      <c r="AG36" s="99"/>
      <c r="AH36" s="100"/>
      <c r="AI36" s="101"/>
      <c r="AJ36" s="102"/>
      <c r="AK36" s="99"/>
      <c r="AL36" s="100"/>
      <c r="AM36" s="101"/>
      <c r="AN36" s="102"/>
      <c r="AO36" s="99"/>
      <c r="AP36" s="100"/>
      <c r="AQ36" s="101"/>
      <c r="AR36" s="102"/>
      <c r="AS36" s="99"/>
      <c r="AT36" s="100"/>
      <c r="AU36" s="101"/>
      <c r="AV36" s="102"/>
      <c r="AW36" s="99"/>
      <c r="AX36" s="100"/>
      <c r="AY36" s="101"/>
      <c r="AZ36" s="102"/>
      <c r="BA36" s="99"/>
      <c r="BB36" s="100"/>
      <c r="BC36" s="101"/>
      <c r="BD36" s="102"/>
      <c r="BE36" s="99"/>
      <c r="BF36" s="100"/>
      <c r="BG36" s="101"/>
      <c r="BH36" s="102"/>
      <c r="BI36" s="99"/>
      <c r="BJ36" s="100"/>
      <c r="BK36" s="101"/>
      <c r="BL36" s="102"/>
      <c r="BM36" s="99"/>
      <c r="BN36" s="100"/>
      <c r="BO36" s="101"/>
      <c r="BP36" s="102"/>
      <c r="BQ36" s="99"/>
      <c r="BR36" s="100"/>
      <c r="BS36" s="101"/>
      <c r="BT36" s="102"/>
      <c r="BU36" s="99"/>
      <c r="BV36" s="100"/>
      <c r="BW36" s="101"/>
      <c r="BX36" s="102"/>
      <c r="BY36" s="99"/>
      <c r="BZ36" s="100"/>
      <c r="CA36" s="101"/>
      <c r="CB36" s="102"/>
      <c r="CC36" s="99"/>
      <c r="CD36" s="100"/>
      <c r="CE36" s="101"/>
      <c r="CF36" s="102"/>
      <c r="CG36" s="99"/>
      <c r="CH36" s="100"/>
      <c r="CI36" s="101"/>
      <c r="CJ36" s="102"/>
      <c r="CK36" s="99"/>
      <c r="CL36" s="100"/>
      <c r="CM36" s="101"/>
      <c r="CN36" s="102"/>
      <c r="CO36" s="99"/>
      <c r="CP36" s="100"/>
      <c r="CQ36" s="101"/>
      <c r="CR36" s="102"/>
      <c r="CS36" s="99"/>
      <c r="CT36" s="100"/>
      <c r="CU36" s="101"/>
      <c r="CV36" s="102"/>
      <c r="CW36" s="99"/>
      <c r="CX36" s="100"/>
      <c r="CY36" s="101"/>
      <c r="CZ36" s="102"/>
      <c r="DA36" s="99"/>
      <c r="DB36" s="100"/>
      <c r="DC36" s="101"/>
      <c r="DD36" s="102"/>
      <c r="DE36" s="99"/>
      <c r="DF36" s="100"/>
      <c r="DG36" s="101"/>
      <c r="DH36" s="102"/>
      <c r="DI36" s="99"/>
      <c r="DJ36" s="100"/>
      <c r="DK36" s="101"/>
      <c r="DL36" s="102"/>
      <c r="DM36" s="99"/>
      <c r="DN36" s="100"/>
      <c r="DO36" s="101"/>
      <c r="DP36" s="102"/>
      <c r="DQ36" s="99"/>
      <c r="DR36" s="100"/>
      <c r="DS36" s="101"/>
      <c r="DT36" s="102"/>
      <c r="DU36" s="99">
        <f t="shared" si="10"/>
        <v>0</v>
      </c>
      <c r="DV36" s="100">
        <f t="shared" si="10"/>
        <v>0</v>
      </c>
      <c r="DW36" s="101">
        <f t="shared" si="10"/>
        <v>0</v>
      </c>
      <c r="DX36" s="102">
        <f t="shared" si="10"/>
        <v>0</v>
      </c>
    </row>
    <row r="37" spans="2:128" s="7" customFormat="1" ht="14.25" customHeight="1">
      <c r="B37" s="212" t="s">
        <v>13</v>
      </c>
      <c r="C37" s="213"/>
      <c r="D37" s="214"/>
      <c r="E37" s="107">
        <f aca="true" t="shared" si="11" ref="E37:AJ37">E38+E39+E40+E41+E42</f>
        <v>0</v>
      </c>
      <c r="F37" s="108">
        <f t="shared" si="11"/>
        <v>0</v>
      </c>
      <c r="G37" s="109">
        <f t="shared" si="11"/>
        <v>0</v>
      </c>
      <c r="H37" s="110">
        <f t="shared" si="11"/>
        <v>0</v>
      </c>
      <c r="I37" s="107">
        <f t="shared" si="11"/>
        <v>0</v>
      </c>
      <c r="J37" s="108">
        <f t="shared" si="11"/>
        <v>0</v>
      </c>
      <c r="K37" s="109">
        <f t="shared" si="11"/>
        <v>0</v>
      </c>
      <c r="L37" s="110">
        <f t="shared" si="11"/>
        <v>0</v>
      </c>
      <c r="M37" s="107">
        <f t="shared" si="11"/>
        <v>0</v>
      </c>
      <c r="N37" s="108">
        <f t="shared" si="11"/>
        <v>0</v>
      </c>
      <c r="O37" s="109">
        <f t="shared" si="11"/>
        <v>0</v>
      </c>
      <c r="P37" s="110">
        <f t="shared" si="11"/>
        <v>0</v>
      </c>
      <c r="Q37" s="107">
        <f t="shared" si="11"/>
        <v>0</v>
      </c>
      <c r="R37" s="108">
        <f t="shared" si="11"/>
        <v>0</v>
      </c>
      <c r="S37" s="109">
        <f t="shared" si="11"/>
        <v>0</v>
      </c>
      <c r="T37" s="110">
        <f t="shared" si="11"/>
        <v>0</v>
      </c>
      <c r="U37" s="107">
        <f t="shared" si="11"/>
        <v>0</v>
      </c>
      <c r="V37" s="108">
        <f t="shared" si="11"/>
        <v>0</v>
      </c>
      <c r="W37" s="109">
        <f t="shared" si="11"/>
        <v>0</v>
      </c>
      <c r="X37" s="110">
        <f t="shared" si="11"/>
        <v>0</v>
      </c>
      <c r="Y37" s="107">
        <f t="shared" si="11"/>
        <v>0</v>
      </c>
      <c r="Z37" s="108">
        <f t="shared" si="11"/>
        <v>0</v>
      </c>
      <c r="AA37" s="109">
        <f t="shared" si="11"/>
        <v>0</v>
      </c>
      <c r="AB37" s="110">
        <f t="shared" si="11"/>
        <v>0</v>
      </c>
      <c r="AC37" s="107">
        <f t="shared" si="11"/>
        <v>0</v>
      </c>
      <c r="AD37" s="108">
        <f t="shared" si="11"/>
        <v>0</v>
      </c>
      <c r="AE37" s="109">
        <f t="shared" si="11"/>
        <v>0</v>
      </c>
      <c r="AF37" s="110">
        <f t="shared" si="11"/>
        <v>0</v>
      </c>
      <c r="AG37" s="107">
        <f t="shared" si="11"/>
        <v>0</v>
      </c>
      <c r="AH37" s="108">
        <f t="shared" si="11"/>
        <v>0</v>
      </c>
      <c r="AI37" s="109">
        <f t="shared" si="11"/>
        <v>0</v>
      </c>
      <c r="AJ37" s="110">
        <f t="shared" si="11"/>
        <v>0</v>
      </c>
      <c r="AK37" s="107">
        <f aca="true" t="shared" si="12" ref="AK37:BP37">AK38+AK39+AK40+AK41+AK42</f>
        <v>0</v>
      </c>
      <c r="AL37" s="108">
        <f t="shared" si="12"/>
        <v>0</v>
      </c>
      <c r="AM37" s="109">
        <f t="shared" si="12"/>
        <v>0</v>
      </c>
      <c r="AN37" s="110">
        <f t="shared" si="12"/>
        <v>0</v>
      </c>
      <c r="AO37" s="107">
        <f t="shared" si="12"/>
        <v>0</v>
      </c>
      <c r="AP37" s="108">
        <f t="shared" si="12"/>
        <v>0</v>
      </c>
      <c r="AQ37" s="109">
        <f t="shared" si="12"/>
        <v>0</v>
      </c>
      <c r="AR37" s="110">
        <f t="shared" si="12"/>
        <v>0</v>
      </c>
      <c r="AS37" s="107">
        <f t="shared" si="12"/>
        <v>0</v>
      </c>
      <c r="AT37" s="108">
        <f t="shared" si="12"/>
        <v>0</v>
      </c>
      <c r="AU37" s="109">
        <f t="shared" si="12"/>
        <v>0</v>
      </c>
      <c r="AV37" s="110">
        <f t="shared" si="12"/>
        <v>0</v>
      </c>
      <c r="AW37" s="107">
        <f t="shared" si="12"/>
        <v>0</v>
      </c>
      <c r="AX37" s="108">
        <f t="shared" si="12"/>
        <v>0</v>
      </c>
      <c r="AY37" s="109">
        <f t="shared" si="12"/>
        <v>0</v>
      </c>
      <c r="AZ37" s="110">
        <f t="shared" si="12"/>
        <v>0</v>
      </c>
      <c r="BA37" s="107">
        <f t="shared" si="12"/>
        <v>0</v>
      </c>
      <c r="BB37" s="108">
        <f t="shared" si="12"/>
        <v>0</v>
      </c>
      <c r="BC37" s="109">
        <f t="shared" si="12"/>
        <v>0</v>
      </c>
      <c r="BD37" s="110">
        <f t="shared" si="12"/>
        <v>0</v>
      </c>
      <c r="BE37" s="107">
        <f t="shared" si="12"/>
        <v>0</v>
      </c>
      <c r="BF37" s="108">
        <f t="shared" si="12"/>
        <v>0</v>
      </c>
      <c r="BG37" s="109">
        <f t="shared" si="12"/>
        <v>0</v>
      </c>
      <c r="BH37" s="110">
        <f t="shared" si="12"/>
        <v>0</v>
      </c>
      <c r="BI37" s="107">
        <f t="shared" si="12"/>
        <v>0</v>
      </c>
      <c r="BJ37" s="108">
        <f t="shared" si="12"/>
        <v>0</v>
      </c>
      <c r="BK37" s="109">
        <f t="shared" si="12"/>
        <v>0</v>
      </c>
      <c r="BL37" s="110">
        <f t="shared" si="12"/>
        <v>0</v>
      </c>
      <c r="BM37" s="107">
        <f t="shared" si="12"/>
        <v>0</v>
      </c>
      <c r="BN37" s="108">
        <f t="shared" si="12"/>
        <v>0</v>
      </c>
      <c r="BO37" s="109">
        <f t="shared" si="12"/>
        <v>0</v>
      </c>
      <c r="BP37" s="110">
        <f t="shared" si="12"/>
        <v>0</v>
      </c>
      <c r="BQ37" s="107">
        <f aca="true" t="shared" si="13" ref="BQ37:CV37">BQ38+BQ39+BQ40+BQ41+BQ42</f>
        <v>0</v>
      </c>
      <c r="BR37" s="108">
        <f t="shared" si="13"/>
        <v>0</v>
      </c>
      <c r="BS37" s="109">
        <f t="shared" si="13"/>
        <v>0</v>
      </c>
      <c r="BT37" s="110">
        <f t="shared" si="13"/>
        <v>0</v>
      </c>
      <c r="BU37" s="107">
        <f t="shared" si="13"/>
        <v>0</v>
      </c>
      <c r="BV37" s="108">
        <f t="shared" si="13"/>
        <v>0</v>
      </c>
      <c r="BW37" s="109">
        <f t="shared" si="13"/>
        <v>0</v>
      </c>
      <c r="BX37" s="110">
        <f t="shared" si="13"/>
        <v>0</v>
      </c>
      <c r="BY37" s="107">
        <f t="shared" si="13"/>
        <v>0</v>
      </c>
      <c r="BZ37" s="108">
        <f t="shared" si="13"/>
        <v>0</v>
      </c>
      <c r="CA37" s="109">
        <f t="shared" si="13"/>
        <v>0</v>
      </c>
      <c r="CB37" s="110">
        <f t="shared" si="13"/>
        <v>0</v>
      </c>
      <c r="CC37" s="107">
        <f t="shared" si="13"/>
        <v>0</v>
      </c>
      <c r="CD37" s="108">
        <f t="shared" si="13"/>
        <v>0</v>
      </c>
      <c r="CE37" s="109">
        <f t="shared" si="13"/>
        <v>0</v>
      </c>
      <c r="CF37" s="110">
        <f t="shared" si="13"/>
        <v>0</v>
      </c>
      <c r="CG37" s="107">
        <f t="shared" si="13"/>
        <v>0</v>
      </c>
      <c r="CH37" s="108">
        <f t="shared" si="13"/>
        <v>0</v>
      </c>
      <c r="CI37" s="109">
        <f t="shared" si="13"/>
        <v>0</v>
      </c>
      <c r="CJ37" s="110">
        <f t="shared" si="13"/>
        <v>0</v>
      </c>
      <c r="CK37" s="107">
        <f t="shared" si="13"/>
        <v>0</v>
      </c>
      <c r="CL37" s="108">
        <f t="shared" si="13"/>
        <v>0</v>
      </c>
      <c r="CM37" s="109">
        <f t="shared" si="13"/>
        <v>0</v>
      </c>
      <c r="CN37" s="110">
        <f t="shared" si="13"/>
        <v>0</v>
      </c>
      <c r="CO37" s="107">
        <f t="shared" si="13"/>
        <v>0</v>
      </c>
      <c r="CP37" s="108">
        <f t="shared" si="13"/>
        <v>0</v>
      </c>
      <c r="CQ37" s="109">
        <f t="shared" si="13"/>
        <v>0</v>
      </c>
      <c r="CR37" s="110">
        <f t="shared" si="13"/>
        <v>0</v>
      </c>
      <c r="CS37" s="107">
        <f t="shared" si="13"/>
        <v>0</v>
      </c>
      <c r="CT37" s="108">
        <f t="shared" si="13"/>
        <v>0</v>
      </c>
      <c r="CU37" s="109">
        <f t="shared" si="13"/>
        <v>0</v>
      </c>
      <c r="CV37" s="110">
        <f t="shared" si="13"/>
        <v>0</v>
      </c>
      <c r="CW37" s="107">
        <f aca="true" t="shared" si="14" ref="CW37:DT37">CW38+CW39+CW40+CW41+CW42</f>
        <v>0</v>
      </c>
      <c r="CX37" s="108">
        <f t="shared" si="14"/>
        <v>0</v>
      </c>
      <c r="CY37" s="109">
        <f t="shared" si="14"/>
        <v>0</v>
      </c>
      <c r="CZ37" s="110">
        <f t="shared" si="14"/>
        <v>0</v>
      </c>
      <c r="DA37" s="107">
        <f t="shared" si="14"/>
        <v>0</v>
      </c>
      <c r="DB37" s="108">
        <f t="shared" si="14"/>
        <v>0</v>
      </c>
      <c r="DC37" s="109">
        <f t="shared" si="14"/>
        <v>0</v>
      </c>
      <c r="DD37" s="110">
        <f t="shared" si="14"/>
        <v>0</v>
      </c>
      <c r="DE37" s="107">
        <f t="shared" si="14"/>
        <v>0</v>
      </c>
      <c r="DF37" s="108">
        <f t="shared" si="14"/>
        <v>0</v>
      </c>
      <c r="DG37" s="109">
        <f t="shared" si="14"/>
        <v>0</v>
      </c>
      <c r="DH37" s="110">
        <f t="shared" si="14"/>
        <v>0</v>
      </c>
      <c r="DI37" s="107">
        <f t="shared" si="14"/>
        <v>0</v>
      </c>
      <c r="DJ37" s="108">
        <f t="shared" si="14"/>
        <v>0</v>
      </c>
      <c r="DK37" s="109">
        <f t="shared" si="14"/>
        <v>0</v>
      </c>
      <c r="DL37" s="110">
        <f t="shared" si="14"/>
        <v>0</v>
      </c>
      <c r="DM37" s="107">
        <f t="shared" si="14"/>
        <v>0</v>
      </c>
      <c r="DN37" s="108">
        <f t="shared" si="14"/>
        <v>0</v>
      </c>
      <c r="DO37" s="109">
        <f t="shared" si="14"/>
        <v>0</v>
      </c>
      <c r="DP37" s="110">
        <f t="shared" si="14"/>
        <v>0</v>
      </c>
      <c r="DQ37" s="107">
        <f t="shared" si="14"/>
        <v>0</v>
      </c>
      <c r="DR37" s="108">
        <f t="shared" si="14"/>
        <v>0</v>
      </c>
      <c r="DS37" s="109">
        <f t="shared" si="14"/>
        <v>0</v>
      </c>
      <c r="DT37" s="110">
        <f t="shared" si="14"/>
        <v>0</v>
      </c>
      <c r="DU37" s="107">
        <f>DU38+DU39+DU40+DU41+DU42</f>
        <v>0</v>
      </c>
      <c r="DV37" s="108">
        <f>DV38+DV39+DV40+DV41+DV42</f>
        <v>0</v>
      </c>
      <c r="DW37" s="109">
        <f>DW38+DW39+DW40+DW41+DW42</f>
        <v>0</v>
      </c>
      <c r="DX37" s="110">
        <f>DX38+DX39+DX40+DX41+DX42</f>
        <v>0</v>
      </c>
    </row>
    <row r="38" spans="2:128" s="7" customFormat="1" ht="14.25" customHeight="1">
      <c r="B38" s="210" t="s">
        <v>14</v>
      </c>
      <c r="C38" s="25">
        <v>1</v>
      </c>
      <c r="D38" s="15" t="s">
        <v>15</v>
      </c>
      <c r="E38" s="99"/>
      <c r="F38" s="100"/>
      <c r="G38" s="101"/>
      <c r="H38" s="102"/>
      <c r="I38" s="99"/>
      <c r="J38" s="100"/>
      <c r="K38" s="101"/>
      <c r="L38" s="102"/>
      <c r="M38" s="99"/>
      <c r="N38" s="100"/>
      <c r="O38" s="101"/>
      <c r="P38" s="102"/>
      <c r="Q38" s="99"/>
      <c r="R38" s="100"/>
      <c r="S38" s="101"/>
      <c r="T38" s="102"/>
      <c r="U38" s="99"/>
      <c r="V38" s="100"/>
      <c r="W38" s="101"/>
      <c r="X38" s="102"/>
      <c r="Y38" s="99"/>
      <c r="Z38" s="100"/>
      <c r="AA38" s="101"/>
      <c r="AB38" s="102"/>
      <c r="AC38" s="99"/>
      <c r="AD38" s="100"/>
      <c r="AE38" s="101"/>
      <c r="AF38" s="102"/>
      <c r="AG38" s="99"/>
      <c r="AH38" s="100"/>
      <c r="AI38" s="101"/>
      <c r="AJ38" s="102"/>
      <c r="AK38" s="99"/>
      <c r="AL38" s="100"/>
      <c r="AM38" s="101"/>
      <c r="AN38" s="102"/>
      <c r="AO38" s="99"/>
      <c r="AP38" s="100"/>
      <c r="AQ38" s="101"/>
      <c r="AR38" s="102"/>
      <c r="AS38" s="99"/>
      <c r="AT38" s="100"/>
      <c r="AU38" s="101"/>
      <c r="AV38" s="102"/>
      <c r="AW38" s="99"/>
      <c r="AX38" s="100"/>
      <c r="AY38" s="101"/>
      <c r="AZ38" s="102"/>
      <c r="BA38" s="99"/>
      <c r="BB38" s="100"/>
      <c r="BC38" s="101"/>
      <c r="BD38" s="102"/>
      <c r="BE38" s="99"/>
      <c r="BF38" s="100"/>
      <c r="BG38" s="101"/>
      <c r="BH38" s="102"/>
      <c r="BI38" s="99"/>
      <c r="BJ38" s="100"/>
      <c r="BK38" s="101"/>
      <c r="BL38" s="102"/>
      <c r="BM38" s="99"/>
      <c r="BN38" s="100"/>
      <c r="BO38" s="101"/>
      <c r="BP38" s="102"/>
      <c r="BQ38" s="99"/>
      <c r="BR38" s="100"/>
      <c r="BS38" s="101"/>
      <c r="BT38" s="102"/>
      <c r="BU38" s="99"/>
      <c r="BV38" s="100"/>
      <c r="BW38" s="101"/>
      <c r="BX38" s="102"/>
      <c r="BY38" s="99"/>
      <c r="BZ38" s="100"/>
      <c r="CA38" s="101"/>
      <c r="CB38" s="102"/>
      <c r="CC38" s="99"/>
      <c r="CD38" s="100"/>
      <c r="CE38" s="101"/>
      <c r="CF38" s="102"/>
      <c r="CG38" s="99"/>
      <c r="CH38" s="100"/>
      <c r="CI38" s="101"/>
      <c r="CJ38" s="102"/>
      <c r="CK38" s="99"/>
      <c r="CL38" s="100"/>
      <c r="CM38" s="101"/>
      <c r="CN38" s="102"/>
      <c r="CO38" s="99"/>
      <c r="CP38" s="100"/>
      <c r="CQ38" s="101"/>
      <c r="CR38" s="102"/>
      <c r="CS38" s="99"/>
      <c r="CT38" s="100"/>
      <c r="CU38" s="101"/>
      <c r="CV38" s="102"/>
      <c r="CW38" s="99"/>
      <c r="CX38" s="100"/>
      <c r="CY38" s="101"/>
      <c r="CZ38" s="102"/>
      <c r="DA38" s="99"/>
      <c r="DB38" s="100"/>
      <c r="DC38" s="101"/>
      <c r="DD38" s="102"/>
      <c r="DE38" s="99"/>
      <c r="DF38" s="100"/>
      <c r="DG38" s="101"/>
      <c r="DH38" s="102"/>
      <c r="DI38" s="99"/>
      <c r="DJ38" s="100"/>
      <c r="DK38" s="101"/>
      <c r="DL38" s="102"/>
      <c r="DM38" s="99"/>
      <c r="DN38" s="100"/>
      <c r="DO38" s="101"/>
      <c r="DP38" s="102"/>
      <c r="DQ38" s="99"/>
      <c r="DR38" s="100"/>
      <c r="DS38" s="101"/>
      <c r="DT38" s="102"/>
      <c r="DU38" s="99">
        <f aca="true" t="shared" si="15" ref="DU38:DX42">E38+I38+M38+Q38+U38+Y38+AC38+AG38+AK38+AO38+AS38+AW38+BA38+BE38+BI38+BM38+BQ38+BU38+BY38+CC38+CG38+CK38+CO38+CS38+CW38+DA38+DE38+DI38+DM38+DQ38</f>
        <v>0</v>
      </c>
      <c r="DV38" s="100">
        <f t="shared" si="15"/>
        <v>0</v>
      </c>
      <c r="DW38" s="101">
        <f t="shared" si="15"/>
        <v>0</v>
      </c>
      <c r="DX38" s="102">
        <f t="shared" si="15"/>
        <v>0</v>
      </c>
    </row>
    <row r="39" spans="2:128" s="7" customFormat="1" ht="14.25" customHeight="1">
      <c r="B39" s="210"/>
      <c r="C39" s="25">
        <v>2</v>
      </c>
      <c r="D39" s="15" t="s">
        <v>16</v>
      </c>
      <c r="E39" s="99"/>
      <c r="F39" s="100"/>
      <c r="G39" s="101"/>
      <c r="H39" s="102"/>
      <c r="I39" s="99"/>
      <c r="J39" s="100"/>
      <c r="K39" s="101"/>
      <c r="L39" s="102"/>
      <c r="M39" s="99"/>
      <c r="N39" s="100"/>
      <c r="O39" s="101"/>
      <c r="P39" s="102"/>
      <c r="Q39" s="99"/>
      <c r="R39" s="100"/>
      <c r="S39" s="101"/>
      <c r="T39" s="102"/>
      <c r="U39" s="99"/>
      <c r="V39" s="100"/>
      <c r="W39" s="101"/>
      <c r="X39" s="102"/>
      <c r="Y39" s="99"/>
      <c r="Z39" s="100"/>
      <c r="AA39" s="101"/>
      <c r="AB39" s="102"/>
      <c r="AC39" s="99"/>
      <c r="AD39" s="100"/>
      <c r="AE39" s="101"/>
      <c r="AF39" s="102"/>
      <c r="AG39" s="99"/>
      <c r="AH39" s="100"/>
      <c r="AI39" s="101"/>
      <c r="AJ39" s="102"/>
      <c r="AK39" s="99"/>
      <c r="AL39" s="100"/>
      <c r="AM39" s="101"/>
      <c r="AN39" s="102"/>
      <c r="AO39" s="99"/>
      <c r="AP39" s="100"/>
      <c r="AQ39" s="101"/>
      <c r="AR39" s="102"/>
      <c r="AS39" s="99"/>
      <c r="AT39" s="100"/>
      <c r="AU39" s="101"/>
      <c r="AV39" s="102"/>
      <c r="AW39" s="99"/>
      <c r="AX39" s="100"/>
      <c r="AY39" s="101"/>
      <c r="AZ39" s="102"/>
      <c r="BA39" s="99"/>
      <c r="BB39" s="100"/>
      <c r="BC39" s="101"/>
      <c r="BD39" s="102"/>
      <c r="BE39" s="99"/>
      <c r="BF39" s="100"/>
      <c r="BG39" s="101"/>
      <c r="BH39" s="102"/>
      <c r="BI39" s="99"/>
      <c r="BJ39" s="100"/>
      <c r="BK39" s="101"/>
      <c r="BL39" s="102"/>
      <c r="BM39" s="99"/>
      <c r="BN39" s="100"/>
      <c r="BO39" s="101"/>
      <c r="BP39" s="102"/>
      <c r="BQ39" s="99"/>
      <c r="BR39" s="100"/>
      <c r="BS39" s="101"/>
      <c r="BT39" s="102"/>
      <c r="BU39" s="99"/>
      <c r="BV39" s="100"/>
      <c r="BW39" s="101"/>
      <c r="BX39" s="102"/>
      <c r="BY39" s="99"/>
      <c r="BZ39" s="100"/>
      <c r="CA39" s="101"/>
      <c r="CB39" s="102"/>
      <c r="CC39" s="99"/>
      <c r="CD39" s="100"/>
      <c r="CE39" s="101"/>
      <c r="CF39" s="102"/>
      <c r="CG39" s="99"/>
      <c r="CH39" s="100"/>
      <c r="CI39" s="101"/>
      <c r="CJ39" s="102"/>
      <c r="CK39" s="99"/>
      <c r="CL39" s="100"/>
      <c r="CM39" s="101"/>
      <c r="CN39" s="102"/>
      <c r="CO39" s="99"/>
      <c r="CP39" s="100"/>
      <c r="CQ39" s="101"/>
      <c r="CR39" s="102"/>
      <c r="CS39" s="99"/>
      <c r="CT39" s="100"/>
      <c r="CU39" s="101"/>
      <c r="CV39" s="102"/>
      <c r="CW39" s="99"/>
      <c r="CX39" s="100"/>
      <c r="CY39" s="101"/>
      <c r="CZ39" s="102"/>
      <c r="DA39" s="99"/>
      <c r="DB39" s="100"/>
      <c r="DC39" s="101"/>
      <c r="DD39" s="102"/>
      <c r="DE39" s="99"/>
      <c r="DF39" s="100"/>
      <c r="DG39" s="101"/>
      <c r="DH39" s="102"/>
      <c r="DI39" s="99"/>
      <c r="DJ39" s="100"/>
      <c r="DK39" s="101"/>
      <c r="DL39" s="102"/>
      <c r="DM39" s="99"/>
      <c r="DN39" s="100"/>
      <c r="DO39" s="101"/>
      <c r="DP39" s="102"/>
      <c r="DQ39" s="99"/>
      <c r="DR39" s="100"/>
      <c r="DS39" s="101"/>
      <c r="DT39" s="102"/>
      <c r="DU39" s="99">
        <f t="shared" si="15"/>
        <v>0</v>
      </c>
      <c r="DV39" s="100">
        <f t="shared" si="15"/>
        <v>0</v>
      </c>
      <c r="DW39" s="101">
        <f t="shared" si="15"/>
        <v>0</v>
      </c>
      <c r="DX39" s="102">
        <f t="shared" si="15"/>
        <v>0</v>
      </c>
    </row>
    <row r="40" spans="2:128" s="7" customFormat="1" ht="14.25" customHeight="1">
      <c r="B40" s="210"/>
      <c r="C40" s="25">
        <v>3</v>
      </c>
      <c r="D40" s="15" t="s">
        <v>17</v>
      </c>
      <c r="E40" s="99"/>
      <c r="F40" s="100"/>
      <c r="G40" s="101"/>
      <c r="H40" s="102"/>
      <c r="I40" s="99"/>
      <c r="J40" s="100"/>
      <c r="K40" s="101"/>
      <c r="L40" s="102"/>
      <c r="M40" s="99"/>
      <c r="N40" s="100"/>
      <c r="O40" s="101"/>
      <c r="P40" s="102"/>
      <c r="Q40" s="99"/>
      <c r="R40" s="100"/>
      <c r="S40" s="101"/>
      <c r="T40" s="102"/>
      <c r="U40" s="99"/>
      <c r="V40" s="100"/>
      <c r="W40" s="101"/>
      <c r="X40" s="102"/>
      <c r="Y40" s="99"/>
      <c r="Z40" s="100"/>
      <c r="AA40" s="101"/>
      <c r="AB40" s="102"/>
      <c r="AC40" s="99"/>
      <c r="AD40" s="100"/>
      <c r="AE40" s="101"/>
      <c r="AF40" s="102"/>
      <c r="AG40" s="99"/>
      <c r="AH40" s="100"/>
      <c r="AI40" s="101"/>
      <c r="AJ40" s="102"/>
      <c r="AK40" s="99"/>
      <c r="AL40" s="100"/>
      <c r="AM40" s="101"/>
      <c r="AN40" s="102"/>
      <c r="AO40" s="99"/>
      <c r="AP40" s="100"/>
      <c r="AQ40" s="101"/>
      <c r="AR40" s="102"/>
      <c r="AS40" s="99"/>
      <c r="AT40" s="100"/>
      <c r="AU40" s="101"/>
      <c r="AV40" s="102"/>
      <c r="AW40" s="99"/>
      <c r="AX40" s="100"/>
      <c r="AY40" s="101"/>
      <c r="AZ40" s="102"/>
      <c r="BA40" s="99"/>
      <c r="BB40" s="100"/>
      <c r="BC40" s="101"/>
      <c r="BD40" s="102"/>
      <c r="BE40" s="99"/>
      <c r="BF40" s="100"/>
      <c r="BG40" s="101"/>
      <c r="BH40" s="102"/>
      <c r="BI40" s="99"/>
      <c r="BJ40" s="100"/>
      <c r="BK40" s="101"/>
      <c r="BL40" s="102"/>
      <c r="BM40" s="99"/>
      <c r="BN40" s="100"/>
      <c r="BO40" s="101"/>
      <c r="BP40" s="102"/>
      <c r="BQ40" s="99"/>
      <c r="BR40" s="100"/>
      <c r="BS40" s="101"/>
      <c r="BT40" s="102"/>
      <c r="BU40" s="99"/>
      <c r="BV40" s="100"/>
      <c r="BW40" s="101"/>
      <c r="BX40" s="102"/>
      <c r="BY40" s="99"/>
      <c r="BZ40" s="100"/>
      <c r="CA40" s="101"/>
      <c r="CB40" s="102"/>
      <c r="CC40" s="99"/>
      <c r="CD40" s="100"/>
      <c r="CE40" s="101"/>
      <c r="CF40" s="102"/>
      <c r="CG40" s="99"/>
      <c r="CH40" s="100"/>
      <c r="CI40" s="101"/>
      <c r="CJ40" s="102"/>
      <c r="CK40" s="99"/>
      <c r="CL40" s="100"/>
      <c r="CM40" s="101"/>
      <c r="CN40" s="102"/>
      <c r="CO40" s="99"/>
      <c r="CP40" s="100"/>
      <c r="CQ40" s="101"/>
      <c r="CR40" s="102"/>
      <c r="CS40" s="99"/>
      <c r="CT40" s="100"/>
      <c r="CU40" s="101"/>
      <c r="CV40" s="102"/>
      <c r="CW40" s="99"/>
      <c r="CX40" s="100"/>
      <c r="CY40" s="101"/>
      <c r="CZ40" s="102"/>
      <c r="DA40" s="99"/>
      <c r="DB40" s="100"/>
      <c r="DC40" s="101"/>
      <c r="DD40" s="102"/>
      <c r="DE40" s="99"/>
      <c r="DF40" s="100"/>
      <c r="DG40" s="101"/>
      <c r="DH40" s="102"/>
      <c r="DI40" s="99"/>
      <c r="DJ40" s="100"/>
      <c r="DK40" s="101"/>
      <c r="DL40" s="102"/>
      <c r="DM40" s="99"/>
      <c r="DN40" s="100"/>
      <c r="DO40" s="101"/>
      <c r="DP40" s="102"/>
      <c r="DQ40" s="99"/>
      <c r="DR40" s="100"/>
      <c r="DS40" s="101"/>
      <c r="DT40" s="102"/>
      <c r="DU40" s="99">
        <f t="shared" si="15"/>
        <v>0</v>
      </c>
      <c r="DV40" s="100">
        <f t="shared" si="15"/>
        <v>0</v>
      </c>
      <c r="DW40" s="101">
        <f t="shared" si="15"/>
        <v>0</v>
      </c>
      <c r="DX40" s="102">
        <f t="shared" si="15"/>
        <v>0</v>
      </c>
    </row>
    <row r="41" spans="2:128" s="7" customFormat="1" ht="14.25" customHeight="1">
      <c r="B41" s="210"/>
      <c r="C41" s="25">
        <v>4</v>
      </c>
      <c r="D41" s="15" t="s">
        <v>18</v>
      </c>
      <c r="E41" s="99"/>
      <c r="F41" s="100"/>
      <c r="G41" s="101"/>
      <c r="H41" s="102"/>
      <c r="I41" s="99"/>
      <c r="J41" s="100"/>
      <c r="K41" s="101"/>
      <c r="L41" s="102"/>
      <c r="M41" s="99"/>
      <c r="N41" s="100"/>
      <c r="O41" s="101"/>
      <c r="P41" s="102"/>
      <c r="Q41" s="99"/>
      <c r="R41" s="100"/>
      <c r="S41" s="101"/>
      <c r="T41" s="102"/>
      <c r="U41" s="99"/>
      <c r="V41" s="100"/>
      <c r="W41" s="101"/>
      <c r="X41" s="102"/>
      <c r="Y41" s="99"/>
      <c r="Z41" s="100"/>
      <c r="AA41" s="101"/>
      <c r="AB41" s="102"/>
      <c r="AC41" s="99"/>
      <c r="AD41" s="100"/>
      <c r="AE41" s="101"/>
      <c r="AF41" s="102"/>
      <c r="AG41" s="99"/>
      <c r="AH41" s="100"/>
      <c r="AI41" s="101"/>
      <c r="AJ41" s="102"/>
      <c r="AK41" s="99"/>
      <c r="AL41" s="100"/>
      <c r="AM41" s="101"/>
      <c r="AN41" s="102"/>
      <c r="AO41" s="99"/>
      <c r="AP41" s="100"/>
      <c r="AQ41" s="101"/>
      <c r="AR41" s="102"/>
      <c r="AS41" s="99"/>
      <c r="AT41" s="100"/>
      <c r="AU41" s="101"/>
      <c r="AV41" s="102"/>
      <c r="AW41" s="99"/>
      <c r="AX41" s="100"/>
      <c r="AY41" s="101"/>
      <c r="AZ41" s="102"/>
      <c r="BA41" s="99"/>
      <c r="BB41" s="100"/>
      <c r="BC41" s="101"/>
      <c r="BD41" s="102"/>
      <c r="BE41" s="99"/>
      <c r="BF41" s="100"/>
      <c r="BG41" s="101"/>
      <c r="BH41" s="102"/>
      <c r="BI41" s="99"/>
      <c r="BJ41" s="100"/>
      <c r="BK41" s="101"/>
      <c r="BL41" s="102"/>
      <c r="BM41" s="99"/>
      <c r="BN41" s="100"/>
      <c r="BO41" s="101"/>
      <c r="BP41" s="102"/>
      <c r="BQ41" s="99"/>
      <c r="BR41" s="100"/>
      <c r="BS41" s="101"/>
      <c r="BT41" s="102"/>
      <c r="BU41" s="99"/>
      <c r="BV41" s="100"/>
      <c r="BW41" s="101"/>
      <c r="BX41" s="102"/>
      <c r="BY41" s="99"/>
      <c r="BZ41" s="100"/>
      <c r="CA41" s="101"/>
      <c r="CB41" s="102"/>
      <c r="CC41" s="99"/>
      <c r="CD41" s="100"/>
      <c r="CE41" s="101"/>
      <c r="CF41" s="102"/>
      <c r="CG41" s="99"/>
      <c r="CH41" s="100"/>
      <c r="CI41" s="101"/>
      <c r="CJ41" s="102"/>
      <c r="CK41" s="99"/>
      <c r="CL41" s="100"/>
      <c r="CM41" s="101"/>
      <c r="CN41" s="102"/>
      <c r="CO41" s="99"/>
      <c r="CP41" s="100"/>
      <c r="CQ41" s="101"/>
      <c r="CR41" s="102"/>
      <c r="CS41" s="99"/>
      <c r="CT41" s="100"/>
      <c r="CU41" s="101"/>
      <c r="CV41" s="102"/>
      <c r="CW41" s="99"/>
      <c r="CX41" s="100"/>
      <c r="CY41" s="101"/>
      <c r="CZ41" s="102"/>
      <c r="DA41" s="99"/>
      <c r="DB41" s="100"/>
      <c r="DC41" s="101"/>
      <c r="DD41" s="102"/>
      <c r="DE41" s="99"/>
      <c r="DF41" s="100"/>
      <c r="DG41" s="101"/>
      <c r="DH41" s="102"/>
      <c r="DI41" s="99"/>
      <c r="DJ41" s="100"/>
      <c r="DK41" s="101"/>
      <c r="DL41" s="102"/>
      <c r="DM41" s="99"/>
      <c r="DN41" s="100"/>
      <c r="DO41" s="101"/>
      <c r="DP41" s="102"/>
      <c r="DQ41" s="99"/>
      <c r="DR41" s="100"/>
      <c r="DS41" s="101"/>
      <c r="DT41" s="102"/>
      <c r="DU41" s="99">
        <f t="shared" si="15"/>
        <v>0</v>
      </c>
      <c r="DV41" s="100">
        <f t="shared" si="15"/>
        <v>0</v>
      </c>
      <c r="DW41" s="101">
        <f t="shared" si="15"/>
        <v>0</v>
      </c>
      <c r="DX41" s="102">
        <f t="shared" si="15"/>
        <v>0</v>
      </c>
    </row>
    <row r="42" spans="2:128" s="7" customFormat="1" ht="14.25" customHeight="1" thickBot="1">
      <c r="B42" s="211"/>
      <c r="C42" s="25">
        <v>6</v>
      </c>
      <c r="D42" s="15" t="s">
        <v>19</v>
      </c>
      <c r="E42" s="99"/>
      <c r="F42" s="100"/>
      <c r="G42" s="101"/>
      <c r="H42" s="102"/>
      <c r="I42" s="99"/>
      <c r="J42" s="100"/>
      <c r="K42" s="101"/>
      <c r="L42" s="102"/>
      <c r="M42" s="99"/>
      <c r="N42" s="100"/>
      <c r="O42" s="101"/>
      <c r="P42" s="102"/>
      <c r="Q42" s="99"/>
      <c r="R42" s="100"/>
      <c r="S42" s="101"/>
      <c r="T42" s="102"/>
      <c r="U42" s="99"/>
      <c r="V42" s="100"/>
      <c r="W42" s="101"/>
      <c r="X42" s="102"/>
      <c r="Y42" s="99"/>
      <c r="Z42" s="100"/>
      <c r="AA42" s="101"/>
      <c r="AB42" s="102"/>
      <c r="AC42" s="99"/>
      <c r="AD42" s="100"/>
      <c r="AE42" s="101"/>
      <c r="AF42" s="102"/>
      <c r="AG42" s="99"/>
      <c r="AH42" s="100"/>
      <c r="AI42" s="101"/>
      <c r="AJ42" s="102"/>
      <c r="AK42" s="99"/>
      <c r="AL42" s="100"/>
      <c r="AM42" s="101"/>
      <c r="AN42" s="102"/>
      <c r="AO42" s="99"/>
      <c r="AP42" s="100"/>
      <c r="AQ42" s="101"/>
      <c r="AR42" s="102"/>
      <c r="AS42" s="99"/>
      <c r="AT42" s="100"/>
      <c r="AU42" s="101"/>
      <c r="AV42" s="102"/>
      <c r="AW42" s="99"/>
      <c r="AX42" s="100"/>
      <c r="AY42" s="101"/>
      <c r="AZ42" s="102"/>
      <c r="BA42" s="99"/>
      <c r="BB42" s="100"/>
      <c r="BC42" s="101"/>
      <c r="BD42" s="102"/>
      <c r="BE42" s="99"/>
      <c r="BF42" s="100"/>
      <c r="BG42" s="101"/>
      <c r="BH42" s="102"/>
      <c r="BI42" s="99"/>
      <c r="BJ42" s="100"/>
      <c r="BK42" s="101"/>
      <c r="BL42" s="102"/>
      <c r="BM42" s="99"/>
      <c r="BN42" s="100"/>
      <c r="BO42" s="101"/>
      <c r="BP42" s="102"/>
      <c r="BQ42" s="99"/>
      <c r="BR42" s="100"/>
      <c r="BS42" s="101"/>
      <c r="BT42" s="102"/>
      <c r="BU42" s="99"/>
      <c r="BV42" s="100"/>
      <c r="BW42" s="101"/>
      <c r="BX42" s="102"/>
      <c r="BY42" s="99"/>
      <c r="BZ42" s="100"/>
      <c r="CA42" s="101"/>
      <c r="CB42" s="102"/>
      <c r="CC42" s="99"/>
      <c r="CD42" s="100"/>
      <c r="CE42" s="101"/>
      <c r="CF42" s="102"/>
      <c r="CG42" s="99"/>
      <c r="CH42" s="100"/>
      <c r="CI42" s="101"/>
      <c r="CJ42" s="102"/>
      <c r="CK42" s="99"/>
      <c r="CL42" s="100"/>
      <c r="CM42" s="101"/>
      <c r="CN42" s="102"/>
      <c r="CO42" s="99"/>
      <c r="CP42" s="100"/>
      <c r="CQ42" s="101"/>
      <c r="CR42" s="102"/>
      <c r="CS42" s="99"/>
      <c r="CT42" s="100"/>
      <c r="CU42" s="101"/>
      <c r="CV42" s="102"/>
      <c r="CW42" s="99"/>
      <c r="CX42" s="100"/>
      <c r="CY42" s="101"/>
      <c r="CZ42" s="102"/>
      <c r="DA42" s="99"/>
      <c r="DB42" s="100"/>
      <c r="DC42" s="101"/>
      <c r="DD42" s="102"/>
      <c r="DE42" s="99"/>
      <c r="DF42" s="100"/>
      <c r="DG42" s="101"/>
      <c r="DH42" s="102"/>
      <c r="DI42" s="99"/>
      <c r="DJ42" s="100"/>
      <c r="DK42" s="101"/>
      <c r="DL42" s="102"/>
      <c r="DM42" s="99"/>
      <c r="DN42" s="100"/>
      <c r="DO42" s="101"/>
      <c r="DP42" s="102"/>
      <c r="DQ42" s="99"/>
      <c r="DR42" s="100"/>
      <c r="DS42" s="101"/>
      <c r="DT42" s="102"/>
      <c r="DU42" s="99">
        <f t="shared" si="15"/>
        <v>0</v>
      </c>
      <c r="DV42" s="100">
        <f t="shared" si="15"/>
        <v>0</v>
      </c>
      <c r="DW42" s="101">
        <f t="shared" si="15"/>
        <v>0</v>
      </c>
      <c r="DX42" s="102">
        <f t="shared" si="15"/>
        <v>0</v>
      </c>
    </row>
    <row r="43" spans="1:128" s="7" customFormat="1" ht="14.25" customHeight="1">
      <c r="A43" s="19"/>
      <c r="B43" s="207" t="s">
        <v>20</v>
      </c>
      <c r="C43" s="208"/>
      <c r="D43" s="209"/>
      <c r="E43" s="111">
        <f aca="true" t="shared" si="16" ref="E43:BP43">E44+E45+E46+E47+E48</f>
        <v>0</v>
      </c>
      <c r="F43" s="112">
        <f t="shared" si="16"/>
        <v>0</v>
      </c>
      <c r="G43" s="113">
        <f t="shared" si="16"/>
        <v>0</v>
      </c>
      <c r="H43" s="114">
        <f t="shared" si="16"/>
        <v>0</v>
      </c>
      <c r="I43" s="111">
        <f t="shared" si="16"/>
        <v>0</v>
      </c>
      <c r="J43" s="112">
        <f t="shared" si="16"/>
        <v>0</v>
      </c>
      <c r="K43" s="113">
        <f t="shared" si="16"/>
        <v>0</v>
      </c>
      <c r="L43" s="114">
        <f t="shared" si="16"/>
        <v>0</v>
      </c>
      <c r="M43" s="111">
        <f t="shared" si="16"/>
        <v>0</v>
      </c>
      <c r="N43" s="112">
        <f t="shared" si="16"/>
        <v>0</v>
      </c>
      <c r="O43" s="113">
        <f t="shared" si="16"/>
        <v>0</v>
      </c>
      <c r="P43" s="114">
        <f t="shared" si="16"/>
        <v>0</v>
      </c>
      <c r="Q43" s="111">
        <f t="shared" si="16"/>
        <v>0</v>
      </c>
      <c r="R43" s="112">
        <f t="shared" si="16"/>
        <v>0</v>
      </c>
      <c r="S43" s="113">
        <f t="shared" si="16"/>
        <v>0</v>
      </c>
      <c r="T43" s="114">
        <f t="shared" si="16"/>
        <v>0</v>
      </c>
      <c r="U43" s="111">
        <f t="shared" si="16"/>
        <v>0</v>
      </c>
      <c r="V43" s="112">
        <f t="shared" si="16"/>
        <v>0</v>
      </c>
      <c r="W43" s="113">
        <f t="shared" si="16"/>
        <v>0</v>
      </c>
      <c r="X43" s="114">
        <f t="shared" si="16"/>
        <v>0</v>
      </c>
      <c r="Y43" s="111">
        <f t="shared" si="16"/>
        <v>0</v>
      </c>
      <c r="Z43" s="112">
        <f t="shared" si="16"/>
        <v>0</v>
      </c>
      <c r="AA43" s="113">
        <f t="shared" si="16"/>
        <v>0</v>
      </c>
      <c r="AB43" s="114">
        <f t="shared" si="16"/>
        <v>0</v>
      </c>
      <c r="AC43" s="111">
        <f t="shared" si="16"/>
        <v>0</v>
      </c>
      <c r="AD43" s="112">
        <f t="shared" si="16"/>
        <v>0</v>
      </c>
      <c r="AE43" s="113">
        <f t="shared" si="16"/>
        <v>0</v>
      </c>
      <c r="AF43" s="114">
        <f t="shared" si="16"/>
        <v>0</v>
      </c>
      <c r="AG43" s="111">
        <f t="shared" si="16"/>
        <v>0</v>
      </c>
      <c r="AH43" s="112">
        <f t="shared" si="16"/>
        <v>0</v>
      </c>
      <c r="AI43" s="113">
        <f t="shared" si="16"/>
        <v>0</v>
      </c>
      <c r="AJ43" s="114">
        <f t="shared" si="16"/>
        <v>0</v>
      </c>
      <c r="AK43" s="111">
        <f t="shared" si="16"/>
        <v>0</v>
      </c>
      <c r="AL43" s="112">
        <f t="shared" si="16"/>
        <v>0</v>
      </c>
      <c r="AM43" s="113">
        <f t="shared" si="16"/>
        <v>0</v>
      </c>
      <c r="AN43" s="114">
        <f t="shared" si="16"/>
        <v>0</v>
      </c>
      <c r="AO43" s="111">
        <f t="shared" si="16"/>
        <v>0</v>
      </c>
      <c r="AP43" s="112">
        <f t="shared" si="16"/>
        <v>0</v>
      </c>
      <c r="AQ43" s="113">
        <f t="shared" si="16"/>
        <v>0</v>
      </c>
      <c r="AR43" s="114">
        <f t="shared" si="16"/>
        <v>0</v>
      </c>
      <c r="AS43" s="111">
        <f t="shared" si="16"/>
        <v>0</v>
      </c>
      <c r="AT43" s="112">
        <f t="shared" si="16"/>
        <v>0</v>
      </c>
      <c r="AU43" s="113">
        <f t="shared" si="16"/>
        <v>0</v>
      </c>
      <c r="AV43" s="114">
        <f t="shared" si="16"/>
        <v>0</v>
      </c>
      <c r="AW43" s="111">
        <f t="shared" si="16"/>
        <v>0</v>
      </c>
      <c r="AX43" s="112">
        <f t="shared" si="16"/>
        <v>0</v>
      </c>
      <c r="AY43" s="113">
        <f t="shared" si="16"/>
        <v>0</v>
      </c>
      <c r="AZ43" s="114">
        <f t="shared" si="16"/>
        <v>0</v>
      </c>
      <c r="BA43" s="111">
        <f t="shared" si="16"/>
        <v>0</v>
      </c>
      <c r="BB43" s="112">
        <f t="shared" si="16"/>
        <v>0</v>
      </c>
      <c r="BC43" s="113">
        <f t="shared" si="16"/>
        <v>0</v>
      </c>
      <c r="BD43" s="114">
        <f t="shared" si="16"/>
        <v>0</v>
      </c>
      <c r="BE43" s="111">
        <f t="shared" si="16"/>
        <v>0</v>
      </c>
      <c r="BF43" s="112">
        <f t="shared" si="16"/>
        <v>0</v>
      </c>
      <c r="BG43" s="113">
        <f t="shared" si="16"/>
        <v>0</v>
      </c>
      <c r="BH43" s="114">
        <f t="shared" si="16"/>
        <v>0</v>
      </c>
      <c r="BI43" s="111">
        <f t="shared" si="16"/>
        <v>0</v>
      </c>
      <c r="BJ43" s="112">
        <f t="shared" si="16"/>
        <v>0</v>
      </c>
      <c r="BK43" s="113">
        <f t="shared" si="16"/>
        <v>0</v>
      </c>
      <c r="BL43" s="114">
        <f t="shared" si="16"/>
        <v>0</v>
      </c>
      <c r="BM43" s="111">
        <f t="shared" si="16"/>
        <v>0</v>
      </c>
      <c r="BN43" s="112">
        <f t="shared" si="16"/>
        <v>0</v>
      </c>
      <c r="BO43" s="113">
        <f t="shared" si="16"/>
        <v>0</v>
      </c>
      <c r="BP43" s="114">
        <f t="shared" si="16"/>
        <v>0</v>
      </c>
      <c r="BQ43" s="111">
        <f aca="true" t="shared" si="17" ref="BQ43:DX43">BQ44+BQ45+BQ46+BQ47+BQ48</f>
        <v>0</v>
      </c>
      <c r="BR43" s="112">
        <f t="shared" si="17"/>
        <v>0</v>
      </c>
      <c r="BS43" s="113">
        <f t="shared" si="17"/>
        <v>0</v>
      </c>
      <c r="BT43" s="114">
        <f t="shared" si="17"/>
        <v>0</v>
      </c>
      <c r="BU43" s="111">
        <f t="shared" si="17"/>
        <v>0</v>
      </c>
      <c r="BV43" s="112">
        <f t="shared" si="17"/>
        <v>0</v>
      </c>
      <c r="BW43" s="113">
        <f t="shared" si="17"/>
        <v>0</v>
      </c>
      <c r="BX43" s="114">
        <f t="shared" si="17"/>
        <v>0</v>
      </c>
      <c r="BY43" s="111">
        <f t="shared" si="17"/>
        <v>0</v>
      </c>
      <c r="BZ43" s="112">
        <f t="shared" si="17"/>
        <v>0</v>
      </c>
      <c r="CA43" s="113">
        <f t="shared" si="17"/>
        <v>0</v>
      </c>
      <c r="CB43" s="114">
        <f t="shared" si="17"/>
        <v>0</v>
      </c>
      <c r="CC43" s="111">
        <f t="shared" si="17"/>
        <v>0</v>
      </c>
      <c r="CD43" s="112">
        <f t="shared" si="17"/>
        <v>0</v>
      </c>
      <c r="CE43" s="113">
        <f t="shared" si="17"/>
        <v>0</v>
      </c>
      <c r="CF43" s="114">
        <f t="shared" si="17"/>
        <v>0</v>
      </c>
      <c r="CG43" s="111">
        <f t="shared" si="17"/>
        <v>0</v>
      </c>
      <c r="CH43" s="112">
        <f t="shared" si="17"/>
        <v>0</v>
      </c>
      <c r="CI43" s="113">
        <f t="shared" si="17"/>
        <v>0</v>
      </c>
      <c r="CJ43" s="114">
        <f t="shared" si="17"/>
        <v>0</v>
      </c>
      <c r="CK43" s="111">
        <f t="shared" si="17"/>
        <v>0</v>
      </c>
      <c r="CL43" s="112">
        <f t="shared" si="17"/>
        <v>0</v>
      </c>
      <c r="CM43" s="113">
        <f t="shared" si="17"/>
        <v>0</v>
      </c>
      <c r="CN43" s="114">
        <f t="shared" si="17"/>
        <v>0</v>
      </c>
      <c r="CO43" s="111">
        <f t="shared" si="17"/>
        <v>0</v>
      </c>
      <c r="CP43" s="112">
        <f t="shared" si="17"/>
        <v>0</v>
      </c>
      <c r="CQ43" s="113">
        <f t="shared" si="17"/>
        <v>0</v>
      </c>
      <c r="CR43" s="114">
        <f t="shared" si="17"/>
        <v>0</v>
      </c>
      <c r="CS43" s="111">
        <f t="shared" si="17"/>
        <v>0</v>
      </c>
      <c r="CT43" s="112">
        <f t="shared" si="17"/>
        <v>0</v>
      </c>
      <c r="CU43" s="113">
        <f t="shared" si="17"/>
        <v>0</v>
      </c>
      <c r="CV43" s="114">
        <f t="shared" si="17"/>
        <v>0</v>
      </c>
      <c r="CW43" s="111">
        <f t="shared" si="17"/>
        <v>0</v>
      </c>
      <c r="CX43" s="112">
        <f t="shared" si="17"/>
        <v>0</v>
      </c>
      <c r="CY43" s="113">
        <f t="shared" si="17"/>
        <v>0</v>
      </c>
      <c r="CZ43" s="114">
        <f t="shared" si="17"/>
        <v>0</v>
      </c>
      <c r="DA43" s="111">
        <f t="shared" si="17"/>
        <v>0</v>
      </c>
      <c r="DB43" s="112">
        <f t="shared" si="17"/>
        <v>0</v>
      </c>
      <c r="DC43" s="113">
        <f t="shared" si="17"/>
        <v>0</v>
      </c>
      <c r="DD43" s="114">
        <f t="shared" si="17"/>
        <v>0</v>
      </c>
      <c r="DE43" s="111">
        <f t="shared" si="17"/>
        <v>0</v>
      </c>
      <c r="DF43" s="112">
        <f t="shared" si="17"/>
        <v>0</v>
      </c>
      <c r="DG43" s="113">
        <f t="shared" si="17"/>
        <v>0</v>
      </c>
      <c r="DH43" s="114">
        <f t="shared" si="17"/>
        <v>0</v>
      </c>
      <c r="DI43" s="111">
        <f t="shared" si="17"/>
        <v>0</v>
      </c>
      <c r="DJ43" s="112">
        <f t="shared" si="17"/>
        <v>0</v>
      </c>
      <c r="DK43" s="113">
        <f t="shared" si="17"/>
        <v>0</v>
      </c>
      <c r="DL43" s="114">
        <f t="shared" si="17"/>
        <v>0</v>
      </c>
      <c r="DM43" s="111">
        <f t="shared" si="17"/>
        <v>0</v>
      </c>
      <c r="DN43" s="112">
        <f t="shared" si="17"/>
        <v>0</v>
      </c>
      <c r="DO43" s="113">
        <f t="shared" si="17"/>
        <v>0</v>
      </c>
      <c r="DP43" s="114">
        <f t="shared" si="17"/>
        <v>0</v>
      </c>
      <c r="DQ43" s="111">
        <f t="shared" si="17"/>
        <v>0</v>
      </c>
      <c r="DR43" s="112">
        <f t="shared" si="17"/>
        <v>0</v>
      </c>
      <c r="DS43" s="113">
        <f t="shared" si="17"/>
        <v>0</v>
      </c>
      <c r="DT43" s="114">
        <f t="shared" si="17"/>
        <v>0</v>
      </c>
      <c r="DU43" s="111">
        <f t="shared" si="17"/>
        <v>0</v>
      </c>
      <c r="DV43" s="112">
        <f t="shared" si="17"/>
        <v>0</v>
      </c>
      <c r="DW43" s="113">
        <f t="shared" si="17"/>
        <v>0</v>
      </c>
      <c r="DX43" s="114">
        <f t="shared" si="17"/>
        <v>0</v>
      </c>
    </row>
    <row r="44" spans="2:128" s="7" customFormat="1" ht="14.25" customHeight="1">
      <c r="B44" s="194" t="s">
        <v>21</v>
      </c>
      <c r="C44" s="25">
        <v>1</v>
      </c>
      <c r="D44" s="15" t="s">
        <v>119</v>
      </c>
      <c r="E44" s="99"/>
      <c r="F44" s="100"/>
      <c r="G44" s="101"/>
      <c r="H44" s="102"/>
      <c r="I44" s="99"/>
      <c r="J44" s="100"/>
      <c r="K44" s="101"/>
      <c r="L44" s="102"/>
      <c r="M44" s="99"/>
      <c r="N44" s="100"/>
      <c r="O44" s="101"/>
      <c r="P44" s="102"/>
      <c r="Q44" s="99"/>
      <c r="R44" s="100"/>
      <c r="S44" s="101"/>
      <c r="T44" s="102"/>
      <c r="U44" s="99"/>
      <c r="V44" s="100"/>
      <c r="W44" s="101"/>
      <c r="X44" s="102"/>
      <c r="Y44" s="99"/>
      <c r="Z44" s="100"/>
      <c r="AA44" s="101"/>
      <c r="AB44" s="102"/>
      <c r="AC44" s="99"/>
      <c r="AD44" s="100"/>
      <c r="AE44" s="101"/>
      <c r="AF44" s="102"/>
      <c r="AG44" s="99"/>
      <c r="AH44" s="100"/>
      <c r="AI44" s="101"/>
      <c r="AJ44" s="102"/>
      <c r="AK44" s="99"/>
      <c r="AL44" s="100"/>
      <c r="AM44" s="101"/>
      <c r="AN44" s="102"/>
      <c r="AO44" s="99"/>
      <c r="AP44" s="100"/>
      <c r="AQ44" s="101"/>
      <c r="AR44" s="102"/>
      <c r="AS44" s="99"/>
      <c r="AT44" s="100"/>
      <c r="AU44" s="101"/>
      <c r="AV44" s="102"/>
      <c r="AW44" s="99"/>
      <c r="AX44" s="100"/>
      <c r="AY44" s="101"/>
      <c r="AZ44" s="102"/>
      <c r="BA44" s="99"/>
      <c r="BB44" s="100"/>
      <c r="BC44" s="101"/>
      <c r="BD44" s="102"/>
      <c r="BE44" s="99"/>
      <c r="BF44" s="100"/>
      <c r="BG44" s="101"/>
      <c r="BH44" s="102"/>
      <c r="BI44" s="99"/>
      <c r="BJ44" s="100"/>
      <c r="BK44" s="101"/>
      <c r="BL44" s="102"/>
      <c r="BM44" s="99"/>
      <c r="BN44" s="100"/>
      <c r="BO44" s="101"/>
      <c r="BP44" s="102"/>
      <c r="BQ44" s="99"/>
      <c r="BR44" s="100"/>
      <c r="BS44" s="101"/>
      <c r="BT44" s="102"/>
      <c r="BU44" s="99"/>
      <c r="BV44" s="100"/>
      <c r="BW44" s="101"/>
      <c r="BX44" s="102"/>
      <c r="BY44" s="99"/>
      <c r="BZ44" s="100"/>
      <c r="CA44" s="101"/>
      <c r="CB44" s="102"/>
      <c r="CC44" s="99"/>
      <c r="CD44" s="100"/>
      <c r="CE44" s="101"/>
      <c r="CF44" s="102"/>
      <c r="CG44" s="99"/>
      <c r="CH44" s="100"/>
      <c r="CI44" s="101"/>
      <c r="CJ44" s="102"/>
      <c r="CK44" s="99"/>
      <c r="CL44" s="100"/>
      <c r="CM44" s="101"/>
      <c r="CN44" s="102"/>
      <c r="CO44" s="99"/>
      <c r="CP44" s="100"/>
      <c r="CQ44" s="101"/>
      <c r="CR44" s="102"/>
      <c r="CS44" s="99"/>
      <c r="CT44" s="100"/>
      <c r="CU44" s="101"/>
      <c r="CV44" s="102"/>
      <c r="CW44" s="99"/>
      <c r="CX44" s="100"/>
      <c r="CY44" s="101"/>
      <c r="CZ44" s="102"/>
      <c r="DA44" s="99"/>
      <c r="DB44" s="100"/>
      <c r="DC44" s="101"/>
      <c r="DD44" s="102"/>
      <c r="DE44" s="99"/>
      <c r="DF44" s="100"/>
      <c r="DG44" s="101"/>
      <c r="DH44" s="102"/>
      <c r="DI44" s="99"/>
      <c r="DJ44" s="100"/>
      <c r="DK44" s="101"/>
      <c r="DL44" s="102"/>
      <c r="DM44" s="99"/>
      <c r="DN44" s="100"/>
      <c r="DO44" s="101"/>
      <c r="DP44" s="102"/>
      <c r="DQ44" s="99"/>
      <c r="DR44" s="100"/>
      <c r="DS44" s="101"/>
      <c r="DT44" s="102"/>
      <c r="DU44" s="99">
        <f aca="true" t="shared" si="18" ref="DU44:DX49">E44+I44+M44+Q44+U44+Y44+AC44+AG44+AK44+AO44+AS44+AW44+BA44+BE44+BI44+BM44+BQ44+BU44+BY44+CC44+CG44+CK44+CO44+CS44+CW44+DA44+DE44+DI44+DM44+DQ44</f>
        <v>0</v>
      </c>
      <c r="DV44" s="100">
        <f t="shared" si="18"/>
        <v>0</v>
      </c>
      <c r="DW44" s="101">
        <f t="shared" si="18"/>
        <v>0</v>
      </c>
      <c r="DX44" s="102">
        <f t="shared" si="18"/>
        <v>0</v>
      </c>
    </row>
    <row r="45" spans="2:128" s="7" customFormat="1" ht="14.25" customHeight="1">
      <c r="B45" s="195"/>
      <c r="C45" s="25">
        <v>2</v>
      </c>
      <c r="D45" s="15" t="s">
        <v>120</v>
      </c>
      <c r="E45" s="99"/>
      <c r="F45" s="100"/>
      <c r="G45" s="101"/>
      <c r="H45" s="102"/>
      <c r="I45" s="99"/>
      <c r="J45" s="100"/>
      <c r="K45" s="101"/>
      <c r="L45" s="102"/>
      <c r="M45" s="99"/>
      <c r="N45" s="100"/>
      <c r="O45" s="101"/>
      <c r="P45" s="102"/>
      <c r="Q45" s="99"/>
      <c r="R45" s="100"/>
      <c r="S45" s="101"/>
      <c r="T45" s="102"/>
      <c r="U45" s="99"/>
      <c r="V45" s="100"/>
      <c r="W45" s="101"/>
      <c r="X45" s="102"/>
      <c r="Y45" s="99"/>
      <c r="Z45" s="100"/>
      <c r="AA45" s="101"/>
      <c r="AB45" s="102"/>
      <c r="AC45" s="99"/>
      <c r="AD45" s="100"/>
      <c r="AE45" s="101"/>
      <c r="AF45" s="102"/>
      <c r="AG45" s="99"/>
      <c r="AH45" s="100"/>
      <c r="AI45" s="101"/>
      <c r="AJ45" s="102"/>
      <c r="AK45" s="99"/>
      <c r="AL45" s="100"/>
      <c r="AM45" s="101"/>
      <c r="AN45" s="102"/>
      <c r="AO45" s="99"/>
      <c r="AP45" s="100"/>
      <c r="AQ45" s="101"/>
      <c r="AR45" s="102"/>
      <c r="AS45" s="99"/>
      <c r="AT45" s="100"/>
      <c r="AU45" s="101"/>
      <c r="AV45" s="102"/>
      <c r="AW45" s="99"/>
      <c r="AX45" s="100"/>
      <c r="AY45" s="101"/>
      <c r="AZ45" s="102"/>
      <c r="BA45" s="99"/>
      <c r="BB45" s="100"/>
      <c r="BC45" s="101"/>
      <c r="BD45" s="102"/>
      <c r="BE45" s="99"/>
      <c r="BF45" s="100"/>
      <c r="BG45" s="101"/>
      <c r="BH45" s="102"/>
      <c r="BI45" s="99"/>
      <c r="BJ45" s="100"/>
      <c r="BK45" s="101"/>
      <c r="BL45" s="102"/>
      <c r="BM45" s="99"/>
      <c r="BN45" s="100"/>
      <c r="BO45" s="101"/>
      <c r="BP45" s="102"/>
      <c r="BQ45" s="99"/>
      <c r="BR45" s="100"/>
      <c r="BS45" s="101"/>
      <c r="BT45" s="102"/>
      <c r="BU45" s="99"/>
      <c r="BV45" s="100"/>
      <c r="BW45" s="101"/>
      <c r="BX45" s="102"/>
      <c r="BY45" s="99"/>
      <c r="BZ45" s="100"/>
      <c r="CA45" s="101"/>
      <c r="CB45" s="102"/>
      <c r="CC45" s="99"/>
      <c r="CD45" s="100"/>
      <c r="CE45" s="101"/>
      <c r="CF45" s="102"/>
      <c r="CG45" s="99"/>
      <c r="CH45" s="100"/>
      <c r="CI45" s="101"/>
      <c r="CJ45" s="102"/>
      <c r="CK45" s="99"/>
      <c r="CL45" s="100"/>
      <c r="CM45" s="101"/>
      <c r="CN45" s="102"/>
      <c r="CO45" s="99"/>
      <c r="CP45" s="100"/>
      <c r="CQ45" s="101"/>
      <c r="CR45" s="102"/>
      <c r="CS45" s="99"/>
      <c r="CT45" s="100"/>
      <c r="CU45" s="101"/>
      <c r="CV45" s="102"/>
      <c r="CW45" s="99"/>
      <c r="CX45" s="100"/>
      <c r="CY45" s="101"/>
      <c r="CZ45" s="102"/>
      <c r="DA45" s="99"/>
      <c r="DB45" s="100"/>
      <c r="DC45" s="101"/>
      <c r="DD45" s="102"/>
      <c r="DE45" s="99"/>
      <c r="DF45" s="100"/>
      <c r="DG45" s="101"/>
      <c r="DH45" s="102"/>
      <c r="DI45" s="99"/>
      <c r="DJ45" s="100"/>
      <c r="DK45" s="101"/>
      <c r="DL45" s="102"/>
      <c r="DM45" s="99"/>
      <c r="DN45" s="100"/>
      <c r="DO45" s="101"/>
      <c r="DP45" s="102"/>
      <c r="DQ45" s="99"/>
      <c r="DR45" s="100"/>
      <c r="DS45" s="101"/>
      <c r="DT45" s="102"/>
      <c r="DU45" s="99">
        <f t="shared" si="18"/>
        <v>0</v>
      </c>
      <c r="DV45" s="100">
        <f t="shared" si="18"/>
        <v>0</v>
      </c>
      <c r="DW45" s="101">
        <f t="shared" si="18"/>
        <v>0</v>
      </c>
      <c r="DX45" s="102">
        <f t="shared" si="18"/>
        <v>0</v>
      </c>
    </row>
    <row r="46" spans="2:128" s="7" customFormat="1" ht="14.25" customHeight="1">
      <c r="B46" s="195"/>
      <c r="C46" s="25">
        <v>3</v>
      </c>
      <c r="D46" s="40" t="s">
        <v>121</v>
      </c>
      <c r="E46" s="99"/>
      <c r="F46" s="100"/>
      <c r="G46" s="101"/>
      <c r="H46" s="102"/>
      <c r="I46" s="99"/>
      <c r="J46" s="100"/>
      <c r="K46" s="101"/>
      <c r="L46" s="102"/>
      <c r="M46" s="99"/>
      <c r="N46" s="100"/>
      <c r="O46" s="101"/>
      <c r="P46" s="102"/>
      <c r="Q46" s="99"/>
      <c r="R46" s="100"/>
      <c r="S46" s="101"/>
      <c r="T46" s="102"/>
      <c r="U46" s="99"/>
      <c r="V46" s="100"/>
      <c r="W46" s="101"/>
      <c r="X46" s="102"/>
      <c r="Y46" s="99"/>
      <c r="Z46" s="100"/>
      <c r="AA46" s="101"/>
      <c r="AB46" s="102"/>
      <c r="AC46" s="99"/>
      <c r="AD46" s="100"/>
      <c r="AE46" s="101"/>
      <c r="AF46" s="102"/>
      <c r="AG46" s="99"/>
      <c r="AH46" s="100"/>
      <c r="AI46" s="101"/>
      <c r="AJ46" s="102"/>
      <c r="AK46" s="99"/>
      <c r="AL46" s="100"/>
      <c r="AM46" s="101"/>
      <c r="AN46" s="102"/>
      <c r="AO46" s="99"/>
      <c r="AP46" s="100"/>
      <c r="AQ46" s="101"/>
      <c r="AR46" s="102"/>
      <c r="AS46" s="99"/>
      <c r="AT46" s="100"/>
      <c r="AU46" s="101"/>
      <c r="AV46" s="102"/>
      <c r="AW46" s="99"/>
      <c r="AX46" s="100"/>
      <c r="AY46" s="101"/>
      <c r="AZ46" s="102"/>
      <c r="BA46" s="99"/>
      <c r="BB46" s="100"/>
      <c r="BC46" s="101"/>
      <c r="BD46" s="102"/>
      <c r="BE46" s="99"/>
      <c r="BF46" s="100"/>
      <c r="BG46" s="101"/>
      <c r="BH46" s="102"/>
      <c r="BI46" s="99"/>
      <c r="BJ46" s="100"/>
      <c r="BK46" s="101"/>
      <c r="BL46" s="102"/>
      <c r="BM46" s="99"/>
      <c r="BN46" s="100"/>
      <c r="BO46" s="101"/>
      <c r="BP46" s="102"/>
      <c r="BQ46" s="99"/>
      <c r="BR46" s="100"/>
      <c r="BS46" s="101"/>
      <c r="BT46" s="102"/>
      <c r="BU46" s="99"/>
      <c r="BV46" s="100"/>
      <c r="BW46" s="101"/>
      <c r="BX46" s="102"/>
      <c r="BY46" s="99"/>
      <c r="BZ46" s="100"/>
      <c r="CA46" s="101"/>
      <c r="CB46" s="102"/>
      <c r="CC46" s="99"/>
      <c r="CD46" s="100"/>
      <c r="CE46" s="101"/>
      <c r="CF46" s="102"/>
      <c r="CG46" s="99"/>
      <c r="CH46" s="100"/>
      <c r="CI46" s="101"/>
      <c r="CJ46" s="102"/>
      <c r="CK46" s="99"/>
      <c r="CL46" s="100"/>
      <c r="CM46" s="101"/>
      <c r="CN46" s="102"/>
      <c r="CO46" s="99"/>
      <c r="CP46" s="100"/>
      <c r="CQ46" s="101"/>
      <c r="CR46" s="102"/>
      <c r="CS46" s="99"/>
      <c r="CT46" s="100"/>
      <c r="CU46" s="101"/>
      <c r="CV46" s="102"/>
      <c r="CW46" s="99"/>
      <c r="CX46" s="100"/>
      <c r="CY46" s="101"/>
      <c r="CZ46" s="102"/>
      <c r="DA46" s="99"/>
      <c r="DB46" s="100"/>
      <c r="DC46" s="101"/>
      <c r="DD46" s="102"/>
      <c r="DE46" s="99"/>
      <c r="DF46" s="100"/>
      <c r="DG46" s="101"/>
      <c r="DH46" s="102"/>
      <c r="DI46" s="99"/>
      <c r="DJ46" s="100"/>
      <c r="DK46" s="101"/>
      <c r="DL46" s="102"/>
      <c r="DM46" s="99"/>
      <c r="DN46" s="100"/>
      <c r="DO46" s="101"/>
      <c r="DP46" s="102"/>
      <c r="DQ46" s="99"/>
      <c r="DR46" s="100"/>
      <c r="DS46" s="101"/>
      <c r="DT46" s="102"/>
      <c r="DU46" s="99">
        <f t="shared" si="18"/>
        <v>0</v>
      </c>
      <c r="DV46" s="100">
        <f t="shared" si="18"/>
        <v>0</v>
      </c>
      <c r="DW46" s="101">
        <f t="shared" si="18"/>
        <v>0</v>
      </c>
      <c r="DX46" s="102">
        <f t="shared" si="18"/>
        <v>0</v>
      </c>
    </row>
    <row r="47" spans="2:128" s="7" customFormat="1" ht="14.25" customHeight="1">
      <c r="B47" s="195"/>
      <c r="C47" s="26">
        <v>4</v>
      </c>
      <c r="D47" s="17" t="s">
        <v>25</v>
      </c>
      <c r="E47" s="99"/>
      <c r="F47" s="100"/>
      <c r="G47" s="101"/>
      <c r="H47" s="102"/>
      <c r="I47" s="99"/>
      <c r="J47" s="100"/>
      <c r="K47" s="101"/>
      <c r="L47" s="102"/>
      <c r="M47" s="99"/>
      <c r="N47" s="100"/>
      <c r="O47" s="101"/>
      <c r="P47" s="102"/>
      <c r="Q47" s="99"/>
      <c r="R47" s="100"/>
      <c r="S47" s="101"/>
      <c r="T47" s="102"/>
      <c r="U47" s="99"/>
      <c r="V47" s="100"/>
      <c r="W47" s="101"/>
      <c r="X47" s="102"/>
      <c r="Y47" s="99"/>
      <c r="Z47" s="100"/>
      <c r="AA47" s="101"/>
      <c r="AB47" s="102"/>
      <c r="AC47" s="99"/>
      <c r="AD47" s="100"/>
      <c r="AE47" s="101"/>
      <c r="AF47" s="102"/>
      <c r="AG47" s="99"/>
      <c r="AH47" s="100"/>
      <c r="AI47" s="101"/>
      <c r="AJ47" s="102"/>
      <c r="AK47" s="99"/>
      <c r="AL47" s="100"/>
      <c r="AM47" s="101"/>
      <c r="AN47" s="102"/>
      <c r="AO47" s="99"/>
      <c r="AP47" s="100"/>
      <c r="AQ47" s="101"/>
      <c r="AR47" s="102"/>
      <c r="AS47" s="99"/>
      <c r="AT47" s="100"/>
      <c r="AU47" s="101"/>
      <c r="AV47" s="102"/>
      <c r="AW47" s="99"/>
      <c r="AX47" s="100"/>
      <c r="AY47" s="101"/>
      <c r="AZ47" s="102"/>
      <c r="BA47" s="99"/>
      <c r="BB47" s="100"/>
      <c r="BC47" s="101"/>
      <c r="BD47" s="102"/>
      <c r="BE47" s="99"/>
      <c r="BF47" s="100"/>
      <c r="BG47" s="101"/>
      <c r="BH47" s="102"/>
      <c r="BI47" s="99"/>
      <c r="BJ47" s="100"/>
      <c r="BK47" s="101"/>
      <c r="BL47" s="102"/>
      <c r="BM47" s="99"/>
      <c r="BN47" s="100"/>
      <c r="BO47" s="101"/>
      <c r="BP47" s="102"/>
      <c r="BQ47" s="99"/>
      <c r="BR47" s="100"/>
      <c r="BS47" s="101"/>
      <c r="BT47" s="102"/>
      <c r="BU47" s="99"/>
      <c r="BV47" s="100"/>
      <c r="BW47" s="101"/>
      <c r="BX47" s="102"/>
      <c r="BY47" s="99"/>
      <c r="BZ47" s="100"/>
      <c r="CA47" s="101"/>
      <c r="CB47" s="102"/>
      <c r="CC47" s="99"/>
      <c r="CD47" s="100"/>
      <c r="CE47" s="101"/>
      <c r="CF47" s="102"/>
      <c r="CG47" s="99"/>
      <c r="CH47" s="100"/>
      <c r="CI47" s="101"/>
      <c r="CJ47" s="102"/>
      <c r="CK47" s="99"/>
      <c r="CL47" s="100"/>
      <c r="CM47" s="101"/>
      <c r="CN47" s="102"/>
      <c r="CO47" s="99"/>
      <c r="CP47" s="100"/>
      <c r="CQ47" s="101"/>
      <c r="CR47" s="102"/>
      <c r="CS47" s="99"/>
      <c r="CT47" s="100"/>
      <c r="CU47" s="101"/>
      <c r="CV47" s="102"/>
      <c r="CW47" s="99"/>
      <c r="CX47" s="100"/>
      <c r="CY47" s="101"/>
      <c r="CZ47" s="102"/>
      <c r="DA47" s="99"/>
      <c r="DB47" s="100"/>
      <c r="DC47" s="101"/>
      <c r="DD47" s="102"/>
      <c r="DE47" s="99"/>
      <c r="DF47" s="100"/>
      <c r="DG47" s="101"/>
      <c r="DH47" s="102"/>
      <c r="DI47" s="99"/>
      <c r="DJ47" s="100"/>
      <c r="DK47" s="101"/>
      <c r="DL47" s="102"/>
      <c r="DM47" s="99"/>
      <c r="DN47" s="100"/>
      <c r="DO47" s="101"/>
      <c r="DP47" s="102"/>
      <c r="DQ47" s="99"/>
      <c r="DR47" s="100"/>
      <c r="DS47" s="101"/>
      <c r="DT47" s="102"/>
      <c r="DU47" s="99">
        <f t="shared" si="18"/>
        <v>0</v>
      </c>
      <c r="DV47" s="100">
        <f t="shared" si="18"/>
        <v>0</v>
      </c>
      <c r="DW47" s="101">
        <f t="shared" si="18"/>
        <v>0</v>
      </c>
      <c r="DX47" s="102">
        <f t="shared" si="18"/>
        <v>0</v>
      </c>
    </row>
    <row r="48" spans="2:128" s="7" customFormat="1" ht="14.25" customHeight="1" thickBot="1">
      <c r="B48" s="196"/>
      <c r="C48" s="41">
        <v>5</v>
      </c>
      <c r="D48" s="42" t="s">
        <v>26</v>
      </c>
      <c r="E48" s="99"/>
      <c r="F48" s="100"/>
      <c r="G48" s="101"/>
      <c r="H48" s="102"/>
      <c r="I48" s="99"/>
      <c r="J48" s="100"/>
      <c r="K48" s="101"/>
      <c r="L48" s="102"/>
      <c r="M48" s="99"/>
      <c r="N48" s="100"/>
      <c r="O48" s="101"/>
      <c r="P48" s="102"/>
      <c r="Q48" s="99"/>
      <c r="R48" s="100"/>
      <c r="S48" s="101"/>
      <c r="T48" s="102"/>
      <c r="U48" s="99"/>
      <c r="V48" s="100"/>
      <c r="W48" s="101"/>
      <c r="X48" s="102"/>
      <c r="Y48" s="99"/>
      <c r="Z48" s="100"/>
      <c r="AA48" s="101"/>
      <c r="AB48" s="102"/>
      <c r="AC48" s="99"/>
      <c r="AD48" s="100"/>
      <c r="AE48" s="101"/>
      <c r="AF48" s="102"/>
      <c r="AG48" s="99"/>
      <c r="AH48" s="100"/>
      <c r="AI48" s="101"/>
      <c r="AJ48" s="102"/>
      <c r="AK48" s="99"/>
      <c r="AL48" s="100"/>
      <c r="AM48" s="101"/>
      <c r="AN48" s="102"/>
      <c r="AO48" s="99"/>
      <c r="AP48" s="100"/>
      <c r="AQ48" s="101"/>
      <c r="AR48" s="102"/>
      <c r="AS48" s="99"/>
      <c r="AT48" s="100"/>
      <c r="AU48" s="101"/>
      <c r="AV48" s="102"/>
      <c r="AW48" s="99"/>
      <c r="AX48" s="100"/>
      <c r="AY48" s="101"/>
      <c r="AZ48" s="102"/>
      <c r="BA48" s="99"/>
      <c r="BB48" s="100"/>
      <c r="BC48" s="101"/>
      <c r="BD48" s="102"/>
      <c r="BE48" s="99"/>
      <c r="BF48" s="100"/>
      <c r="BG48" s="101"/>
      <c r="BH48" s="102"/>
      <c r="BI48" s="99"/>
      <c r="BJ48" s="100"/>
      <c r="BK48" s="101"/>
      <c r="BL48" s="102"/>
      <c r="BM48" s="99"/>
      <c r="BN48" s="100"/>
      <c r="BO48" s="101"/>
      <c r="BP48" s="102"/>
      <c r="BQ48" s="99"/>
      <c r="BR48" s="100"/>
      <c r="BS48" s="101"/>
      <c r="BT48" s="102"/>
      <c r="BU48" s="99"/>
      <c r="BV48" s="100"/>
      <c r="BW48" s="101"/>
      <c r="BX48" s="102"/>
      <c r="BY48" s="99"/>
      <c r="BZ48" s="100"/>
      <c r="CA48" s="101"/>
      <c r="CB48" s="102"/>
      <c r="CC48" s="99"/>
      <c r="CD48" s="100"/>
      <c r="CE48" s="101"/>
      <c r="CF48" s="102"/>
      <c r="CG48" s="99"/>
      <c r="CH48" s="100"/>
      <c r="CI48" s="101"/>
      <c r="CJ48" s="102"/>
      <c r="CK48" s="99"/>
      <c r="CL48" s="100"/>
      <c r="CM48" s="101"/>
      <c r="CN48" s="102"/>
      <c r="CO48" s="99"/>
      <c r="CP48" s="100"/>
      <c r="CQ48" s="101"/>
      <c r="CR48" s="102"/>
      <c r="CS48" s="99"/>
      <c r="CT48" s="100"/>
      <c r="CU48" s="101"/>
      <c r="CV48" s="102"/>
      <c r="CW48" s="99"/>
      <c r="CX48" s="100"/>
      <c r="CY48" s="101"/>
      <c r="CZ48" s="102"/>
      <c r="DA48" s="99"/>
      <c r="DB48" s="100"/>
      <c r="DC48" s="101"/>
      <c r="DD48" s="102"/>
      <c r="DE48" s="99"/>
      <c r="DF48" s="100"/>
      <c r="DG48" s="101"/>
      <c r="DH48" s="102"/>
      <c r="DI48" s="99"/>
      <c r="DJ48" s="100"/>
      <c r="DK48" s="101"/>
      <c r="DL48" s="102"/>
      <c r="DM48" s="99"/>
      <c r="DN48" s="100"/>
      <c r="DO48" s="101"/>
      <c r="DP48" s="102"/>
      <c r="DQ48" s="99"/>
      <c r="DR48" s="100"/>
      <c r="DS48" s="101"/>
      <c r="DT48" s="102"/>
      <c r="DU48" s="99">
        <f t="shared" si="18"/>
        <v>0</v>
      </c>
      <c r="DV48" s="100">
        <f t="shared" si="18"/>
        <v>0</v>
      </c>
      <c r="DW48" s="101">
        <f t="shared" si="18"/>
        <v>0</v>
      </c>
      <c r="DX48" s="102">
        <f t="shared" si="18"/>
        <v>0</v>
      </c>
    </row>
    <row r="49" spans="2:128" s="7" customFormat="1" ht="14.25" customHeight="1">
      <c r="B49" s="190" t="s">
        <v>172</v>
      </c>
      <c r="C49" s="25">
        <v>5</v>
      </c>
      <c r="D49" s="15" t="s">
        <v>124</v>
      </c>
      <c r="E49" s="99"/>
      <c r="F49" s="100"/>
      <c r="G49" s="101"/>
      <c r="H49" s="102"/>
      <c r="I49" s="99"/>
      <c r="J49" s="100"/>
      <c r="K49" s="101"/>
      <c r="L49" s="102"/>
      <c r="M49" s="99"/>
      <c r="N49" s="100"/>
      <c r="O49" s="101"/>
      <c r="P49" s="102"/>
      <c r="Q49" s="99"/>
      <c r="R49" s="100"/>
      <c r="S49" s="101"/>
      <c r="T49" s="102"/>
      <c r="U49" s="99"/>
      <c r="V49" s="100"/>
      <c r="W49" s="101"/>
      <c r="X49" s="102"/>
      <c r="Y49" s="99"/>
      <c r="Z49" s="100"/>
      <c r="AA49" s="101"/>
      <c r="AB49" s="102"/>
      <c r="AC49" s="99"/>
      <c r="AD49" s="100"/>
      <c r="AE49" s="101"/>
      <c r="AF49" s="102"/>
      <c r="AG49" s="99"/>
      <c r="AH49" s="100"/>
      <c r="AI49" s="101"/>
      <c r="AJ49" s="102"/>
      <c r="AK49" s="99"/>
      <c r="AL49" s="100"/>
      <c r="AM49" s="101"/>
      <c r="AN49" s="102"/>
      <c r="AO49" s="99"/>
      <c r="AP49" s="100"/>
      <c r="AQ49" s="101"/>
      <c r="AR49" s="102"/>
      <c r="AS49" s="99"/>
      <c r="AT49" s="100"/>
      <c r="AU49" s="101"/>
      <c r="AV49" s="102"/>
      <c r="AW49" s="99"/>
      <c r="AX49" s="100"/>
      <c r="AY49" s="101"/>
      <c r="AZ49" s="102"/>
      <c r="BA49" s="99"/>
      <c r="BB49" s="100"/>
      <c r="BC49" s="101"/>
      <c r="BD49" s="102"/>
      <c r="BE49" s="99"/>
      <c r="BF49" s="100"/>
      <c r="BG49" s="101"/>
      <c r="BH49" s="102"/>
      <c r="BI49" s="99"/>
      <c r="BJ49" s="100"/>
      <c r="BK49" s="101"/>
      <c r="BL49" s="102"/>
      <c r="BM49" s="99"/>
      <c r="BN49" s="100"/>
      <c r="BO49" s="101"/>
      <c r="BP49" s="102"/>
      <c r="BQ49" s="99"/>
      <c r="BR49" s="100"/>
      <c r="BS49" s="101"/>
      <c r="BT49" s="102"/>
      <c r="BU49" s="99"/>
      <c r="BV49" s="100"/>
      <c r="BW49" s="101"/>
      <c r="BX49" s="102"/>
      <c r="BY49" s="99"/>
      <c r="BZ49" s="100"/>
      <c r="CA49" s="101"/>
      <c r="CB49" s="102"/>
      <c r="CC49" s="99"/>
      <c r="CD49" s="100"/>
      <c r="CE49" s="101"/>
      <c r="CF49" s="102"/>
      <c r="CG49" s="99"/>
      <c r="CH49" s="100"/>
      <c r="CI49" s="101"/>
      <c r="CJ49" s="102"/>
      <c r="CK49" s="99"/>
      <c r="CL49" s="100"/>
      <c r="CM49" s="101"/>
      <c r="CN49" s="102"/>
      <c r="CO49" s="99"/>
      <c r="CP49" s="100"/>
      <c r="CQ49" s="101"/>
      <c r="CR49" s="102"/>
      <c r="CS49" s="99"/>
      <c r="CT49" s="100"/>
      <c r="CU49" s="101"/>
      <c r="CV49" s="102"/>
      <c r="CW49" s="99"/>
      <c r="CX49" s="100"/>
      <c r="CY49" s="101"/>
      <c r="CZ49" s="102"/>
      <c r="DA49" s="99"/>
      <c r="DB49" s="100"/>
      <c r="DC49" s="101"/>
      <c r="DD49" s="102"/>
      <c r="DE49" s="99"/>
      <c r="DF49" s="100"/>
      <c r="DG49" s="101"/>
      <c r="DH49" s="102"/>
      <c r="DI49" s="99"/>
      <c r="DJ49" s="100"/>
      <c r="DK49" s="101"/>
      <c r="DL49" s="102"/>
      <c r="DM49" s="99"/>
      <c r="DN49" s="100"/>
      <c r="DO49" s="101"/>
      <c r="DP49" s="102"/>
      <c r="DQ49" s="99"/>
      <c r="DR49" s="100"/>
      <c r="DS49" s="101"/>
      <c r="DT49" s="102"/>
      <c r="DU49" s="99">
        <f t="shared" si="18"/>
        <v>0</v>
      </c>
      <c r="DV49" s="100">
        <f t="shared" si="18"/>
        <v>0</v>
      </c>
      <c r="DW49" s="101">
        <f t="shared" si="18"/>
        <v>0</v>
      </c>
      <c r="DX49" s="102">
        <f t="shared" si="18"/>
        <v>0</v>
      </c>
    </row>
    <row r="50" spans="4:80" ht="13.5">
      <c r="D50" s="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3" spans="6:78" ht="13.5">
      <c r="F53" s="23"/>
      <c r="J53" s="23"/>
      <c r="N53" s="23"/>
      <c r="R53" s="23"/>
      <c r="V53" s="23"/>
      <c r="Z53" s="23"/>
      <c r="AD53" s="23"/>
      <c r="AH53" s="23"/>
      <c r="AL53" s="23"/>
      <c r="AP53" s="23"/>
      <c r="AT53" s="23"/>
      <c r="AX53" s="23"/>
      <c r="BB53" s="23"/>
      <c r="BF53" s="23"/>
      <c r="BJ53" s="23"/>
      <c r="BN53" s="23"/>
      <c r="BR53" s="23"/>
      <c r="BV53" s="23"/>
      <c r="BZ53" s="23"/>
    </row>
  </sheetData>
  <sheetProtection/>
  <mergeCells count="104">
    <mergeCell ref="B38:B42"/>
    <mergeCell ref="I4:J4"/>
    <mergeCell ref="K4:L4"/>
    <mergeCell ref="W4:X4"/>
    <mergeCell ref="Q4:R4"/>
    <mergeCell ref="S4:T4"/>
    <mergeCell ref="C7:D7"/>
    <mergeCell ref="O4:P4"/>
    <mergeCell ref="B44:B48"/>
    <mergeCell ref="B8:D8"/>
    <mergeCell ref="B32:D32"/>
    <mergeCell ref="B33:B36"/>
    <mergeCell ref="B37:D37"/>
    <mergeCell ref="AC4:AD4"/>
    <mergeCell ref="AA4:AB4"/>
    <mergeCell ref="G4:H4"/>
    <mergeCell ref="B9:B31"/>
    <mergeCell ref="B43:D43"/>
    <mergeCell ref="AE4:AF4"/>
    <mergeCell ref="Y4:Z4"/>
    <mergeCell ref="B6:D6"/>
    <mergeCell ref="B3:D5"/>
    <mergeCell ref="U4:V4"/>
    <mergeCell ref="M4:N4"/>
    <mergeCell ref="E3:H3"/>
    <mergeCell ref="I3:L3"/>
    <mergeCell ref="M3:P3"/>
    <mergeCell ref="Q3:T3"/>
    <mergeCell ref="BA3:BD3"/>
    <mergeCell ref="BI4:BJ4"/>
    <mergeCell ref="BK4:BL4"/>
    <mergeCell ref="AQ4:AR4"/>
    <mergeCell ref="AS4:AT4"/>
    <mergeCell ref="Y3:AB3"/>
    <mergeCell ref="AC3:AF3"/>
    <mergeCell ref="AG3:AJ3"/>
    <mergeCell ref="AG4:AH4"/>
    <mergeCell ref="AI4:AJ4"/>
    <mergeCell ref="BG4:BH4"/>
    <mergeCell ref="AY4:AZ4"/>
    <mergeCell ref="AM4:AN4"/>
    <mergeCell ref="AU4:AV4"/>
    <mergeCell ref="AW4:AX4"/>
    <mergeCell ref="BC4:BD4"/>
    <mergeCell ref="AO4:AP4"/>
    <mergeCell ref="DU3:DX3"/>
    <mergeCell ref="DU4:DV4"/>
    <mergeCell ref="DW4:DX4"/>
    <mergeCell ref="CC4:CD4"/>
    <mergeCell ref="CE4:CF4"/>
    <mergeCell ref="CM4:CN4"/>
    <mergeCell ref="CO4:CP4"/>
    <mergeCell ref="CQ4:CR4"/>
    <mergeCell ref="CK3:CN3"/>
    <mergeCell ref="CI4:CJ4"/>
    <mergeCell ref="BY4:BZ4"/>
    <mergeCell ref="BU4:BV4"/>
    <mergeCell ref="BW4:BX4"/>
    <mergeCell ref="CA4:CB4"/>
    <mergeCell ref="BU3:BX3"/>
    <mergeCell ref="BY3:CB3"/>
    <mergeCell ref="AO3:AR3"/>
    <mergeCell ref="AS3:AV3"/>
    <mergeCell ref="AW3:AZ3"/>
    <mergeCell ref="BS4:BT4"/>
    <mergeCell ref="AK4:AL4"/>
    <mergeCell ref="BE4:BF4"/>
    <mergeCell ref="BA4:BB4"/>
    <mergeCell ref="BQ4:BR4"/>
    <mergeCell ref="BO4:BP4"/>
    <mergeCell ref="BM4:BN4"/>
    <mergeCell ref="U3:X3"/>
    <mergeCell ref="CG4:CH4"/>
    <mergeCell ref="BE3:BH3"/>
    <mergeCell ref="BI3:BL3"/>
    <mergeCell ref="BM3:BP3"/>
    <mergeCell ref="E4:F4"/>
    <mergeCell ref="CC3:CF3"/>
    <mergeCell ref="CG3:CJ3"/>
    <mergeCell ref="BQ3:BT3"/>
    <mergeCell ref="AK3:AN3"/>
    <mergeCell ref="CS3:CV3"/>
    <mergeCell ref="CO3:CR3"/>
    <mergeCell ref="CS4:CT4"/>
    <mergeCell ref="CU4:CV4"/>
    <mergeCell ref="CK4:CL4"/>
    <mergeCell ref="CW4:CX4"/>
    <mergeCell ref="CY4:CZ4"/>
    <mergeCell ref="DA3:DD3"/>
    <mergeCell ref="DA4:DB4"/>
    <mergeCell ref="DC4:DD4"/>
    <mergeCell ref="DE3:DH3"/>
    <mergeCell ref="DE4:DF4"/>
    <mergeCell ref="DG4:DH4"/>
    <mergeCell ref="CW3:CZ3"/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</mergeCells>
  <dataValidations count="4">
    <dataValidation type="custom" allowBlank="1" showInputMessage="1" showErrorMessage="1" error="利用量はkg単位で、小数点第２位以下は切り上げて入力してください。" sqref="E9:F31 E33:F36 I44:J49 I9:J31 I33:J36 M44:N49 M9:N31 M33:N36 Q44:R49 Q9:R31 Q33:R36 U44:V49 U9:V31 U33:V36 Y44:Z49 Y9:Z31 Y33:Z36 AC44:AD49 AC9:AD31 AC33:AD36 AG44:AH49 AG9:AH31 AG33:AH36 AK44:AL49 AK9:AL31 AK33:AL36 AO44:AP49 AO9:AP31 AO33:AP36 AS44:AT49 AS9:AT31 AS33:AT36 AW44:AX49 AW9:AX31 AW33:AX36 BA44:BB49 BA9:BB31 BA33:BB36 BE44:BF49 BE9:BF31 BE33:BF36 BI44:BJ49 BI9:BJ31 BI33:BJ36 BM44:BN49 BM9:BN31 BM33:BN36 BQ44:BR49 BQ9:BR31 BQ33:BR36 BU44:BV49 BU9:BV31 BU33:BV36 BY44:BZ49 BY9:BZ31 BY33:BZ36 CC44:CD49 CC9:CD31 CC33:CD36 CG44:CH49 CG9:CH31 CG33:CH36 CK44:CL49 CK9:CL31 CK33:CL36 CO44:CP49 CO9:CP31 CO33:CP36 CS44:CT49 CS9:CT31 CS33:CT36 CW44:CX49 CW9:CX31 CW33:CX36 DA44:DB49 DA9:DB31 DA33:DB36 DE44:DF49 DE9:DF31 DE33:DF36 DI44:DJ49 DI9:DJ31 DI33:DJ36 DM44:DN49 DM9:DN31 DM33:DN36 DQ44:DR49 DQ9:DR31 DQ33:DR36 DU44:DV49 DU33:DV36 DU9:DV31 E44:F49 DU38:DV42 DQ38:DR42 DM38:DN42 DI38:DJ42 DE38:DF42 DA38:DB42 CW38:CX42">
      <formula1>E9-ROUNDDOWN(E9,1)=0</formula1>
    </dataValidation>
    <dataValidation type="custom" allowBlank="1" showInputMessage="1" showErrorMessage="1" error="利用量はkg単位で、小数点第２位以下は切り上げて入力してください。" sqref="CS38:CT42 CO38:CP42 CK38:CL42 CG38:CH42 CC38:CD42 BY38:BZ42 BU38:BV42 BQ38:BR42 BM38:BN42 BI38:BJ42 BE38:BF42 BA38:BB42 AW38:AX42 AS38:AT42 AO38:AP42 AK38:AL42 AG38:AH42 AC38:AD42 Y38:Z42 U38:V42 Q38:R42 M38:N42 I38:J42 E38:F42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31 G33:H36 K44:L49 K9:L31 K33:L36 O44:P49 O9:P31 O33:P36 S44:T49 S9:T31 S33:T36 W44:X49 W9:X31 W33:X36 AA44:AB49 AA9:AB31 AA33:AB36 AE44:AF49 AE9:AF31 AE33:AF36 AI44:AJ49 AI9:AJ31 AI33:AJ36 AM44:AN49 AM9:AN31 AM33:AN36 AQ44:AR49 AQ9:AR31 AQ33:AR36 AU44:AV49 AU9:AV31 AU33:AV36 AY44:AZ49 AY9:AZ31 AY33:AZ36 BC44:BD49 BC9:BD31 BC33:BD36 BG44:BH49 BG9:BH31 BG33:BH36 BK44:BL49 BK9:BL31 BK33:BL36 BO44:BP49 BO9:BP31 BO33:BP36 BS44:BT49 BS9:BT31 BS33:BT36 BW44:BX49 BW9:BX31 BW33:BX36 CA44:CB49 CA9:CB31 CA33:CB36 CE44:CF49 CE9:CF31 CE33:CF36 CI44:CJ49 CI9:CJ31 CI33:CJ36 CM44:CN49 CM9:CN31 CM33:CN36 CQ44:CR49 CQ9:CR31 CQ33:CR36 CU44:CV49 CU9:CV31 CU33:CV36 CY44:CZ49 CY9:CZ31 CY33:CZ36 DC44:DD49 DC9:DD31 DC33:DD36 DG44:DH49 DG9:DH31 DG33:DH36 DK44:DL49 DK9:DL31 DK33:DL36 DO44:DP49 DO9:DP31 DO33:DP36 DS44:DT49 DS9:DT31 DS33:DT36 DW44:DX49 DW33:DX36 DW9:DX31 G44:H49 DW38:DX42 DS38:DT42 DO38:DP42 DK38:DL42 DG38:DH42 DC38:DD42 CY38:CZ42">
      <formula1>G9-ROUNDDOWN(G9,1)=0</formula1>
    </dataValidation>
    <dataValidation type="custom" allowBlank="1" showInputMessage="1" showErrorMessage="1" error="金額は千円単位で、小数点第２位以下は切り上げて入力してください。" sqref="CU38:CV42 CQ38:CR42 CM38:CN42 CI38:CJ42 CE38:CF42 CA38:CB42 BW38:BX42 BS38:BT42 BO38:BP42 BK38:BL42 BG38:BH42 BC38:BD42 AY38:AZ42 AU38:AV42 AQ38:AR42 AM38:AN42 AI38:AJ42 AE38:AF42 AA38:AB42 W38:X42 S38:T42 O38:P42 K38:L42 G38:H42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6" r:id="rId1"/>
  <rowBreaks count="1" manualBreakCount="1">
    <brk id="50" max="57" man="1"/>
  </rowBreaks>
  <colBreaks count="3" manualBreakCount="3">
    <brk id="36" max="48" man="1"/>
    <brk id="60" max="48" man="1"/>
    <brk id="9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2021-03-29T02:36:07Z</cp:lastPrinted>
  <dcterms:modified xsi:type="dcterms:W3CDTF">2023-03-23T23:55:25Z</dcterms:modified>
  <cp:category/>
  <cp:version/>
  <cp:contentType/>
  <cp:contentStatus/>
</cp:coreProperties>
</file>