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NFSVNAS01\share\農林水産部\流通・加工推進課\02　流通政策班（共有）\00_不利性解消事業関係\R7\要綱作業\01 要綱施行版\01県外出荷\様式（県外）\"/>
    </mc:Choice>
  </mc:AlternateContent>
  <xr:revisionPtr revIDLastSave="0" documentId="13_ncr:1_{0C24E10F-A12D-4B26-BABB-9B0BD3F468AD}" xr6:coauthVersionLast="47" xr6:coauthVersionMax="47" xr10:uidLastSave="{00000000-0000-0000-0000-000000000000}"/>
  <bookViews>
    <workbookView xWindow="12795" yWindow="45" windowWidth="14430" windowHeight="15585" xr2:uid="{00000000-000D-0000-FFFF-FFFF00000000}"/>
  </bookViews>
  <sheets>
    <sheet name="申請書" sheetId="5" r:id="rId1"/>
    <sheet name="別紙１" sheetId="6" r:id="rId2"/>
    <sheet name="別紙２" sheetId="4" r:id="rId3"/>
    <sheet name="編集禁止" sheetId="7" r:id="rId4"/>
  </sheets>
  <definedNames>
    <definedName name="_xlnm.Print_Area" localSheetId="0">申請書!$A$1:$W$55</definedName>
    <definedName name="_xlnm.Print_Area" localSheetId="1">別紙１!$A$1:$M$90</definedName>
    <definedName name="_xlnm.Print_Area" localSheetId="2">別紙２!$A$1:$V$42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6" i="4" l="1"/>
  <c r="U6" i="4" s="1"/>
  <c r="E56" i="6" l="1"/>
  <c r="H56" i="6"/>
  <c r="J56" i="6"/>
  <c r="H57"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B44" i="7"/>
  <c r="D43" i="7"/>
  <c r="B43" i="7" s="1"/>
  <c r="B42" i="7"/>
  <c r="D41" i="7"/>
  <c r="B41" i="7"/>
  <c r="B40" i="7"/>
  <c r="D39" i="7"/>
  <c r="B39" i="7" s="1"/>
  <c r="B38" i="7"/>
  <c r="D37" i="7"/>
  <c r="B37" i="7"/>
  <c r="B36" i="7"/>
  <c r="D35" i="7"/>
  <c r="B35" i="7" s="1"/>
  <c r="B34" i="7"/>
  <c r="D33" i="7"/>
  <c r="B33" i="7"/>
  <c r="B32" i="7"/>
  <c r="D31" i="7"/>
  <c r="B31" i="7"/>
  <c r="B30" i="7"/>
  <c r="D29" i="7"/>
  <c r="B29" i="7"/>
  <c r="B28" i="7"/>
  <c r="D27" i="7"/>
  <c r="B27" i="7" s="1"/>
  <c r="B26" i="7"/>
  <c r="D25" i="7"/>
  <c r="B25" i="7"/>
  <c r="B24" i="7"/>
  <c r="D23" i="7"/>
  <c r="B23" i="7"/>
  <c r="B22" i="7"/>
  <c r="D21" i="7"/>
  <c r="B21" i="7"/>
  <c r="B20" i="7"/>
  <c r="D19" i="7"/>
  <c r="B19" i="7" s="1"/>
  <c r="B18" i="7"/>
  <c r="D17" i="7"/>
  <c r="B17" i="7"/>
  <c r="B16" i="7"/>
  <c r="D15" i="7"/>
  <c r="B15" i="7"/>
  <c r="B14" i="7"/>
  <c r="E11" i="7"/>
  <c r="E12" i="7" s="1"/>
  <c r="E13" i="7" s="1"/>
  <c r="E10" i="7"/>
  <c r="E6" i="7"/>
  <c r="E7" i="7" s="1"/>
  <c r="E8" i="7" s="1"/>
  <c r="E5" i="7"/>
  <c r="D5" i="7"/>
  <c r="D6" i="7" s="1"/>
  <c r="B5" i="7"/>
  <c r="B4" i="7"/>
  <c r="D7" i="7" l="1"/>
  <c r="B6" i="7"/>
  <c r="D8" i="7" l="1"/>
  <c r="B7" i="7"/>
  <c r="B8" i="7" l="1"/>
  <c r="D9" i="7"/>
  <c r="D10" i="7" l="1"/>
  <c r="B9" i="7"/>
  <c r="D11" i="7" l="1"/>
  <c r="B10" i="7"/>
  <c r="D12" i="7" l="1"/>
  <c r="B11" i="7"/>
  <c r="B12" i="7" l="1"/>
  <c r="D13" i="7"/>
  <c r="B13" i="7" s="1"/>
  <c r="J39" i="6"/>
  <c r="J38" i="6"/>
  <c r="J37" i="6"/>
  <c r="J36" i="6"/>
  <c r="J35" i="6"/>
  <c r="J34" i="6"/>
  <c r="J33" i="6"/>
  <c r="J32" i="6"/>
  <c r="J31" i="6"/>
  <c r="J30" i="6"/>
  <c r="J29" i="6"/>
  <c r="J28" i="6"/>
  <c r="J27" i="6"/>
  <c r="J26" i="6"/>
  <c r="J25" i="6"/>
  <c r="J24" i="6"/>
  <c r="J23" i="6"/>
  <c r="J22" i="6"/>
  <c r="J21" i="6"/>
  <c r="J20" i="6"/>
  <c r="J19" i="6"/>
  <c r="J18" i="6"/>
  <c r="J17" i="6"/>
  <c r="J16" i="6"/>
  <c r="J15" i="6"/>
  <c r="J14" i="6"/>
  <c r="J13" i="6"/>
  <c r="J12" i="6"/>
  <c r="J11" i="6"/>
  <c r="J10" i="6"/>
  <c r="J9" i="6"/>
  <c r="E7" i="6"/>
  <c r="H8" i="6" l="1"/>
  <c r="J8" i="6" s="1"/>
  <c r="H7" i="6"/>
  <c r="J7" i="6" s="1"/>
  <c r="S41" i="4" l="1"/>
  <c r="R41" i="4"/>
  <c r="Q41" i="4"/>
  <c r="P41" i="4"/>
  <c r="O41" i="4"/>
  <c r="N41" i="4"/>
  <c r="M41" i="4"/>
  <c r="L41" i="4"/>
  <c r="K41" i="4"/>
  <c r="J41" i="4"/>
  <c r="I41" i="4"/>
  <c r="H41" i="4"/>
  <c r="T40" i="4"/>
  <c r="U40" i="4" s="1"/>
  <c r="T39" i="4"/>
  <c r="U39" i="4" s="1"/>
  <c r="T38" i="4"/>
  <c r="U38" i="4" s="1"/>
  <c r="T37" i="4"/>
  <c r="U37" i="4" s="1"/>
  <c r="T36" i="4"/>
  <c r="U36" i="4" s="1"/>
  <c r="T35" i="4"/>
  <c r="U35" i="4" s="1"/>
  <c r="T34" i="4"/>
  <c r="U34" i="4" s="1"/>
  <c r="T33" i="4"/>
  <c r="U33" i="4" s="1"/>
  <c r="T32" i="4"/>
  <c r="U32" i="4" s="1"/>
  <c r="T31" i="4"/>
  <c r="U31" i="4" s="1"/>
  <c r="T30" i="4"/>
  <c r="U30" i="4" s="1"/>
  <c r="T29" i="4"/>
  <c r="U29" i="4" s="1"/>
  <c r="T28" i="4"/>
  <c r="U28" i="4" s="1"/>
  <c r="T27" i="4"/>
  <c r="U27" i="4" s="1"/>
  <c r="S20" i="4"/>
  <c r="R20" i="4"/>
  <c r="Q20" i="4"/>
  <c r="P20" i="4"/>
  <c r="O20" i="4"/>
  <c r="N20" i="4"/>
  <c r="M20" i="4"/>
  <c r="L20" i="4"/>
  <c r="K20" i="4"/>
  <c r="J20" i="4"/>
  <c r="I20" i="4"/>
  <c r="H20" i="4"/>
  <c r="T19" i="4"/>
  <c r="U19" i="4" s="1"/>
  <c r="T18" i="4"/>
  <c r="U18" i="4" s="1"/>
  <c r="T17" i="4"/>
  <c r="U17" i="4" s="1"/>
  <c r="T16" i="4"/>
  <c r="U16" i="4" s="1"/>
  <c r="T15" i="4"/>
  <c r="U15" i="4" s="1"/>
  <c r="T14" i="4"/>
  <c r="U14" i="4" s="1"/>
  <c r="T13" i="4"/>
  <c r="U13" i="4" s="1"/>
  <c r="T12" i="4"/>
  <c r="U12" i="4" s="1"/>
  <c r="T11" i="4"/>
  <c r="U11" i="4" s="1"/>
  <c r="T10" i="4"/>
  <c r="U10" i="4" s="1"/>
  <c r="T9" i="4"/>
  <c r="U9" i="4" s="1"/>
  <c r="T8" i="4"/>
  <c r="U8" i="4" s="1"/>
  <c r="T7" i="4"/>
  <c r="U7" i="4" s="1"/>
  <c r="T41" i="4" l="1"/>
  <c r="U41" i="4"/>
  <c r="T20" i="4"/>
  <c r="U20" i="4"/>
</calcChain>
</file>

<file path=xl/sharedStrings.xml><?xml version="1.0" encoding="utf-8"?>
<sst xmlns="http://schemas.openxmlformats.org/spreadsheetml/2006/main" count="595" uniqueCount="101">
  <si>
    <t>円</t>
    <rPh sb="0" eb="1">
      <t>エン</t>
    </rPh>
    <phoneticPr fontId="3"/>
  </si>
  <si>
    <t>合　　　計</t>
    <rPh sb="0" eb="1">
      <t>ゴウ</t>
    </rPh>
    <rPh sb="4" eb="5">
      <t>ケイ</t>
    </rPh>
    <phoneticPr fontId="3"/>
  </si>
  <si>
    <t>円/kg</t>
    <rPh sb="0" eb="1">
      <t>エン</t>
    </rPh>
    <phoneticPr fontId="3"/>
  </si>
  <si>
    <t>kg</t>
    <phoneticPr fontId="3"/>
  </si>
  <si>
    <t>沖縄本島</t>
    <rPh sb="0" eb="2">
      <t>オキナワ</t>
    </rPh>
    <rPh sb="2" eb="4">
      <t>ホントウ</t>
    </rPh>
    <phoneticPr fontId="3"/>
  </si>
  <si>
    <t>県外</t>
    <rPh sb="0" eb="2">
      <t>ケンガイ</t>
    </rPh>
    <phoneticPr fontId="3"/>
  </si>
  <si>
    <t>沖縄本島周辺離島</t>
    <rPh sb="0" eb="8">
      <t>オキナワホントウシュウヘンリトウ</t>
    </rPh>
    <phoneticPr fontId="3"/>
  </si>
  <si>
    <t>与那国島</t>
    <rPh sb="0" eb="4">
      <t>ヨナグニジマ</t>
    </rPh>
    <phoneticPr fontId="3"/>
  </si>
  <si>
    <t>石垣島周辺離島</t>
    <rPh sb="0" eb="3">
      <t>イシガキジマ</t>
    </rPh>
    <rPh sb="3" eb="5">
      <t>シュウヘン</t>
    </rPh>
    <rPh sb="5" eb="7">
      <t>リトウ</t>
    </rPh>
    <phoneticPr fontId="3"/>
  </si>
  <si>
    <t>多良間島</t>
    <rPh sb="0" eb="3">
      <t>タラマ</t>
    </rPh>
    <rPh sb="3" eb="4">
      <t>ジマ</t>
    </rPh>
    <phoneticPr fontId="3"/>
  </si>
  <si>
    <t>北大東島</t>
    <rPh sb="0" eb="4">
      <t>キタダイトウジマ</t>
    </rPh>
    <phoneticPr fontId="3"/>
  </si>
  <si>
    <t>久米島</t>
    <rPh sb="0" eb="3">
      <t>クメジマ</t>
    </rPh>
    <phoneticPr fontId="3"/>
  </si>
  <si>
    <t>石垣島</t>
    <rPh sb="0" eb="3">
      <t>イシガキジマ</t>
    </rPh>
    <phoneticPr fontId="3"/>
  </si>
  <si>
    <t>宮古島</t>
    <rPh sb="0" eb="3">
      <t>ミヤコジマ</t>
    </rPh>
    <phoneticPr fontId="3"/>
  </si>
  <si>
    <t>着　　地</t>
    <rPh sb="0" eb="1">
      <t>キ</t>
    </rPh>
    <rPh sb="3" eb="4">
      <t>チ</t>
    </rPh>
    <phoneticPr fontId="3"/>
  </si>
  <si>
    <t>発　　地</t>
    <rPh sb="0" eb="1">
      <t>ハツ</t>
    </rPh>
    <rPh sb="3" eb="4">
      <t>チ</t>
    </rPh>
    <phoneticPr fontId="3"/>
  </si>
  <si>
    <t>小計</t>
    <rPh sb="0" eb="2">
      <t>ショウケイ</t>
    </rPh>
    <phoneticPr fontId="3"/>
  </si>
  <si>
    <t>輸送重量</t>
    <rPh sb="0" eb="2">
      <t>ユソウ</t>
    </rPh>
    <rPh sb="2" eb="4">
      <t>ジュウリョウ</t>
    </rPh>
    <phoneticPr fontId="3"/>
  </si>
  <si>
    <t>輸　送　区　間</t>
    <rPh sb="0" eb="1">
      <t>ユ</t>
    </rPh>
    <rPh sb="2" eb="3">
      <t>ソウ</t>
    </rPh>
    <rPh sb="4" eb="5">
      <t>ク</t>
    </rPh>
    <rPh sb="6" eb="7">
      <t>カン</t>
    </rPh>
    <phoneticPr fontId="3"/>
  </si>
  <si>
    <t>（２）変更しようとする内容</t>
    <rPh sb="3" eb="5">
      <t>ヘンコウ</t>
    </rPh>
    <rPh sb="11" eb="13">
      <t>ナイヨウ</t>
    </rPh>
    <phoneticPr fontId="3"/>
  </si>
  <si>
    <t>交付決定額</t>
    <rPh sb="0" eb="2">
      <t>コウフ</t>
    </rPh>
    <rPh sb="2" eb="5">
      <t>ケッテイガク</t>
    </rPh>
    <phoneticPr fontId="3"/>
  </si>
  <si>
    <t>金</t>
    <rPh sb="0" eb="1">
      <t>キン</t>
    </rPh>
    <phoneticPr fontId="3"/>
  </si>
  <si>
    <t>変更しようとする額</t>
    <rPh sb="0" eb="2">
      <t>ヘンコウ</t>
    </rPh>
    <rPh sb="8" eb="9">
      <t>ガク</t>
    </rPh>
    <phoneticPr fontId="3"/>
  </si>
  <si>
    <t>交付決定額</t>
    <rPh sb="0" eb="2">
      <t>コウフ</t>
    </rPh>
    <rPh sb="2" eb="4">
      <t>ケッテイ</t>
    </rPh>
    <rPh sb="4" eb="5">
      <t>ガク</t>
    </rPh>
    <phoneticPr fontId="3"/>
  </si>
  <si>
    <t>変更内容（内訳は別紙）</t>
    <rPh sb="0" eb="2">
      <t>ヘンコウ</t>
    </rPh>
    <rPh sb="2" eb="4">
      <t>ナイヨウ</t>
    </rPh>
    <rPh sb="5" eb="7">
      <t>ウチワケ</t>
    </rPh>
    <rPh sb="8" eb="10">
      <t>ベッシ</t>
    </rPh>
    <phoneticPr fontId="3"/>
  </si>
  <si>
    <t>２</t>
    <phoneticPr fontId="3"/>
  </si>
  <si>
    <t>変更の理由</t>
    <rPh sb="0" eb="2">
      <t>ヘンコウ</t>
    </rPh>
    <rPh sb="3" eb="5">
      <t>リユウ</t>
    </rPh>
    <phoneticPr fontId="3"/>
  </si>
  <si>
    <t>１</t>
    <phoneticPr fontId="3"/>
  </si>
  <si>
    <t>記</t>
    <rPh sb="0" eb="1">
      <t>キ</t>
    </rPh>
    <phoneticPr fontId="3"/>
  </si>
  <si>
    <t>代表者名</t>
    <rPh sb="0" eb="3">
      <t>ダイヒョウシャ</t>
    </rPh>
    <rPh sb="3" eb="4">
      <t>メイ</t>
    </rPh>
    <phoneticPr fontId="3"/>
  </si>
  <si>
    <t>沖縄県知事　殿</t>
    <rPh sb="0" eb="3">
      <t>オキナワケン</t>
    </rPh>
    <rPh sb="3" eb="5">
      <t>チジ</t>
    </rPh>
    <rPh sb="6" eb="7">
      <t>ドノ</t>
    </rPh>
    <phoneticPr fontId="3"/>
  </si>
  <si>
    <t>－</t>
    <phoneticPr fontId="3"/>
  </si>
  <si>
    <t>合計</t>
    <rPh sb="0" eb="2">
      <t>ゴウケイ</t>
    </rPh>
    <phoneticPr fontId="3"/>
  </si>
  <si>
    <t>計</t>
    <rPh sb="0" eb="1">
      <t>ケイ</t>
    </rPh>
    <phoneticPr fontId="3"/>
  </si>
  <si>
    <t>3月</t>
  </si>
  <si>
    <t>2月</t>
  </si>
  <si>
    <t>1月</t>
  </si>
  <si>
    <t>12月</t>
  </si>
  <si>
    <t>11月</t>
  </si>
  <si>
    <t>10月</t>
  </si>
  <si>
    <t>9月</t>
  </si>
  <si>
    <t>8月</t>
  </si>
  <si>
    <t>7月</t>
  </si>
  <si>
    <t>6月</t>
  </si>
  <si>
    <t>5月</t>
  </si>
  <si>
    <t>4月</t>
    <rPh sb="1" eb="2">
      <t>ガツ</t>
    </rPh>
    <phoneticPr fontId="3"/>
  </si>
  <si>
    <t>②</t>
    <phoneticPr fontId="3"/>
  </si>
  <si>
    <t>①</t>
    <phoneticPr fontId="3"/>
  </si>
  <si>
    <t>着地</t>
    <rPh sb="0" eb="2">
      <t>チャクチ</t>
    </rPh>
    <phoneticPr fontId="3"/>
  </si>
  <si>
    <t>発地</t>
    <rPh sb="0" eb="1">
      <t>ハツ</t>
    </rPh>
    <rPh sb="1" eb="2">
      <t>チ</t>
    </rPh>
    <phoneticPr fontId="3"/>
  </si>
  <si>
    <t>輸送重量（kg）</t>
    <rPh sb="0" eb="2">
      <t>ユソウ</t>
    </rPh>
    <rPh sb="2" eb="4">
      <t>ジュウリョウ</t>
    </rPh>
    <phoneticPr fontId="3"/>
  </si>
  <si>
    <t>輸送方法</t>
    <rPh sb="0" eb="2">
      <t>ユソウ</t>
    </rPh>
    <rPh sb="2" eb="4">
      <t>ホウホウ</t>
    </rPh>
    <phoneticPr fontId="3"/>
  </si>
  <si>
    <t>（４）変更しようとする内容（明細）</t>
    <rPh sb="3" eb="5">
      <t>ヘンコウ</t>
    </rPh>
    <rPh sb="11" eb="13">
      <t>ナイヨウ</t>
    </rPh>
    <rPh sb="14" eb="16">
      <t>メイサイ</t>
    </rPh>
    <phoneticPr fontId="3"/>
  </si>
  <si>
    <t>交付申請対象区分</t>
    <rPh sb="0" eb="2">
      <t>コウフ</t>
    </rPh>
    <rPh sb="2" eb="4">
      <t>シンセイ</t>
    </rPh>
    <rPh sb="4" eb="6">
      <t>タイショウ</t>
    </rPh>
    <rPh sb="6" eb="8">
      <t>クブン</t>
    </rPh>
    <phoneticPr fontId="3"/>
  </si>
  <si>
    <t>区分</t>
    <rPh sb="0" eb="2">
      <t>クブン</t>
    </rPh>
    <phoneticPr fontId="3"/>
  </si>
  <si>
    <t>個別品目</t>
    <rPh sb="0" eb="2">
      <t>コベツ</t>
    </rPh>
    <rPh sb="2" eb="4">
      <t>ヒンモク</t>
    </rPh>
    <phoneticPr fontId="3"/>
  </si>
  <si>
    <t>青果物</t>
  </si>
  <si>
    <t>令和●年●月●日</t>
    <rPh sb="0" eb="2">
      <t>レイワ</t>
    </rPh>
    <rPh sb="3" eb="4">
      <t>ネン</t>
    </rPh>
    <rPh sb="5" eb="6">
      <t>ガツ</t>
    </rPh>
    <rPh sb="7" eb="8">
      <t>ニチ</t>
    </rPh>
    <phoneticPr fontId="3"/>
  </si>
  <si>
    <t>●●●,●●●</t>
  </si>
  <si>
    <t>輸送方法</t>
    <rPh sb="0" eb="4">
      <t>ユソウホウホウ</t>
    </rPh>
    <phoneticPr fontId="3"/>
  </si>
  <si>
    <t>対象区分</t>
    <rPh sb="0" eb="4">
      <t>タイショウクブン</t>
    </rPh>
    <phoneticPr fontId="3"/>
  </si>
  <si>
    <t>航空</t>
    <rPh sb="0" eb="2">
      <t>コウクウ</t>
    </rPh>
    <phoneticPr fontId="3"/>
  </si>
  <si>
    <t>船舶</t>
    <rPh sb="0" eb="2">
      <t>センパク</t>
    </rPh>
    <phoneticPr fontId="3"/>
  </si>
  <si>
    <t>全区分</t>
    <rPh sb="0" eb="3">
      <t>ゼンクブン</t>
    </rPh>
    <phoneticPr fontId="3"/>
  </si>
  <si>
    <t>沖縄本島</t>
    <phoneticPr fontId="3"/>
  </si>
  <si>
    <t>南大東島又は北大東島</t>
    <rPh sb="0" eb="4">
      <t>ミナミダイトウジマ</t>
    </rPh>
    <rPh sb="4" eb="5">
      <t>マタ</t>
    </rPh>
    <phoneticPr fontId="3"/>
  </si>
  <si>
    <t>全区分</t>
    <rPh sb="0" eb="1">
      <t>ゼン</t>
    </rPh>
    <rPh sb="1" eb="3">
      <t>クブン</t>
    </rPh>
    <phoneticPr fontId="3"/>
  </si>
  <si>
    <t>発地</t>
  </si>
  <si>
    <t>着地</t>
  </si>
  <si>
    <t>輸送方法</t>
  </si>
  <si>
    <t>対象区分</t>
  </si>
  <si>
    <t>基準額（円/Kg）</t>
  </si>
  <si>
    <t>沖縄本島</t>
  </si>
  <si>
    <t>県外</t>
  </si>
  <si>
    <t>航空</t>
  </si>
  <si>
    <t>花き</t>
  </si>
  <si>
    <t>畜産物</t>
  </si>
  <si>
    <t>鮮魚等</t>
  </si>
  <si>
    <t>モズク</t>
  </si>
  <si>
    <t>船舶</t>
  </si>
  <si>
    <t>宮古島</t>
  </si>
  <si>
    <t>全区分</t>
  </si>
  <si>
    <t>石垣島</t>
  </si>
  <si>
    <t>久米島</t>
  </si>
  <si>
    <t>南大東島又は北大東島</t>
    <phoneticPr fontId="3"/>
  </si>
  <si>
    <t>―</t>
  </si>
  <si>
    <t>多良間島</t>
  </si>
  <si>
    <t>石垣島周辺離島</t>
    <phoneticPr fontId="3"/>
  </si>
  <si>
    <t>与那国島</t>
  </si>
  <si>
    <t>沖縄本島周辺離島</t>
  </si>
  <si>
    <t>おきなわ農林水産物県外出荷促進事業（県外出荷促進）
計画変更承認申請書</t>
    <rPh sb="4" eb="6">
      <t>ノウリン</t>
    </rPh>
    <rPh sb="6" eb="9">
      <t>スイサンブツ</t>
    </rPh>
    <rPh sb="9" eb="11">
      <t>ケンガイ</t>
    </rPh>
    <rPh sb="11" eb="13">
      <t>シュッカ</t>
    </rPh>
    <rPh sb="13" eb="15">
      <t>ソクシン</t>
    </rPh>
    <rPh sb="15" eb="17">
      <t>ジギョウ</t>
    </rPh>
    <rPh sb="26" eb="28">
      <t>ケイカク</t>
    </rPh>
    <rPh sb="28" eb="30">
      <t>ヘンコウ</t>
    </rPh>
    <rPh sb="30" eb="32">
      <t>ショウニン</t>
    </rPh>
    <rPh sb="32" eb="35">
      <t>シンセイショ</t>
    </rPh>
    <phoneticPr fontId="3"/>
  </si>
  <si>
    <t>　令和　年　月　日付け沖縄県指令農第　号で交付決定の通知を受けたおきなわ農林水産物県外出荷促進事業（県外出荷促進）について、下記のとおり変更したいので、同事業補助金交付要綱第10条の規定に基づき申請します。</t>
    <phoneticPr fontId="3"/>
  </si>
  <si>
    <t>別記様式第3号（交付要綱第10条関係）</t>
    <rPh sb="0" eb="2">
      <t>ベッキ</t>
    </rPh>
    <rPh sb="2" eb="4">
      <t>ヨウシキ</t>
    </rPh>
    <rPh sb="4" eb="5">
      <t>ダイ</t>
    </rPh>
    <rPh sb="6" eb="7">
      <t>ゴウ</t>
    </rPh>
    <rPh sb="8" eb="10">
      <t>コウフ</t>
    </rPh>
    <rPh sb="10" eb="12">
      <t>ヨウコウ</t>
    </rPh>
    <rPh sb="12" eb="13">
      <t>ダイ</t>
    </rPh>
    <rPh sb="15" eb="16">
      <t>ジョウ</t>
    </rPh>
    <rPh sb="16" eb="18">
      <t>カンケイ</t>
    </rPh>
    <phoneticPr fontId="3"/>
  </si>
  <si>
    <t>基準額</t>
    <rPh sb="0" eb="3">
      <t>キジュンガク</t>
    </rPh>
    <phoneticPr fontId="3"/>
  </si>
  <si>
    <t>第３号様式（交付要綱第10条関係）</t>
    <rPh sb="0" eb="1">
      <t>ダイ</t>
    </rPh>
    <rPh sb="2" eb="3">
      <t>ゴウ</t>
    </rPh>
    <rPh sb="3" eb="5">
      <t>ヨウシキ</t>
    </rPh>
    <rPh sb="6" eb="8">
      <t>コウフ</t>
    </rPh>
    <rPh sb="8" eb="10">
      <t>ヨウコウ</t>
    </rPh>
    <rPh sb="10" eb="11">
      <t>ダイ</t>
    </rPh>
    <rPh sb="13" eb="14">
      <t>ジョウ</t>
    </rPh>
    <rPh sb="14" eb="16">
      <t>カンケイ</t>
    </rPh>
    <phoneticPr fontId="3"/>
  </si>
  <si>
    <t>別紙１（第３号様式関係）</t>
    <rPh sb="0" eb="2">
      <t>ベッシ</t>
    </rPh>
    <rPh sb="4" eb="5">
      <t>ダイ</t>
    </rPh>
    <rPh sb="6" eb="7">
      <t>ゴウ</t>
    </rPh>
    <rPh sb="7" eb="9">
      <t>ヨウシキ</t>
    </rPh>
    <rPh sb="9" eb="11">
      <t>カンケイ</t>
    </rPh>
    <phoneticPr fontId="3"/>
  </si>
  <si>
    <t>別紙２（第３号様式関係）</t>
    <rPh sb="0" eb="2">
      <t>ベッシ</t>
    </rPh>
    <rPh sb="4" eb="5">
      <t>ダイ</t>
    </rPh>
    <rPh sb="6" eb="7">
      <t>ゴウ</t>
    </rPh>
    <rPh sb="7" eb="9">
      <t>ヨウシキ</t>
    </rPh>
    <rPh sb="9" eb="11">
      <t>カンケイ</t>
    </rPh>
    <phoneticPr fontId="3"/>
  </si>
  <si>
    <t>団体名</t>
    <rPh sb="0" eb="2">
      <t>ダンタイ</t>
    </rPh>
    <rPh sb="2" eb="3">
      <t>メイ</t>
    </rPh>
    <phoneticPr fontId="3"/>
  </si>
  <si>
    <t>所在地</t>
    <rPh sb="0" eb="3">
      <t>ショザイチ</t>
    </rPh>
    <phoneticPr fontId="3"/>
  </si>
  <si>
    <t>（円）</t>
    <phoneticPr fontId="3"/>
  </si>
  <si>
    <t>実績額</t>
    <rPh sb="0" eb="3">
      <t>ジッセキガク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</si>
</sst>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9"/>
      <name val="ＭＳ ゴシック"/>
      <family val="3"/>
      <charset val="128"/>
    </font>
    <font>
      <sz val="13"/>
      <name val="ＭＳ 明朝"/>
      <family val="1"/>
      <charset val="128"/>
    </font>
    <font>
      <sz val="10"/>
      <name val="ＭＳ Ｐゴシック"/>
      <family val="3"/>
      <charset val="128"/>
    </font>
    <font>
      <u/>
      <sz val="11"/>
      <name val="ＭＳ 明朝"/>
      <family val="1"/>
      <charset val="128"/>
    </font>
  </fonts>
  <fills count="3">
    <fill>
      <patternFill patternType="none"/>
    </fill>
    <fill>
      <patternFill patternType="gray125"/>
    </fill>
    <fill>
      <patternFill patternType="solid">
        <fgColor theme="0"/>
        <bgColor indexed="64"/>
      </patternFill>
    </fill>
  </fills>
  <borders count="40">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dotted">
        <color indexed="64"/>
      </right>
      <top style="double">
        <color indexed="64"/>
      </top>
      <bottom style="medium">
        <color indexed="64"/>
      </bottom>
      <diagonal/>
    </border>
    <border>
      <left style="dotted">
        <color indexed="64"/>
      </left>
      <right style="dotted">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s>
  <cellStyleXfs count="2">
    <xf numFmtId="0" fontId="0" fillId="0" borderId="0"/>
    <xf numFmtId="9" fontId="1" fillId="0" borderId="0" applyFont="0" applyFill="0" applyBorder="0" applyAlignment="0" applyProtection="0"/>
  </cellStyleXfs>
  <cellXfs count="119">
    <xf numFmtId="0" fontId="0" fillId="0" borderId="0" xfId="0"/>
    <xf numFmtId="0" fontId="7" fillId="0" borderId="17" xfId="0" applyFont="1" applyBorder="1" applyAlignment="1">
      <alignment horizontal="center" vertical="center"/>
    </xf>
    <xf numFmtId="0" fontId="7" fillId="0" borderId="0" xfId="0" applyFont="1" applyAlignment="1">
      <alignment vertical="center"/>
    </xf>
    <xf numFmtId="49" fontId="7" fillId="0" borderId="0" xfId="0" applyNumberFormat="1" applyFont="1" applyAlignment="1">
      <alignment vertical="center"/>
    </xf>
    <xf numFmtId="0" fontId="7" fillId="0" borderId="7" xfId="0" applyFont="1" applyBorder="1" applyAlignment="1">
      <alignment horizontal="center" vertical="center" shrinkToFit="1"/>
    </xf>
    <xf numFmtId="0" fontId="7" fillId="0" borderId="9" xfId="0" applyFont="1" applyBorder="1" applyAlignment="1">
      <alignment vertical="center"/>
    </xf>
    <xf numFmtId="0" fontId="7" fillId="0" borderId="26"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0" xfId="0" applyFont="1" applyAlignment="1">
      <alignment vertical="center" shrinkToFit="1"/>
    </xf>
    <xf numFmtId="0" fontId="7" fillId="0" borderId="24" xfId="0" applyFont="1" applyBorder="1" applyAlignment="1">
      <alignment horizontal="center" vertical="center" shrinkToFit="1"/>
    </xf>
    <xf numFmtId="0" fontId="7" fillId="0" borderId="29" xfId="0" applyFont="1" applyBorder="1" applyAlignment="1">
      <alignment horizontal="center" vertical="center" shrinkToFit="1"/>
    </xf>
    <xf numFmtId="176" fontId="7" fillId="0" borderId="26" xfId="0" applyNumberFormat="1" applyFont="1" applyBorder="1" applyAlignment="1">
      <alignment vertical="center" shrinkToFit="1"/>
    </xf>
    <xf numFmtId="176" fontId="7" fillId="0" borderId="25" xfId="0" applyNumberFormat="1" applyFont="1" applyBorder="1" applyAlignment="1">
      <alignment vertical="center" shrinkToFit="1"/>
    </xf>
    <xf numFmtId="176" fontId="7" fillId="0" borderId="28" xfId="0" applyNumberFormat="1" applyFont="1" applyBorder="1" applyAlignment="1">
      <alignment vertical="center" shrinkToFit="1"/>
    </xf>
    <xf numFmtId="176" fontId="7" fillId="0" borderId="32" xfId="0" applyNumberFormat="1" applyFont="1" applyBorder="1" applyAlignment="1">
      <alignment vertical="center" shrinkToFit="1"/>
    </xf>
    <xf numFmtId="176" fontId="7" fillId="0" borderId="33" xfId="0" applyNumberFormat="1" applyFont="1" applyBorder="1" applyAlignment="1">
      <alignment vertical="center" shrinkToFit="1"/>
    </xf>
    <xf numFmtId="0" fontId="7" fillId="0" borderId="27" xfId="0" applyFont="1" applyBorder="1" applyAlignment="1">
      <alignment horizontal="center" vertical="center" shrinkToFit="1"/>
    </xf>
    <xf numFmtId="176" fontId="7" fillId="0" borderId="23" xfId="0" applyNumberFormat="1" applyFont="1" applyBorder="1" applyAlignment="1">
      <alignment vertical="center" shrinkToFit="1"/>
    </xf>
    <xf numFmtId="176" fontId="7" fillId="0" borderId="34" xfId="0" applyNumberFormat="1" applyFont="1" applyBorder="1" applyAlignment="1">
      <alignment vertical="center" shrinkToFit="1"/>
    </xf>
    <xf numFmtId="0" fontId="7" fillId="0" borderId="10" xfId="0" applyFont="1" applyBorder="1" applyAlignment="1">
      <alignment horizontal="center" vertical="center" shrinkToFit="1"/>
    </xf>
    <xf numFmtId="176" fontId="7" fillId="0" borderId="20" xfId="0" applyNumberFormat="1" applyFont="1" applyBorder="1" applyAlignment="1">
      <alignment vertical="center" shrinkToFit="1"/>
    </xf>
    <xf numFmtId="176" fontId="7" fillId="0" borderId="19" xfId="0" applyNumberFormat="1" applyFont="1" applyBorder="1" applyAlignment="1">
      <alignment vertical="center" shrinkToFit="1"/>
    </xf>
    <xf numFmtId="176" fontId="7" fillId="0" borderId="18" xfId="0" applyNumberFormat="1" applyFont="1" applyBorder="1" applyAlignment="1">
      <alignment vertical="center" shrinkToFit="1"/>
    </xf>
    <xf numFmtId="176" fontId="7" fillId="0" borderId="35" xfId="0" applyNumberFormat="1" applyFont="1" applyBorder="1" applyAlignment="1">
      <alignment vertical="center" shrinkToFit="1"/>
    </xf>
    <xf numFmtId="0" fontId="7" fillId="0" borderId="3" xfId="0" applyFont="1" applyBorder="1" applyAlignment="1">
      <alignment vertical="center"/>
    </xf>
    <xf numFmtId="0" fontId="0" fillId="0" borderId="1" xfId="0" applyBorder="1" applyAlignment="1">
      <alignment vertical="center"/>
    </xf>
    <xf numFmtId="0" fontId="2" fillId="0" borderId="0" xfId="0" applyFont="1" applyAlignment="1">
      <alignment vertical="center"/>
    </xf>
    <xf numFmtId="49" fontId="2" fillId="0" borderId="0" xfId="0" applyNumberFormat="1" applyFont="1" applyAlignment="1">
      <alignment vertical="center"/>
    </xf>
    <xf numFmtId="0" fontId="5" fillId="0" borderId="0" xfId="0" applyFont="1" applyAlignment="1">
      <alignment vertical="center"/>
    </xf>
    <xf numFmtId="177" fontId="2" fillId="0" borderId="0" xfId="0" applyNumberFormat="1" applyFont="1" applyAlignment="1">
      <alignment horizontal="distributed" vertical="center"/>
    </xf>
    <xf numFmtId="0" fontId="2" fillId="0" borderId="0" xfId="0" applyFont="1" applyAlignment="1">
      <alignment horizontal="right" vertical="center"/>
    </xf>
    <xf numFmtId="0" fontId="6" fillId="0" borderId="0" xfId="0" applyFont="1" applyAlignment="1">
      <alignment horizontal="center" vertical="center"/>
    </xf>
    <xf numFmtId="0" fontId="8" fillId="0" borderId="0" xfId="0" applyFont="1" applyAlignment="1">
      <alignment vertical="center"/>
    </xf>
    <xf numFmtId="177" fontId="2" fillId="0" borderId="0" xfId="0" applyNumberFormat="1" applyFont="1" applyAlignment="1">
      <alignment vertical="center"/>
    </xf>
    <xf numFmtId="176" fontId="2" fillId="0" borderId="0" xfId="0" applyNumberFormat="1" applyFont="1" applyAlignment="1">
      <alignment horizontal="center" vertical="center"/>
    </xf>
    <xf numFmtId="176" fontId="2" fillId="0" borderId="0" xfId="0" applyNumberFormat="1" applyFont="1" applyAlignment="1">
      <alignment vertical="center"/>
    </xf>
    <xf numFmtId="0" fontId="4" fillId="0" borderId="0" xfId="0" applyFont="1" applyAlignment="1">
      <alignment vertical="center"/>
    </xf>
    <xf numFmtId="0" fontId="4" fillId="0" borderId="6"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7" xfId="0" applyFont="1" applyBorder="1" applyAlignment="1">
      <alignment horizontal="center" vertical="center"/>
    </xf>
    <xf numFmtId="0" fontId="4" fillId="0" borderId="16" xfId="0" applyFont="1" applyBorder="1" applyAlignment="1">
      <alignment horizontal="center" vertical="center"/>
    </xf>
    <xf numFmtId="0" fontId="4" fillId="0" borderId="4" xfId="0" applyFont="1" applyBorder="1" applyAlignment="1">
      <alignment horizontal="center" vertical="center"/>
    </xf>
    <xf numFmtId="0" fontId="4" fillId="0" borderId="11" xfId="0" applyFont="1" applyBorder="1" applyAlignment="1">
      <alignment vertical="center"/>
    </xf>
    <xf numFmtId="176" fontId="4" fillId="0" borderId="14" xfId="0" applyNumberFormat="1" applyFont="1" applyBorder="1" applyAlignment="1">
      <alignment vertical="center" shrinkToFit="1"/>
    </xf>
    <xf numFmtId="176" fontId="4" fillId="0" borderId="7" xfId="0" applyNumberFormat="1" applyFont="1" applyBorder="1" applyAlignment="1">
      <alignment vertical="center" shrinkToFit="1"/>
    </xf>
    <xf numFmtId="176" fontId="4" fillId="0" borderId="10" xfId="0" applyNumberFormat="1" applyFont="1" applyBorder="1" applyAlignment="1">
      <alignment vertical="center" shrinkToFit="1"/>
    </xf>
    <xf numFmtId="176" fontId="4" fillId="0" borderId="0" xfId="0" applyNumberFormat="1" applyFont="1" applyAlignment="1">
      <alignment vertical="center" shrinkToFit="1"/>
    </xf>
    <xf numFmtId="176" fontId="4" fillId="0" borderId="3" xfId="0" applyNumberFormat="1" applyFont="1" applyBorder="1" applyAlignment="1">
      <alignment horizontal="center" vertical="center" shrinkToFit="1"/>
    </xf>
    <xf numFmtId="0" fontId="4" fillId="0" borderId="16" xfId="0" applyFont="1" applyBorder="1" applyAlignment="1">
      <alignment vertical="center"/>
    </xf>
    <xf numFmtId="0" fontId="4" fillId="0" borderId="12" xfId="0" applyFont="1" applyBorder="1" applyAlignment="1">
      <alignment horizontal="center" vertical="center" shrinkToFit="1"/>
    </xf>
    <xf numFmtId="176" fontId="4" fillId="0" borderId="14" xfId="0" applyNumberFormat="1"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7" xfId="0" applyFont="1" applyBorder="1" applyAlignment="1">
      <alignment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176" fontId="4" fillId="0" borderId="1" xfId="0" applyNumberFormat="1" applyFont="1" applyBorder="1" applyAlignment="1">
      <alignment vertical="center" shrinkToFit="1"/>
    </xf>
    <xf numFmtId="0" fontId="0" fillId="0" borderId="16" xfId="0" applyBorder="1"/>
    <xf numFmtId="0" fontId="0" fillId="0" borderId="15" xfId="0" applyBorder="1"/>
    <xf numFmtId="0" fontId="0" fillId="0" borderId="36" xfId="0" applyBorder="1"/>
    <xf numFmtId="0" fontId="7" fillId="0" borderId="17" xfId="0" applyFont="1" applyBorder="1" applyAlignment="1">
      <alignment horizontal="center" vertical="center" shrinkToFit="1"/>
    </xf>
    <xf numFmtId="0" fontId="7" fillId="0" borderId="31" xfId="0" applyFont="1" applyBorder="1" applyAlignment="1">
      <alignment horizontal="center" vertical="center" wrapText="1" shrinkToFit="1"/>
    </xf>
    <xf numFmtId="0" fontId="7" fillId="0" borderId="32" xfId="0" applyFont="1" applyBorder="1" applyAlignment="1">
      <alignment horizontal="center" vertical="center" shrinkToFit="1"/>
    </xf>
    <xf numFmtId="0" fontId="7" fillId="0" borderId="16" xfId="0" applyFont="1" applyBorder="1" applyAlignment="1">
      <alignment vertical="center" shrinkToFit="1"/>
    </xf>
    <xf numFmtId="0" fontId="7" fillId="0" borderId="16" xfId="0" applyFont="1" applyBorder="1" applyAlignment="1">
      <alignment vertical="center" wrapText="1" shrinkToFit="1"/>
    </xf>
    <xf numFmtId="0" fontId="7" fillId="0" borderId="36" xfId="0" applyFont="1" applyBorder="1" applyAlignment="1">
      <alignment horizontal="center" vertical="center" shrinkToFit="1"/>
    </xf>
    <xf numFmtId="0" fontId="7" fillId="2" borderId="10" xfId="0" applyFont="1" applyFill="1" applyBorder="1" applyAlignment="1">
      <alignment horizontal="center" vertical="center" shrinkToFit="1"/>
    </xf>
    <xf numFmtId="0" fontId="7" fillId="0" borderId="39" xfId="0" applyFont="1" applyBorder="1" applyAlignment="1">
      <alignment horizontal="center" vertical="center" shrinkToFit="1"/>
    </xf>
    <xf numFmtId="0" fontId="2" fillId="0" borderId="0" xfId="0" applyFont="1" applyAlignment="1">
      <alignment vertical="center" shrinkToFit="1"/>
    </xf>
    <xf numFmtId="0" fontId="6"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wrapText="1"/>
    </xf>
    <xf numFmtId="0" fontId="0" fillId="0" borderId="0" xfId="0" applyAlignment="1">
      <alignment vertical="center" wrapText="1"/>
    </xf>
    <xf numFmtId="0" fontId="4" fillId="0" borderId="16" xfId="0" applyFont="1" applyBorder="1" applyAlignment="1">
      <alignment horizontal="center" vertical="center" wrapText="1"/>
    </xf>
    <xf numFmtId="0" fontId="0" fillId="0" borderId="15" xfId="0" applyBorder="1" applyAlignment="1">
      <alignment horizontal="center" vertical="center" wrapText="1"/>
    </xf>
    <xf numFmtId="0" fontId="0" fillId="0" borderId="37" xfId="0" applyBorder="1" applyAlignment="1">
      <alignment horizontal="center" vertical="center"/>
    </xf>
    <xf numFmtId="0" fontId="4" fillId="0" borderId="16" xfId="0" applyFont="1" applyBorder="1" applyAlignment="1">
      <alignment vertical="center"/>
    </xf>
    <xf numFmtId="0" fontId="0" fillId="0" borderId="36" xfId="0" applyBorder="1" applyAlignment="1">
      <alignment vertical="center"/>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0"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4" fillId="0" borderId="16" xfId="0" applyFont="1"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xf>
    <xf numFmtId="0" fontId="0" fillId="0" borderId="36" xfId="0" applyBorder="1" applyAlignment="1">
      <alignment horizontal="center"/>
    </xf>
    <xf numFmtId="0" fontId="4" fillId="0" borderId="11" xfId="0" applyFont="1" applyBorder="1" applyAlignment="1">
      <alignment horizontal="center" vertical="center"/>
    </xf>
    <xf numFmtId="0" fontId="4" fillId="0" borderId="4" xfId="0" applyFont="1" applyBorder="1" applyAlignment="1">
      <alignment horizontal="center" vertical="center"/>
    </xf>
    <xf numFmtId="0" fontId="0" fillId="0" borderId="36" xfId="0" applyBorder="1" applyAlignment="1">
      <alignment horizontal="center" vertical="center"/>
    </xf>
    <xf numFmtId="0" fontId="0" fillId="0" borderId="36" xfId="0" applyBorder="1" applyAlignment="1">
      <alignment horizontal="center" vertical="center" wrapText="1"/>
    </xf>
    <xf numFmtId="0" fontId="4" fillId="0" borderId="17" xfId="0" applyFont="1" applyBorder="1" applyAlignment="1">
      <alignment horizontal="center" vertical="center"/>
    </xf>
    <xf numFmtId="0" fontId="7" fillId="0" borderId="7" xfId="0" applyFont="1" applyBorder="1" applyAlignment="1">
      <alignment horizontal="center" vertical="center"/>
    </xf>
    <xf numFmtId="0" fontId="0" fillId="0" borderId="5" xfId="0"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center" vertical="center"/>
    </xf>
    <xf numFmtId="0" fontId="4" fillId="0" borderId="38" xfId="0" applyFont="1" applyBorder="1" applyAlignment="1">
      <alignment horizontal="center" vertical="center"/>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36" xfId="0" applyFont="1" applyBorder="1" applyAlignment="1">
      <alignment horizontal="center" vertical="center"/>
    </xf>
    <xf numFmtId="0" fontId="4" fillId="0" borderId="36" xfId="0" applyFont="1" applyBorder="1" applyAlignment="1">
      <alignment vertical="center"/>
    </xf>
    <xf numFmtId="0" fontId="4" fillId="0" borderId="15" xfId="0" applyFont="1" applyBorder="1" applyAlignment="1">
      <alignment horizontal="center" vertical="center" wrapText="1"/>
    </xf>
    <xf numFmtId="0" fontId="4" fillId="0" borderId="36" xfId="0" applyFont="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vertical="center"/>
    </xf>
    <xf numFmtId="0" fontId="0" fillId="0" borderId="2" xfId="0" applyBorder="1" applyAlignment="1">
      <alignment vertical="center"/>
    </xf>
    <xf numFmtId="0" fontId="0" fillId="0" borderId="1" xfId="0" applyBorder="1" applyAlignment="1">
      <alignment vertical="center"/>
    </xf>
    <xf numFmtId="0" fontId="4" fillId="0" borderId="37" xfId="0" applyFont="1" applyBorder="1" applyAlignment="1">
      <alignment horizontal="center" vertical="center" wrapText="1"/>
    </xf>
    <xf numFmtId="0" fontId="7" fillId="0" borderId="22"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3" xfId="0" applyFont="1" applyBorder="1" applyAlignment="1">
      <alignment vertical="center"/>
    </xf>
    <xf numFmtId="0" fontId="7" fillId="0" borderId="9" xfId="0" applyFont="1" applyBorder="1" applyAlignment="1">
      <alignment horizontal="center" vertical="center"/>
    </xf>
    <xf numFmtId="0" fontId="7" fillId="0" borderId="7" xfId="0" applyFont="1" applyBorder="1" applyAlignment="1">
      <alignment horizontal="center" vertical="center" shrinkToFit="1"/>
    </xf>
    <xf numFmtId="0" fontId="7" fillId="0" borderId="6" xfId="0" applyFont="1" applyBorder="1" applyAlignment="1">
      <alignment horizontal="center" vertical="center" shrinkToFit="1"/>
    </xf>
    <xf numFmtId="0" fontId="7" fillId="0" borderId="26"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30"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6" xfId="0" applyFont="1" applyBorder="1" applyAlignment="1">
      <alignment horizontal="center" vertical="center"/>
    </xf>
    <xf numFmtId="0" fontId="0" fillId="0" borderId="5" xfId="0" applyBorder="1" applyAlignment="1">
      <alignment vertical="center"/>
    </xf>
  </cellXfs>
  <cellStyles count="2">
    <cellStyle name="パーセント 2" xfId="1" xr:uid="{E17655BC-EDD8-46E5-8DFE-49B6F3D1E12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FD538-19B1-45A0-A557-96FBE274AF65}">
  <sheetPr>
    <tabColor rgb="FF92D050"/>
  </sheetPr>
  <dimension ref="A1:AO55"/>
  <sheetViews>
    <sheetView showGridLines="0" showZeros="0" tabSelected="1" view="pageBreakPreview" topLeftCell="A16" zoomScaleNormal="100" zoomScaleSheetLayoutView="100" workbookViewId="0">
      <selection activeCell="T9" sqref="T9"/>
    </sheetView>
  </sheetViews>
  <sheetFormatPr defaultColWidth="9" defaultRowHeight="14.25" customHeight="1" x14ac:dyDescent="0.15"/>
  <cols>
    <col min="1" max="19" width="2.5" style="26" customWidth="1"/>
    <col min="20" max="20" width="16.625" style="26" customWidth="1"/>
    <col min="21" max="21" width="2.5" style="26" customWidth="1"/>
    <col min="22" max="22" width="22.625" style="26" customWidth="1"/>
    <col min="23" max="23" width="1.625" style="26" customWidth="1"/>
    <col min="24" max="16384" width="9" style="26"/>
  </cols>
  <sheetData>
    <row r="1" spans="1:22" ht="14.25" customHeight="1" x14ac:dyDescent="0.15">
      <c r="C1" s="27"/>
    </row>
    <row r="2" spans="1:22" ht="14.25" customHeight="1" x14ac:dyDescent="0.15">
      <c r="C2" s="27"/>
    </row>
    <row r="3" spans="1:22" ht="14.25" customHeight="1" x14ac:dyDescent="0.15">
      <c r="A3" s="28" t="s">
        <v>94</v>
      </c>
    </row>
    <row r="4" spans="1:22" ht="14.25" customHeight="1" x14ac:dyDescent="0.15">
      <c r="V4" s="29" t="s">
        <v>57</v>
      </c>
    </row>
    <row r="7" spans="1:22" ht="14.25" customHeight="1" x14ac:dyDescent="0.15">
      <c r="B7" s="26" t="s">
        <v>30</v>
      </c>
    </row>
    <row r="10" spans="1:22" ht="14.25" customHeight="1" x14ac:dyDescent="0.15">
      <c r="T10" s="30" t="s">
        <v>97</v>
      </c>
      <c r="U10" s="67"/>
      <c r="V10" s="67"/>
    </row>
    <row r="11" spans="1:22" ht="14.25" customHeight="1" x14ac:dyDescent="0.15">
      <c r="T11" s="30" t="s">
        <v>98</v>
      </c>
      <c r="U11" s="67"/>
      <c r="V11" s="67"/>
    </row>
    <row r="12" spans="1:22" ht="14.25" customHeight="1" x14ac:dyDescent="0.15">
      <c r="T12" s="30" t="s">
        <v>29</v>
      </c>
      <c r="U12" s="67"/>
      <c r="V12" s="67"/>
    </row>
    <row r="18" spans="1:41" ht="15.95" customHeight="1" x14ac:dyDescent="0.15">
      <c r="A18" s="68" t="s">
        <v>90</v>
      </c>
      <c r="B18" s="68"/>
      <c r="C18" s="68"/>
      <c r="D18" s="68"/>
      <c r="E18" s="68"/>
      <c r="F18" s="68"/>
      <c r="G18" s="68"/>
      <c r="H18" s="68"/>
      <c r="I18" s="68"/>
      <c r="J18" s="68"/>
      <c r="K18" s="68"/>
      <c r="L18" s="68"/>
      <c r="M18" s="68"/>
      <c r="N18" s="68"/>
      <c r="O18" s="68"/>
      <c r="P18" s="68"/>
      <c r="Q18" s="68"/>
      <c r="R18" s="68"/>
      <c r="S18" s="68"/>
      <c r="T18" s="68"/>
      <c r="U18" s="68"/>
      <c r="V18" s="68"/>
    </row>
    <row r="19" spans="1:41" ht="15.95" customHeight="1" x14ac:dyDescent="0.15">
      <c r="A19" s="68"/>
      <c r="B19" s="68"/>
      <c r="C19" s="68"/>
      <c r="D19" s="68"/>
      <c r="E19" s="68"/>
      <c r="F19" s="68"/>
      <c r="G19" s="68"/>
      <c r="H19" s="68"/>
      <c r="I19" s="68"/>
      <c r="J19" s="68"/>
      <c r="K19" s="68"/>
      <c r="L19" s="68"/>
      <c r="M19" s="68"/>
      <c r="N19" s="68"/>
      <c r="O19" s="68"/>
      <c r="P19" s="68"/>
      <c r="Q19" s="68"/>
      <c r="R19" s="68"/>
      <c r="S19" s="68"/>
      <c r="T19" s="68"/>
      <c r="U19" s="68"/>
      <c r="V19" s="68"/>
    </row>
    <row r="20" spans="1:41" ht="14.25" customHeight="1" x14ac:dyDescent="0.15">
      <c r="A20" s="31"/>
      <c r="B20" s="31"/>
      <c r="C20" s="31"/>
      <c r="D20" s="31"/>
      <c r="E20" s="31"/>
      <c r="F20" s="31"/>
      <c r="G20" s="31"/>
      <c r="H20" s="31"/>
      <c r="I20" s="31"/>
      <c r="J20" s="31"/>
      <c r="K20" s="31"/>
      <c r="L20" s="31"/>
      <c r="M20" s="31"/>
      <c r="N20" s="31"/>
      <c r="O20" s="31"/>
      <c r="P20" s="31"/>
      <c r="Q20" s="31"/>
      <c r="R20" s="31"/>
      <c r="S20" s="31"/>
      <c r="T20" s="31"/>
      <c r="U20" s="31"/>
      <c r="V20" s="31"/>
    </row>
    <row r="22" spans="1:41" ht="14.25" customHeight="1" x14ac:dyDescent="0.15">
      <c r="A22" s="70" t="s">
        <v>91</v>
      </c>
      <c r="B22" s="70"/>
      <c r="C22" s="70"/>
      <c r="D22" s="70"/>
      <c r="E22" s="70"/>
      <c r="F22" s="70"/>
      <c r="G22" s="70"/>
      <c r="H22" s="70"/>
      <c r="I22" s="70"/>
      <c r="J22" s="70"/>
      <c r="K22" s="70"/>
      <c r="L22" s="70"/>
      <c r="M22" s="70"/>
      <c r="N22" s="70"/>
      <c r="O22" s="70"/>
      <c r="P22" s="70"/>
      <c r="Q22" s="70"/>
      <c r="R22" s="70"/>
      <c r="S22" s="70"/>
      <c r="T22" s="70"/>
      <c r="U22" s="70"/>
      <c r="V22" s="70"/>
    </row>
    <row r="23" spans="1:41" ht="14.1" customHeight="1" x14ac:dyDescent="0.15">
      <c r="A23" s="70"/>
      <c r="B23" s="70"/>
      <c r="C23" s="70"/>
      <c r="D23" s="70"/>
      <c r="E23" s="70"/>
      <c r="F23" s="70"/>
      <c r="G23" s="70"/>
      <c r="H23" s="70"/>
      <c r="I23" s="70"/>
      <c r="J23" s="70"/>
      <c r="K23" s="70"/>
      <c r="L23" s="70"/>
      <c r="M23" s="70"/>
      <c r="N23" s="70"/>
      <c r="O23" s="70"/>
      <c r="P23" s="70"/>
      <c r="Q23" s="70"/>
      <c r="R23" s="70"/>
      <c r="S23" s="70"/>
      <c r="T23" s="70"/>
      <c r="U23" s="70"/>
      <c r="V23" s="70"/>
    </row>
    <row r="24" spans="1:41" ht="14.25" customHeight="1" x14ac:dyDescent="0.15">
      <c r="A24" s="71"/>
      <c r="B24" s="71"/>
      <c r="C24" s="71"/>
      <c r="D24" s="71"/>
      <c r="E24" s="71"/>
      <c r="F24" s="71"/>
      <c r="G24" s="71"/>
      <c r="H24" s="71"/>
      <c r="I24" s="71"/>
      <c r="J24" s="71"/>
      <c r="K24" s="71"/>
      <c r="L24" s="71"/>
      <c r="M24" s="71"/>
      <c r="N24" s="71"/>
      <c r="O24" s="71"/>
      <c r="P24" s="71"/>
      <c r="Q24" s="71"/>
      <c r="R24" s="71"/>
      <c r="S24" s="71"/>
      <c r="T24" s="71"/>
      <c r="U24" s="71"/>
      <c r="V24" s="71"/>
    </row>
    <row r="25" spans="1:41" ht="14.25" customHeight="1" x14ac:dyDescent="0.15">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row>
    <row r="26" spans="1:41" ht="14.25" customHeight="1" x14ac:dyDescent="0.15">
      <c r="A26" s="69" t="s">
        <v>28</v>
      </c>
      <c r="B26" s="69"/>
      <c r="C26" s="69"/>
      <c r="D26" s="69"/>
      <c r="E26" s="69"/>
      <c r="F26" s="69"/>
      <c r="G26" s="69"/>
      <c r="H26" s="69"/>
      <c r="I26" s="69"/>
      <c r="J26" s="69"/>
      <c r="K26" s="69"/>
      <c r="L26" s="69"/>
      <c r="M26" s="69"/>
      <c r="N26" s="69"/>
      <c r="O26" s="69"/>
      <c r="P26" s="69"/>
      <c r="Q26" s="69"/>
      <c r="R26" s="69"/>
      <c r="S26" s="69"/>
      <c r="T26" s="69"/>
      <c r="U26" s="69"/>
      <c r="V26" s="69"/>
      <c r="AE26" s="32"/>
      <c r="AF26" s="32"/>
      <c r="AG26" s="32"/>
      <c r="AH26" s="32"/>
      <c r="AI26" s="32"/>
      <c r="AJ26" s="32"/>
      <c r="AK26" s="32"/>
      <c r="AL26" s="32"/>
      <c r="AM26" s="32"/>
      <c r="AN26" s="32"/>
      <c r="AO26" s="32"/>
    </row>
    <row r="27" spans="1:41" ht="14.25" customHeight="1" x14ac:dyDescent="0.15">
      <c r="AE27" s="32"/>
      <c r="AF27" s="32"/>
      <c r="AG27" s="32"/>
      <c r="AH27" s="32"/>
      <c r="AI27" s="32"/>
      <c r="AJ27" s="32"/>
      <c r="AK27" s="32"/>
      <c r="AL27" s="32"/>
      <c r="AM27" s="32"/>
      <c r="AN27" s="32"/>
      <c r="AO27" s="32"/>
    </row>
    <row r="29" spans="1:41" ht="14.25" customHeight="1" x14ac:dyDescent="0.15">
      <c r="C29" s="27" t="s">
        <v>27</v>
      </c>
      <c r="E29" s="26" t="s">
        <v>26</v>
      </c>
      <c r="S29" s="33"/>
      <c r="T29" s="33"/>
      <c r="U29" s="33"/>
      <c r="V29" s="33"/>
    </row>
    <row r="30" spans="1:41" ht="14.25" customHeight="1" x14ac:dyDescent="0.15">
      <c r="C30" s="27"/>
      <c r="S30" s="33"/>
      <c r="T30" s="33"/>
      <c r="U30" s="33"/>
      <c r="V30" s="33"/>
    </row>
    <row r="31" spans="1:41" ht="14.25" customHeight="1" x14ac:dyDescent="0.15">
      <c r="C31" s="27"/>
      <c r="S31" s="33"/>
      <c r="T31" s="33"/>
      <c r="U31" s="33"/>
      <c r="V31" s="33"/>
    </row>
    <row r="34" spans="3:22" ht="14.25" customHeight="1" x14ac:dyDescent="0.15">
      <c r="C34" s="27" t="s">
        <v>25</v>
      </c>
      <c r="E34" s="26" t="s">
        <v>24</v>
      </c>
    </row>
    <row r="35" spans="3:22" ht="11.1" customHeight="1" x14ac:dyDescent="0.15"/>
    <row r="36" spans="3:22" ht="14.25" customHeight="1" x14ac:dyDescent="0.15">
      <c r="E36" s="26" t="s">
        <v>23</v>
      </c>
      <c r="S36" s="26" t="s">
        <v>21</v>
      </c>
      <c r="T36" s="34" t="s">
        <v>58</v>
      </c>
      <c r="U36" s="26" t="s">
        <v>0</v>
      </c>
      <c r="V36" s="35"/>
    </row>
    <row r="37" spans="3:22" ht="14.25" customHeight="1" x14ac:dyDescent="0.15">
      <c r="C37" s="27"/>
    </row>
    <row r="38" spans="3:22" ht="14.25" customHeight="1" x14ac:dyDescent="0.15">
      <c r="C38" s="27"/>
      <c r="E38" s="26" t="s">
        <v>22</v>
      </c>
      <c r="S38" s="26" t="s">
        <v>21</v>
      </c>
      <c r="T38" s="34" t="s">
        <v>58</v>
      </c>
      <c r="U38" s="26" t="s">
        <v>0</v>
      </c>
    </row>
    <row r="39" spans="3:22" ht="14.25" customHeight="1" x14ac:dyDescent="0.15">
      <c r="C39" s="27"/>
    </row>
    <row r="40" spans="3:22" ht="14.25" customHeight="1" x14ac:dyDescent="0.15">
      <c r="C40" s="27"/>
    </row>
    <row r="41" spans="3:22" ht="14.25" customHeight="1" x14ac:dyDescent="0.15">
      <c r="C41" s="27"/>
    </row>
    <row r="42" spans="3:22" ht="14.25" customHeight="1" x14ac:dyDescent="0.15">
      <c r="C42" s="27"/>
    </row>
    <row r="43" spans="3:22" ht="14.25" customHeight="1" x14ac:dyDescent="0.15">
      <c r="C43" s="27"/>
    </row>
    <row r="44" spans="3:22" ht="14.25" customHeight="1" x14ac:dyDescent="0.15">
      <c r="C44" s="27"/>
    </row>
    <row r="45" spans="3:22" ht="14.25" customHeight="1" x14ac:dyDescent="0.15">
      <c r="C45" s="27"/>
    </row>
    <row r="46" spans="3:22" ht="14.25" customHeight="1" x14ac:dyDescent="0.15">
      <c r="C46" s="27"/>
    </row>
    <row r="47" spans="3:22" ht="14.25" customHeight="1" x14ac:dyDescent="0.15">
      <c r="C47" s="27"/>
    </row>
    <row r="48" spans="3:22" ht="14.25" customHeight="1" x14ac:dyDescent="0.15">
      <c r="C48" s="27"/>
    </row>
    <row r="49" spans="3:3" ht="14.25" customHeight="1" x14ac:dyDescent="0.15">
      <c r="C49" s="27"/>
    </row>
    <row r="50" spans="3:3" ht="14.25" customHeight="1" x14ac:dyDescent="0.15">
      <c r="C50" s="27"/>
    </row>
    <row r="51" spans="3:3" ht="14.25" customHeight="1" x14ac:dyDescent="0.15">
      <c r="C51" s="27"/>
    </row>
    <row r="52" spans="3:3" ht="14.25" customHeight="1" x14ac:dyDescent="0.15">
      <c r="C52" s="27"/>
    </row>
    <row r="53" spans="3:3" ht="14.25" customHeight="1" x14ac:dyDescent="0.15">
      <c r="C53" s="27"/>
    </row>
    <row r="54" spans="3:3" ht="14.25" customHeight="1" x14ac:dyDescent="0.15">
      <c r="C54" s="27"/>
    </row>
    <row r="55" spans="3:3" ht="14.25" customHeight="1" x14ac:dyDescent="0.15">
      <c r="C55" s="27"/>
    </row>
  </sheetData>
  <mergeCells count="6">
    <mergeCell ref="U10:V10"/>
    <mergeCell ref="U11:V11"/>
    <mergeCell ref="U12:V12"/>
    <mergeCell ref="A18:V19"/>
    <mergeCell ref="A26:V26"/>
    <mergeCell ref="A22:V24"/>
  </mergeCells>
  <phoneticPr fontId="3"/>
  <printOptions horizontalCentered="1" verticalCentered="1"/>
  <pageMargins left="0.78740157480314965" right="0.78740157480314965" top="0.78740157480314965" bottom="0.39370078740157483" header="0.51181102362204722" footer="0.51181102362204722"/>
  <pageSetup paperSize="9" scale="95"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8D25D-2C5F-4F20-8F02-FCA9FAACCDD3}">
  <sheetPr>
    <tabColor rgb="FF92D050"/>
  </sheetPr>
  <dimension ref="A1:M89"/>
  <sheetViews>
    <sheetView showGridLines="0" showZeros="0" view="pageBreakPreview" zoomScale="80" zoomScaleNormal="100" zoomScaleSheetLayoutView="80" workbookViewId="0">
      <selection activeCell="E4" sqref="E4"/>
    </sheetView>
  </sheetViews>
  <sheetFormatPr defaultColWidth="9" defaultRowHeight="14.25" customHeight="1" x14ac:dyDescent="0.15"/>
  <cols>
    <col min="1" max="1" width="2.5" style="26" customWidth="1"/>
    <col min="2" max="2" width="13.625" style="26" customWidth="1"/>
    <col min="3" max="3" width="12.125" style="26" customWidth="1"/>
    <col min="4" max="4" width="8.625" style="26" customWidth="1"/>
    <col min="5" max="5" width="12.625" style="26" customWidth="1"/>
    <col min="6" max="6" width="8.625" style="26" customWidth="1"/>
    <col min="7" max="7" width="2.5" style="26" customWidth="1"/>
    <col min="8" max="8" width="5.625" style="26" customWidth="1"/>
    <col min="9" max="9" width="4.625" style="26" customWidth="1"/>
    <col min="10" max="10" width="12.625" style="26" customWidth="1"/>
    <col min="11" max="12" width="2.5" style="26" customWidth="1"/>
    <col min="13" max="13" width="1.625" style="26" customWidth="1"/>
    <col min="14" max="16384" width="9" style="26"/>
  </cols>
  <sheetData>
    <row r="1" spans="1:13" ht="14.25" customHeight="1" x14ac:dyDescent="0.15">
      <c r="A1" s="26" t="s">
        <v>95</v>
      </c>
      <c r="B1" s="36"/>
    </row>
    <row r="2" spans="1:13" ht="14.1" customHeight="1" x14ac:dyDescent="0.15">
      <c r="B2" s="36"/>
    </row>
    <row r="3" spans="1:13" ht="14.1" customHeight="1" x14ac:dyDescent="0.15">
      <c r="B3" s="36"/>
    </row>
    <row r="4" spans="1:13" ht="14.25" customHeight="1" x14ac:dyDescent="0.15">
      <c r="A4" s="27"/>
      <c r="C4" s="91" t="s">
        <v>53</v>
      </c>
      <c r="D4" s="92"/>
      <c r="E4" s="1"/>
    </row>
    <row r="5" spans="1:13" s="36" customFormat="1" ht="14.25" customHeight="1" x14ac:dyDescent="0.15">
      <c r="B5" s="93" t="s">
        <v>18</v>
      </c>
      <c r="C5" s="94"/>
      <c r="D5" s="82" t="s">
        <v>59</v>
      </c>
      <c r="E5" s="86" t="s">
        <v>60</v>
      </c>
      <c r="F5" s="90" t="s">
        <v>17</v>
      </c>
      <c r="G5" s="90"/>
      <c r="H5" s="90" t="s">
        <v>93</v>
      </c>
      <c r="I5" s="90"/>
      <c r="J5" s="90" t="s">
        <v>16</v>
      </c>
      <c r="K5" s="90"/>
      <c r="L5" s="78"/>
      <c r="M5" s="26"/>
    </row>
    <row r="6" spans="1:13" s="36" customFormat="1" ht="14.25" customHeight="1" x14ac:dyDescent="0.15">
      <c r="B6" s="40" t="s">
        <v>15</v>
      </c>
      <c r="C6" s="39" t="s">
        <v>14</v>
      </c>
      <c r="D6" s="88"/>
      <c r="E6" s="87"/>
      <c r="F6" s="82"/>
      <c r="G6" s="82"/>
      <c r="H6" s="82"/>
      <c r="I6" s="82"/>
      <c r="J6" s="82"/>
      <c r="K6" s="82"/>
      <c r="L6" s="87"/>
      <c r="M6" s="26"/>
    </row>
    <row r="7" spans="1:13" s="36" customFormat="1" ht="18" customHeight="1" x14ac:dyDescent="0.15">
      <c r="B7" s="82" t="s">
        <v>4</v>
      </c>
      <c r="C7" s="75" t="s">
        <v>5</v>
      </c>
      <c r="D7" s="42" t="s">
        <v>61</v>
      </c>
      <c r="E7" s="82">
        <f>E4</f>
        <v>0</v>
      </c>
      <c r="F7" s="43"/>
      <c r="G7" s="49" t="s">
        <v>3</v>
      </c>
      <c r="H7" s="50" t="str">
        <f>IF(E7&lt;&gt;0,VLOOKUP(E7,編集禁止!F4:G8,2,0),"")</f>
        <v/>
      </c>
      <c r="I7" s="51" t="s">
        <v>2</v>
      </c>
      <c r="J7" s="44" t="str">
        <f t="shared" ref="J7:J20" si="0">IF(ISNUMBER(H7), F7*H7, "")</f>
        <v/>
      </c>
      <c r="K7" s="49" t="s">
        <v>0</v>
      </c>
      <c r="L7" s="41"/>
    </row>
    <row r="8" spans="1:13" s="36" customFormat="1" ht="18" customHeight="1" x14ac:dyDescent="0.15">
      <c r="B8" s="88"/>
      <c r="C8" s="76"/>
      <c r="D8" s="42" t="s">
        <v>62</v>
      </c>
      <c r="E8" s="88"/>
      <c r="F8" s="43"/>
      <c r="G8" s="49" t="s">
        <v>3</v>
      </c>
      <c r="H8" s="50" t="str">
        <f>IF(E7&lt;&gt;0, VLOOKUP(E7,編集禁止!F9:G13,2,0), "")</f>
        <v/>
      </c>
      <c r="I8" s="51" t="s">
        <v>2</v>
      </c>
      <c r="J8" s="44" t="str">
        <f>IF(ISNUMBER(H8), F8*H8, "")</f>
        <v/>
      </c>
      <c r="K8" s="49" t="s">
        <v>0</v>
      </c>
      <c r="L8" s="41"/>
    </row>
    <row r="9" spans="1:13" s="36" customFormat="1" ht="18" customHeight="1" x14ac:dyDescent="0.15">
      <c r="B9" s="82" t="s">
        <v>13</v>
      </c>
      <c r="C9" s="75" t="s">
        <v>5</v>
      </c>
      <c r="D9" s="52" t="s">
        <v>61</v>
      </c>
      <c r="E9" s="86" t="s">
        <v>63</v>
      </c>
      <c r="F9" s="43"/>
      <c r="G9" s="49" t="s">
        <v>3</v>
      </c>
      <c r="H9" s="50"/>
      <c r="I9" s="51" t="s">
        <v>2</v>
      </c>
      <c r="J9" s="44" t="str">
        <f t="shared" si="0"/>
        <v/>
      </c>
      <c r="K9" s="49" t="s">
        <v>0</v>
      </c>
      <c r="L9" s="41"/>
    </row>
    <row r="10" spans="1:13" s="36" customFormat="1" ht="18" customHeight="1" x14ac:dyDescent="0.15">
      <c r="B10" s="83"/>
      <c r="C10" s="76"/>
      <c r="D10" s="52" t="s">
        <v>62</v>
      </c>
      <c r="E10" s="87"/>
      <c r="F10" s="43"/>
      <c r="G10" s="49" t="s">
        <v>3</v>
      </c>
      <c r="H10" s="50"/>
      <c r="I10" s="51" t="s">
        <v>2</v>
      </c>
      <c r="J10" s="44" t="str">
        <f t="shared" si="0"/>
        <v/>
      </c>
      <c r="K10" s="49" t="s">
        <v>0</v>
      </c>
      <c r="L10" s="41"/>
    </row>
    <row r="11" spans="1:13" s="36" customFormat="1" ht="18" customHeight="1" x14ac:dyDescent="0.15">
      <c r="B11" s="83"/>
      <c r="C11" s="75" t="s">
        <v>64</v>
      </c>
      <c r="D11" s="52" t="s">
        <v>61</v>
      </c>
      <c r="E11" s="87"/>
      <c r="F11" s="43"/>
      <c r="G11" s="49" t="s">
        <v>3</v>
      </c>
      <c r="H11" s="50"/>
      <c r="I11" s="51" t="s">
        <v>2</v>
      </c>
      <c r="J11" s="44" t="str">
        <f t="shared" si="0"/>
        <v/>
      </c>
      <c r="K11" s="49" t="s">
        <v>0</v>
      </c>
      <c r="L11" s="41"/>
    </row>
    <row r="12" spans="1:13" s="36" customFormat="1" ht="18" customHeight="1" x14ac:dyDescent="0.15">
      <c r="B12" s="88"/>
      <c r="C12" s="76"/>
      <c r="D12" s="52" t="s">
        <v>62</v>
      </c>
      <c r="E12" s="79"/>
      <c r="F12" s="43"/>
      <c r="G12" s="49" t="s">
        <v>3</v>
      </c>
      <c r="H12" s="50"/>
      <c r="I12" s="51" t="s">
        <v>2</v>
      </c>
      <c r="J12" s="44" t="str">
        <f t="shared" si="0"/>
        <v/>
      </c>
      <c r="K12" s="49" t="s">
        <v>0</v>
      </c>
      <c r="L12" s="41"/>
    </row>
    <row r="13" spans="1:13" s="36" customFormat="1" ht="18" customHeight="1" x14ac:dyDescent="0.15">
      <c r="B13" s="82" t="s">
        <v>12</v>
      </c>
      <c r="C13" s="75" t="s">
        <v>5</v>
      </c>
      <c r="D13" s="52" t="s">
        <v>61</v>
      </c>
      <c r="E13" s="86" t="s">
        <v>63</v>
      </c>
      <c r="F13" s="43"/>
      <c r="G13" s="49" t="s">
        <v>3</v>
      </c>
      <c r="H13" s="50"/>
      <c r="I13" s="51" t="s">
        <v>2</v>
      </c>
      <c r="J13" s="44" t="str">
        <f t="shared" si="0"/>
        <v/>
      </c>
      <c r="K13" s="49" t="s">
        <v>0</v>
      </c>
      <c r="L13" s="41"/>
    </row>
    <row r="14" spans="1:13" s="36" customFormat="1" ht="18" customHeight="1" x14ac:dyDescent="0.15">
      <c r="B14" s="83"/>
      <c r="C14" s="76"/>
      <c r="D14" s="52" t="s">
        <v>62</v>
      </c>
      <c r="E14" s="87"/>
      <c r="F14" s="43"/>
      <c r="G14" s="49" t="s">
        <v>3</v>
      </c>
      <c r="H14" s="50"/>
      <c r="I14" s="51" t="s">
        <v>2</v>
      </c>
      <c r="J14" s="44" t="str">
        <f t="shared" si="0"/>
        <v/>
      </c>
      <c r="K14" s="49" t="s">
        <v>0</v>
      </c>
      <c r="L14" s="41"/>
    </row>
    <row r="15" spans="1:13" s="36" customFormat="1" ht="18" customHeight="1" x14ac:dyDescent="0.15">
      <c r="B15" s="83"/>
      <c r="C15" s="75" t="s">
        <v>64</v>
      </c>
      <c r="D15" s="52" t="s">
        <v>61</v>
      </c>
      <c r="E15" s="87"/>
      <c r="F15" s="43"/>
      <c r="G15" s="49" t="s">
        <v>3</v>
      </c>
      <c r="H15" s="50"/>
      <c r="I15" s="51" t="s">
        <v>2</v>
      </c>
      <c r="J15" s="44" t="str">
        <f t="shared" si="0"/>
        <v/>
      </c>
      <c r="K15" s="49" t="s">
        <v>0</v>
      </c>
      <c r="L15" s="41"/>
    </row>
    <row r="16" spans="1:13" s="36" customFormat="1" ht="18" customHeight="1" x14ac:dyDescent="0.15">
      <c r="B16" s="88"/>
      <c r="C16" s="76"/>
      <c r="D16" s="52" t="s">
        <v>62</v>
      </c>
      <c r="E16" s="79"/>
      <c r="F16" s="43"/>
      <c r="G16" s="49" t="s">
        <v>3</v>
      </c>
      <c r="H16" s="50"/>
      <c r="I16" s="51" t="s">
        <v>2</v>
      </c>
      <c r="J16" s="44" t="str">
        <f t="shared" si="0"/>
        <v/>
      </c>
      <c r="K16" s="49" t="s">
        <v>0</v>
      </c>
      <c r="L16" s="41"/>
    </row>
    <row r="17" spans="2:12" s="36" customFormat="1" ht="18" customHeight="1" x14ac:dyDescent="0.15">
      <c r="B17" s="82" t="s">
        <v>11</v>
      </c>
      <c r="C17" s="75" t="s">
        <v>5</v>
      </c>
      <c r="D17" s="52" t="s">
        <v>61</v>
      </c>
      <c r="E17" s="86" t="s">
        <v>63</v>
      </c>
      <c r="F17" s="44"/>
      <c r="G17" s="38" t="s">
        <v>3</v>
      </c>
      <c r="H17" s="50"/>
      <c r="I17" s="37" t="s">
        <v>2</v>
      </c>
      <c r="J17" s="44" t="str">
        <f t="shared" si="0"/>
        <v/>
      </c>
      <c r="K17" s="49" t="s">
        <v>0</v>
      </c>
      <c r="L17" s="41"/>
    </row>
    <row r="18" spans="2:12" s="36" customFormat="1" ht="18" customHeight="1" x14ac:dyDescent="0.15">
      <c r="B18" s="83"/>
      <c r="C18" s="76"/>
      <c r="D18" s="52" t="s">
        <v>62</v>
      </c>
      <c r="E18" s="87"/>
      <c r="F18" s="44"/>
      <c r="G18" s="38" t="s">
        <v>3</v>
      </c>
      <c r="H18" s="50"/>
      <c r="I18" s="37" t="s">
        <v>2</v>
      </c>
      <c r="J18" s="44" t="str">
        <f t="shared" si="0"/>
        <v/>
      </c>
      <c r="K18" s="38" t="s">
        <v>0</v>
      </c>
      <c r="L18" s="41"/>
    </row>
    <row r="19" spans="2:12" s="36" customFormat="1" ht="18" customHeight="1" x14ac:dyDescent="0.15">
      <c r="B19" s="83"/>
      <c r="C19" s="75" t="s">
        <v>64</v>
      </c>
      <c r="D19" s="52" t="s">
        <v>61</v>
      </c>
      <c r="E19" s="87"/>
      <c r="F19" s="44"/>
      <c r="G19" s="38" t="s">
        <v>3</v>
      </c>
      <c r="H19" s="50"/>
      <c r="I19" s="37" t="s">
        <v>2</v>
      </c>
      <c r="J19" s="44" t="str">
        <f t="shared" si="0"/>
        <v/>
      </c>
      <c r="K19" s="38" t="s">
        <v>0</v>
      </c>
      <c r="L19" s="41"/>
    </row>
    <row r="20" spans="2:12" s="36" customFormat="1" ht="18" customHeight="1" x14ac:dyDescent="0.15">
      <c r="B20" s="88"/>
      <c r="C20" s="76"/>
      <c r="D20" s="52" t="s">
        <v>62</v>
      </c>
      <c r="E20" s="79"/>
      <c r="F20" s="44"/>
      <c r="G20" s="38" t="s">
        <v>3</v>
      </c>
      <c r="H20" s="50"/>
      <c r="I20" s="37" t="s">
        <v>2</v>
      </c>
      <c r="J20" s="44" t="str">
        <f t="shared" si="0"/>
        <v/>
      </c>
      <c r="K20" s="38" t="s">
        <v>0</v>
      </c>
      <c r="L20" s="41"/>
    </row>
    <row r="21" spans="2:12" s="36" customFormat="1" ht="18" customHeight="1" x14ac:dyDescent="0.15">
      <c r="B21" s="72" t="s">
        <v>65</v>
      </c>
      <c r="C21" s="75" t="s">
        <v>5</v>
      </c>
      <c r="D21" s="52" t="s">
        <v>61</v>
      </c>
      <c r="E21" s="86" t="s">
        <v>63</v>
      </c>
      <c r="F21" s="44"/>
      <c r="G21" s="38" t="s">
        <v>3</v>
      </c>
      <c r="H21" s="50"/>
      <c r="I21" s="37" t="s">
        <v>2</v>
      </c>
      <c r="J21" s="44" t="str">
        <f>IF(ISNUMBER(H21), F21*H21, "")</f>
        <v/>
      </c>
      <c r="K21" s="49" t="s">
        <v>0</v>
      </c>
      <c r="L21" s="41"/>
    </row>
    <row r="22" spans="2:12" s="36" customFormat="1" ht="18" customHeight="1" x14ac:dyDescent="0.15">
      <c r="B22" s="73" t="s">
        <v>10</v>
      </c>
      <c r="C22" s="76"/>
      <c r="D22" s="52" t="s">
        <v>62</v>
      </c>
      <c r="E22" s="87"/>
      <c r="F22" s="44"/>
      <c r="G22" s="38" t="s">
        <v>3</v>
      </c>
      <c r="H22" s="50"/>
      <c r="I22" s="37" t="s">
        <v>2</v>
      </c>
      <c r="J22" s="44" t="str">
        <f t="shared" ref="J22:J39" si="1">IF(ISNUMBER(H22), F22*H22, "")</f>
        <v/>
      </c>
      <c r="K22" s="38" t="s">
        <v>0</v>
      </c>
      <c r="L22" s="41"/>
    </row>
    <row r="23" spans="2:12" s="36" customFormat="1" ht="18" customHeight="1" x14ac:dyDescent="0.15">
      <c r="B23" s="73"/>
      <c r="C23" s="75" t="s">
        <v>64</v>
      </c>
      <c r="D23" s="52" t="s">
        <v>61</v>
      </c>
      <c r="E23" s="87"/>
      <c r="F23" s="44"/>
      <c r="G23" s="38" t="s">
        <v>3</v>
      </c>
      <c r="H23" s="50"/>
      <c r="I23" s="37" t="s">
        <v>2</v>
      </c>
      <c r="J23" s="44" t="str">
        <f t="shared" si="1"/>
        <v/>
      </c>
      <c r="K23" s="38" t="s">
        <v>0</v>
      </c>
      <c r="L23" s="41"/>
    </row>
    <row r="24" spans="2:12" s="36" customFormat="1" ht="18" customHeight="1" x14ac:dyDescent="0.15">
      <c r="B24" s="89"/>
      <c r="C24" s="76"/>
      <c r="D24" s="52" t="s">
        <v>62</v>
      </c>
      <c r="E24" s="79"/>
      <c r="F24" s="44"/>
      <c r="G24" s="38" t="s">
        <v>3</v>
      </c>
      <c r="H24" s="50"/>
      <c r="I24" s="37" t="s">
        <v>2</v>
      </c>
      <c r="J24" s="44" t="str">
        <f t="shared" si="1"/>
        <v/>
      </c>
      <c r="K24" s="38" t="s">
        <v>0</v>
      </c>
      <c r="L24" s="41"/>
    </row>
    <row r="25" spans="2:12" ht="18" customHeight="1" x14ac:dyDescent="0.15">
      <c r="B25" s="82" t="s">
        <v>9</v>
      </c>
      <c r="C25" s="75" t="s">
        <v>5</v>
      </c>
      <c r="D25" s="52" t="s">
        <v>61</v>
      </c>
      <c r="E25" s="86" t="s">
        <v>63</v>
      </c>
      <c r="F25" s="44"/>
      <c r="G25" s="38" t="s">
        <v>3</v>
      </c>
      <c r="H25" s="50"/>
      <c r="I25" s="37" t="s">
        <v>2</v>
      </c>
      <c r="J25" s="44" t="str">
        <f t="shared" si="1"/>
        <v/>
      </c>
      <c r="K25" s="49" t="s">
        <v>0</v>
      </c>
      <c r="L25" s="41"/>
    </row>
    <row r="26" spans="2:12" ht="18" customHeight="1" x14ac:dyDescent="0.15">
      <c r="B26" s="83"/>
      <c r="C26" s="76"/>
      <c r="D26" s="52" t="s">
        <v>62</v>
      </c>
      <c r="E26" s="87"/>
      <c r="F26" s="44"/>
      <c r="G26" s="38" t="s">
        <v>3</v>
      </c>
      <c r="H26" s="50"/>
      <c r="I26" s="37" t="s">
        <v>2</v>
      </c>
      <c r="J26" s="44" t="str">
        <f t="shared" si="1"/>
        <v/>
      </c>
      <c r="K26" s="38" t="s">
        <v>0</v>
      </c>
      <c r="L26" s="41"/>
    </row>
    <row r="27" spans="2:12" ht="18" customHeight="1" x14ac:dyDescent="0.15">
      <c r="B27" s="84"/>
      <c r="C27" s="75" t="s">
        <v>64</v>
      </c>
      <c r="D27" s="52" t="s">
        <v>61</v>
      </c>
      <c r="E27" s="87"/>
      <c r="F27" s="44"/>
      <c r="G27" s="38" t="s">
        <v>3</v>
      </c>
      <c r="H27" s="50"/>
      <c r="I27" s="37" t="s">
        <v>2</v>
      </c>
      <c r="J27" s="44" t="str">
        <f t="shared" si="1"/>
        <v/>
      </c>
      <c r="K27" s="38" t="s">
        <v>0</v>
      </c>
      <c r="L27" s="41"/>
    </row>
    <row r="28" spans="2:12" ht="18" customHeight="1" x14ac:dyDescent="0.15">
      <c r="B28" s="85"/>
      <c r="C28" s="76"/>
      <c r="D28" s="52" t="s">
        <v>62</v>
      </c>
      <c r="E28" s="79"/>
      <c r="F28" s="44"/>
      <c r="G28" s="38" t="s">
        <v>3</v>
      </c>
      <c r="H28" s="50"/>
      <c r="I28" s="37" t="s">
        <v>2</v>
      </c>
      <c r="J28" s="44" t="str">
        <f t="shared" si="1"/>
        <v/>
      </c>
      <c r="K28" s="38" t="s">
        <v>0</v>
      </c>
      <c r="L28" s="41"/>
    </row>
    <row r="29" spans="2:12" ht="18" customHeight="1" x14ac:dyDescent="0.15">
      <c r="B29" s="82" t="s">
        <v>8</v>
      </c>
      <c r="C29" s="75" t="s">
        <v>5</v>
      </c>
      <c r="D29" s="52" t="s">
        <v>61</v>
      </c>
      <c r="E29" s="86" t="s">
        <v>63</v>
      </c>
      <c r="F29" s="44"/>
      <c r="G29" s="38" t="s">
        <v>3</v>
      </c>
      <c r="H29" s="50"/>
      <c r="I29" s="37" t="s">
        <v>2</v>
      </c>
      <c r="J29" s="44" t="str">
        <f t="shared" si="1"/>
        <v/>
      </c>
      <c r="K29" s="49" t="s">
        <v>0</v>
      </c>
      <c r="L29" s="41"/>
    </row>
    <row r="30" spans="2:12" ht="18" customHeight="1" x14ac:dyDescent="0.15">
      <c r="B30" s="83"/>
      <c r="C30" s="76"/>
      <c r="D30" s="52" t="s">
        <v>62</v>
      </c>
      <c r="E30" s="87"/>
      <c r="F30" s="44"/>
      <c r="G30" s="38" t="s">
        <v>3</v>
      </c>
      <c r="H30" s="50"/>
      <c r="I30" s="37" t="s">
        <v>2</v>
      </c>
      <c r="J30" s="44" t="str">
        <f t="shared" si="1"/>
        <v/>
      </c>
      <c r="K30" s="38" t="s">
        <v>0</v>
      </c>
      <c r="L30" s="41"/>
    </row>
    <row r="31" spans="2:12" ht="18" customHeight="1" x14ac:dyDescent="0.15">
      <c r="B31" s="84"/>
      <c r="C31" s="75" t="s">
        <v>64</v>
      </c>
      <c r="D31" s="52" t="s">
        <v>61</v>
      </c>
      <c r="E31" s="87"/>
      <c r="F31" s="44"/>
      <c r="G31" s="38" t="s">
        <v>3</v>
      </c>
      <c r="H31" s="50"/>
      <c r="I31" s="37" t="s">
        <v>2</v>
      </c>
      <c r="J31" s="44" t="str">
        <f t="shared" si="1"/>
        <v/>
      </c>
      <c r="K31" s="38" t="s">
        <v>0</v>
      </c>
      <c r="L31" s="41"/>
    </row>
    <row r="32" spans="2:12" ht="18" customHeight="1" x14ac:dyDescent="0.15">
      <c r="B32" s="85"/>
      <c r="C32" s="76"/>
      <c r="D32" s="52" t="s">
        <v>62</v>
      </c>
      <c r="E32" s="79"/>
      <c r="F32" s="44"/>
      <c r="G32" s="38" t="s">
        <v>3</v>
      </c>
      <c r="H32" s="50"/>
      <c r="I32" s="37" t="s">
        <v>2</v>
      </c>
      <c r="J32" s="44" t="str">
        <f t="shared" si="1"/>
        <v/>
      </c>
      <c r="K32" s="38" t="s">
        <v>0</v>
      </c>
      <c r="L32" s="41"/>
    </row>
    <row r="33" spans="1:12" ht="18" customHeight="1" x14ac:dyDescent="0.15">
      <c r="B33" s="82" t="s">
        <v>7</v>
      </c>
      <c r="C33" s="75" t="s">
        <v>5</v>
      </c>
      <c r="D33" s="52" t="s">
        <v>61</v>
      </c>
      <c r="E33" s="86" t="s">
        <v>66</v>
      </c>
      <c r="F33" s="45"/>
      <c r="G33" s="53" t="s">
        <v>3</v>
      </c>
      <c r="H33" s="50"/>
      <c r="I33" s="54" t="s">
        <v>2</v>
      </c>
      <c r="J33" s="44" t="str">
        <f t="shared" si="1"/>
        <v/>
      </c>
      <c r="K33" s="53" t="s">
        <v>0</v>
      </c>
      <c r="L33" s="41"/>
    </row>
    <row r="34" spans="1:12" ht="18" customHeight="1" x14ac:dyDescent="0.15">
      <c r="B34" s="83"/>
      <c r="C34" s="76"/>
      <c r="D34" s="52" t="s">
        <v>62</v>
      </c>
      <c r="E34" s="87"/>
      <c r="F34" s="45"/>
      <c r="G34" s="53" t="s">
        <v>3</v>
      </c>
      <c r="H34" s="50"/>
      <c r="I34" s="54" t="s">
        <v>2</v>
      </c>
      <c r="J34" s="44" t="str">
        <f t="shared" si="1"/>
        <v/>
      </c>
      <c r="K34" s="53" t="s">
        <v>0</v>
      </c>
      <c r="L34" s="41"/>
    </row>
    <row r="35" spans="1:12" ht="18" customHeight="1" x14ac:dyDescent="0.15">
      <c r="B35" s="83"/>
      <c r="C35" s="75" t="s">
        <v>64</v>
      </c>
      <c r="D35" s="52" t="s">
        <v>61</v>
      </c>
      <c r="E35" s="87"/>
      <c r="F35" s="45"/>
      <c r="G35" s="53" t="s">
        <v>3</v>
      </c>
      <c r="H35" s="50"/>
      <c r="I35" s="54" t="s">
        <v>2</v>
      </c>
      <c r="J35" s="44" t="str">
        <f t="shared" si="1"/>
        <v/>
      </c>
      <c r="K35" s="53" t="s">
        <v>0</v>
      </c>
      <c r="L35" s="41"/>
    </row>
    <row r="36" spans="1:12" ht="18" customHeight="1" x14ac:dyDescent="0.15">
      <c r="B36" s="88"/>
      <c r="C36" s="76"/>
      <c r="D36" s="52" t="s">
        <v>62</v>
      </c>
      <c r="E36" s="79"/>
      <c r="F36" s="44"/>
      <c r="G36" s="38" t="s">
        <v>3</v>
      </c>
      <c r="H36" s="50"/>
      <c r="I36" s="37" t="s">
        <v>2</v>
      </c>
      <c r="J36" s="44" t="str">
        <f t="shared" si="1"/>
        <v/>
      </c>
      <c r="K36" s="38" t="s">
        <v>0</v>
      </c>
      <c r="L36" s="41"/>
    </row>
    <row r="37" spans="1:12" ht="18" customHeight="1" x14ac:dyDescent="0.15">
      <c r="B37" s="72" t="s">
        <v>6</v>
      </c>
      <c r="C37" s="75" t="s">
        <v>5</v>
      </c>
      <c r="D37" s="52" t="s">
        <v>61</v>
      </c>
      <c r="E37" s="77" t="s">
        <v>66</v>
      </c>
      <c r="F37" s="45"/>
      <c r="G37" s="53" t="s">
        <v>3</v>
      </c>
      <c r="H37" s="50"/>
      <c r="I37" s="54" t="s">
        <v>2</v>
      </c>
      <c r="J37" s="44" t="str">
        <f t="shared" si="1"/>
        <v/>
      </c>
      <c r="K37" s="53" t="s">
        <v>0</v>
      </c>
      <c r="L37" s="41"/>
    </row>
    <row r="38" spans="1:12" ht="18" customHeight="1" x14ac:dyDescent="0.15">
      <c r="B38" s="73"/>
      <c r="C38" s="76"/>
      <c r="D38" s="52" t="s">
        <v>62</v>
      </c>
      <c r="E38" s="78"/>
      <c r="F38" s="45"/>
      <c r="G38" s="53" t="s">
        <v>3</v>
      </c>
      <c r="H38" s="50"/>
      <c r="I38" s="54" t="s">
        <v>2</v>
      </c>
      <c r="J38" s="44" t="str">
        <f t="shared" si="1"/>
        <v/>
      </c>
      <c r="K38" s="53" t="s">
        <v>0</v>
      </c>
      <c r="L38" s="41"/>
    </row>
    <row r="39" spans="1:12" ht="18" customHeight="1" thickBot="1" x14ac:dyDescent="0.2">
      <c r="B39" s="74"/>
      <c r="C39" s="48" t="s">
        <v>64</v>
      </c>
      <c r="D39" s="52" t="s">
        <v>62</v>
      </c>
      <c r="E39" s="79"/>
      <c r="F39" s="44"/>
      <c r="G39" s="38" t="s">
        <v>3</v>
      </c>
      <c r="H39" s="50"/>
      <c r="I39" s="37" t="s">
        <v>2</v>
      </c>
      <c r="J39" s="44" t="str">
        <f t="shared" si="1"/>
        <v/>
      </c>
      <c r="K39" s="38" t="s">
        <v>0</v>
      </c>
      <c r="L39" s="41"/>
    </row>
    <row r="40" spans="1:12" ht="14.25" customHeight="1" thickBot="1" x14ac:dyDescent="0.2">
      <c r="B40" s="80" t="s">
        <v>1</v>
      </c>
      <c r="C40" s="81"/>
      <c r="D40" s="81"/>
      <c r="E40" s="81"/>
      <c r="F40" s="81"/>
      <c r="G40" s="81"/>
      <c r="H40" s="81"/>
      <c r="I40" s="81"/>
      <c r="J40" s="47"/>
      <c r="K40" s="55" t="s">
        <v>0</v>
      </c>
      <c r="L40" s="46"/>
    </row>
    <row r="41" spans="1:12" ht="14.25" customHeight="1" thickBot="1" x14ac:dyDescent="0.2">
      <c r="B41" s="36"/>
    </row>
    <row r="42" spans="1:12" ht="14.25" customHeight="1" thickBot="1" x14ac:dyDescent="0.2">
      <c r="G42" s="103" t="s">
        <v>20</v>
      </c>
      <c r="H42" s="104"/>
      <c r="I42" s="105"/>
      <c r="J42" s="24"/>
      <c r="K42" s="25" t="s">
        <v>0</v>
      </c>
    </row>
    <row r="43" spans="1:12" ht="13.5" customHeight="1" x14ac:dyDescent="0.15">
      <c r="A43" s="28"/>
    </row>
    <row r="52" spans="1:13" ht="14.1" customHeight="1" x14ac:dyDescent="0.15">
      <c r="A52" s="26" t="s">
        <v>19</v>
      </c>
      <c r="B52" s="36"/>
    </row>
    <row r="53" spans="1:13" ht="14.25" customHeight="1" x14ac:dyDescent="0.15">
      <c r="A53" s="27"/>
      <c r="C53" s="91" t="s">
        <v>53</v>
      </c>
      <c r="D53" s="92"/>
      <c r="E53" s="1"/>
    </row>
    <row r="54" spans="1:13" s="36" customFormat="1" ht="14.25" customHeight="1" x14ac:dyDescent="0.15">
      <c r="B54" s="93" t="s">
        <v>18</v>
      </c>
      <c r="C54" s="94"/>
      <c r="D54" s="82" t="s">
        <v>59</v>
      </c>
      <c r="E54" s="86" t="s">
        <v>60</v>
      </c>
      <c r="F54" s="90" t="s">
        <v>17</v>
      </c>
      <c r="G54" s="90"/>
      <c r="H54" s="86" t="s">
        <v>93</v>
      </c>
      <c r="I54" s="95"/>
      <c r="J54" s="90" t="s">
        <v>16</v>
      </c>
      <c r="K54" s="90"/>
      <c r="L54" s="78"/>
      <c r="M54" s="26"/>
    </row>
    <row r="55" spans="1:13" s="36" customFormat="1" ht="14.25" customHeight="1" x14ac:dyDescent="0.15">
      <c r="B55" s="40" t="s">
        <v>15</v>
      </c>
      <c r="C55" s="39" t="s">
        <v>14</v>
      </c>
      <c r="D55" s="88"/>
      <c r="E55" s="87"/>
      <c r="F55" s="82"/>
      <c r="G55" s="82"/>
      <c r="H55" s="79"/>
      <c r="I55" s="96"/>
      <c r="J55" s="82"/>
      <c r="K55" s="82"/>
      <c r="L55" s="87"/>
      <c r="M55" s="26"/>
    </row>
    <row r="56" spans="1:13" s="36" customFormat="1" ht="18" customHeight="1" x14ac:dyDescent="0.15">
      <c r="B56" s="82" t="s">
        <v>4</v>
      </c>
      <c r="C56" s="75" t="s">
        <v>5</v>
      </c>
      <c r="D56" s="42" t="s">
        <v>61</v>
      </c>
      <c r="E56" s="82">
        <f>E53</f>
        <v>0</v>
      </c>
      <c r="F56" s="43"/>
      <c r="G56" s="49" t="s">
        <v>3</v>
      </c>
      <c r="H56" s="50" t="str">
        <f>IF(E56&lt;&gt;0,VLOOKUP(E56,編集禁止!F54:G58,2,0),"")</f>
        <v/>
      </c>
      <c r="I56" s="51" t="s">
        <v>2</v>
      </c>
      <c r="J56" s="44" t="str">
        <f t="shared" ref="J56" si="2">IF(ISNUMBER(H56), F56*H56, "")</f>
        <v/>
      </c>
      <c r="K56" s="49" t="s">
        <v>0</v>
      </c>
      <c r="L56" s="41"/>
    </row>
    <row r="57" spans="1:13" s="36" customFormat="1" ht="18" customHeight="1" x14ac:dyDescent="0.15">
      <c r="B57" s="98"/>
      <c r="C57" s="99"/>
      <c r="D57" s="42" t="s">
        <v>62</v>
      </c>
      <c r="E57" s="98"/>
      <c r="F57" s="43"/>
      <c r="G57" s="49" t="s">
        <v>3</v>
      </c>
      <c r="H57" s="50" t="str">
        <f>IF(E56&lt;&gt;0, VLOOKUP(E56,編集禁止!F59:G63,2,0), "")</f>
        <v/>
      </c>
      <c r="I57" s="51" t="s">
        <v>2</v>
      </c>
      <c r="J57" s="44" t="str">
        <f>IF(ISNUMBER(H57), F57*H57, "")</f>
        <v/>
      </c>
      <c r="K57" s="49" t="s">
        <v>0</v>
      </c>
      <c r="L57" s="41"/>
    </row>
    <row r="58" spans="1:13" s="36" customFormat="1" ht="18" customHeight="1" x14ac:dyDescent="0.15">
      <c r="B58" s="82" t="s">
        <v>13</v>
      </c>
      <c r="C58" s="75" t="s">
        <v>5</v>
      </c>
      <c r="D58" s="52" t="s">
        <v>61</v>
      </c>
      <c r="E58" s="82" t="s">
        <v>63</v>
      </c>
      <c r="F58" s="43"/>
      <c r="G58" s="49" t="s">
        <v>3</v>
      </c>
      <c r="H58" s="50"/>
      <c r="I58" s="51" t="s">
        <v>2</v>
      </c>
      <c r="J58" s="44" t="str">
        <f t="shared" ref="J58:J69" si="3">IF(ISNUMBER(H58), F58*H58, "")</f>
        <v/>
      </c>
      <c r="K58" s="49" t="s">
        <v>0</v>
      </c>
      <c r="L58" s="41"/>
    </row>
    <row r="59" spans="1:13" s="36" customFormat="1" ht="18" customHeight="1" x14ac:dyDescent="0.15">
      <c r="B59" s="97"/>
      <c r="C59" s="99"/>
      <c r="D59" s="52" t="s">
        <v>62</v>
      </c>
      <c r="E59" s="97"/>
      <c r="F59" s="43"/>
      <c r="G59" s="49" t="s">
        <v>3</v>
      </c>
      <c r="H59" s="50"/>
      <c r="I59" s="51" t="s">
        <v>2</v>
      </c>
      <c r="J59" s="44" t="str">
        <f t="shared" si="3"/>
        <v/>
      </c>
      <c r="K59" s="49" t="s">
        <v>0</v>
      </c>
      <c r="L59" s="41"/>
    </row>
    <row r="60" spans="1:13" s="36" customFormat="1" ht="18" customHeight="1" x14ac:dyDescent="0.15">
      <c r="B60" s="97"/>
      <c r="C60" s="75" t="s">
        <v>64</v>
      </c>
      <c r="D60" s="52" t="s">
        <v>61</v>
      </c>
      <c r="E60" s="97"/>
      <c r="F60" s="43"/>
      <c r="G60" s="49" t="s">
        <v>3</v>
      </c>
      <c r="H60" s="50"/>
      <c r="I60" s="51" t="s">
        <v>2</v>
      </c>
      <c r="J60" s="44" t="str">
        <f t="shared" si="3"/>
        <v/>
      </c>
      <c r="K60" s="49" t="s">
        <v>0</v>
      </c>
      <c r="L60" s="41"/>
    </row>
    <row r="61" spans="1:13" s="36" customFormat="1" ht="18" customHeight="1" x14ac:dyDescent="0.15">
      <c r="B61" s="98"/>
      <c r="C61" s="99"/>
      <c r="D61" s="52" t="s">
        <v>62</v>
      </c>
      <c r="E61" s="98"/>
      <c r="F61" s="43"/>
      <c r="G61" s="49" t="s">
        <v>3</v>
      </c>
      <c r="H61" s="50"/>
      <c r="I61" s="51" t="s">
        <v>2</v>
      </c>
      <c r="J61" s="44" t="str">
        <f t="shared" si="3"/>
        <v/>
      </c>
      <c r="K61" s="49" t="s">
        <v>0</v>
      </c>
      <c r="L61" s="41"/>
    </row>
    <row r="62" spans="1:13" s="36" customFormat="1" ht="18" customHeight="1" x14ac:dyDescent="0.15">
      <c r="B62" s="82" t="s">
        <v>12</v>
      </c>
      <c r="C62" s="75" t="s">
        <v>5</v>
      </c>
      <c r="D62" s="52" t="s">
        <v>61</v>
      </c>
      <c r="E62" s="82" t="s">
        <v>63</v>
      </c>
      <c r="F62" s="43"/>
      <c r="G62" s="49" t="s">
        <v>3</v>
      </c>
      <c r="H62" s="50"/>
      <c r="I62" s="51" t="s">
        <v>2</v>
      </c>
      <c r="J62" s="44" t="str">
        <f t="shared" si="3"/>
        <v/>
      </c>
      <c r="K62" s="49" t="s">
        <v>0</v>
      </c>
      <c r="L62" s="41"/>
    </row>
    <row r="63" spans="1:13" s="36" customFormat="1" ht="18" customHeight="1" x14ac:dyDescent="0.15">
      <c r="B63" s="97"/>
      <c r="C63" s="99"/>
      <c r="D63" s="52" t="s">
        <v>62</v>
      </c>
      <c r="E63" s="97"/>
      <c r="F63" s="43"/>
      <c r="G63" s="49" t="s">
        <v>3</v>
      </c>
      <c r="H63" s="50"/>
      <c r="I63" s="51" t="s">
        <v>2</v>
      </c>
      <c r="J63" s="44" t="str">
        <f t="shared" si="3"/>
        <v/>
      </c>
      <c r="K63" s="49" t="s">
        <v>0</v>
      </c>
      <c r="L63" s="41"/>
    </row>
    <row r="64" spans="1:13" s="36" customFormat="1" ht="18" customHeight="1" x14ac:dyDescent="0.15">
      <c r="B64" s="97"/>
      <c r="C64" s="75" t="s">
        <v>64</v>
      </c>
      <c r="D64" s="52" t="s">
        <v>61</v>
      </c>
      <c r="E64" s="97"/>
      <c r="F64" s="43"/>
      <c r="G64" s="49" t="s">
        <v>3</v>
      </c>
      <c r="H64" s="50"/>
      <c r="I64" s="51" t="s">
        <v>2</v>
      </c>
      <c r="J64" s="44" t="str">
        <f t="shared" si="3"/>
        <v/>
      </c>
      <c r="K64" s="49" t="s">
        <v>0</v>
      </c>
      <c r="L64" s="41"/>
    </row>
    <row r="65" spans="2:12" s="36" customFormat="1" ht="18" customHeight="1" x14ac:dyDescent="0.15">
      <c r="B65" s="98"/>
      <c r="C65" s="99"/>
      <c r="D65" s="52" t="s">
        <v>62</v>
      </c>
      <c r="E65" s="98"/>
      <c r="F65" s="43"/>
      <c r="G65" s="49" t="s">
        <v>3</v>
      </c>
      <c r="H65" s="50"/>
      <c r="I65" s="51" t="s">
        <v>2</v>
      </c>
      <c r="J65" s="44" t="str">
        <f t="shared" si="3"/>
        <v/>
      </c>
      <c r="K65" s="49" t="s">
        <v>0</v>
      </c>
      <c r="L65" s="41"/>
    </row>
    <row r="66" spans="2:12" s="36" customFormat="1" ht="18" customHeight="1" x14ac:dyDescent="0.15">
      <c r="B66" s="82" t="s">
        <v>11</v>
      </c>
      <c r="C66" s="75" t="s">
        <v>5</v>
      </c>
      <c r="D66" s="52" t="s">
        <v>61</v>
      </c>
      <c r="E66" s="82" t="s">
        <v>63</v>
      </c>
      <c r="F66" s="44"/>
      <c r="G66" s="38" t="s">
        <v>3</v>
      </c>
      <c r="H66" s="50"/>
      <c r="I66" s="37" t="s">
        <v>2</v>
      </c>
      <c r="J66" s="44" t="str">
        <f t="shared" si="3"/>
        <v/>
      </c>
      <c r="K66" s="49" t="s">
        <v>0</v>
      </c>
      <c r="L66" s="41"/>
    </row>
    <row r="67" spans="2:12" s="36" customFormat="1" ht="18" customHeight="1" x14ac:dyDescent="0.15">
      <c r="B67" s="97"/>
      <c r="C67" s="99"/>
      <c r="D67" s="52" t="s">
        <v>62</v>
      </c>
      <c r="E67" s="97"/>
      <c r="F67" s="44"/>
      <c r="G67" s="38" t="s">
        <v>3</v>
      </c>
      <c r="H67" s="50"/>
      <c r="I67" s="37" t="s">
        <v>2</v>
      </c>
      <c r="J67" s="44" t="str">
        <f t="shared" si="3"/>
        <v/>
      </c>
      <c r="K67" s="38" t="s">
        <v>0</v>
      </c>
      <c r="L67" s="41"/>
    </row>
    <row r="68" spans="2:12" s="36" customFormat="1" ht="18" customHeight="1" x14ac:dyDescent="0.15">
      <c r="B68" s="97"/>
      <c r="C68" s="75" t="s">
        <v>64</v>
      </c>
      <c r="D68" s="52" t="s">
        <v>61</v>
      </c>
      <c r="E68" s="97"/>
      <c r="F68" s="44"/>
      <c r="G68" s="38" t="s">
        <v>3</v>
      </c>
      <c r="H68" s="50"/>
      <c r="I68" s="37" t="s">
        <v>2</v>
      </c>
      <c r="J68" s="44" t="str">
        <f t="shared" si="3"/>
        <v/>
      </c>
      <c r="K68" s="38" t="s">
        <v>0</v>
      </c>
      <c r="L68" s="41"/>
    </row>
    <row r="69" spans="2:12" s="36" customFormat="1" ht="18" customHeight="1" x14ac:dyDescent="0.15">
      <c r="B69" s="98"/>
      <c r="C69" s="99"/>
      <c r="D69" s="52" t="s">
        <v>62</v>
      </c>
      <c r="E69" s="98"/>
      <c r="F69" s="44"/>
      <c r="G69" s="38" t="s">
        <v>3</v>
      </c>
      <c r="H69" s="50"/>
      <c r="I69" s="37" t="s">
        <v>2</v>
      </c>
      <c r="J69" s="44" t="str">
        <f t="shared" si="3"/>
        <v/>
      </c>
      <c r="K69" s="38" t="s">
        <v>0</v>
      </c>
      <c r="L69" s="41"/>
    </row>
    <row r="70" spans="2:12" s="36" customFormat="1" ht="18" customHeight="1" x14ac:dyDescent="0.15">
      <c r="B70" s="72" t="s">
        <v>65</v>
      </c>
      <c r="C70" s="75" t="s">
        <v>5</v>
      </c>
      <c r="D70" s="52" t="s">
        <v>61</v>
      </c>
      <c r="E70" s="82" t="s">
        <v>63</v>
      </c>
      <c r="F70" s="44"/>
      <c r="G70" s="38" t="s">
        <v>3</v>
      </c>
      <c r="H70" s="50"/>
      <c r="I70" s="37" t="s">
        <v>2</v>
      </c>
      <c r="J70" s="44" t="str">
        <f>IF(ISNUMBER(H70), F70*H70, "")</f>
        <v/>
      </c>
      <c r="K70" s="49" t="s">
        <v>0</v>
      </c>
      <c r="L70" s="41"/>
    </row>
    <row r="71" spans="2:12" s="36" customFormat="1" ht="18" customHeight="1" x14ac:dyDescent="0.15">
      <c r="B71" s="100" t="s">
        <v>10</v>
      </c>
      <c r="C71" s="99"/>
      <c r="D71" s="52" t="s">
        <v>62</v>
      </c>
      <c r="E71" s="97"/>
      <c r="F71" s="44"/>
      <c r="G71" s="38" t="s">
        <v>3</v>
      </c>
      <c r="H71" s="50"/>
      <c r="I71" s="37" t="s">
        <v>2</v>
      </c>
      <c r="J71" s="44" t="str">
        <f t="shared" ref="J71:J88" si="4">IF(ISNUMBER(H71), F71*H71, "")</f>
        <v/>
      </c>
      <c r="K71" s="38" t="s">
        <v>0</v>
      </c>
      <c r="L71" s="41"/>
    </row>
    <row r="72" spans="2:12" s="36" customFormat="1" ht="18" customHeight="1" x14ac:dyDescent="0.15">
      <c r="B72" s="100"/>
      <c r="C72" s="75" t="s">
        <v>64</v>
      </c>
      <c r="D72" s="52" t="s">
        <v>61</v>
      </c>
      <c r="E72" s="97"/>
      <c r="F72" s="44"/>
      <c r="G72" s="38" t="s">
        <v>3</v>
      </c>
      <c r="H72" s="50"/>
      <c r="I72" s="37" t="s">
        <v>2</v>
      </c>
      <c r="J72" s="44" t="str">
        <f t="shared" si="4"/>
        <v/>
      </c>
      <c r="K72" s="38" t="s">
        <v>0</v>
      </c>
      <c r="L72" s="41"/>
    </row>
    <row r="73" spans="2:12" s="36" customFormat="1" ht="18" customHeight="1" x14ac:dyDescent="0.15">
      <c r="B73" s="101"/>
      <c r="C73" s="99"/>
      <c r="D73" s="52" t="s">
        <v>62</v>
      </c>
      <c r="E73" s="98"/>
      <c r="F73" s="44"/>
      <c r="G73" s="38" t="s">
        <v>3</v>
      </c>
      <c r="H73" s="50"/>
      <c r="I73" s="37" t="s">
        <v>2</v>
      </c>
      <c r="J73" s="44" t="str">
        <f t="shared" si="4"/>
        <v/>
      </c>
      <c r="K73" s="38" t="s">
        <v>0</v>
      </c>
      <c r="L73" s="41"/>
    </row>
    <row r="74" spans="2:12" ht="18" customHeight="1" x14ac:dyDescent="0.15">
      <c r="B74" s="82" t="s">
        <v>9</v>
      </c>
      <c r="C74" s="75" t="s">
        <v>5</v>
      </c>
      <c r="D74" s="52" t="s">
        <v>61</v>
      </c>
      <c r="E74" s="82" t="s">
        <v>63</v>
      </c>
      <c r="F74" s="44"/>
      <c r="G74" s="38" t="s">
        <v>3</v>
      </c>
      <c r="H74" s="50"/>
      <c r="I74" s="37" t="s">
        <v>2</v>
      </c>
      <c r="J74" s="44" t="str">
        <f t="shared" si="4"/>
        <v/>
      </c>
      <c r="K74" s="49" t="s">
        <v>0</v>
      </c>
      <c r="L74" s="41"/>
    </row>
    <row r="75" spans="2:12" ht="18" customHeight="1" x14ac:dyDescent="0.15">
      <c r="B75" s="97"/>
      <c r="C75" s="99"/>
      <c r="D75" s="52" t="s">
        <v>62</v>
      </c>
      <c r="E75" s="97"/>
      <c r="F75" s="44"/>
      <c r="G75" s="38" t="s">
        <v>3</v>
      </c>
      <c r="H75" s="50"/>
      <c r="I75" s="37" t="s">
        <v>2</v>
      </c>
      <c r="J75" s="44" t="str">
        <f t="shared" si="4"/>
        <v/>
      </c>
      <c r="K75" s="38" t="s">
        <v>0</v>
      </c>
      <c r="L75" s="41"/>
    </row>
    <row r="76" spans="2:12" ht="18" customHeight="1" x14ac:dyDescent="0.15">
      <c r="B76" s="97"/>
      <c r="C76" s="75" t="s">
        <v>64</v>
      </c>
      <c r="D76" s="52" t="s">
        <v>61</v>
      </c>
      <c r="E76" s="97"/>
      <c r="F76" s="44"/>
      <c r="G76" s="38" t="s">
        <v>3</v>
      </c>
      <c r="H76" s="50"/>
      <c r="I76" s="37" t="s">
        <v>2</v>
      </c>
      <c r="J76" s="44" t="str">
        <f t="shared" si="4"/>
        <v/>
      </c>
      <c r="K76" s="38" t="s">
        <v>0</v>
      </c>
      <c r="L76" s="41"/>
    </row>
    <row r="77" spans="2:12" ht="18" customHeight="1" x14ac:dyDescent="0.15">
      <c r="B77" s="98"/>
      <c r="C77" s="99"/>
      <c r="D77" s="52" t="s">
        <v>62</v>
      </c>
      <c r="E77" s="98"/>
      <c r="F77" s="44"/>
      <c r="G77" s="38" t="s">
        <v>3</v>
      </c>
      <c r="H77" s="50"/>
      <c r="I77" s="37" t="s">
        <v>2</v>
      </c>
      <c r="J77" s="44" t="str">
        <f t="shared" si="4"/>
        <v/>
      </c>
      <c r="K77" s="38" t="s">
        <v>0</v>
      </c>
      <c r="L77" s="41"/>
    </row>
    <row r="78" spans="2:12" ht="18" customHeight="1" x14ac:dyDescent="0.15">
      <c r="B78" s="82" t="s">
        <v>8</v>
      </c>
      <c r="C78" s="75" t="s">
        <v>5</v>
      </c>
      <c r="D78" s="52" t="s">
        <v>61</v>
      </c>
      <c r="E78" s="82" t="s">
        <v>63</v>
      </c>
      <c r="F78" s="44"/>
      <c r="G78" s="38" t="s">
        <v>3</v>
      </c>
      <c r="H78" s="50"/>
      <c r="I78" s="37" t="s">
        <v>2</v>
      </c>
      <c r="J78" s="44" t="str">
        <f t="shared" si="4"/>
        <v/>
      </c>
      <c r="K78" s="49" t="s">
        <v>0</v>
      </c>
      <c r="L78" s="41"/>
    </row>
    <row r="79" spans="2:12" ht="18" customHeight="1" x14ac:dyDescent="0.15">
      <c r="B79" s="97"/>
      <c r="C79" s="99"/>
      <c r="D79" s="52" t="s">
        <v>62</v>
      </c>
      <c r="E79" s="97"/>
      <c r="F79" s="44"/>
      <c r="G79" s="38" t="s">
        <v>3</v>
      </c>
      <c r="H79" s="50"/>
      <c r="I79" s="37" t="s">
        <v>2</v>
      </c>
      <c r="J79" s="44" t="str">
        <f t="shared" si="4"/>
        <v/>
      </c>
      <c r="K79" s="38" t="s">
        <v>0</v>
      </c>
      <c r="L79" s="41"/>
    </row>
    <row r="80" spans="2:12" ht="18" customHeight="1" x14ac:dyDescent="0.15">
      <c r="B80" s="97"/>
      <c r="C80" s="75" t="s">
        <v>64</v>
      </c>
      <c r="D80" s="52" t="s">
        <v>61</v>
      </c>
      <c r="E80" s="97"/>
      <c r="F80" s="44"/>
      <c r="G80" s="38" t="s">
        <v>3</v>
      </c>
      <c r="H80" s="50"/>
      <c r="I80" s="37" t="s">
        <v>2</v>
      </c>
      <c r="J80" s="44" t="str">
        <f t="shared" si="4"/>
        <v/>
      </c>
      <c r="K80" s="38" t="s">
        <v>0</v>
      </c>
      <c r="L80" s="41"/>
    </row>
    <row r="81" spans="2:12" ht="18" customHeight="1" x14ac:dyDescent="0.15">
      <c r="B81" s="98"/>
      <c r="C81" s="99"/>
      <c r="D81" s="52" t="s">
        <v>62</v>
      </c>
      <c r="E81" s="98"/>
      <c r="F81" s="44"/>
      <c r="G81" s="38" t="s">
        <v>3</v>
      </c>
      <c r="H81" s="50"/>
      <c r="I81" s="37" t="s">
        <v>2</v>
      </c>
      <c r="J81" s="44" t="str">
        <f t="shared" si="4"/>
        <v/>
      </c>
      <c r="K81" s="38" t="s">
        <v>0</v>
      </c>
      <c r="L81" s="41"/>
    </row>
    <row r="82" spans="2:12" ht="18" customHeight="1" x14ac:dyDescent="0.15">
      <c r="B82" s="82" t="s">
        <v>7</v>
      </c>
      <c r="C82" s="75" t="s">
        <v>5</v>
      </c>
      <c r="D82" s="52" t="s">
        <v>61</v>
      </c>
      <c r="E82" s="82" t="s">
        <v>66</v>
      </c>
      <c r="F82" s="45"/>
      <c r="G82" s="53" t="s">
        <v>3</v>
      </c>
      <c r="H82" s="50"/>
      <c r="I82" s="54" t="s">
        <v>2</v>
      </c>
      <c r="J82" s="44" t="str">
        <f t="shared" si="4"/>
        <v/>
      </c>
      <c r="K82" s="53" t="s">
        <v>0</v>
      </c>
      <c r="L82" s="41"/>
    </row>
    <row r="83" spans="2:12" ht="18" customHeight="1" x14ac:dyDescent="0.15">
      <c r="B83" s="97"/>
      <c r="C83" s="99"/>
      <c r="D83" s="52" t="s">
        <v>62</v>
      </c>
      <c r="E83" s="97"/>
      <c r="F83" s="45"/>
      <c r="G83" s="53" t="s">
        <v>3</v>
      </c>
      <c r="H83" s="50"/>
      <c r="I83" s="54" t="s">
        <v>2</v>
      </c>
      <c r="J83" s="44" t="str">
        <f t="shared" si="4"/>
        <v/>
      </c>
      <c r="K83" s="53" t="s">
        <v>0</v>
      </c>
      <c r="L83" s="41"/>
    </row>
    <row r="84" spans="2:12" ht="18" customHeight="1" x14ac:dyDescent="0.15">
      <c r="B84" s="97"/>
      <c r="C84" s="75" t="s">
        <v>64</v>
      </c>
      <c r="D84" s="52" t="s">
        <v>61</v>
      </c>
      <c r="E84" s="97"/>
      <c r="F84" s="45"/>
      <c r="G84" s="53" t="s">
        <v>3</v>
      </c>
      <c r="H84" s="50"/>
      <c r="I84" s="54" t="s">
        <v>2</v>
      </c>
      <c r="J84" s="44" t="str">
        <f t="shared" si="4"/>
        <v/>
      </c>
      <c r="K84" s="53" t="s">
        <v>0</v>
      </c>
      <c r="L84" s="41"/>
    </row>
    <row r="85" spans="2:12" ht="18" customHeight="1" x14ac:dyDescent="0.15">
      <c r="B85" s="98"/>
      <c r="C85" s="99"/>
      <c r="D85" s="52" t="s">
        <v>62</v>
      </c>
      <c r="E85" s="98"/>
      <c r="F85" s="44"/>
      <c r="G85" s="38" t="s">
        <v>3</v>
      </c>
      <c r="H85" s="50"/>
      <c r="I85" s="37" t="s">
        <v>2</v>
      </c>
      <c r="J85" s="44" t="str">
        <f t="shared" si="4"/>
        <v/>
      </c>
      <c r="K85" s="38" t="s">
        <v>0</v>
      </c>
      <c r="L85" s="41"/>
    </row>
    <row r="86" spans="2:12" ht="18" customHeight="1" x14ac:dyDescent="0.15">
      <c r="B86" s="72" t="s">
        <v>6</v>
      </c>
      <c r="C86" s="75" t="s">
        <v>5</v>
      </c>
      <c r="D86" s="52" t="s">
        <v>61</v>
      </c>
      <c r="E86" s="72" t="s">
        <v>66</v>
      </c>
      <c r="F86" s="45"/>
      <c r="G86" s="53" t="s">
        <v>3</v>
      </c>
      <c r="H86" s="50"/>
      <c r="I86" s="54" t="s">
        <v>2</v>
      </c>
      <c r="J86" s="44" t="str">
        <f t="shared" si="4"/>
        <v/>
      </c>
      <c r="K86" s="53" t="s">
        <v>0</v>
      </c>
      <c r="L86" s="41"/>
    </row>
    <row r="87" spans="2:12" ht="18" customHeight="1" x14ac:dyDescent="0.15">
      <c r="B87" s="100"/>
      <c r="C87" s="99"/>
      <c r="D87" s="52" t="s">
        <v>62</v>
      </c>
      <c r="E87" s="100"/>
      <c r="F87" s="45"/>
      <c r="G87" s="53" t="s">
        <v>3</v>
      </c>
      <c r="H87" s="50"/>
      <c r="I87" s="54" t="s">
        <v>2</v>
      </c>
      <c r="J87" s="44" t="str">
        <f t="shared" si="4"/>
        <v/>
      </c>
      <c r="K87" s="53" t="s">
        <v>0</v>
      </c>
      <c r="L87" s="41"/>
    </row>
    <row r="88" spans="2:12" ht="18" customHeight="1" thickBot="1" x14ac:dyDescent="0.2">
      <c r="B88" s="106"/>
      <c r="C88" s="48" t="s">
        <v>64</v>
      </c>
      <c r="D88" s="52" t="s">
        <v>62</v>
      </c>
      <c r="E88" s="106"/>
      <c r="F88" s="44"/>
      <c r="G88" s="38" t="s">
        <v>3</v>
      </c>
      <c r="H88" s="50"/>
      <c r="I88" s="37" t="s">
        <v>2</v>
      </c>
      <c r="J88" s="44" t="str">
        <f t="shared" si="4"/>
        <v/>
      </c>
      <c r="K88" s="38" t="s">
        <v>0</v>
      </c>
      <c r="L88" s="41"/>
    </row>
    <row r="89" spans="2:12" ht="14.25" customHeight="1" thickBot="1" x14ac:dyDescent="0.2">
      <c r="B89" s="80" t="s">
        <v>1</v>
      </c>
      <c r="C89" s="81"/>
      <c r="D89" s="81"/>
      <c r="E89" s="81"/>
      <c r="F89" s="81"/>
      <c r="G89" s="81"/>
      <c r="H89" s="81"/>
      <c r="I89" s="102"/>
      <c r="J89" s="47"/>
      <c r="K89" s="55" t="s">
        <v>0</v>
      </c>
      <c r="L89" s="46"/>
    </row>
  </sheetData>
  <mergeCells count="87">
    <mergeCell ref="E56:E57"/>
    <mergeCell ref="C56:C57"/>
    <mergeCell ref="B56:B57"/>
    <mergeCell ref="B89:I89"/>
    <mergeCell ref="G42:I42"/>
    <mergeCell ref="B82:B85"/>
    <mergeCell ref="C82:C83"/>
    <mergeCell ref="E82:E85"/>
    <mergeCell ref="C84:C85"/>
    <mergeCell ref="B86:B88"/>
    <mergeCell ref="C86:C87"/>
    <mergeCell ref="E86:E88"/>
    <mergeCell ref="B74:B77"/>
    <mergeCell ref="C74:C75"/>
    <mergeCell ref="E74:E77"/>
    <mergeCell ref="C76:C77"/>
    <mergeCell ref="B78:B81"/>
    <mergeCell ref="C78:C79"/>
    <mergeCell ref="E78:E81"/>
    <mergeCell ref="C80:C81"/>
    <mergeCell ref="B66:B69"/>
    <mergeCell ref="C66:C67"/>
    <mergeCell ref="E66:E69"/>
    <mergeCell ref="C68:C69"/>
    <mergeCell ref="B70:B73"/>
    <mergeCell ref="C70:C71"/>
    <mergeCell ref="E70:E73"/>
    <mergeCell ref="C72:C73"/>
    <mergeCell ref="B58:B61"/>
    <mergeCell ref="C58:C59"/>
    <mergeCell ref="E58:E61"/>
    <mergeCell ref="C60:C61"/>
    <mergeCell ref="B62:B65"/>
    <mergeCell ref="C62:C63"/>
    <mergeCell ref="E62:E65"/>
    <mergeCell ref="C64:C65"/>
    <mergeCell ref="H54:I55"/>
    <mergeCell ref="J54:K55"/>
    <mergeCell ref="L54:L55"/>
    <mergeCell ref="C53:D53"/>
    <mergeCell ref="B54:C54"/>
    <mergeCell ref="D54:D55"/>
    <mergeCell ref="E54:E55"/>
    <mergeCell ref="F54:G55"/>
    <mergeCell ref="B9:B12"/>
    <mergeCell ref="C9:C10"/>
    <mergeCell ref="E9:E12"/>
    <mergeCell ref="C11:C12"/>
    <mergeCell ref="C4:D4"/>
    <mergeCell ref="B5:C5"/>
    <mergeCell ref="D5:D6"/>
    <mergeCell ref="E5:E6"/>
    <mergeCell ref="J5:K6"/>
    <mergeCell ref="L5:L6"/>
    <mergeCell ref="B7:B8"/>
    <mergeCell ref="C7:C8"/>
    <mergeCell ref="E7:E8"/>
    <mergeCell ref="F5:G6"/>
    <mergeCell ref="H5:I6"/>
    <mergeCell ref="B13:B16"/>
    <mergeCell ref="C13:C14"/>
    <mergeCell ref="E13:E16"/>
    <mergeCell ref="C15:C16"/>
    <mergeCell ref="B17:B20"/>
    <mergeCell ref="C17:C18"/>
    <mergeCell ref="E17:E20"/>
    <mergeCell ref="C19:C20"/>
    <mergeCell ref="B21:B24"/>
    <mergeCell ref="C21:C22"/>
    <mergeCell ref="E21:E24"/>
    <mergeCell ref="C23:C24"/>
    <mergeCell ref="B25:B28"/>
    <mergeCell ref="C25:C26"/>
    <mergeCell ref="E25:E28"/>
    <mergeCell ref="C27:C28"/>
    <mergeCell ref="B37:B39"/>
    <mergeCell ref="C37:C38"/>
    <mergeCell ref="E37:E39"/>
    <mergeCell ref="B40:I40"/>
    <mergeCell ref="B29:B32"/>
    <mergeCell ref="C29:C30"/>
    <mergeCell ref="E29:E32"/>
    <mergeCell ref="C31:C32"/>
    <mergeCell ref="B33:B36"/>
    <mergeCell ref="C33:C34"/>
    <mergeCell ref="E33:E36"/>
    <mergeCell ref="C35:C36"/>
  </mergeCells>
  <phoneticPr fontId="3"/>
  <dataValidations count="1">
    <dataValidation type="list" allowBlank="1" showInputMessage="1" showErrorMessage="1" sqref="E4 E53" xr:uid="{3DC4ED34-C1EF-4E00-8F66-F57783E4BD9E}">
      <formula1>"青果物,花き,畜産物,鮮魚等,モズク"</formula1>
    </dataValidation>
  </dataValidations>
  <printOptions horizontalCentered="1"/>
  <pageMargins left="0.78740157480314965" right="0.78740157480314965" top="0.78740157480314965" bottom="0.39370078740157483" header="0.51181102362204722" footer="0.51181102362204722"/>
  <pageSetup paperSize="9" scale="95" fitToHeight="2" orientation="portrait" r:id="rId1"/>
  <headerFooter alignWithMargins="0"/>
  <rowBreaks count="1" manualBreakCount="1">
    <brk id="49"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561E7-777A-46C8-8211-C35082992E31}">
  <sheetPr>
    <tabColor rgb="FF92D050"/>
  </sheetPr>
  <dimension ref="A1:W41"/>
  <sheetViews>
    <sheetView showZeros="0" view="pageBreakPreview" zoomScale="90" zoomScaleNormal="100" zoomScaleSheetLayoutView="90" workbookViewId="0">
      <selection activeCell="U25" sqref="U25:U26"/>
    </sheetView>
  </sheetViews>
  <sheetFormatPr defaultColWidth="9" defaultRowHeight="14.25" customHeight="1" x14ac:dyDescent="0.15"/>
  <cols>
    <col min="1" max="1" width="9.625" style="2" customWidth="1"/>
    <col min="2" max="2" width="5.625" style="2" customWidth="1"/>
    <col min="3" max="4" width="6.625" style="2" customWidth="1"/>
    <col min="5" max="6" width="4.625" style="2" customWidth="1"/>
    <col min="7" max="7" width="6.875" style="2" customWidth="1"/>
    <col min="8" max="20" width="6.625" style="2" customWidth="1"/>
    <col min="21" max="21" width="10.625" style="2" customWidth="1"/>
    <col min="22" max="22" width="2.25" style="2" customWidth="1"/>
    <col min="23" max="16384" width="9" style="2"/>
  </cols>
  <sheetData>
    <row r="1" spans="1:23" ht="14.25" customHeight="1" x14ac:dyDescent="0.15">
      <c r="A1" s="2" t="s">
        <v>96</v>
      </c>
      <c r="E1" s="111" t="s">
        <v>53</v>
      </c>
      <c r="F1" s="112"/>
      <c r="G1" s="112"/>
      <c r="H1" s="91" t="s">
        <v>56</v>
      </c>
      <c r="I1" s="117"/>
      <c r="J1" s="118"/>
    </row>
    <row r="2" spans="1:23" ht="12" customHeight="1" x14ac:dyDescent="0.15"/>
    <row r="3" spans="1:23" ht="14.25" customHeight="1" thickBot="1" x14ac:dyDescent="0.2">
      <c r="A3" s="3" t="s">
        <v>92</v>
      </c>
      <c r="H3" s="5"/>
      <c r="I3" s="5"/>
      <c r="J3" s="5"/>
      <c r="K3" s="5"/>
    </row>
    <row r="4" spans="1:23" s="8" customFormat="1" ht="18" customHeight="1" thickBot="1" x14ac:dyDescent="0.2">
      <c r="A4" s="62"/>
      <c r="B4" s="63"/>
      <c r="C4" s="111" t="s">
        <v>18</v>
      </c>
      <c r="D4" s="116"/>
      <c r="E4" s="111" t="s">
        <v>51</v>
      </c>
      <c r="F4" s="112"/>
      <c r="G4" s="63"/>
      <c r="H4" s="113" t="s">
        <v>50</v>
      </c>
      <c r="I4" s="114"/>
      <c r="J4" s="114"/>
      <c r="K4" s="114"/>
      <c r="L4" s="114"/>
      <c r="M4" s="114"/>
      <c r="N4" s="114"/>
      <c r="O4" s="114"/>
      <c r="P4" s="114"/>
      <c r="Q4" s="114"/>
      <c r="R4" s="114"/>
      <c r="S4" s="114"/>
      <c r="T4" s="115"/>
      <c r="U4" s="60" t="s">
        <v>100</v>
      </c>
    </row>
    <row r="5" spans="1:23" s="8" customFormat="1" ht="19.5" customHeight="1" x14ac:dyDescent="0.15">
      <c r="A5" s="64" t="s">
        <v>55</v>
      </c>
      <c r="B5" s="64" t="s">
        <v>54</v>
      </c>
      <c r="C5" s="4" t="s">
        <v>49</v>
      </c>
      <c r="D5" s="9" t="s">
        <v>48</v>
      </c>
      <c r="E5" s="6" t="s">
        <v>47</v>
      </c>
      <c r="F5" s="9" t="s">
        <v>46</v>
      </c>
      <c r="G5" s="64" t="s">
        <v>93</v>
      </c>
      <c r="H5" s="6" t="s">
        <v>45</v>
      </c>
      <c r="I5" s="7" t="s">
        <v>44</v>
      </c>
      <c r="J5" s="7" t="s">
        <v>43</v>
      </c>
      <c r="K5" s="7" t="s">
        <v>42</v>
      </c>
      <c r="L5" s="7" t="s">
        <v>41</v>
      </c>
      <c r="M5" s="7" t="s">
        <v>40</v>
      </c>
      <c r="N5" s="7" t="s">
        <v>39</v>
      </c>
      <c r="O5" s="7" t="s">
        <v>38</v>
      </c>
      <c r="P5" s="7" t="s">
        <v>37</v>
      </c>
      <c r="Q5" s="7" t="s">
        <v>36</v>
      </c>
      <c r="R5" s="7" t="s">
        <v>35</v>
      </c>
      <c r="S5" s="7" t="s">
        <v>34</v>
      </c>
      <c r="T5" s="10" t="s">
        <v>33</v>
      </c>
      <c r="U5" s="61" t="s">
        <v>99</v>
      </c>
    </row>
    <row r="6" spans="1:23" ht="14.25" customHeight="1" x14ac:dyDescent="0.15">
      <c r="A6" s="4"/>
      <c r="B6" s="4"/>
      <c r="C6" s="6"/>
      <c r="D6" s="7"/>
      <c r="E6" s="6"/>
      <c r="F6" s="9"/>
      <c r="G6" s="59"/>
      <c r="H6" s="11"/>
      <c r="I6" s="12"/>
      <c r="J6" s="12"/>
      <c r="K6" s="12"/>
      <c r="L6" s="12"/>
      <c r="M6" s="12"/>
      <c r="N6" s="12"/>
      <c r="O6" s="12"/>
      <c r="P6" s="12"/>
      <c r="Q6" s="12"/>
      <c r="R6" s="12"/>
      <c r="S6" s="12"/>
      <c r="T6" s="13">
        <f>SUM(H6:S6)</f>
        <v>0</v>
      </c>
      <c r="U6" s="14">
        <f>SUM(G6)*T6</f>
        <v>0</v>
      </c>
      <c r="W6" s="8"/>
    </row>
    <row r="7" spans="1:23" ht="14.25" customHeight="1" x14ac:dyDescent="0.15">
      <c r="A7" s="4"/>
      <c r="B7" s="4"/>
      <c r="C7" s="6"/>
      <c r="D7" s="7"/>
      <c r="E7" s="6"/>
      <c r="F7" s="9"/>
      <c r="G7" s="59"/>
      <c r="H7" s="11"/>
      <c r="I7" s="12"/>
      <c r="J7" s="12"/>
      <c r="K7" s="12"/>
      <c r="L7" s="12"/>
      <c r="M7" s="12"/>
      <c r="N7" s="12"/>
      <c r="O7" s="12"/>
      <c r="P7" s="12"/>
      <c r="Q7" s="12"/>
      <c r="R7" s="12"/>
      <c r="S7" s="12"/>
      <c r="T7" s="13">
        <f t="shared" ref="T7:T19" si="0">SUM(H7:S7)</f>
        <v>0</v>
      </c>
      <c r="U7" s="15">
        <f>SUM(G7)*T7</f>
        <v>0</v>
      </c>
    </row>
    <row r="8" spans="1:23" ht="14.25" customHeight="1" x14ac:dyDescent="0.15">
      <c r="A8" s="4"/>
      <c r="B8" s="4"/>
      <c r="C8" s="6"/>
      <c r="D8" s="7"/>
      <c r="E8" s="6"/>
      <c r="F8" s="9"/>
      <c r="G8" s="59"/>
      <c r="H8" s="11"/>
      <c r="I8" s="12"/>
      <c r="J8" s="12"/>
      <c r="K8" s="12"/>
      <c r="L8" s="12"/>
      <c r="M8" s="12"/>
      <c r="N8" s="12"/>
      <c r="O8" s="12"/>
      <c r="P8" s="12"/>
      <c r="Q8" s="12"/>
      <c r="R8" s="12"/>
      <c r="S8" s="12"/>
      <c r="T8" s="13">
        <f t="shared" si="0"/>
        <v>0</v>
      </c>
      <c r="U8" s="15">
        <f t="shared" ref="U8:U19" si="1">SUM(G8)*T8</f>
        <v>0</v>
      </c>
    </row>
    <row r="9" spans="1:23" ht="14.25" customHeight="1" x14ac:dyDescent="0.15">
      <c r="A9" s="4"/>
      <c r="B9" s="4"/>
      <c r="C9" s="6"/>
      <c r="D9" s="7"/>
      <c r="E9" s="6"/>
      <c r="F9" s="9"/>
      <c r="G9" s="59"/>
      <c r="H9" s="11"/>
      <c r="I9" s="12"/>
      <c r="J9" s="12"/>
      <c r="K9" s="12"/>
      <c r="L9" s="12"/>
      <c r="M9" s="12"/>
      <c r="N9" s="12"/>
      <c r="O9" s="12"/>
      <c r="P9" s="12"/>
      <c r="Q9" s="12"/>
      <c r="R9" s="12"/>
      <c r="S9" s="12"/>
      <c r="T9" s="13">
        <f t="shared" si="0"/>
        <v>0</v>
      </c>
      <c r="U9" s="15">
        <f t="shared" si="1"/>
        <v>0</v>
      </c>
    </row>
    <row r="10" spans="1:23" ht="14.25" customHeight="1" x14ac:dyDescent="0.15">
      <c r="A10" s="4"/>
      <c r="B10" s="4"/>
      <c r="C10" s="6"/>
      <c r="D10" s="7"/>
      <c r="E10" s="6"/>
      <c r="F10" s="9"/>
      <c r="G10" s="59"/>
      <c r="H10" s="11"/>
      <c r="I10" s="12"/>
      <c r="J10" s="12"/>
      <c r="K10" s="12"/>
      <c r="L10" s="12"/>
      <c r="M10" s="12"/>
      <c r="N10" s="12"/>
      <c r="O10" s="12"/>
      <c r="P10" s="12"/>
      <c r="Q10" s="12"/>
      <c r="R10" s="12"/>
      <c r="S10" s="12"/>
      <c r="T10" s="13">
        <f t="shared" si="0"/>
        <v>0</v>
      </c>
      <c r="U10" s="15">
        <f t="shared" si="1"/>
        <v>0</v>
      </c>
    </row>
    <row r="11" spans="1:23" ht="14.25" customHeight="1" x14ac:dyDescent="0.15">
      <c r="A11" s="4"/>
      <c r="B11" s="4"/>
      <c r="C11" s="6"/>
      <c r="D11" s="7"/>
      <c r="E11" s="6"/>
      <c r="F11" s="9"/>
      <c r="G11" s="59"/>
      <c r="H11" s="11"/>
      <c r="I11" s="12"/>
      <c r="J11" s="12"/>
      <c r="K11" s="12"/>
      <c r="L11" s="12"/>
      <c r="M11" s="12"/>
      <c r="N11" s="12"/>
      <c r="O11" s="12"/>
      <c r="P11" s="12"/>
      <c r="Q11" s="12"/>
      <c r="R11" s="12"/>
      <c r="S11" s="12"/>
      <c r="T11" s="13">
        <f t="shared" si="0"/>
        <v>0</v>
      </c>
      <c r="U11" s="15">
        <f t="shared" si="1"/>
        <v>0</v>
      </c>
    </row>
    <row r="12" spans="1:23" ht="14.25" customHeight="1" x14ac:dyDescent="0.15">
      <c r="A12" s="4"/>
      <c r="B12" s="4"/>
      <c r="C12" s="6"/>
      <c r="D12" s="7"/>
      <c r="E12" s="6"/>
      <c r="F12" s="9"/>
      <c r="G12" s="59"/>
      <c r="H12" s="11"/>
      <c r="I12" s="12"/>
      <c r="J12" s="12"/>
      <c r="K12" s="12"/>
      <c r="L12" s="12"/>
      <c r="M12" s="12"/>
      <c r="N12" s="12"/>
      <c r="O12" s="12"/>
      <c r="P12" s="12"/>
      <c r="Q12" s="12"/>
      <c r="R12" s="12"/>
      <c r="S12" s="12"/>
      <c r="T12" s="13">
        <f t="shared" si="0"/>
        <v>0</v>
      </c>
      <c r="U12" s="15">
        <f t="shared" si="1"/>
        <v>0</v>
      </c>
    </row>
    <row r="13" spans="1:23" ht="14.25" customHeight="1" x14ac:dyDescent="0.15">
      <c r="A13" s="4"/>
      <c r="B13" s="4"/>
      <c r="C13" s="6"/>
      <c r="D13" s="7"/>
      <c r="E13" s="6"/>
      <c r="F13" s="9"/>
      <c r="G13" s="59"/>
      <c r="H13" s="11"/>
      <c r="I13" s="12"/>
      <c r="J13" s="12"/>
      <c r="K13" s="12"/>
      <c r="L13" s="12"/>
      <c r="M13" s="12"/>
      <c r="N13" s="12"/>
      <c r="O13" s="12"/>
      <c r="P13" s="12"/>
      <c r="Q13" s="12"/>
      <c r="R13" s="12"/>
      <c r="S13" s="12"/>
      <c r="T13" s="13">
        <f t="shared" si="0"/>
        <v>0</v>
      </c>
      <c r="U13" s="15">
        <f t="shared" si="1"/>
        <v>0</v>
      </c>
    </row>
    <row r="14" spans="1:23" ht="14.25" customHeight="1" x14ac:dyDescent="0.15">
      <c r="A14" s="4"/>
      <c r="B14" s="4"/>
      <c r="C14" s="6"/>
      <c r="D14" s="7"/>
      <c r="E14" s="6"/>
      <c r="F14" s="9"/>
      <c r="G14" s="59"/>
      <c r="H14" s="11"/>
      <c r="I14" s="12"/>
      <c r="J14" s="12"/>
      <c r="K14" s="12"/>
      <c r="L14" s="12"/>
      <c r="M14" s="12"/>
      <c r="N14" s="12"/>
      <c r="O14" s="12"/>
      <c r="P14" s="12"/>
      <c r="Q14" s="12"/>
      <c r="R14" s="12"/>
      <c r="S14" s="12"/>
      <c r="T14" s="13">
        <f t="shared" si="0"/>
        <v>0</v>
      </c>
      <c r="U14" s="15">
        <f t="shared" si="1"/>
        <v>0</v>
      </c>
    </row>
    <row r="15" spans="1:23" ht="14.25" customHeight="1" x14ac:dyDescent="0.15">
      <c r="A15" s="4"/>
      <c r="B15" s="4"/>
      <c r="C15" s="6"/>
      <c r="D15" s="7"/>
      <c r="E15" s="6"/>
      <c r="F15" s="9"/>
      <c r="G15" s="59"/>
      <c r="H15" s="11"/>
      <c r="I15" s="12"/>
      <c r="J15" s="12"/>
      <c r="K15" s="12"/>
      <c r="L15" s="12"/>
      <c r="M15" s="12"/>
      <c r="N15" s="12"/>
      <c r="O15" s="12"/>
      <c r="P15" s="12"/>
      <c r="Q15" s="12"/>
      <c r="R15" s="12"/>
      <c r="S15" s="12"/>
      <c r="T15" s="13">
        <f t="shared" si="0"/>
        <v>0</v>
      </c>
      <c r="U15" s="15">
        <f t="shared" si="1"/>
        <v>0</v>
      </c>
    </row>
    <row r="16" spans="1:23" ht="14.25" customHeight="1" x14ac:dyDescent="0.15">
      <c r="A16" s="4"/>
      <c r="B16" s="4"/>
      <c r="C16" s="6"/>
      <c r="D16" s="7"/>
      <c r="E16" s="6"/>
      <c r="F16" s="9"/>
      <c r="G16" s="59"/>
      <c r="H16" s="11"/>
      <c r="I16" s="12"/>
      <c r="J16" s="12"/>
      <c r="K16" s="12"/>
      <c r="L16" s="12"/>
      <c r="M16" s="12"/>
      <c r="N16" s="12"/>
      <c r="O16" s="12"/>
      <c r="P16" s="12"/>
      <c r="Q16" s="12"/>
      <c r="R16" s="12"/>
      <c r="S16" s="12"/>
      <c r="T16" s="13">
        <f t="shared" si="0"/>
        <v>0</v>
      </c>
      <c r="U16" s="15">
        <f t="shared" si="1"/>
        <v>0</v>
      </c>
    </row>
    <row r="17" spans="1:23" ht="14.25" customHeight="1" x14ac:dyDescent="0.15">
      <c r="A17" s="4"/>
      <c r="B17" s="4"/>
      <c r="C17" s="6"/>
      <c r="D17" s="7"/>
      <c r="E17" s="6"/>
      <c r="F17" s="9"/>
      <c r="G17" s="59"/>
      <c r="H17" s="11"/>
      <c r="I17" s="12"/>
      <c r="J17" s="12"/>
      <c r="K17" s="12"/>
      <c r="L17" s="12"/>
      <c r="M17" s="12"/>
      <c r="N17" s="12"/>
      <c r="O17" s="12"/>
      <c r="P17" s="12"/>
      <c r="Q17" s="12"/>
      <c r="R17" s="12"/>
      <c r="S17" s="12"/>
      <c r="T17" s="13">
        <f t="shared" si="0"/>
        <v>0</v>
      </c>
      <c r="U17" s="15">
        <f t="shared" si="1"/>
        <v>0</v>
      </c>
    </row>
    <row r="18" spans="1:23" ht="14.25" customHeight="1" x14ac:dyDescent="0.15">
      <c r="A18" s="4"/>
      <c r="B18" s="4"/>
      <c r="C18" s="6"/>
      <c r="D18" s="7"/>
      <c r="E18" s="6"/>
      <c r="F18" s="9"/>
      <c r="G18" s="59"/>
      <c r="H18" s="11"/>
      <c r="I18" s="12"/>
      <c r="J18" s="12"/>
      <c r="K18" s="12"/>
      <c r="L18" s="12"/>
      <c r="M18" s="12"/>
      <c r="N18" s="12"/>
      <c r="O18" s="12"/>
      <c r="P18" s="12"/>
      <c r="Q18" s="12"/>
      <c r="R18" s="12"/>
      <c r="S18" s="12"/>
      <c r="T18" s="13">
        <f t="shared" si="0"/>
        <v>0</v>
      </c>
      <c r="U18" s="15">
        <f t="shared" si="1"/>
        <v>0</v>
      </c>
    </row>
    <row r="19" spans="1:23" ht="14.25" customHeight="1" thickBot="1" x14ac:dyDescent="0.2">
      <c r="A19" s="16"/>
      <c r="B19" s="66"/>
      <c r="C19" s="6"/>
      <c r="D19" s="7"/>
      <c r="E19" s="6"/>
      <c r="F19" s="9"/>
      <c r="G19" s="66"/>
      <c r="H19" s="11"/>
      <c r="I19" s="12"/>
      <c r="J19" s="12"/>
      <c r="K19" s="12"/>
      <c r="L19" s="12"/>
      <c r="M19" s="12"/>
      <c r="N19" s="12"/>
      <c r="O19" s="12"/>
      <c r="P19" s="12"/>
      <c r="Q19" s="12"/>
      <c r="R19" s="12"/>
      <c r="S19" s="12"/>
      <c r="T19" s="17">
        <f t="shared" si="0"/>
        <v>0</v>
      </c>
      <c r="U19" s="18">
        <f t="shared" si="1"/>
        <v>0</v>
      </c>
    </row>
    <row r="20" spans="1:23" ht="14.25" customHeight="1" thickTop="1" thickBot="1" x14ac:dyDescent="0.2">
      <c r="A20" s="19" t="s">
        <v>32</v>
      </c>
      <c r="B20" s="65" t="s">
        <v>31</v>
      </c>
      <c r="C20" s="107" t="s">
        <v>31</v>
      </c>
      <c r="D20" s="108"/>
      <c r="E20" s="107" t="s">
        <v>31</v>
      </c>
      <c r="F20" s="108"/>
      <c r="G20" s="65" t="s">
        <v>31</v>
      </c>
      <c r="H20" s="20">
        <f t="shared" ref="H20:U20" si="2">SUM(H6:H19)</f>
        <v>0</v>
      </c>
      <c r="I20" s="21">
        <f t="shared" si="2"/>
        <v>0</v>
      </c>
      <c r="J20" s="21">
        <f t="shared" si="2"/>
        <v>0</v>
      </c>
      <c r="K20" s="21">
        <f t="shared" si="2"/>
        <v>0</v>
      </c>
      <c r="L20" s="21">
        <f t="shared" si="2"/>
        <v>0</v>
      </c>
      <c r="M20" s="21">
        <f t="shared" si="2"/>
        <v>0</v>
      </c>
      <c r="N20" s="21">
        <f t="shared" si="2"/>
        <v>0</v>
      </c>
      <c r="O20" s="21">
        <f t="shared" si="2"/>
        <v>0</v>
      </c>
      <c r="P20" s="21">
        <f t="shared" si="2"/>
        <v>0</v>
      </c>
      <c r="Q20" s="21">
        <f t="shared" si="2"/>
        <v>0</v>
      </c>
      <c r="R20" s="21">
        <f t="shared" si="2"/>
        <v>0</v>
      </c>
      <c r="S20" s="21">
        <f t="shared" si="2"/>
        <v>0</v>
      </c>
      <c r="T20" s="22">
        <f t="shared" si="2"/>
        <v>0</v>
      </c>
      <c r="U20" s="23">
        <f t="shared" si="2"/>
        <v>0</v>
      </c>
      <c r="V20" s="8"/>
    </row>
    <row r="21" spans="1:23" ht="14.25" customHeight="1" thickBot="1" x14ac:dyDescent="0.2"/>
    <row r="22" spans="1:23" ht="14.25" customHeight="1" thickBot="1" x14ac:dyDescent="0.2">
      <c r="R22" s="109" t="s">
        <v>20</v>
      </c>
      <c r="S22" s="105"/>
      <c r="T22" s="109"/>
      <c r="U22" s="105"/>
    </row>
    <row r="24" spans="1:23" ht="14.25" customHeight="1" thickBot="1" x14ac:dyDescent="0.2">
      <c r="A24" s="3" t="s">
        <v>52</v>
      </c>
      <c r="H24" s="5"/>
      <c r="I24" s="110"/>
      <c r="J24" s="110"/>
      <c r="K24" s="110"/>
    </row>
    <row r="25" spans="1:23" s="8" customFormat="1" ht="18" customHeight="1" thickBot="1" x14ac:dyDescent="0.2">
      <c r="A25" s="62"/>
      <c r="B25" s="63"/>
      <c r="C25" s="111" t="s">
        <v>18</v>
      </c>
      <c r="D25" s="112"/>
      <c r="E25" s="111" t="s">
        <v>51</v>
      </c>
      <c r="F25" s="112"/>
      <c r="G25" s="63"/>
      <c r="H25" s="113" t="s">
        <v>50</v>
      </c>
      <c r="I25" s="114"/>
      <c r="J25" s="114"/>
      <c r="K25" s="114"/>
      <c r="L25" s="114"/>
      <c r="M25" s="114"/>
      <c r="N25" s="114"/>
      <c r="O25" s="114"/>
      <c r="P25" s="114"/>
      <c r="Q25" s="114"/>
      <c r="R25" s="114"/>
      <c r="S25" s="114"/>
      <c r="T25" s="115"/>
      <c r="U25" s="60" t="s">
        <v>100</v>
      </c>
    </row>
    <row r="26" spans="1:23" s="8" customFormat="1" ht="19.5" customHeight="1" x14ac:dyDescent="0.15">
      <c r="A26" s="64" t="s">
        <v>55</v>
      </c>
      <c r="B26" s="64" t="s">
        <v>54</v>
      </c>
      <c r="C26" s="4" t="s">
        <v>49</v>
      </c>
      <c r="D26" s="9" t="s">
        <v>48</v>
      </c>
      <c r="E26" s="6" t="s">
        <v>47</v>
      </c>
      <c r="F26" s="9" t="s">
        <v>46</v>
      </c>
      <c r="G26" s="64" t="s">
        <v>93</v>
      </c>
      <c r="H26" s="6" t="s">
        <v>45</v>
      </c>
      <c r="I26" s="7" t="s">
        <v>44</v>
      </c>
      <c r="J26" s="7" t="s">
        <v>43</v>
      </c>
      <c r="K26" s="7" t="s">
        <v>42</v>
      </c>
      <c r="L26" s="7" t="s">
        <v>41</v>
      </c>
      <c r="M26" s="7" t="s">
        <v>40</v>
      </c>
      <c r="N26" s="7" t="s">
        <v>39</v>
      </c>
      <c r="O26" s="7" t="s">
        <v>38</v>
      </c>
      <c r="P26" s="7" t="s">
        <v>37</v>
      </c>
      <c r="Q26" s="7" t="s">
        <v>36</v>
      </c>
      <c r="R26" s="7" t="s">
        <v>35</v>
      </c>
      <c r="S26" s="7" t="s">
        <v>34</v>
      </c>
      <c r="T26" s="10" t="s">
        <v>33</v>
      </c>
      <c r="U26" s="61" t="s">
        <v>99</v>
      </c>
    </row>
    <row r="27" spans="1:23" ht="14.25" customHeight="1" x14ac:dyDescent="0.15">
      <c r="A27" s="4"/>
      <c r="B27" s="4"/>
      <c r="C27" s="6"/>
      <c r="D27" s="7"/>
      <c r="E27" s="6"/>
      <c r="F27" s="9"/>
      <c r="G27" s="59"/>
      <c r="H27" s="11"/>
      <c r="I27" s="12"/>
      <c r="J27" s="12"/>
      <c r="K27" s="12"/>
      <c r="L27" s="12"/>
      <c r="M27" s="12"/>
      <c r="N27" s="12"/>
      <c r="O27" s="12"/>
      <c r="P27" s="12"/>
      <c r="Q27" s="12"/>
      <c r="R27" s="12"/>
      <c r="S27" s="12"/>
      <c r="T27" s="13">
        <f t="shared" ref="T27:T40" si="3">SUM(H27:S27)</f>
        <v>0</v>
      </c>
      <c r="U27" s="14">
        <f>SUM(G27)*T27</f>
        <v>0</v>
      </c>
      <c r="W27" s="8"/>
    </row>
    <row r="28" spans="1:23" ht="14.25" customHeight="1" x14ac:dyDescent="0.15">
      <c r="A28" s="4"/>
      <c r="B28" s="4"/>
      <c r="C28" s="6"/>
      <c r="D28" s="7"/>
      <c r="E28" s="6"/>
      <c r="F28" s="9"/>
      <c r="G28" s="59"/>
      <c r="H28" s="11"/>
      <c r="I28" s="12"/>
      <c r="J28" s="12"/>
      <c r="K28" s="12"/>
      <c r="L28" s="12"/>
      <c r="M28" s="12"/>
      <c r="N28" s="12"/>
      <c r="O28" s="12"/>
      <c r="P28" s="12"/>
      <c r="Q28" s="12"/>
      <c r="R28" s="12"/>
      <c r="S28" s="12"/>
      <c r="T28" s="13">
        <f t="shared" si="3"/>
        <v>0</v>
      </c>
      <c r="U28" s="14">
        <f t="shared" ref="U28:U40" si="4">SUM(G28)*T28</f>
        <v>0</v>
      </c>
    </row>
    <row r="29" spans="1:23" ht="14.25" customHeight="1" x14ac:dyDescent="0.15">
      <c r="A29" s="4"/>
      <c r="B29" s="4"/>
      <c r="C29" s="6"/>
      <c r="D29" s="7"/>
      <c r="E29" s="6"/>
      <c r="F29" s="9"/>
      <c r="G29" s="59"/>
      <c r="H29" s="11"/>
      <c r="I29" s="12"/>
      <c r="J29" s="12"/>
      <c r="K29" s="12"/>
      <c r="L29" s="12"/>
      <c r="M29" s="12"/>
      <c r="N29" s="12"/>
      <c r="O29" s="12"/>
      <c r="P29" s="12"/>
      <c r="Q29" s="12"/>
      <c r="R29" s="12"/>
      <c r="S29" s="12"/>
      <c r="T29" s="13">
        <f t="shared" si="3"/>
        <v>0</v>
      </c>
      <c r="U29" s="14">
        <f t="shared" si="4"/>
        <v>0</v>
      </c>
    </row>
    <row r="30" spans="1:23" ht="14.25" customHeight="1" x14ac:dyDescent="0.15">
      <c r="A30" s="4"/>
      <c r="B30" s="4"/>
      <c r="C30" s="6"/>
      <c r="D30" s="7"/>
      <c r="E30" s="6"/>
      <c r="F30" s="9"/>
      <c r="G30" s="59"/>
      <c r="H30" s="11"/>
      <c r="I30" s="12"/>
      <c r="J30" s="12"/>
      <c r="K30" s="12"/>
      <c r="L30" s="12"/>
      <c r="M30" s="12"/>
      <c r="N30" s="12"/>
      <c r="O30" s="12"/>
      <c r="P30" s="12"/>
      <c r="Q30" s="12"/>
      <c r="R30" s="12"/>
      <c r="S30" s="12"/>
      <c r="T30" s="13">
        <f t="shared" si="3"/>
        <v>0</v>
      </c>
      <c r="U30" s="14">
        <f t="shared" si="4"/>
        <v>0</v>
      </c>
    </row>
    <row r="31" spans="1:23" ht="14.25" customHeight="1" x14ac:dyDescent="0.15">
      <c r="A31" s="4"/>
      <c r="B31" s="4"/>
      <c r="C31" s="6"/>
      <c r="D31" s="7"/>
      <c r="E31" s="6"/>
      <c r="F31" s="9"/>
      <c r="G31" s="59"/>
      <c r="H31" s="11"/>
      <c r="I31" s="12"/>
      <c r="J31" s="12"/>
      <c r="K31" s="12"/>
      <c r="L31" s="12"/>
      <c r="M31" s="12"/>
      <c r="N31" s="12"/>
      <c r="O31" s="12"/>
      <c r="P31" s="12"/>
      <c r="Q31" s="12"/>
      <c r="R31" s="12"/>
      <c r="S31" s="12"/>
      <c r="T31" s="13">
        <f t="shared" si="3"/>
        <v>0</v>
      </c>
      <c r="U31" s="14">
        <f t="shared" si="4"/>
        <v>0</v>
      </c>
    </row>
    <row r="32" spans="1:23" ht="14.25" customHeight="1" x14ac:dyDescent="0.15">
      <c r="A32" s="4"/>
      <c r="B32" s="4"/>
      <c r="C32" s="6"/>
      <c r="D32" s="7"/>
      <c r="E32" s="6"/>
      <c r="F32" s="9"/>
      <c r="G32" s="59"/>
      <c r="H32" s="11"/>
      <c r="I32" s="12"/>
      <c r="J32" s="12"/>
      <c r="K32" s="12"/>
      <c r="L32" s="12"/>
      <c r="M32" s="12"/>
      <c r="N32" s="12"/>
      <c r="O32" s="12"/>
      <c r="P32" s="12"/>
      <c r="Q32" s="12"/>
      <c r="R32" s="12"/>
      <c r="S32" s="12"/>
      <c r="T32" s="13">
        <f t="shared" si="3"/>
        <v>0</v>
      </c>
      <c r="U32" s="14">
        <f t="shared" si="4"/>
        <v>0</v>
      </c>
    </row>
    <row r="33" spans="1:22" ht="14.25" customHeight="1" x14ac:dyDescent="0.15">
      <c r="A33" s="4"/>
      <c r="B33" s="4"/>
      <c r="C33" s="6"/>
      <c r="D33" s="7"/>
      <c r="E33" s="6"/>
      <c r="F33" s="9"/>
      <c r="G33" s="59"/>
      <c r="H33" s="11"/>
      <c r="I33" s="12"/>
      <c r="J33" s="12"/>
      <c r="K33" s="12"/>
      <c r="L33" s="12"/>
      <c r="M33" s="12"/>
      <c r="N33" s="12"/>
      <c r="O33" s="12"/>
      <c r="P33" s="12"/>
      <c r="Q33" s="12"/>
      <c r="R33" s="12"/>
      <c r="S33" s="12"/>
      <c r="T33" s="13">
        <f t="shared" si="3"/>
        <v>0</v>
      </c>
      <c r="U33" s="14">
        <f t="shared" si="4"/>
        <v>0</v>
      </c>
    </row>
    <row r="34" spans="1:22" ht="14.25" customHeight="1" x14ac:dyDescent="0.15">
      <c r="A34" s="4"/>
      <c r="B34" s="4"/>
      <c r="C34" s="6"/>
      <c r="D34" s="7"/>
      <c r="E34" s="6"/>
      <c r="F34" s="9"/>
      <c r="G34" s="59"/>
      <c r="H34" s="11"/>
      <c r="I34" s="12"/>
      <c r="J34" s="12"/>
      <c r="K34" s="12"/>
      <c r="L34" s="12"/>
      <c r="M34" s="12"/>
      <c r="N34" s="12"/>
      <c r="O34" s="12"/>
      <c r="P34" s="12"/>
      <c r="Q34" s="12"/>
      <c r="R34" s="12"/>
      <c r="S34" s="12"/>
      <c r="T34" s="13">
        <f t="shared" si="3"/>
        <v>0</v>
      </c>
      <c r="U34" s="14">
        <f t="shared" si="4"/>
        <v>0</v>
      </c>
    </row>
    <row r="35" spans="1:22" ht="14.25" customHeight="1" x14ac:dyDescent="0.15">
      <c r="A35" s="4"/>
      <c r="B35" s="4"/>
      <c r="C35" s="6"/>
      <c r="D35" s="7"/>
      <c r="E35" s="6"/>
      <c r="F35" s="9"/>
      <c r="G35" s="59"/>
      <c r="H35" s="11"/>
      <c r="I35" s="12"/>
      <c r="J35" s="12"/>
      <c r="K35" s="12"/>
      <c r="L35" s="12"/>
      <c r="M35" s="12"/>
      <c r="N35" s="12"/>
      <c r="O35" s="12"/>
      <c r="P35" s="12"/>
      <c r="Q35" s="12"/>
      <c r="R35" s="12"/>
      <c r="S35" s="12"/>
      <c r="T35" s="13">
        <f t="shared" si="3"/>
        <v>0</v>
      </c>
      <c r="U35" s="14">
        <f t="shared" si="4"/>
        <v>0</v>
      </c>
    </row>
    <row r="36" spans="1:22" ht="14.25" customHeight="1" x14ac:dyDescent="0.15">
      <c r="A36" s="4"/>
      <c r="B36" s="4"/>
      <c r="C36" s="6"/>
      <c r="D36" s="7"/>
      <c r="E36" s="6"/>
      <c r="F36" s="9"/>
      <c r="G36" s="59"/>
      <c r="H36" s="11"/>
      <c r="I36" s="12"/>
      <c r="J36" s="12"/>
      <c r="K36" s="12"/>
      <c r="L36" s="12"/>
      <c r="M36" s="12"/>
      <c r="N36" s="12"/>
      <c r="O36" s="12"/>
      <c r="P36" s="12"/>
      <c r="Q36" s="12"/>
      <c r="R36" s="12"/>
      <c r="S36" s="12"/>
      <c r="T36" s="13">
        <f t="shared" si="3"/>
        <v>0</v>
      </c>
      <c r="U36" s="14">
        <f t="shared" si="4"/>
        <v>0</v>
      </c>
    </row>
    <row r="37" spans="1:22" ht="14.25" customHeight="1" x14ac:dyDescent="0.15">
      <c r="A37" s="4"/>
      <c r="B37" s="4"/>
      <c r="C37" s="6"/>
      <c r="D37" s="7"/>
      <c r="E37" s="6"/>
      <c r="F37" s="9"/>
      <c r="G37" s="59"/>
      <c r="H37" s="11"/>
      <c r="I37" s="12"/>
      <c r="J37" s="12"/>
      <c r="K37" s="12"/>
      <c r="L37" s="12"/>
      <c r="M37" s="12"/>
      <c r="N37" s="12"/>
      <c r="O37" s="12"/>
      <c r="P37" s="12"/>
      <c r="Q37" s="12"/>
      <c r="R37" s="12"/>
      <c r="S37" s="12"/>
      <c r="T37" s="13">
        <f t="shared" si="3"/>
        <v>0</v>
      </c>
      <c r="U37" s="14">
        <f t="shared" si="4"/>
        <v>0</v>
      </c>
    </row>
    <row r="38" spans="1:22" ht="14.25" customHeight="1" x14ac:dyDescent="0.15">
      <c r="A38" s="4"/>
      <c r="B38" s="4"/>
      <c r="C38" s="6"/>
      <c r="D38" s="7"/>
      <c r="E38" s="6"/>
      <c r="F38" s="9"/>
      <c r="G38" s="59"/>
      <c r="H38" s="11"/>
      <c r="I38" s="12"/>
      <c r="J38" s="12"/>
      <c r="K38" s="12"/>
      <c r="L38" s="12"/>
      <c r="M38" s="12"/>
      <c r="N38" s="12"/>
      <c r="O38" s="12"/>
      <c r="P38" s="12"/>
      <c r="Q38" s="12"/>
      <c r="R38" s="12"/>
      <c r="S38" s="12"/>
      <c r="T38" s="13">
        <f t="shared" si="3"/>
        <v>0</v>
      </c>
      <c r="U38" s="14">
        <f t="shared" si="4"/>
        <v>0</v>
      </c>
    </row>
    <row r="39" spans="1:22" ht="14.25" customHeight="1" x14ac:dyDescent="0.15">
      <c r="A39" s="4"/>
      <c r="B39" s="4"/>
      <c r="C39" s="6"/>
      <c r="D39" s="7"/>
      <c r="E39" s="6"/>
      <c r="F39" s="9"/>
      <c r="G39" s="59"/>
      <c r="H39" s="11"/>
      <c r="I39" s="12"/>
      <c r="J39" s="12"/>
      <c r="K39" s="12"/>
      <c r="L39" s="12"/>
      <c r="M39" s="12"/>
      <c r="N39" s="12"/>
      <c r="O39" s="12"/>
      <c r="P39" s="12"/>
      <c r="Q39" s="12"/>
      <c r="R39" s="12"/>
      <c r="S39" s="12"/>
      <c r="T39" s="13">
        <f t="shared" si="3"/>
        <v>0</v>
      </c>
      <c r="U39" s="14">
        <f t="shared" si="4"/>
        <v>0</v>
      </c>
    </row>
    <row r="40" spans="1:22" ht="14.25" customHeight="1" thickBot="1" x14ac:dyDescent="0.2">
      <c r="A40" s="16"/>
      <c r="B40" s="66"/>
      <c r="C40" s="6"/>
      <c r="D40" s="7"/>
      <c r="E40" s="6"/>
      <c r="F40" s="9"/>
      <c r="G40" s="66"/>
      <c r="H40" s="11"/>
      <c r="I40" s="12"/>
      <c r="J40" s="12"/>
      <c r="K40" s="12"/>
      <c r="L40" s="12"/>
      <c r="M40" s="12"/>
      <c r="N40" s="12"/>
      <c r="O40" s="12"/>
      <c r="P40" s="12"/>
      <c r="Q40" s="12"/>
      <c r="R40" s="12"/>
      <c r="S40" s="12"/>
      <c r="T40" s="17">
        <f t="shared" si="3"/>
        <v>0</v>
      </c>
      <c r="U40" s="18">
        <f t="shared" si="4"/>
        <v>0</v>
      </c>
    </row>
    <row r="41" spans="1:22" ht="14.25" customHeight="1" thickTop="1" thickBot="1" x14ac:dyDescent="0.2">
      <c r="A41" s="19" t="s">
        <v>32</v>
      </c>
      <c r="B41" s="65" t="s">
        <v>31</v>
      </c>
      <c r="C41" s="107" t="s">
        <v>31</v>
      </c>
      <c r="D41" s="108"/>
      <c r="E41" s="107" t="s">
        <v>31</v>
      </c>
      <c r="F41" s="108"/>
      <c r="G41" s="65" t="s">
        <v>31</v>
      </c>
      <c r="H41" s="20">
        <f t="shared" ref="H41:U41" si="5">SUM(H27:H40)</f>
        <v>0</v>
      </c>
      <c r="I41" s="21">
        <f t="shared" si="5"/>
        <v>0</v>
      </c>
      <c r="J41" s="21">
        <f t="shared" si="5"/>
        <v>0</v>
      </c>
      <c r="K41" s="21">
        <f t="shared" si="5"/>
        <v>0</v>
      </c>
      <c r="L41" s="21">
        <f t="shared" si="5"/>
        <v>0</v>
      </c>
      <c r="M41" s="21">
        <f t="shared" si="5"/>
        <v>0</v>
      </c>
      <c r="N41" s="21">
        <f t="shared" si="5"/>
        <v>0</v>
      </c>
      <c r="O41" s="21">
        <f t="shared" si="5"/>
        <v>0</v>
      </c>
      <c r="P41" s="21">
        <f t="shared" si="5"/>
        <v>0</v>
      </c>
      <c r="Q41" s="21">
        <f t="shared" si="5"/>
        <v>0</v>
      </c>
      <c r="R41" s="21">
        <f t="shared" si="5"/>
        <v>0</v>
      </c>
      <c r="S41" s="21">
        <f t="shared" si="5"/>
        <v>0</v>
      </c>
      <c r="T41" s="22">
        <f t="shared" si="5"/>
        <v>0</v>
      </c>
      <c r="U41" s="23">
        <f t="shared" si="5"/>
        <v>0</v>
      </c>
      <c r="V41" s="8"/>
    </row>
  </sheetData>
  <mergeCells count="15">
    <mergeCell ref="E20:F20"/>
    <mergeCell ref="E1:G1"/>
    <mergeCell ref="C4:D4"/>
    <mergeCell ref="E4:F4"/>
    <mergeCell ref="H4:T4"/>
    <mergeCell ref="H1:J1"/>
    <mergeCell ref="C20:D20"/>
    <mergeCell ref="C41:D41"/>
    <mergeCell ref="E41:F41"/>
    <mergeCell ref="T22:U22"/>
    <mergeCell ref="R22:S22"/>
    <mergeCell ref="I24:K24"/>
    <mergeCell ref="C25:D25"/>
    <mergeCell ref="E25:F25"/>
    <mergeCell ref="H25:T25"/>
  </mergeCells>
  <phoneticPr fontId="3"/>
  <dataValidations count="2">
    <dataValidation type="list" allowBlank="1" showInputMessage="1" showErrorMessage="1" sqref="H1:J1" xr:uid="{504A1A30-1C6E-4CB9-81D3-868DDECE4EC5}">
      <formula1>"青果物,花き,畜産物,鮮魚等,モズク"</formula1>
    </dataValidation>
    <dataValidation type="list" allowBlank="1" showInputMessage="1" showErrorMessage="1" sqref="B6:B19 B27:B40" xr:uid="{9B4F756E-0966-4671-99BC-5E186088B3E9}">
      <formula1>"野菜,果樹,その他,花き,畜産物,水産物"</formula1>
    </dataValidation>
  </dataValidations>
  <printOptions horizontalCentered="1" verticalCentered="1"/>
  <pageMargins left="0.39370078740157483" right="0.39370078740157483" top="0.59055118110236227" bottom="0.39370078740157483" header="0.31496062992125984" footer="0.51181102362204722"/>
  <pageSetup paperSize="9" scale="90"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367FD-3E01-44E1-858C-1230F4D8A0FA}">
  <sheetPr>
    <tabColor rgb="FFFF0000"/>
  </sheetPr>
  <dimension ref="B3:G44"/>
  <sheetViews>
    <sheetView workbookViewId="0">
      <selection activeCell="G4" sqref="G4:G44"/>
    </sheetView>
  </sheetViews>
  <sheetFormatPr defaultRowHeight="13.5" x14ac:dyDescent="0.15"/>
  <sheetData>
    <row r="3" spans="2:7" x14ac:dyDescent="0.15">
      <c r="C3" t="s">
        <v>67</v>
      </c>
      <c r="D3" t="s">
        <v>68</v>
      </c>
      <c r="E3" t="s">
        <v>69</v>
      </c>
      <c r="F3" t="s">
        <v>70</v>
      </c>
      <c r="G3" t="s">
        <v>71</v>
      </c>
    </row>
    <row r="4" spans="2:7" x14ac:dyDescent="0.15">
      <c r="B4" t="str">
        <f>C4&amp;D4&amp;E4&amp;F4</f>
        <v>沖縄本島県外航空青果物</v>
      </c>
      <c r="C4" s="56" t="s">
        <v>72</v>
      </c>
      <c r="D4" s="56" t="s">
        <v>73</v>
      </c>
      <c r="E4" s="56" t="s">
        <v>74</v>
      </c>
      <c r="F4" s="56" t="s">
        <v>56</v>
      </c>
      <c r="G4" s="56">
        <v>50</v>
      </c>
    </row>
    <row r="5" spans="2:7" x14ac:dyDescent="0.15">
      <c r="B5" t="str">
        <f t="shared" ref="B5:B44" si="0">C5&amp;D5&amp;E5&amp;F5</f>
        <v>沖縄本島県外航空花き</v>
      </c>
      <c r="C5" s="57" t="s">
        <v>72</v>
      </c>
      <c r="D5" s="57" t="str">
        <f t="shared" ref="D5:E13" si="1">D4</f>
        <v>県外</v>
      </c>
      <c r="E5" s="57" t="str">
        <f t="shared" si="1"/>
        <v>航空</v>
      </c>
      <c r="F5" s="57" t="s">
        <v>75</v>
      </c>
      <c r="G5" s="57">
        <v>62</v>
      </c>
    </row>
    <row r="6" spans="2:7" x14ac:dyDescent="0.15">
      <c r="B6" t="str">
        <f t="shared" si="0"/>
        <v>沖縄本島県外航空畜産物</v>
      </c>
      <c r="C6" s="57" t="s">
        <v>72</v>
      </c>
      <c r="D6" s="57" t="str">
        <f t="shared" si="1"/>
        <v>県外</v>
      </c>
      <c r="E6" s="57" t="str">
        <f t="shared" si="1"/>
        <v>航空</v>
      </c>
      <c r="F6" s="57" t="s">
        <v>76</v>
      </c>
      <c r="G6" s="57">
        <v>81</v>
      </c>
    </row>
    <row r="7" spans="2:7" x14ac:dyDescent="0.15">
      <c r="B7" t="str">
        <f t="shared" si="0"/>
        <v>沖縄本島県外航空鮮魚等</v>
      </c>
      <c r="C7" s="57" t="s">
        <v>72</v>
      </c>
      <c r="D7" s="57" t="str">
        <f t="shared" si="1"/>
        <v>県外</v>
      </c>
      <c r="E7" s="57" t="str">
        <f t="shared" si="1"/>
        <v>航空</v>
      </c>
      <c r="F7" s="57" t="s">
        <v>77</v>
      </c>
      <c r="G7" s="57">
        <v>71</v>
      </c>
    </row>
    <row r="8" spans="2:7" x14ac:dyDescent="0.15">
      <c r="B8" t="str">
        <f t="shared" si="0"/>
        <v>沖縄本島県外航空モズク</v>
      </c>
      <c r="C8" s="57" t="s">
        <v>72</v>
      </c>
      <c r="D8" s="57" t="str">
        <f t="shared" si="1"/>
        <v>県外</v>
      </c>
      <c r="E8" s="57" t="str">
        <f t="shared" si="1"/>
        <v>航空</v>
      </c>
      <c r="F8" s="58" t="s">
        <v>78</v>
      </c>
      <c r="G8" s="58">
        <v>88</v>
      </c>
    </row>
    <row r="9" spans="2:7" x14ac:dyDescent="0.15">
      <c r="B9" t="str">
        <f t="shared" si="0"/>
        <v>沖縄本島県外船舶青果物</v>
      </c>
      <c r="C9" s="57" t="s">
        <v>72</v>
      </c>
      <c r="D9" s="57" t="str">
        <f t="shared" si="1"/>
        <v>県外</v>
      </c>
      <c r="E9" s="57" t="s">
        <v>79</v>
      </c>
      <c r="F9" s="57" t="s">
        <v>56</v>
      </c>
      <c r="G9" s="57">
        <v>17</v>
      </c>
    </row>
    <row r="10" spans="2:7" x14ac:dyDescent="0.15">
      <c r="B10" t="str">
        <f t="shared" si="0"/>
        <v>沖縄本島県外船舶花き</v>
      </c>
      <c r="C10" s="57" t="s">
        <v>72</v>
      </c>
      <c r="D10" s="57" t="str">
        <f t="shared" si="1"/>
        <v>県外</v>
      </c>
      <c r="E10" s="57" t="str">
        <f t="shared" si="1"/>
        <v>船舶</v>
      </c>
      <c r="F10" s="57" t="s">
        <v>75</v>
      </c>
      <c r="G10" s="57">
        <v>26</v>
      </c>
    </row>
    <row r="11" spans="2:7" x14ac:dyDescent="0.15">
      <c r="B11" t="str">
        <f t="shared" si="0"/>
        <v>沖縄本島県外船舶畜産物</v>
      </c>
      <c r="C11" s="57" t="s">
        <v>72</v>
      </c>
      <c r="D11" s="57" t="str">
        <f t="shared" si="1"/>
        <v>県外</v>
      </c>
      <c r="E11" s="57" t="str">
        <f t="shared" si="1"/>
        <v>船舶</v>
      </c>
      <c r="F11" s="57" t="s">
        <v>76</v>
      </c>
      <c r="G11" s="57">
        <v>13</v>
      </c>
    </row>
    <row r="12" spans="2:7" x14ac:dyDescent="0.15">
      <c r="B12" t="str">
        <f t="shared" si="0"/>
        <v>沖縄本島県外船舶鮮魚等</v>
      </c>
      <c r="C12" s="57" t="s">
        <v>72</v>
      </c>
      <c r="D12" s="57" t="str">
        <f t="shared" si="1"/>
        <v>県外</v>
      </c>
      <c r="E12" s="57" t="str">
        <f t="shared" si="1"/>
        <v>船舶</v>
      </c>
      <c r="F12" s="57" t="s">
        <v>77</v>
      </c>
      <c r="G12" s="57">
        <v>12</v>
      </c>
    </row>
    <row r="13" spans="2:7" x14ac:dyDescent="0.15">
      <c r="B13" t="str">
        <f t="shared" si="0"/>
        <v>沖縄本島県外船舶モズク</v>
      </c>
      <c r="C13" s="57" t="s">
        <v>72</v>
      </c>
      <c r="D13" s="57" t="str">
        <f t="shared" si="1"/>
        <v>県外</v>
      </c>
      <c r="E13" s="57" t="str">
        <f t="shared" si="1"/>
        <v>船舶</v>
      </c>
      <c r="F13" s="58" t="s">
        <v>78</v>
      </c>
      <c r="G13" s="58">
        <v>8</v>
      </c>
    </row>
    <row r="14" spans="2:7" x14ac:dyDescent="0.15">
      <c r="B14" t="str">
        <f t="shared" si="0"/>
        <v>宮古島県外航空全区分</v>
      </c>
      <c r="C14" s="56" t="s">
        <v>80</v>
      </c>
      <c r="D14" s="56" t="s">
        <v>73</v>
      </c>
      <c r="E14" s="56" t="s">
        <v>74</v>
      </c>
      <c r="F14" s="56" t="s">
        <v>81</v>
      </c>
      <c r="G14" s="56">
        <v>96</v>
      </c>
    </row>
    <row r="15" spans="2:7" x14ac:dyDescent="0.15">
      <c r="B15" t="str">
        <f t="shared" si="0"/>
        <v>宮古島県外船舶全区分</v>
      </c>
      <c r="C15" s="57" t="s">
        <v>80</v>
      </c>
      <c r="D15" s="57" t="str">
        <f>D14</f>
        <v>県外</v>
      </c>
      <c r="E15" s="58" t="s">
        <v>79</v>
      </c>
      <c r="F15" s="58" t="s">
        <v>81</v>
      </c>
      <c r="G15" s="58">
        <v>34</v>
      </c>
    </row>
    <row r="16" spans="2:7" x14ac:dyDescent="0.15">
      <c r="B16" t="str">
        <f t="shared" si="0"/>
        <v>宮古島沖縄本島航空全区分</v>
      </c>
      <c r="C16" s="57" t="s">
        <v>80</v>
      </c>
      <c r="D16" s="57" t="s">
        <v>72</v>
      </c>
      <c r="E16" s="57" t="s">
        <v>74</v>
      </c>
      <c r="F16" s="57" t="s">
        <v>81</v>
      </c>
      <c r="G16" s="57">
        <v>72</v>
      </c>
    </row>
    <row r="17" spans="2:7" x14ac:dyDescent="0.15">
      <c r="B17" t="str">
        <f t="shared" si="0"/>
        <v>宮古島沖縄本島船舶全区分</v>
      </c>
      <c r="C17" s="57" t="s">
        <v>80</v>
      </c>
      <c r="D17" s="57" t="str">
        <f>D16</f>
        <v>沖縄本島</v>
      </c>
      <c r="E17" s="58" t="s">
        <v>79</v>
      </c>
      <c r="F17" s="58" t="s">
        <v>81</v>
      </c>
      <c r="G17" s="58">
        <v>18</v>
      </c>
    </row>
    <row r="18" spans="2:7" x14ac:dyDescent="0.15">
      <c r="B18" t="str">
        <f t="shared" si="0"/>
        <v>石垣島県外航空全区分</v>
      </c>
      <c r="C18" s="56" t="s">
        <v>82</v>
      </c>
      <c r="D18" s="56" t="s">
        <v>73</v>
      </c>
      <c r="E18" s="56" t="s">
        <v>74</v>
      </c>
      <c r="F18" s="56" t="s">
        <v>81</v>
      </c>
      <c r="G18" s="56">
        <v>98</v>
      </c>
    </row>
    <row r="19" spans="2:7" x14ac:dyDescent="0.15">
      <c r="B19" t="str">
        <f t="shared" si="0"/>
        <v>石垣島県外船舶全区分</v>
      </c>
      <c r="C19" s="57" t="s">
        <v>82</v>
      </c>
      <c r="D19" s="57" t="str">
        <f>D18</f>
        <v>県外</v>
      </c>
      <c r="E19" s="58" t="s">
        <v>79</v>
      </c>
      <c r="F19" s="58" t="s">
        <v>81</v>
      </c>
      <c r="G19" s="58">
        <v>32</v>
      </c>
    </row>
    <row r="20" spans="2:7" x14ac:dyDescent="0.15">
      <c r="B20" t="str">
        <f t="shared" si="0"/>
        <v>石垣島沖縄本島航空全区分</v>
      </c>
      <c r="C20" s="57" t="s">
        <v>82</v>
      </c>
      <c r="D20" s="57" t="s">
        <v>72</v>
      </c>
      <c r="E20" s="57" t="s">
        <v>74</v>
      </c>
      <c r="F20" s="57" t="s">
        <v>81</v>
      </c>
      <c r="G20" s="57">
        <v>82</v>
      </c>
    </row>
    <row r="21" spans="2:7" x14ac:dyDescent="0.15">
      <c r="B21" t="str">
        <f t="shared" si="0"/>
        <v>石垣島沖縄本島船舶全区分</v>
      </c>
      <c r="C21" s="57" t="s">
        <v>82</v>
      </c>
      <c r="D21" s="57" t="str">
        <f>D20</f>
        <v>沖縄本島</v>
      </c>
      <c r="E21" s="58" t="s">
        <v>79</v>
      </c>
      <c r="F21" s="58" t="s">
        <v>81</v>
      </c>
      <c r="G21" s="58">
        <v>24</v>
      </c>
    </row>
    <row r="22" spans="2:7" x14ac:dyDescent="0.15">
      <c r="B22" t="str">
        <f t="shared" si="0"/>
        <v>久米島県外航空全区分</v>
      </c>
      <c r="C22" s="56" t="s">
        <v>83</v>
      </c>
      <c r="D22" s="56" t="s">
        <v>73</v>
      </c>
      <c r="E22" s="56" t="s">
        <v>74</v>
      </c>
      <c r="F22" s="56" t="s">
        <v>81</v>
      </c>
      <c r="G22" s="56">
        <v>182</v>
      </c>
    </row>
    <row r="23" spans="2:7" x14ac:dyDescent="0.15">
      <c r="B23" t="str">
        <f t="shared" si="0"/>
        <v>久米島県外船舶全区分</v>
      </c>
      <c r="C23" s="57" t="s">
        <v>83</v>
      </c>
      <c r="D23" s="57" t="str">
        <f>D22</f>
        <v>県外</v>
      </c>
      <c r="E23" s="58" t="s">
        <v>79</v>
      </c>
      <c r="F23" s="58" t="s">
        <v>81</v>
      </c>
      <c r="G23" s="58">
        <v>27</v>
      </c>
    </row>
    <row r="24" spans="2:7" x14ac:dyDescent="0.15">
      <c r="B24" t="str">
        <f t="shared" si="0"/>
        <v>久米島沖縄本島航空全区分</v>
      </c>
      <c r="C24" s="57" t="s">
        <v>83</v>
      </c>
      <c r="D24" s="57" t="s">
        <v>72</v>
      </c>
      <c r="E24" s="57" t="s">
        <v>74</v>
      </c>
      <c r="F24" s="57" t="s">
        <v>81</v>
      </c>
      <c r="G24" s="57">
        <v>119</v>
      </c>
    </row>
    <row r="25" spans="2:7" x14ac:dyDescent="0.15">
      <c r="B25" t="str">
        <f t="shared" si="0"/>
        <v>久米島沖縄本島船舶全区分</v>
      </c>
      <c r="C25" s="57" t="s">
        <v>83</v>
      </c>
      <c r="D25" s="57" t="str">
        <f>D24</f>
        <v>沖縄本島</v>
      </c>
      <c r="E25" s="58" t="s">
        <v>79</v>
      </c>
      <c r="F25" s="58" t="s">
        <v>81</v>
      </c>
      <c r="G25" s="58">
        <v>15</v>
      </c>
    </row>
    <row r="26" spans="2:7" x14ac:dyDescent="0.15">
      <c r="B26" t="str">
        <f t="shared" si="0"/>
        <v>南大東島又は北大東島県外航空全区分</v>
      </c>
      <c r="C26" s="56" t="s">
        <v>84</v>
      </c>
      <c r="D26" s="56" t="s">
        <v>73</v>
      </c>
      <c r="E26" s="56" t="s">
        <v>74</v>
      </c>
      <c r="F26" s="56" t="s">
        <v>81</v>
      </c>
      <c r="G26" s="56" t="s">
        <v>85</v>
      </c>
    </row>
    <row r="27" spans="2:7" x14ac:dyDescent="0.15">
      <c r="B27" t="str">
        <f t="shared" si="0"/>
        <v>南大東島又は北大東島県外船舶全区分</v>
      </c>
      <c r="C27" s="57" t="s">
        <v>84</v>
      </c>
      <c r="D27" s="57" t="str">
        <f>D26</f>
        <v>県外</v>
      </c>
      <c r="E27" s="58" t="s">
        <v>79</v>
      </c>
      <c r="F27" s="58" t="s">
        <v>81</v>
      </c>
      <c r="G27" s="58" t="s">
        <v>85</v>
      </c>
    </row>
    <row r="28" spans="2:7" x14ac:dyDescent="0.15">
      <c r="B28" t="str">
        <f t="shared" si="0"/>
        <v>南大東島又は北大東島沖縄本島航空全区分</v>
      </c>
      <c r="C28" s="57" t="s">
        <v>84</v>
      </c>
      <c r="D28" s="56" t="s">
        <v>72</v>
      </c>
      <c r="E28" s="57" t="s">
        <v>74</v>
      </c>
      <c r="F28" s="57" t="s">
        <v>81</v>
      </c>
      <c r="G28" s="57">
        <v>140</v>
      </c>
    </row>
    <row r="29" spans="2:7" x14ac:dyDescent="0.15">
      <c r="B29" t="str">
        <f t="shared" si="0"/>
        <v>南大東島又は北大東島沖縄本島船舶全区分</v>
      </c>
      <c r="C29" s="58" t="s">
        <v>84</v>
      </c>
      <c r="D29" s="57" t="str">
        <f>D28</f>
        <v>沖縄本島</v>
      </c>
      <c r="E29" s="58" t="s">
        <v>79</v>
      </c>
      <c r="F29" s="58" t="s">
        <v>81</v>
      </c>
      <c r="G29" s="58">
        <v>8</v>
      </c>
    </row>
    <row r="30" spans="2:7" x14ac:dyDescent="0.15">
      <c r="B30" t="str">
        <f t="shared" si="0"/>
        <v>多良間島県外航空全区分</v>
      </c>
      <c r="C30" s="56" t="s">
        <v>86</v>
      </c>
      <c r="D30" s="56" t="s">
        <v>73</v>
      </c>
      <c r="E30" s="56" t="s">
        <v>74</v>
      </c>
      <c r="F30" s="56" t="s">
        <v>81</v>
      </c>
      <c r="G30" s="56" t="s">
        <v>85</v>
      </c>
    </row>
    <row r="31" spans="2:7" x14ac:dyDescent="0.15">
      <c r="B31" t="str">
        <f t="shared" si="0"/>
        <v>多良間島県外船舶全区分</v>
      </c>
      <c r="C31" s="57" t="s">
        <v>86</v>
      </c>
      <c r="D31" s="57" t="str">
        <f>D30</f>
        <v>県外</v>
      </c>
      <c r="E31" s="58" t="s">
        <v>79</v>
      </c>
      <c r="F31" s="58" t="s">
        <v>81</v>
      </c>
      <c r="G31" s="58" t="s">
        <v>85</v>
      </c>
    </row>
    <row r="32" spans="2:7" x14ac:dyDescent="0.15">
      <c r="B32" t="str">
        <f t="shared" si="0"/>
        <v>多良間島沖縄本島航空全区分</v>
      </c>
      <c r="C32" s="57" t="s">
        <v>86</v>
      </c>
      <c r="D32" s="57" t="s">
        <v>72</v>
      </c>
      <c r="E32" s="57" t="s">
        <v>74</v>
      </c>
      <c r="F32" s="57" t="s">
        <v>81</v>
      </c>
      <c r="G32" s="57" t="s">
        <v>85</v>
      </c>
    </row>
    <row r="33" spans="2:7" x14ac:dyDescent="0.15">
      <c r="B33" t="str">
        <f t="shared" si="0"/>
        <v>多良間島沖縄本島船舶全区分</v>
      </c>
      <c r="C33" s="57" t="s">
        <v>86</v>
      </c>
      <c r="D33" s="57" t="str">
        <f>D32</f>
        <v>沖縄本島</v>
      </c>
      <c r="E33" s="58" t="s">
        <v>79</v>
      </c>
      <c r="F33" s="58" t="s">
        <v>81</v>
      </c>
      <c r="G33" s="58">
        <v>18</v>
      </c>
    </row>
    <row r="34" spans="2:7" x14ac:dyDescent="0.15">
      <c r="B34" t="str">
        <f t="shared" si="0"/>
        <v>石垣島周辺離島県外航空全区分</v>
      </c>
      <c r="C34" s="56" t="s">
        <v>87</v>
      </c>
      <c r="D34" s="56" t="s">
        <v>73</v>
      </c>
      <c r="E34" s="56" t="s">
        <v>74</v>
      </c>
      <c r="F34" s="56" t="s">
        <v>81</v>
      </c>
      <c r="G34" s="56">
        <v>120</v>
      </c>
    </row>
    <row r="35" spans="2:7" x14ac:dyDescent="0.15">
      <c r="B35" t="str">
        <f t="shared" si="0"/>
        <v>石垣島周辺離島県外船舶全区分</v>
      </c>
      <c r="C35" s="57" t="s">
        <v>87</v>
      </c>
      <c r="D35" s="57" t="str">
        <f>D34</f>
        <v>県外</v>
      </c>
      <c r="E35" s="58" t="s">
        <v>79</v>
      </c>
      <c r="F35" s="58" t="s">
        <v>81</v>
      </c>
      <c r="G35" s="58" t="s">
        <v>85</v>
      </c>
    </row>
    <row r="36" spans="2:7" x14ac:dyDescent="0.15">
      <c r="B36" t="str">
        <f t="shared" si="0"/>
        <v>石垣島周辺離島沖縄本島航空全区分</v>
      </c>
      <c r="C36" s="57" t="s">
        <v>87</v>
      </c>
      <c r="D36" s="57" t="s">
        <v>72</v>
      </c>
      <c r="E36" s="57" t="s">
        <v>74</v>
      </c>
      <c r="F36" s="57" t="s">
        <v>81</v>
      </c>
      <c r="G36" s="57" t="s">
        <v>85</v>
      </c>
    </row>
    <row r="37" spans="2:7" x14ac:dyDescent="0.15">
      <c r="B37" t="str">
        <f t="shared" si="0"/>
        <v>石垣島周辺離島沖縄本島船舶全区分</v>
      </c>
      <c r="C37" s="57" t="s">
        <v>87</v>
      </c>
      <c r="D37" s="57" t="str">
        <f>D36</f>
        <v>沖縄本島</v>
      </c>
      <c r="E37" s="58" t="s">
        <v>79</v>
      </c>
      <c r="F37" s="58" t="s">
        <v>81</v>
      </c>
      <c r="G37" s="58" t="s">
        <v>85</v>
      </c>
    </row>
    <row r="38" spans="2:7" x14ac:dyDescent="0.15">
      <c r="B38" t="str">
        <f t="shared" si="0"/>
        <v>与那国島県外航空全区分</v>
      </c>
      <c r="C38" s="56" t="s">
        <v>88</v>
      </c>
      <c r="D38" s="56" t="s">
        <v>73</v>
      </c>
      <c r="E38" s="56" t="s">
        <v>74</v>
      </c>
      <c r="F38" s="56" t="s">
        <v>81</v>
      </c>
      <c r="G38" s="56">
        <v>170</v>
      </c>
    </row>
    <row r="39" spans="2:7" x14ac:dyDescent="0.15">
      <c r="B39" t="str">
        <f t="shared" si="0"/>
        <v>与那国島県外船舶全区分</v>
      </c>
      <c r="C39" s="57" t="s">
        <v>88</v>
      </c>
      <c r="D39" s="57" t="str">
        <f>D38</f>
        <v>県外</v>
      </c>
      <c r="E39" s="58" t="s">
        <v>79</v>
      </c>
      <c r="F39" s="58" t="s">
        <v>81</v>
      </c>
      <c r="G39" s="58" t="s">
        <v>85</v>
      </c>
    </row>
    <row r="40" spans="2:7" x14ac:dyDescent="0.15">
      <c r="B40" t="str">
        <f t="shared" si="0"/>
        <v>与那国島沖縄本島航空全区分</v>
      </c>
      <c r="C40" s="57" t="s">
        <v>88</v>
      </c>
      <c r="D40" s="57" t="s">
        <v>72</v>
      </c>
      <c r="E40" s="57" t="s">
        <v>74</v>
      </c>
      <c r="F40" s="57" t="s">
        <v>81</v>
      </c>
      <c r="G40" s="57" t="s">
        <v>85</v>
      </c>
    </row>
    <row r="41" spans="2:7" x14ac:dyDescent="0.15">
      <c r="B41" t="str">
        <f t="shared" si="0"/>
        <v>与那国島沖縄本島船舶全区分</v>
      </c>
      <c r="C41" s="57" t="s">
        <v>88</v>
      </c>
      <c r="D41" s="57" t="str">
        <f>D40</f>
        <v>沖縄本島</v>
      </c>
      <c r="E41" s="58" t="s">
        <v>79</v>
      </c>
      <c r="F41" s="58" t="s">
        <v>81</v>
      </c>
      <c r="G41" s="58" t="s">
        <v>85</v>
      </c>
    </row>
    <row r="42" spans="2:7" x14ac:dyDescent="0.15">
      <c r="B42" t="str">
        <f t="shared" si="0"/>
        <v>沖縄本島周辺離島県外航空全区分</v>
      </c>
      <c r="C42" s="56" t="s">
        <v>89</v>
      </c>
      <c r="D42" s="56" t="s">
        <v>73</v>
      </c>
      <c r="E42" s="56" t="s">
        <v>74</v>
      </c>
      <c r="F42" s="56" t="s">
        <v>81</v>
      </c>
      <c r="G42" s="56">
        <v>107</v>
      </c>
    </row>
    <row r="43" spans="2:7" x14ac:dyDescent="0.15">
      <c r="B43" t="str">
        <f t="shared" si="0"/>
        <v>沖縄本島周辺離島県外船舶全区分</v>
      </c>
      <c r="C43" s="57" t="s">
        <v>89</v>
      </c>
      <c r="D43" s="57" t="str">
        <f>D42</f>
        <v>県外</v>
      </c>
      <c r="E43" s="58" t="s">
        <v>79</v>
      </c>
      <c r="F43" s="58" t="s">
        <v>81</v>
      </c>
      <c r="G43" s="58">
        <v>12</v>
      </c>
    </row>
    <row r="44" spans="2:7" x14ac:dyDescent="0.15">
      <c r="B44" t="str">
        <f t="shared" si="0"/>
        <v>沖縄本島周辺離島沖縄本島船舶全区分</v>
      </c>
      <c r="C44" s="57" t="s">
        <v>89</v>
      </c>
      <c r="D44" s="58" t="s">
        <v>72</v>
      </c>
      <c r="E44" s="58" t="s">
        <v>79</v>
      </c>
      <c r="F44" s="58" t="s">
        <v>81</v>
      </c>
      <c r="G44" s="58">
        <v>8</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申請書</vt:lpstr>
      <vt:lpstr>別紙１</vt:lpstr>
      <vt:lpstr>別紙２</vt:lpstr>
      <vt:lpstr>編集禁止</vt:lpstr>
      <vt:lpstr>申請書!Print_Area</vt:lpstr>
      <vt:lpstr>別紙１!Print_Area</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0006575</cp:lastModifiedBy>
  <cp:lastPrinted>2025-04-01T07:04:44Z</cp:lastPrinted>
  <dcterms:created xsi:type="dcterms:W3CDTF">2022-03-07T07:54:38Z</dcterms:created>
  <dcterms:modified xsi:type="dcterms:W3CDTF">2025-05-09T02:08:28Z</dcterms:modified>
</cp:coreProperties>
</file>