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523\子育て支援課\○待機児童対策班\■保育士確保関係ソフト\12 保育士確保対策強化事業（R4～）\R6\02 県外保育士誘致支援事業\HP更新（20240515）\"/>
    </mc:Choice>
  </mc:AlternateContent>
  <bookViews>
    <workbookView xWindow="0" yWindow="0" windowWidth="20490" windowHeight="7530" tabRatio="866" firstSheet="5" activeTab="13"/>
  </bookViews>
  <sheets>
    <sheet name="様式第１号" sheetId="1" r:id="rId1"/>
    <sheet name="第1号-1" sheetId="16" r:id="rId2"/>
    <sheet name="第1号-1 (年休・休憩・産休)" sheetId="89" r:id="rId3"/>
    <sheet name="第1号-2①" sheetId="42" r:id="rId4"/>
    <sheet name="第1号-2① (2)" sheetId="61" r:id="rId5"/>
    <sheet name="第1号-2②" sheetId="70" r:id="rId6"/>
    <sheet name="第1号-2③" sheetId="72" r:id="rId7"/>
    <sheet name="第1号-2③(2)" sheetId="63" r:id="rId8"/>
    <sheet name="第1号-2④" sheetId="45" r:id="rId9"/>
    <sheet name="第1号-2④（別添）" sheetId="52" r:id="rId10"/>
    <sheet name="第1号-2④(2)" sheetId="56" r:id="rId11"/>
    <sheet name="第1号-2④(3)" sheetId="71" r:id="rId12"/>
    <sheet name="様式第２号" sheetId="69" r:id="rId13"/>
    <sheet name="様式第3号（新規）" sheetId="90" r:id="rId14"/>
    <sheet name="様式第4号" sheetId="30" r:id="rId15"/>
    <sheet name="第4号-1" sheetId="47" r:id="rId16"/>
    <sheet name="第4号-2①" sheetId="48" r:id="rId17"/>
    <sheet name="第4号-2① (2)" sheetId="60" r:id="rId18"/>
    <sheet name="第4号-2② " sheetId="73" r:id="rId19"/>
    <sheet name="第4号-2③" sheetId="74" r:id="rId20"/>
    <sheet name="第4号-2③(2)" sheetId="75" r:id="rId21"/>
    <sheet name="第4号-2④" sheetId="46" r:id="rId22"/>
    <sheet name="第4号-2④(2)" sheetId="58" r:id="rId23"/>
    <sheet name="第4号-2④(3)" sheetId="77" r:id="rId24"/>
    <sheet name="様式第5号" sheetId="78" r:id="rId25"/>
    <sheet name="様式第6号" sheetId="33" r:id="rId26"/>
    <sheet name="様式第7号" sheetId="31" r:id="rId27"/>
    <sheet name="第7号-1" sheetId="49" r:id="rId28"/>
    <sheet name="第7号-2①" sheetId="50" r:id="rId29"/>
    <sheet name="第7号-2① (2)" sheetId="62" r:id="rId30"/>
    <sheet name="第7号-2②1" sheetId="80" r:id="rId31"/>
    <sheet name="第7号-2③" sheetId="81" r:id="rId32"/>
    <sheet name="第7号-2③(2)" sheetId="82" r:id="rId33"/>
    <sheet name="第7号-2④" sheetId="83" r:id="rId34"/>
    <sheet name="第7号-2④(別添)" sheetId="55" r:id="rId35"/>
    <sheet name="第7号-2④(2)" sheetId="84" r:id="rId36"/>
    <sheet name="第7号-2④(3)" sheetId="85" r:id="rId37"/>
    <sheet name="様式第8号" sheetId="86" r:id="rId38"/>
    <sheet name="様式第8号(2)" sheetId="87" r:id="rId39"/>
    <sheet name="様式第9号" sheetId="88" r:id="rId40"/>
    <sheet name="様式第10号" sheetId="35" r:id="rId41"/>
    <sheet name="様式第11号" sheetId="34" r:id="rId42"/>
  </sheets>
  <externalReferences>
    <externalReference r:id="rId43"/>
  </externalReferences>
  <definedNames>
    <definedName name="_gou1">#REF!</definedName>
    <definedName name="_gou2" localSheetId="2">#REF!</definedName>
    <definedName name="_gou2" localSheetId="11">#REF!</definedName>
    <definedName name="_gou2" localSheetId="18">#REF!</definedName>
    <definedName name="_gou2" localSheetId="23">#REF!</definedName>
    <definedName name="_gou2" localSheetId="30">#REF!</definedName>
    <definedName name="_gou2" localSheetId="36">#REF!</definedName>
    <definedName name="_gou2" localSheetId="12">#REF!</definedName>
    <definedName name="_gou2" localSheetId="13">#REF!</definedName>
    <definedName name="_gou2" localSheetId="24">#REF!</definedName>
    <definedName name="_gou2" localSheetId="37">#REF!</definedName>
    <definedName name="_gou2" localSheetId="38">#REF!</definedName>
    <definedName name="_gou2" localSheetId="39">#REF!</definedName>
    <definedName name="_gou2">#REF!</definedName>
    <definedName name="_gou3">#REF!</definedName>
    <definedName name="Excel_BuiltIn__FilterDatabase_1">#REF!</definedName>
    <definedName name="Excel_BuiltIn__FilterDatabase_10">#REF!</definedName>
    <definedName name="Excel_BuiltIn__FilterDatabase_11">#REF!</definedName>
    <definedName name="Excel_BuiltIn__FilterDatabase_12">#REF!</definedName>
    <definedName name="Excel_BuiltIn__FilterDatabase_2">#REF!</definedName>
    <definedName name="Excel_BuiltIn__FilterDatabase_3">#REF!</definedName>
    <definedName name="Excel_BuiltIn__FilterDatabase_4">#REF!</definedName>
    <definedName name="Excel_BuiltIn__FilterDatabase_5">#REF!</definedName>
    <definedName name="Excel_BuiltIn__FilterDatabase_6">#REF!</definedName>
    <definedName name="Excel_BuiltIn__FilterDatabase_7">#REF!</definedName>
    <definedName name="Excel_BuiltIn__FilterDatabase_8">#REF!</definedName>
    <definedName name="_xlnm.Print_Area" localSheetId="1">'第1号-1'!$A$1:$L$14</definedName>
    <definedName name="_xlnm.Print_Area" localSheetId="2">'第1号-1 (年休・休憩・産休)'!$A$1:$L$13</definedName>
    <definedName name="_xlnm.Print_Area" localSheetId="3">'第1号-2①'!$A$1:$O$13</definedName>
    <definedName name="_xlnm.Print_Area" localSheetId="4">'第1号-2① (2)'!$B$1:$K$12</definedName>
    <definedName name="_xlnm.Print_Area" localSheetId="5">'第1号-2②'!$B$1:$N$19</definedName>
    <definedName name="_xlnm.Print_Area" localSheetId="6">'第1号-2③'!$A$1:$D$20</definedName>
    <definedName name="_xlnm.Print_Area" localSheetId="7">'第1号-2③(2)'!$A$1:$U$24</definedName>
    <definedName name="_xlnm.Print_Area" localSheetId="8">'第1号-2④'!$B$1:$O$30</definedName>
    <definedName name="_xlnm.Print_Area" localSheetId="10">'第1号-2④(2)'!$B$1:$L$25</definedName>
    <definedName name="_xlnm.Print_Area" localSheetId="11">'第1号-2④(3)'!$B$1:$K$20</definedName>
    <definedName name="_xlnm.Print_Area" localSheetId="15">'第4号-1'!$A$1:$L$19</definedName>
    <definedName name="_xlnm.Print_Area" localSheetId="16">'第4号-2①'!$A$1:$O$17</definedName>
    <definedName name="_xlnm.Print_Area" localSheetId="17">'第4号-2① (2)'!$B$1:$K$16</definedName>
    <definedName name="_xlnm.Print_Area" localSheetId="18">'第4号-2② '!$B$1:$N$30</definedName>
    <definedName name="_xlnm.Print_Area" localSheetId="19">'第4号-2③'!$A$1:$D$21</definedName>
    <definedName name="_xlnm.Print_Area" localSheetId="20">'第4号-2③(2)'!$A$1:$U$32</definedName>
    <definedName name="_xlnm.Print_Area" localSheetId="21">'第4号-2④'!$B$1:$O$30</definedName>
    <definedName name="_xlnm.Print_Area" localSheetId="22">'第4号-2④(2)'!$B$1:$L$25</definedName>
    <definedName name="_xlnm.Print_Area" localSheetId="23">'第4号-2④(3)'!$B$1:$K$21</definedName>
    <definedName name="_xlnm.Print_Area" localSheetId="27">'第7号-1'!$A$1:$L$15</definedName>
    <definedName name="_xlnm.Print_Area" localSheetId="28">'第7号-2①'!$A$1:$O$13</definedName>
    <definedName name="_xlnm.Print_Area" localSheetId="29">'第7号-2① (2)'!$B$1:$L$12</definedName>
    <definedName name="_xlnm.Print_Area" localSheetId="30">'第7号-2②1'!$B$1:$N$19</definedName>
    <definedName name="_xlnm.Print_Area" localSheetId="31">'第7号-2③'!$A$1:$D$20</definedName>
    <definedName name="_xlnm.Print_Area" localSheetId="32">'第7号-2③(2)'!$A$1:$U$24</definedName>
    <definedName name="_xlnm.Print_Area" localSheetId="33">'第7号-2④'!$B$1:$O$30</definedName>
    <definedName name="_xlnm.Print_Area" localSheetId="35">'第7号-2④(2)'!$B$1:$L$25</definedName>
    <definedName name="_xlnm.Print_Area" localSheetId="36">'第7号-2④(3)'!$B$1:$K$20</definedName>
    <definedName name="_xlnm.Print_Area" localSheetId="40">様式第10号!$A$1:$J$43</definedName>
    <definedName name="_xlnm.Print_Area" localSheetId="41">様式第11号!$A$1:$S$50</definedName>
    <definedName name="_xlnm.Print_Area" localSheetId="0">様式第１号!$A$1:$S$57</definedName>
    <definedName name="_xlnm.Print_Area" localSheetId="12">様式第２号!$B$1:$AV$52</definedName>
    <definedName name="_xlnm.Print_Area" localSheetId="13">'様式第3号（新規）'!$A$1:$S$55</definedName>
    <definedName name="_xlnm.Print_Area" localSheetId="14">様式第4号!$A$1:$S$60</definedName>
    <definedName name="_xlnm.Print_Area" localSheetId="24">様式第5号!$B$1:$AV$55</definedName>
    <definedName name="_xlnm.Print_Area" localSheetId="25">様式第6号!$A$1:$S$41</definedName>
    <definedName name="_xlnm.Print_Area" localSheetId="26">様式第7号!$A$1:$S$53</definedName>
    <definedName name="_xlnm.Print_Area" localSheetId="37">様式第8号!$B$1:$AV$55</definedName>
    <definedName name="_xlnm.Print_Area" localSheetId="38">'様式第8号(2)'!$B$1:$AV$55</definedName>
    <definedName name="_xlnm.Print_Area" localSheetId="39">様式第9号!$B$1:$AV$39</definedName>
    <definedName name="データ">[1]データ!$A$2:$AA$2556</definedName>
    <definedName name="合1">#REF!</definedName>
    <definedName name="合2" localSheetId="2">#REF!</definedName>
    <definedName name="合2" localSheetId="11">#REF!</definedName>
    <definedName name="合2" localSheetId="18">#REF!</definedName>
    <definedName name="合2" localSheetId="23">#REF!</definedName>
    <definedName name="合2" localSheetId="30">#REF!</definedName>
    <definedName name="合2" localSheetId="36">#REF!</definedName>
    <definedName name="合2" localSheetId="12">#REF!</definedName>
    <definedName name="合2" localSheetId="13">#REF!</definedName>
    <definedName name="合2" localSheetId="24">#REF!</definedName>
    <definedName name="合2" localSheetId="37">#REF!</definedName>
    <definedName name="合2" localSheetId="38">#REF!</definedName>
    <definedName name="合2" localSheetId="39">#REF!</definedName>
    <definedName name="合2">#REF!</definedName>
    <definedName name="合3">#REF!</definedName>
    <definedName name="市町村名">#REF!</definedName>
    <definedName name="箱1">#REF!</definedName>
    <definedName name="箱2">#REF!</definedName>
  </definedNames>
  <calcPr calcId="162913"/>
</workbook>
</file>

<file path=xl/calcChain.xml><?xml version="1.0" encoding="utf-8"?>
<calcChain xmlns="http://schemas.openxmlformats.org/spreadsheetml/2006/main">
  <c r="L9" i="71" l="1"/>
  <c r="L10" i="71"/>
  <c r="L11" i="71"/>
  <c r="L12" i="71"/>
  <c r="L13" i="71"/>
  <c r="L14" i="71"/>
  <c r="L15" i="71"/>
  <c r="L16" i="71"/>
  <c r="L17" i="71"/>
  <c r="L19" i="71"/>
  <c r="L20" i="71"/>
  <c r="J8" i="71"/>
  <c r="J18" i="71"/>
  <c r="H7" i="89"/>
  <c r="I8" i="71"/>
  <c r="M8" i="56"/>
  <c r="M9" i="56"/>
  <c r="M10" i="56"/>
  <c r="M11" i="56"/>
  <c r="M12" i="56"/>
  <c r="M13" i="56"/>
  <c r="M14" i="56"/>
  <c r="M15" i="56"/>
  <c r="M16" i="56"/>
  <c r="M17" i="56"/>
  <c r="M18" i="56"/>
  <c r="M19" i="56"/>
  <c r="L8" i="56"/>
  <c r="L9" i="56"/>
  <c r="L10" i="56"/>
  <c r="L11" i="56"/>
  <c r="L12" i="56"/>
  <c r="L13" i="56"/>
  <c r="L14" i="56"/>
  <c r="L15" i="56"/>
  <c r="L16" i="56"/>
  <c r="L17" i="56"/>
  <c r="L18" i="56"/>
  <c r="L19" i="56"/>
  <c r="K8" i="56"/>
  <c r="K9" i="56"/>
  <c r="K10" i="56"/>
  <c r="K11" i="56"/>
  <c r="K12" i="56"/>
  <c r="K13" i="56"/>
  <c r="K14" i="56"/>
  <c r="K15" i="56"/>
  <c r="K16" i="56"/>
  <c r="K17" i="56"/>
  <c r="K18" i="56"/>
  <c r="K19" i="56"/>
  <c r="I7" i="56"/>
  <c r="K7" i="56"/>
  <c r="L7" i="56"/>
  <c r="P8" i="45"/>
  <c r="P9" i="45"/>
  <c r="P10" i="45"/>
  <c r="P11" i="45"/>
  <c r="P12" i="45"/>
  <c r="P13" i="45"/>
  <c r="P14" i="45"/>
  <c r="P15" i="45"/>
  <c r="P16" i="45"/>
  <c r="P17" i="45"/>
  <c r="P18" i="45"/>
  <c r="P19" i="45"/>
  <c r="L8" i="45"/>
  <c r="L9" i="45"/>
  <c r="L10" i="45"/>
  <c r="L11" i="45"/>
  <c r="L12" i="45"/>
  <c r="L13" i="45"/>
  <c r="L14" i="45"/>
  <c r="L15" i="45"/>
  <c r="O15" i="45"/>
  <c r="L16" i="45"/>
  <c r="L17" i="45"/>
  <c r="L18" i="45"/>
  <c r="L19" i="45"/>
  <c r="O19" i="45"/>
  <c r="J10" i="89"/>
  <c r="F10" i="89"/>
  <c r="X36" i="88"/>
  <c r="K8" i="85"/>
  <c r="J18" i="85"/>
  <c r="I18" i="85"/>
  <c r="H18" i="85"/>
  <c r="G18" i="85"/>
  <c r="F18" i="85"/>
  <c r="K17" i="85"/>
  <c r="K16" i="85"/>
  <c r="K15" i="85"/>
  <c r="K14" i="85"/>
  <c r="K13" i="85"/>
  <c r="K12" i="85"/>
  <c r="K11" i="85"/>
  <c r="K10" i="85"/>
  <c r="K9" i="85"/>
  <c r="K18" i="85"/>
  <c r="L20" i="84"/>
  <c r="J20" i="84"/>
  <c r="I20" i="84"/>
  <c r="G20" i="84"/>
  <c r="K19" i="84"/>
  <c r="K18" i="84"/>
  <c r="K17" i="84"/>
  <c r="K16" i="84"/>
  <c r="K15" i="84"/>
  <c r="K14" i="84"/>
  <c r="K13" i="84"/>
  <c r="K12" i="84"/>
  <c r="K11" i="84"/>
  <c r="K10" i="84"/>
  <c r="K9" i="84"/>
  <c r="K8" i="84"/>
  <c r="K7" i="84"/>
  <c r="K20" i="84"/>
  <c r="M20" i="83"/>
  <c r="I20" i="83"/>
  <c r="H20" i="83"/>
  <c r="G20" i="83"/>
  <c r="N19" i="83"/>
  <c r="J19" i="83"/>
  <c r="K19" i="83"/>
  <c r="L19" i="83"/>
  <c r="O19" i="83"/>
  <c r="N18" i="83"/>
  <c r="K18" i="83"/>
  <c r="L18" i="83"/>
  <c r="O18" i="83"/>
  <c r="J18" i="83"/>
  <c r="N17" i="83"/>
  <c r="J17" i="83"/>
  <c r="K17" i="83"/>
  <c r="L17" i="83"/>
  <c r="O17" i="83"/>
  <c r="N16" i="83"/>
  <c r="K16" i="83"/>
  <c r="L16" i="83"/>
  <c r="O16" i="83"/>
  <c r="J16" i="83"/>
  <c r="N15" i="83"/>
  <c r="J15" i="83"/>
  <c r="K15" i="83"/>
  <c r="L15" i="83"/>
  <c r="O15" i="83"/>
  <c r="N14" i="83"/>
  <c r="K14" i="83"/>
  <c r="L14" i="83"/>
  <c r="O14" i="83"/>
  <c r="J14" i="83"/>
  <c r="N13" i="83"/>
  <c r="J13" i="83"/>
  <c r="K13" i="83"/>
  <c r="L13" i="83"/>
  <c r="O13" i="83"/>
  <c r="N12" i="83"/>
  <c r="K12" i="83"/>
  <c r="L12" i="83"/>
  <c r="O12" i="83"/>
  <c r="J12" i="83"/>
  <c r="N11" i="83"/>
  <c r="J11" i="83"/>
  <c r="K11" i="83"/>
  <c r="L11" i="83"/>
  <c r="O11" i="83"/>
  <c r="N10" i="83"/>
  <c r="K10" i="83"/>
  <c r="L10" i="83"/>
  <c r="O10" i="83"/>
  <c r="J10" i="83"/>
  <c r="N9" i="83"/>
  <c r="J9" i="83"/>
  <c r="K9" i="83"/>
  <c r="L9" i="83"/>
  <c r="O9" i="83"/>
  <c r="N8" i="83"/>
  <c r="N20" i="83"/>
  <c r="K8" i="83"/>
  <c r="L8" i="83"/>
  <c r="O8" i="83"/>
  <c r="J8" i="83"/>
  <c r="N7" i="83"/>
  <c r="J7" i="83"/>
  <c r="K7" i="83"/>
  <c r="U16" i="82"/>
  <c r="T16" i="82"/>
  <c r="S16" i="82"/>
  <c r="D20" i="81"/>
  <c r="N18" i="80"/>
  <c r="M18" i="80"/>
  <c r="F18" i="80"/>
  <c r="E18" i="80"/>
  <c r="S33" i="78"/>
  <c r="K8" i="77"/>
  <c r="K17" i="77"/>
  <c r="K16" i="77"/>
  <c r="K15" i="77"/>
  <c r="K14" i="77"/>
  <c r="K13" i="77"/>
  <c r="K12" i="77"/>
  <c r="K11" i="77"/>
  <c r="K10" i="77"/>
  <c r="K9" i="77"/>
  <c r="D20" i="72"/>
  <c r="K12" i="71"/>
  <c r="E18" i="70"/>
  <c r="G18" i="71"/>
  <c r="H18" i="71"/>
  <c r="I18" i="71"/>
  <c r="F18" i="71"/>
  <c r="K9" i="71"/>
  <c r="K10" i="71"/>
  <c r="K11" i="71"/>
  <c r="K13" i="71"/>
  <c r="K14" i="71"/>
  <c r="K15" i="71"/>
  <c r="K16" i="71"/>
  <c r="K17" i="71"/>
  <c r="M18" i="70"/>
  <c r="F18" i="70"/>
  <c r="D40" i="52"/>
  <c r="N18" i="70"/>
  <c r="S16" i="63"/>
  <c r="U16" i="63"/>
  <c r="T16" i="63"/>
  <c r="J20" i="56"/>
  <c r="G20" i="56"/>
  <c r="I9" i="61"/>
  <c r="F9" i="42"/>
  <c r="G9" i="42"/>
  <c r="E11" i="16"/>
  <c r="F11" i="16"/>
  <c r="G11" i="16"/>
  <c r="J11" i="16"/>
  <c r="I10" i="47"/>
  <c r="K10" i="47"/>
  <c r="L10" i="47"/>
  <c r="H10" i="47"/>
  <c r="I9" i="47"/>
  <c r="K9" i="47"/>
  <c r="L9" i="47"/>
  <c r="H9" i="47"/>
  <c r="L18" i="46"/>
  <c r="L17" i="46"/>
  <c r="L16" i="46"/>
  <c r="L15" i="46"/>
  <c r="O15" i="46"/>
  <c r="L14" i="46"/>
  <c r="L13" i="46"/>
  <c r="L12" i="46"/>
  <c r="L11" i="46"/>
  <c r="L10" i="46"/>
  <c r="L9" i="46"/>
  <c r="L8" i="46"/>
  <c r="L7" i="46"/>
  <c r="E7" i="49"/>
  <c r="K9" i="61"/>
  <c r="F7" i="49"/>
  <c r="J9" i="61"/>
  <c r="G8" i="47"/>
  <c r="K8" i="47"/>
  <c r="G7" i="47"/>
  <c r="J20" i="58"/>
  <c r="J19" i="58"/>
  <c r="K7" i="47"/>
  <c r="L7" i="47"/>
  <c r="G20" i="58"/>
  <c r="G19" i="58"/>
  <c r="M20" i="46"/>
  <c r="I20" i="46"/>
  <c r="H20" i="46"/>
  <c r="G20" i="46"/>
  <c r="M19" i="46"/>
  <c r="I19" i="46"/>
  <c r="H19" i="46"/>
  <c r="G19" i="46"/>
  <c r="J17" i="46"/>
  <c r="K17" i="46"/>
  <c r="O17" i="46"/>
  <c r="J15" i="46"/>
  <c r="K15" i="46"/>
  <c r="J13" i="46"/>
  <c r="K13" i="46"/>
  <c r="O13" i="46"/>
  <c r="J11" i="46"/>
  <c r="K11" i="46"/>
  <c r="O11" i="46"/>
  <c r="J9" i="46"/>
  <c r="K9" i="46"/>
  <c r="J18" i="46"/>
  <c r="K18" i="46"/>
  <c r="J16" i="46"/>
  <c r="K16" i="46"/>
  <c r="J14" i="46"/>
  <c r="K14" i="46"/>
  <c r="J12" i="46"/>
  <c r="K12" i="46"/>
  <c r="J10" i="46"/>
  <c r="K10" i="46"/>
  <c r="K20" i="46"/>
  <c r="J8" i="46"/>
  <c r="K8" i="46"/>
  <c r="N7" i="46"/>
  <c r="J7" i="46"/>
  <c r="M20" i="45"/>
  <c r="I20" i="45"/>
  <c r="H20" i="45"/>
  <c r="G20" i="45"/>
  <c r="N18" i="45"/>
  <c r="N17" i="45"/>
  <c r="N16" i="45"/>
  <c r="N15" i="45"/>
  <c r="N14" i="45"/>
  <c r="N13" i="45"/>
  <c r="N12" i="45"/>
  <c r="N11" i="45"/>
  <c r="N10" i="45"/>
  <c r="N9" i="45"/>
  <c r="N8" i="45"/>
  <c r="E39" i="55"/>
  <c r="D39" i="55"/>
  <c r="D40" i="55"/>
  <c r="E39" i="52"/>
  <c r="D39" i="52"/>
  <c r="J8" i="45"/>
  <c r="K8" i="45"/>
  <c r="O8" i="45"/>
  <c r="J9" i="45"/>
  <c r="K9" i="45"/>
  <c r="J10" i="45"/>
  <c r="K10" i="45"/>
  <c r="O10" i="45"/>
  <c r="J11" i="45"/>
  <c r="K11" i="45"/>
  <c r="J12" i="45"/>
  <c r="K12" i="45"/>
  <c r="O12" i="45"/>
  <c r="J13" i="45"/>
  <c r="K13" i="45"/>
  <c r="O13" i="45"/>
  <c r="J14" i="45"/>
  <c r="K14" i="45"/>
  <c r="O14" i="45"/>
  <c r="J15" i="45"/>
  <c r="K15" i="45"/>
  <c r="J16" i="45"/>
  <c r="K16" i="45"/>
  <c r="O16" i="45"/>
  <c r="J17" i="45"/>
  <c r="K17" i="45"/>
  <c r="O17" i="45"/>
  <c r="J18" i="45"/>
  <c r="K18" i="45"/>
  <c r="O18" i="45"/>
  <c r="J19" i="45"/>
  <c r="K19" i="45"/>
  <c r="N19" i="45"/>
  <c r="J7" i="45"/>
  <c r="K7" i="45"/>
  <c r="O8" i="50"/>
  <c r="O7" i="50"/>
  <c r="O6" i="50"/>
  <c r="O7" i="42"/>
  <c r="O8" i="42"/>
  <c r="O6" i="42"/>
  <c r="O9" i="42"/>
  <c r="E7" i="16"/>
  <c r="H9" i="42"/>
  <c r="I9" i="42"/>
  <c r="J9" i="42"/>
  <c r="K9" i="42"/>
  <c r="L9" i="42"/>
  <c r="M9" i="42"/>
  <c r="N9" i="42"/>
  <c r="J20" i="46"/>
  <c r="N17" i="46"/>
  <c r="N15" i="46"/>
  <c r="N13" i="46"/>
  <c r="N11" i="46"/>
  <c r="N9" i="46"/>
  <c r="N19" i="46"/>
  <c r="N12" i="46"/>
  <c r="O12" i="46"/>
  <c r="O16" i="46"/>
  <c r="N16" i="46"/>
  <c r="N10" i="46"/>
  <c r="N14" i="46"/>
  <c r="N20" i="46"/>
  <c r="N18" i="46"/>
  <c r="O8" i="46"/>
  <c r="N8" i="46"/>
  <c r="O18" i="46"/>
  <c r="O9" i="46"/>
  <c r="O10" i="46"/>
  <c r="L20" i="46"/>
  <c r="H12" i="47"/>
  <c r="K7" i="46"/>
  <c r="J19" i="46"/>
  <c r="O14" i="46"/>
  <c r="K19" i="46"/>
  <c r="L19" i="46"/>
  <c r="H11" i="47"/>
  <c r="O7" i="46"/>
  <c r="L8" i="47"/>
  <c r="O20" i="46"/>
  <c r="I12" i="47"/>
  <c r="K12" i="47"/>
  <c r="O19" i="46"/>
  <c r="I11" i="47"/>
  <c r="K11" i="47"/>
  <c r="G7" i="49"/>
  <c r="L12" i="47"/>
  <c r="L11" i="47"/>
  <c r="K7" i="49"/>
  <c r="L7" i="49"/>
  <c r="O11" i="45"/>
  <c r="O9" i="45"/>
  <c r="G7" i="16"/>
  <c r="K7" i="16"/>
  <c r="L7" i="16"/>
  <c r="L7" i="83"/>
  <c r="K20" i="83"/>
  <c r="J20" i="83"/>
  <c r="L20" i="83"/>
  <c r="O7" i="83"/>
  <c r="O20" i="83"/>
  <c r="K8" i="71"/>
  <c r="K18" i="71"/>
  <c r="L8" i="71"/>
  <c r="L18" i="71"/>
  <c r="I7" i="89"/>
  <c r="K7" i="89"/>
  <c r="L7" i="89"/>
  <c r="I20" i="56"/>
  <c r="M7" i="56"/>
  <c r="M20" i="56"/>
  <c r="I9" i="89"/>
  <c r="K9" i="89"/>
  <c r="L9" i="89"/>
  <c r="L20" i="56"/>
  <c r="K20" i="56"/>
  <c r="H9" i="89"/>
  <c r="N7" i="45"/>
  <c r="N20" i="45"/>
  <c r="L7" i="45"/>
  <c r="L20" i="45"/>
  <c r="J20" i="45"/>
  <c r="K20" i="45"/>
  <c r="G10" i="89"/>
  <c r="E10" i="89"/>
  <c r="I10" i="16"/>
  <c r="K10" i="16"/>
  <c r="L10" i="16"/>
  <c r="H10" i="16"/>
  <c r="O7" i="45"/>
  <c r="H9" i="16"/>
  <c r="H8" i="89"/>
  <c r="H10" i="89"/>
  <c r="H11" i="16"/>
  <c r="P7" i="45"/>
  <c r="P20" i="45"/>
  <c r="O20" i="45"/>
  <c r="I8" i="89"/>
  <c r="I9" i="16"/>
  <c r="K9" i="16"/>
  <c r="K8" i="89"/>
  <c r="I10" i="89"/>
  <c r="I11" i="16"/>
  <c r="L8" i="89"/>
  <c r="L10" i="89"/>
  <c r="K10" i="89"/>
  <c r="L9" i="16"/>
  <c r="L11" i="16"/>
  <c r="K11" i="16"/>
</calcChain>
</file>

<file path=xl/comments1.xml><?xml version="1.0" encoding="utf-8"?>
<comments xmlns="http://schemas.openxmlformats.org/spreadsheetml/2006/main">
  <authors>
    <author>沖縄県</author>
  </authors>
  <commentList>
    <comment ref="G5" authorId="0" shapeId="0">
      <text>
        <r>
          <rPr>
            <b/>
            <sz val="11"/>
            <color indexed="81"/>
            <rFont val="MS P ゴシック"/>
            <family val="3"/>
            <charset val="128"/>
          </rPr>
          <t>終期は試験受験日（または前日）としてください。</t>
        </r>
      </text>
    </comment>
  </commentList>
</comments>
</file>

<file path=xl/comments2.xml><?xml version="1.0" encoding="utf-8"?>
<comments xmlns="http://schemas.openxmlformats.org/spreadsheetml/2006/main">
  <authors>
    <author>沖縄県</author>
  </authors>
  <commentList>
    <comment ref="F8" authorId="0" shapeId="0">
      <text>
        <r>
          <rPr>
            <b/>
            <sz val="9"/>
            <color indexed="81"/>
            <rFont val="MS P ゴシック"/>
            <family val="3"/>
            <charset val="128"/>
          </rPr>
          <t>転換又は新規</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沖縄県</author>
  </authors>
  <commentList>
    <comment ref="B9" authorId="0" shapeId="0">
      <text>
        <r>
          <rPr>
            <b/>
            <sz val="9"/>
            <color indexed="81"/>
            <rFont val="ＭＳ Ｐゴシック"/>
            <family val="3"/>
            <charset val="128"/>
          </rPr>
          <t>主任保育士、保育士等を記入
短時間は（短）保育士とする。</t>
        </r>
      </text>
    </comment>
    <comment ref="D40" authorId="0" shapeId="0">
      <text>
        <r>
          <rPr>
            <b/>
            <sz val="9"/>
            <color indexed="81"/>
            <rFont val="ＭＳ Ｐゴシック"/>
            <family val="3"/>
            <charset val="128"/>
          </rPr>
          <t>この日数を別紙２④の「基準年度」の年休取得日数の欄に記載。</t>
        </r>
      </text>
    </comment>
  </commentList>
</comments>
</file>

<file path=xl/comments4.xml><?xml version="1.0" encoding="utf-8"?>
<comments xmlns="http://schemas.openxmlformats.org/spreadsheetml/2006/main">
  <authors>
    <author>沖縄県</author>
  </authors>
  <commentList>
    <comment ref="AU16" authorId="0" shapeId="0">
      <text>
        <r>
          <rPr>
            <sz val="12"/>
            <color indexed="81"/>
            <rFont val="ＭＳ Ｐゴシック"/>
            <family val="3"/>
            <charset val="128"/>
          </rPr>
          <t>（補助金等の交付決定）
第４条　知事は、補助金等の交付の申請があつたときは、当該申請書に係る書類等の審査及び必要に応じて現地調査等により当該申請に係る補助金等の交付が法令等及び予算で定めるところに違反しないかどうか、補助事業等の目的及び内容が適正であるかどうか、金額の算定に誤りがないかどうか等を調査し補助金等を交付すべきものと認めるときは、すみやかに補助金等の交付の決定（契約の承諾の決定を含む。以下同じ。）をしなければならない。
２　知事は、補助金等の適正な交付を行なうため必要があるときは、補助金等の交付の申請に係る事項について修正を加えて補助金等の交付の決定をすることができる。</t>
        </r>
        <r>
          <rPr>
            <b/>
            <sz val="9"/>
            <color indexed="81"/>
            <rFont val="ＭＳ Ｐゴシック"/>
            <family val="3"/>
            <charset val="128"/>
          </rPr>
          <t xml:space="preserve">
</t>
        </r>
      </text>
    </comment>
  </commentList>
</comments>
</file>

<file path=xl/comments5.xml><?xml version="1.0" encoding="utf-8"?>
<comments xmlns="http://schemas.openxmlformats.org/spreadsheetml/2006/main">
  <authors>
    <author>沖縄県</author>
  </authors>
  <commentList>
    <comment ref="G5" authorId="0" shapeId="0">
      <text>
        <r>
          <rPr>
            <b/>
            <sz val="12"/>
            <color indexed="81"/>
            <rFont val="MS P ゴシック"/>
            <family val="3"/>
            <charset val="128"/>
          </rPr>
          <t>終期は試験受験日（または前日）としてください。</t>
        </r>
      </text>
    </comment>
  </commentList>
</comments>
</file>

<file path=xl/comments6.xml><?xml version="1.0" encoding="utf-8"?>
<comments xmlns="http://schemas.openxmlformats.org/spreadsheetml/2006/main">
  <authors>
    <author>沖縄県</author>
  </authors>
  <commentList>
    <comment ref="F8" authorId="0" shapeId="0">
      <text>
        <r>
          <rPr>
            <b/>
            <sz val="9"/>
            <color indexed="81"/>
            <rFont val="MS P ゴシック"/>
            <family val="3"/>
            <charset val="128"/>
          </rPr>
          <t>転換又は新規</t>
        </r>
      </text>
    </comment>
  </commentList>
</comments>
</file>

<file path=xl/comments7.xml><?xml version="1.0" encoding="utf-8"?>
<comments xmlns="http://schemas.openxmlformats.org/spreadsheetml/2006/main">
  <authors>
    <author>沖縄県</author>
  </authors>
  <commentList>
    <comment ref="AU16" authorId="0" shapeId="0">
      <text>
        <r>
          <rPr>
            <sz val="12"/>
            <color indexed="81"/>
            <rFont val="ＭＳ Ｐゴシック"/>
            <family val="3"/>
            <charset val="128"/>
          </rPr>
          <t>（補助金等の交付決定）
第４条　知事は、補助金等の交付の申請があつたときは、当該申請書に係る書類等の審査及び必要に応じて現地調査等により当該申請に係る補助金等の交付が法令等及び予算で定めるところに違反しないかどうか、補助事業等の目的及び内容が適正であるかどうか、金額の算定に誤りがないかどうか等を調査し補助金等を交付すべきものと認めるときは、すみやかに補助金等の交付の決定（契約の承諾の決定を含む。以下同じ。）をしなければならない。
２　知事は、補助金等の適正な交付を行なうため必要があるときは、補助金等の交付の申請に係る事項について修正を加えて補助金等の交付の決定をすることができる。</t>
        </r>
        <r>
          <rPr>
            <b/>
            <sz val="9"/>
            <color indexed="81"/>
            <rFont val="ＭＳ Ｐゴシック"/>
            <family val="3"/>
            <charset val="128"/>
          </rPr>
          <t xml:space="preserve">
</t>
        </r>
      </text>
    </comment>
  </commentList>
</comments>
</file>

<file path=xl/comments8.xml><?xml version="1.0" encoding="utf-8"?>
<comments xmlns="http://schemas.openxmlformats.org/spreadsheetml/2006/main">
  <authors>
    <author>沖縄県</author>
  </authors>
  <commentList>
    <comment ref="G5" authorId="0" shapeId="0">
      <text>
        <r>
          <rPr>
            <b/>
            <sz val="12"/>
            <color indexed="81"/>
            <rFont val="MS P ゴシック"/>
            <family val="3"/>
            <charset val="128"/>
          </rPr>
          <t>終期は試験受験日（または前日）としてください。</t>
        </r>
      </text>
    </comment>
  </commentList>
</comments>
</file>

<file path=xl/comments9.xml><?xml version="1.0" encoding="utf-8"?>
<comments xmlns="http://schemas.openxmlformats.org/spreadsheetml/2006/main">
  <authors>
    <author>沖縄県</author>
  </authors>
  <commentList>
    <comment ref="F8" authorId="0" shapeId="0">
      <text>
        <r>
          <rPr>
            <b/>
            <sz val="9"/>
            <color indexed="81"/>
            <rFont val="MS P ゴシック"/>
            <family val="3"/>
            <charset val="128"/>
          </rPr>
          <t>転換又は新規</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沖縄県</author>
  </authors>
  <commentList>
    <comment ref="B9" authorId="0" shapeId="0">
      <text>
        <r>
          <rPr>
            <b/>
            <sz val="9"/>
            <color indexed="81"/>
            <rFont val="ＭＳ Ｐゴシック"/>
            <family val="3"/>
            <charset val="128"/>
          </rPr>
          <t>主任保育士、保育士等を記入
短時間は（短）保育士とする。</t>
        </r>
      </text>
    </comment>
    <comment ref="D40" authorId="0" shapeId="0">
      <text>
        <r>
          <rPr>
            <b/>
            <sz val="9"/>
            <color indexed="81"/>
            <rFont val="ＭＳ Ｐゴシック"/>
            <family val="3"/>
            <charset val="128"/>
          </rPr>
          <t>この日数を別紙２④の「事業年度」の年休取得日数の欄に記載。</t>
        </r>
      </text>
    </comment>
  </commentList>
</comments>
</file>

<file path=xl/comments11.xml><?xml version="1.0" encoding="utf-8"?>
<comments xmlns="http://schemas.openxmlformats.org/spreadsheetml/2006/main">
  <authors>
    <author>沖縄県</author>
  </authors>
  <commentList>
    <comment ref="D14" authorId="0" shapeId="0">
      <text>
        <r>
          <rPr>
            <sz val="9"/>
            <color indexed="81"/>
            <rFont val="MS P ゴシック"/>
            <family val="3"/>
            <charset val="128"/>
          </rPr>
          <t xml:space="preserve">
最終の変更交付決定の日付、文書番号だけでなく、当初交付決定の日付 、文書 番号も記載すること（交付決定前の事業着手に見える場合があるため）。
例）令和 ○○年○月○日付け沖縄県指令○第 ○号及び令和○○年○月○日付け沖縄県指令○第○○号で交付決定した</t>
        </r>
      </text>
    </comment>
  </commentList>
</comments>
</file>

<file path=xl/comments12.xml><?xml version="1.0" encoding="utf-8"?>
<comments xmlns="http://schemas.openxmlformats.org/spreadsheetml/2006/main">
  <authors>
    <author>沖縄県</author>
  </authors>
  <commentList>
    <comment ref="D14" authorId="0" shapeId="0">
      <text>
        <r>
          <rPr>
            <sz val="9"/>
            <color indexed="81"/>
            <rFont val="MS P ゴシック"/>
            <family val="3"/>
            <charset val="128"/>
          </rPr>
          <t xml:space="preserve">
最終の変更交付決定の日付、文書番号だけでなく、当初交付決定の日付 、文書 番号も記載すること（交付決定前の事業着手に見える場合があるため）。
例）令和 ○○年○月○日付け沖縄県指令○第 ○号及び令和○○年○月○日付け沖縄県指令○第○○号で交付決定した</t>
        </r>
      </text>
    </comment>
  </commentList>
</comments>
</file>

<file path=xl/comments13.xml><?xml version="1.0" encoding="utf-8"?>
<comments xmlns="http://schemas.openxmlformats.org/spreadsheetml/2006/main">
  <authors>
    <author>沖縄県</author>
  </authors>
  <commentList>
    <comment ref="D14" authorId="0" shapeId="0">
      <text>
        <r>
          <rPr>
            <sz val="9"/>
            <color indexed="81"/>
            <rFont val="MS P ゴシック"/>
            <family val="3"/>
            <charset val="128"/>
          </rPr>
          <t xml:space="preserve">
最終の変更交付決定の日付、文書番号だけでなく、当初交付決定の日付 、文書 番号も記載すること（交付決定前の事業着手に見える場合があるため）。
例）令和 ○○年○月○日付け沖縄県指令○第 ○号及び令和○○年○月○日付け沖縄県指令○第○○号で交付決定した
</t>
        </r>
      </text>
    </comment>
  </commentList>
</comments>
</file>

<file path=xl/sharedStrings.xml><?xml version="1.0" encoding="utf-8"?>
<sst xmlns="http://schemas.openxmlformats.org/spreadsheetml/2006/main" count="1002" uniqueCount="405">
  <si>
    <t>（単位：円）</t>
    <rPh sb="1" eb="3">
      <t>タンイ</t>
    </rPh>
    <rPh sb="4" eb="5">
      <t>エン</t>
    </rPh>
    <phoneticPr fontId="21"/>
  </si>
  <si>
    <t>選定額</t>
    <rPh sb="0" eb="2">
      <t>センテイ</t>
    </rPh>
    <rPh sb="2" eb="3">
      <t>ガク</t>
    </rPh>
    <phoneticPr fontId="21"/>
  </si>
  <si>
    <t>第</t>
    <phoneticPr fontId="21"/>
  </si>
  <si>
    <t>号</t>
    <phoneticPr fontId="21"/>
  </si>
  <si>
    <t>年</t>
    <phoneticPr fontId="21"/>
  </si>
  <si>
    <t>月</t>
    <phoneticPr fontId="21"/>
  </si>
  <si>
    <t>日</t>
    <phoneticPr fontId="21"/>
  </si>
  <si>
    <t>沖縄県知事</t>
    <phoneticPr fontId="21"/>
  </si>
  <si>
    <t>殿</t>
    <phoneticPr fontId="21"/>
  </si>
  <si>
    <t>市町村長　名</t>
    <phoneticPr fontId="21"/>
  </si>
  <si>
    <t>記</t>
    <phoneticPr fontId="21"/>
  </si>
  <si>
    <t>補助金交付申請額</t>
    <phoneticPr fontId="21"/>
  </si>
  <si>
    <t>金</t>
    <phoneticPr fontId="21"/>
  </si>
  <si>
    <t>円</t>
    <phoneticPr fontId="21"/>
  </si>
  <si>
    <t>添付資料</t>
    <phoneticPr fontId="21"/>
  </si>
  <si>
    <t>市町村名</t>
    <rPh sb="0" eb="3">
      <t>シチョウソン</t>
    </rPh>
    <rPh sb="3" eb="4">
      <t>メイ</t>
    </rPh>
    <phoneticPr fontId="24"/>
  </si>
  <si>
    <t>（Ａ）</t>
    <phoneticPr fontId="21"/>
  </si>
  <si>
    <t>（Ｂ）</t>
    <phoneticPr fontId="21"/>
  </si>
  <si>
    <t>（Ｄ）</t>
    <phoneticPr fontId="21"/>
  </si>
  <si>
    <t>補助金所要額調書</t>
  </si>
  <si>
    <t>（Ｅ）</t>
    <phoneticPr fontId="21"/>
  </si>
  <si>
    <t>（Ｇ）</t>
    <phoneticPr fontId="21"/>
  </si>
  <si>
    <t>補助金所要額変更調書</t>
    <rPh sb="6" eb="8">
      <t>ヘンコウ</t>
    </rPh>
    <phoneticPr fontId="21"/>
  </si>
  <si>
    <t>下記により変更したいので、関係書類を添えて申請いたします。</t>
    <rPh sb="0" eb="2">
      <t>カキ</t>
    </rPh>
    <rPh sb="5" eb="7">
      <t>ヘンコウ</t>
    </rPh>
    <rPh sb="13" eb="15">
      <t>カンケイ</t>
    </rPh>
    <rPh sb="15" eb="17">
      <t>ショルイ</t>
    </rPh>
    <rPh sb="18" eb="19">
      <t>ソ</t>
    </rPh>
    <rPh sb="21" eb="23">
      <t>シンセイ</t>
    </rPh>
    <phoneticPr fontId="21"/>
  </si>
  <si>
    <t>補助金変更交付申請額</t>
    <rPh sb="3" eb="5">
      <t>ヘンコウ</t>
    </rPh>
    <phoneticPr fontId="21"/>
  </si>
  <si>
    <t>変更事由</t>
    <rPh sb="0" eb="2">
      <t>ヘンコウ</t>
    </rPh>
    <rPh sb="2" eb="4">
      <t>ジユウ</t>
    </rPh>
    <phoneticPr fontId="21"/>
  </si>
  <si>
    <t>第</t>
    <phoneticPr fontId="21"/>
  </si>
  <si>
    <t>号</t>
    <phoneticPr fontId="21"/>
  </si>
  <si>
    <t>年</t>
    <phoneticPr fontId="21"/>
  </si>
  <si>
    <t>月</t>
    <phoneticPr fontId="21"/>
  </si>
  <si>
    <t>日</t>
    <phoneticPr fontId="21"/>
  </si>
  <si>
    <t>沖縄県知事</t>
    <phoneticPr fontId="21"/>
  </si>
  <si>
    <t>殿</t>
    <phoneticPr fontId="21"/>
  </si>
  <si>
    <t>市町村長　名</t>
    <phoneticPr fontId="21"/>
  </si>
  <si>
    <t>記</t>
    <phoneticPr fontId="21"/>
  </si>
  <si>
    <t>金</t>
    <phoneticPr fontId="21"/>
  </si>
  <si>
    <t>円</t>
    <phoneticPr fontId="21"/>
  </si>
  <si>
    <t>補助金所要額精算書</t>
    <rPh sb="6" eb="9">
      <t>セイサンショ</t>
    </rPh>
    <phoneticPr fontId="21"/>
  </si>
  <si>
    <t>記</t>
    <phoneticPr fontId="21"/>
  </si>
  <si>
    <t>円</t>
    <phoneticPr fontId="21"/>
  </si>
  <si>
    <t>記</t>
    <phoneticPr fontId="21"/>
  </si>
  <si>
    <t>（注）別紙として積算の内訳を添付すること。</t>
  </si>
  <si>
    <t>記</t>
    <phoneticPr fontId="21"/>
  </si>
  <si>
    <t>円</t>
    <rPh sb="0" eb="1">
      <t>エン</t>
    </rPh>
    <phoneticPr fontId="21"/>
  </si>
  <si>
    <t xml:space="preserve"> </t>
  </si>
  <si>
    <t>請求額</t>
  </si>
  <si>
    <t>補助金交付決定額</t>
  </si>
  <si>
    <t>交付済額</t>
  </si>
  <si>
    <t>今回請求額</t>
  </si>
  <si>
    <t>残額</t>
  </si>
  <si>
    <t>　沖縄県知事　殿</t>
  </si>
  <si>
    <t xml:space="preserve">  　　　　　口　座　振　替　依　頼</t>
  </si>
  <si>
    <t>銀行名</t>
  </si>
  <si>
    <t>預金の種類</t>
  </si>
  <si>
    <t>口座番号</t>
  </si>
  <si>
    <t>名義人</t>
  </si>
  <si>
    <t>補助金請求書</t>
    <phoneticPr fontId="21"/>
  </si>
  <si>
    <t>億</t>
    <phoneticPr fontId="21"/>
  </si>
  <si>
    <t>千</t>
    <phoneticPr fontId="21"/>
  </si>
  <si>
    <t>百</t>
    <phoneticPr fontId="21"/>
  </si>
  <si>
    <t>拾</t>
    <phoneticPr fontId="21"/>
  </si>
  <si>
    <t>万</t>
    <phoneticPr fontId="21"/>
  </si>
  <si>
    <t>内　　　訳</t>
    <phoneticPr fontId="21"/>
  </si>
  <si>
    <t>上記のとおり請求します。</t>
    <phoneticPr fontId="21"/>
  </si>
  <si>
    <t>なお、支払いは下記の口座へお願いします。</t>
    <phoneticPr fontId="21"/>
  </si>
  <si>
    <t>住所</t>
    <phoneticPr fontId="21"/>
  </si>
  <si>
    <t>市町村長名</t>
    <phoneticPr fontId="21"/>
  </si>
  <si>
    <t>印</t>
    <rPh sb="0" eb="1">
      <t>イン</t>
    </rPh>
    <phoneticPr fontId="21"/>
  </si>
  <si>
    <t>金額</t>
    <rPh sb="0" eb="2">
      <t>キンガク</t>
    </rPh>
    <phoneticPr fontId="21"/>
  </si>
  <si>
    <t>備考</t>
    <rPh sb="0" eb="2">
      <t>ビコウ</t>
    </rPh>
    <phoneticPr fontId="21"/>
  </si>
  <si>
    <t>補助金所要額調書</t>
    <phoneticPr fontId="21"/>
  </si>
  <si>
    <t>市町村補助額</t>
    <rPh sb="0" eb="3">
      <t>シチョウソン</t>
    </rPh>
    <rPh sb="3" eb="6">
      <t>ホジョガク</t>
    </rPh>
    <phoneticPr fontId="21"/>
  </si>
  <si>
    <t>合計</t>
    <rPh sb="0" eb="1">
      <t>ゴウケイ</t>
    </rPh>
    <phoneticPr fontId="21"/>
  </si>
  <si>
    <t>交付基準額</t>
    <rPh sb="0" eb="2">
      <t>コウフ</t>
    </rPh>
    <rPh sb="2" eb="5">
      <t>キジュンガク</t>
    </rPh>
    <phoneticPr fontId="21"/>
  </si>
  <si>
    <t>交付基本額</t>
    <rPh sb="0" eb="2">
      <t>コウフ</t>
    </rPh>
    <rPh sb="2" eb="5">
      <t>キホンガク</t>
    </rPh>
    <phoneticPr fontId="21"/>
  </si>
  <si>
    <t>施設名
（事業者名）</t>
    <rPh sb="0" eb="3">
      <t>シセツメイ</t>
    </rPh>
    <rPh sb="5" eb="9">
      <t>ジギョウシャメイ</t>
    </rPh>
    <phoneticPr fontId="21"/>
  </si>
  <si>
    <t>交付額</t>
    <rPh sb="0" eb="3">
      <t>コウフガク</t>
    </rPh>
    <phoneticPr fontId="21"/>
  </si>
  <si>
    <t>ついて、下記のとおり交付の申請を取り下げます。　　　　　　　　</t>
    <rPh sb="4" eb="6">
      <t>カキ</t>
    </rPh>
    <phoneticPr fontId="21"/>
  </si>
  <si>
    <t>（単位：円）</t>
    <phoneticPr fontId="21"/>
  </si>
  <si>
    <t>（Ｆ）</t>
    <phoneticPr fontId="21"/>
  </si>
  <si>
    <t>交付決定済額</t>
    <rPh sb="0" eb="4">
      <t>コウフケッテイ</t>
    </rPh>
    <rPh sb="4" eb="5">
      <t>ズ</t>
    </rPh>
    <rPh sb="5" eb="6">
      <t>ガク</t>
    </rPh>
    <phoneticPr fontId="21"/>
  </si>
  <si>
    <t>増減額</t>
    <rPh sb="0" eb="3">
      <t>ゾウゲンガク</t>
    </rPh>
    <phoneticPr fontId="21"/>
  </si>
  <si>
    <t>２</t>
    <phoneticPr fontId="21"/>
  </si>
  <si>
    <t>１</t>
    <phoneticPr fontId="21"/>
  </si>
  <si>
    <t>３</t>
    <phoneticPr fontId="21"/>
  </si>
  <si>
    <t>４</t>
    <phoneticPr fontId="21"/>
  </si>
  <si>
    <t>１</t>
    <phoneticPr fontId="21"/>
  </si>
  <si>
    <t>２</t>
    <phoneticPr fontId="21"/>
  </si>
  <si>
    <t>３</t>
    <phoneticPr fontId="21"/>
  </si>
  <si>
    <t>４</t>
    <phoneticPr fontId="21"/>
  </si>
  <si>
    <t>５</t>
    <phoneticPr fontId="21"/>
  </si>
  <si>
    <t>６</t>
    <phoneticPr fontId="21"/>
  </si>
  <si>
    <t>（第１号様式別紙１）</t>
    <rPh sb="1" eb="2">
      <t>ダイ</t>
    </rPh>
    <rPh sb="3" eb="4">
      <t>ゴウ</t>
    </rPh>
    <rPh sb="4" eb="6">
      <t>ヨウシキ</t>
    </rPh>
    <rPh sb="6" eb="8">
      <t>ベッシ</t>
    </rPh>
    <phoneticPr fontId="21"/>
  </si>
  <si>
    <t>（第１号様式別紙２）</t>
    <rPh sb="1" eb="2">
      <t>ダイ</t>
    </rPh>
    <rPh sb="3" eb="4">
      <t>ゴウ</t>
    </rPh>
    <rPh sb="4" eb="6">
      <t>ヨウシキ</t>
    </rPh>
    <rPh sb="6" eb="8">
      <t>ベッシ</t>
    </rPh>
    <phoneticPr fontId="21"/>
  </si>
  <si>
    <t>標記について、下記により補助金を交付されたく関係書類を添えて申請いたします。</t>
    <phoneticPr fontId="21"/>
  </si>
  <si>
    <t>１　交付決定通知書の受領年月日</t>
    <phoneticPr fontId="21"/>
  </si>
  <si>
    <t>２　交付の申請を取り下げようとする理由</t>
    <phoneticPr fontId="21"/>
  </si>
  <si>
    <t>　⑵　その他参考となる資料</t>
    <phoneticPr fontId="21"/>
  </si>
  <si>
    <t>　⑴　歳入歳出予算書（抄）</t>
    <phoneticPr fontId="21"/>
  </si>
  <si>
    <t>　消費税に係る仕入控除税額</t>
    <phoneticPr fontId="21"/>
  </si>
  <si>
    <t>保育士試験受験者支援事業</t>
    <rPh sb="0" eb="2">
      <t>ホイクシ</t>
    </rPh>
    <rPh sb="2" eb="4">
      <t>シケン</t>
    </rPh>
    <rPh sb="4" eb="7">
      <t>ジュケンシャ</t>
    </rPh>
    <rPh sb="7" eb="9">
      <t>シエン</t>
    </rPh>
    <rPh sb="9" eb="11">
      <t>ジギョウ</t>
    </rPh>
    <phoneticPr fontId="21"/>
  </si>
  <si>
    <t>支出予定額算出内訳書</t>
    <rPh sb="0" eb="2">
      <t>シシュツ</t>
    </rPh>
    <rPh sb="2" eb="4">
      <t>ヨテイ</t>
    </rPh>
    <rPh sb="4" eb="5">
      <t>ガク</t>
    </rPh>
    <rPh sb="5" eb="7">
      <t>サンシュツ</t>
    </rPh>
    <rPh sb="7" eb="10">
      <t>ウチワケショ</t>
    </rPh>
    <phoneticPr fontId="21"/>
  </si>
  <si>
    <t>支出予定額算出額内訳書</t>
    <rPh sb="0" eb="2">
      <t>シシュツ</t>
    </rPh>
    <rPh sb="2" eb="4">
      <t>ヨテイ</t>
    </rPh>
    <rPh sb="4" eb="5">
      <t>ガク</t>
    </rPh>
    <rPh sb="5" eb="7">
      <t>サンシュツ</t>
    </rPh>
    <rPh sb="7" eb="8">
      <t>ガク</t>
    </rPh>
    <rPh sb="8" eb="11">
      <t>ウチワケショ</t>
    </rPh>
    <phoneticPr fontId="21"/>
  </si>
  <si>
    <t>細事業名</t>
    <rPh sb="0" eb="1">
      <t>サイ</t>
    </rPh>
    <rPh sb="1" eb="3">
      <t>ジギョウ</t>
    </rPh>
    <rPh sb="3" eb="4">
      <t>メイ</t>
    </rPh>
    <phoneticPr fontId="21"/>
  </si>
  <si>
    <t>（Ｈ=Ｇ×9/10）</t>
    <phoneticPr fontId="21"/>
  </si>
  <si>
    <t>保育士試験受験者支援事業</t>
    <rPh sb="0" eb="3">
      <t>ホイクシ</t>
    </rPh>
    <rPh sb="3" eb="5">
      <t>シケン</t>
    </rPh>
    <rPh sb="5" eb="8">
      <t>ジュケンシャ</t>
    </rPh>
    <rPh sb="8" eb="10">
      <t>シエン</t>
    </rPh>
    <rPh sb="10" eb="12">
      <t>ジギョウ</t>
    </rPh>
    <phoneticPr fontId="21"/>
  </si>
  <si>
    <t>筆記試験
実技試験</t>
    <rPh sb="0" eb="2">
      <t>ヒッキ</t>
    </rPh>
    <rPh sb="2" eb="4">
      <t>シケン</t>
    </rPh>
    <rPh sb="5" eb="7">
      <t>ジツギ</t>
    </rPh>
    <rPh sb="7" eb="9">
      <t>シケン</t>
    </rPh>
    <phoneticPr fontId="21"/>
  </si>
  <si>
    <t>報酬</t>
    <rPh sb="0" eb="2">
      <t>ホウシュウ</t>
    </rPh>
    <phoneticPr fontId="21"/>
  </si>
  <si>
    <t>賃金</t>
    <rPh sb="0" eb="2">
      <t>チンギン</t>
    </rPh>
    <phoneticPr fontId="21"/>
  </si>
  <si>
    <t>報償費</t>
    <phoneticPr fontId="21"/>
  </si>
  <si>
    <t>旅費</t>
    <phoneticPr fontId="21"/>
  </si>
  <si>
    <t>需用費</t>
    <phoneticPr fontId="21"/>
  </si>
  <si>
    <t>役務費</t>
    <rPh sb="0" eb="2">
      <t>エキム</t>
    </rPh>
    <rPh sb="2" eb="3">
      <t>ヒ</t>
    </rPh>
    <phoneticPr fontId="21"/>
  </si>
  <si>
    <t>委託料</t>
    <rPh sb="0" eb="3">
      <t>イタクリョウ</t>
    </rPh>
    <phoneticPr fontId="21"/>
  </si>
  <si>
    <t>使用料及び賃借料</t>
    <rPh sb="0" eb="3">
      <t>シヨウリョウ</t>
    </rPh>
    <rPh sb="3" eb="4">
      <t>オヨ</t>
    </rPh>
    <rPh sb="5" eb="8">
      <t>チンシャクリョウ</t>
    </rPh>
    <phoneticPr fontId="21"/>
  </si>
  <si>
    <t>合計</t>
    <rPh sb="0" eb="2">
      <t>ゴウケイ</t>
    </rPh>
    <phoneticPr fontId="21"/>
  </si>
  <si>
    <t>受講
予定者数
（人）</t>
    <rPh sb="0" eb="2">
      <t>ジュコウ</t>
    </rPh>
    <rPh sb="3" eb="6">
      <t>ヨテイシャ</t>
    </rPh>
    <rPh sb="6" eb="7">
      <t>スウ</t>
    </rPh>
    <rPh sb="9" eb="10">
      <t>ニン</t>
    </rPh>
    <phoneticPr fontId="21"/>
  </si>
  <si>
    <t>講座の区分
（該当に○）</t>
    <rPh sb="0" eb="2">
      <t>コウザ</t>
    </rPh>
    <rPh sb="3" eb="5">
      <t>クブン</t>
    </rPh>
    <rPh sb="7" eb="9">
      <t>ガイトウ</t>
    </rPh>
    <phoneticPr fontId="24"/>
  </si>
  <si>
    <t>（注１）本表は、対象経費の内訳金額を記載すること。</t>
    <rPh sb="1" eb="2">
      <t>チュウ</t>
    </rPh>
    <phoneticPr fontId="21"/>
  </si>
  <si>
    <t>（注２）対象経費が分かる見積書、講座開催要領等を添付すること。</t>
    <rPh sb="1" eb="2">
      <t>チュウ</t>
    </rPh>
    <rPh sb="16" eb="18">
      <t>コウザ</t>
    </rPh>
    <rPh sb="18" eb="20">
      <t>カイサイ</t>
    </rPh>
    <rPh sb="20" eb="22">
      <t>ヨウリョウ</t>
    </rPh>
    <phoneticPr fontId="21"/>
  </si>
  <si>
    <t>講座</t>
    <rPh sb="0" eb="2">
      <t>コウザ</t>
    </rPh>
    <phoneticPr fontId="21"/>
  </si>
  <si>
    <t>対象期間</t>
    <rPh sb="0" eb="2">
      <t>タイショウ</t>
    </rPh>
    <rPh sb="2" eb="4">
      <t>キカン</t>
    </rPh>
    <phoneticPr fontId="21"/>
  </si>
  <si>
    <t>年休取得日数</t>
    <rPh sb="0" eb="2">
      <t>ネンキュウ</t>
    </rPh>
    <rPh sb="2" eb="4">
      <t>シュトク</t>
    </rPh>
    <rPh sb="4" eb="6">
      <t>ニッスウ</t>
    </rPh>
    <phoneticPr fontId="21"/>
  </si>
  <si>
    <t>増日数
（②）</t>
    <rPh sb="0" eb="1">
      <t>ゾウ</t>
    </rPh>
    <rPh sb="1" eb="3">
      <t>ニッスウ</t>
    </rPh>
    <phoneticPr fontId="21"/>
  </si>
  <si>
    <t>年休代替
保育士名</t>
    <rPh sb="0" eb="2">
      <t>ネンキュウ</t>
    </rPh>
    <rPh sb="2" eb="4">
      <t>ダイタイ</t>
    </rPh>
    <rPh sb="5" eb="8">
      <t>ホイクシ</t>
    </rPh>
    <rPh sb="8" eb="9">
      <t>メイ</t>
    </rPh>
    <phoneticPr fontId="21"/>
  </si>
  <si>
    <t>交付対
象日数
（③）</t>
    <rPh sb="0" eb="2">
      <t>コウフ</t>
    </rPh>
    <rPh sb="2" eb="3">
      <t>タイ</t>
    </rPh>
    <rPh sb="4" eb="5">
      <t>ゾウ</t>
    </rPh>
    <rPh sb="5" eb="7">
      <t>ニッスウ</t>
    </rPh>
    <phoneticPr fontId="21"/>
  </si>
  <si>
    <t>対象経費
の按分額
（④×③/①）</t>
    <rPh sb="0" eb="2">
      <t>タイショウ</t>
    </rPh>
    <rPh sb="2" eb="4">
      <t>ケイヒ</t>
    </rPh>
    <rPh sb="6" eb="8">
      <t>アンブン</t>
    </rPh>
    <rPh sb="8" eb="9">
      <t>ガク</t>
    </rPh>
    <phoneticPr fontId="21"/>
  </si>
  <si>
    <t>基準
年度</t>
    <rPh sb="0" eb="2">
      <t>キジュン</t>
    </rPh>
    <rPh sb="3" eb="5">
      <t>ネンド</t>
    </rPh>
    <phoneticPr fontId="21"/>
  </si>
  <si>
    <t>事業
年度</t>
    <rPh sb="0" eb="2">
      <t>ジギョウ</t>
    </rPh>
    <rPh sb="3" eb="5">
      <t>ネンド</t>
    </rPh>
    <phoneticPr fontId="21"/>
  </si>
  <si>
    <t>勤務
予定
日数計
（①）</t>
    <rPh sb="0" eb="2">
      <t>キンム</t>
    </rPh>
    <rPh sb="3" eb="5">
      <t>ヨテイ</t>
    </rPh>
    <rPh sb="6" eb="8">
      <t>ニッスウ</t>
    </rPh>
    <rPh sb="8" eb="9">
      <t>ケイ</t>
    </rPh>
    <phoneticPr fontId="21"/>
  </si>
  <si>
    <t>（注１）勤務予定日数は、年休代替保育士の対象期間中の勤務日数（年休等取得日を含む。）を記入すること。</t>
    <rPh sb="1" eb="2">
      <t>チュウ</t>
    </rPh>
    <rPh sb="4" eb="6">
      <t>キンム</t>
    </rPh>
    <rPh sb="6" eb="8">
      <t>ヨテイ</t>
    </rPh>
    <rPh sb="8" eb="10">
      <t>ニッスウ</t>
    </rPh>
    <rPh sb="12" eb="14">
      <t>ネンキュウ</t>
    </rPh>
    <rPh sb="14" eb="16">
      <t>ダイタイ</t>
    </rPh>
    <rPh sb="16" eb="19">
      <t>ホイクシ</t>
    </rPh>
    <rPh sb="20" eb="22">
      <t>タイショウ</t>
    </rPh>
    <rPh sb="22" eb="25">
      <t>キカンチュウ</t>
    </rPh>
    <rPh sb="26" eb="28">
      <t>キンム</t>
    </rPh>
    <rPh sb="28" eb="30">
      <t>ニッスウ</t>
    </rPh>
    <rPh sb="31" eb="33">
      <t>ネンキュウ</t>
    </rPh>
    <rPh sb="33" eb="34">
      <t>トウ</t>
    </rPh>
    <rPh sb="34" eb="37">
      <t>シュトクビ</t>
    </rPh>
    <rPh sb="38" eb="39">
      <t>フク</t>
    </rPh>
    <rPh sb="43" eb="45">
      <t>キニュウ</t>
    </rPh>
    <phoneticPr fontId="21"/>
  </si>
  <si>
    <t>（注３）交付対象日数（③）は、勤務予定日数（①）と増日数（②）のうち少ない方の日数となる。</t>
    <rPh sb="1" eb="2">
      <t>チュウ</t>
    </rPh>
    <rPh sb="4" eb="6">
      <t>コウフ</t>
    </rPh>
    <rPh sb="6" eb="8">
      <t>タイショウ</t>
    </rPh>
    <rPh sb="8" eb="10">
      <t>ニッスウ</t>
    </rPh>
    <rPh sb="15" eb="17">
      <t>キンム</t>
    </rPh>
    <rPh sb="17" eb="19">
      <t>ヨテイ</t>
    </rPh>
    <rPh sb="19" eb="21">
      <t>ニッスウ</t>
    </rPh>
    <rPh sb="25" eb="26">
      <t>ゾウ</t>
    </rPh>
    <rPh sb="26" eb="28">
      <t>ニッスウ</t>
    </rPh>
    <rPh sb="34" eb="35">
      <t>スク</t>
    </rPh>
    <rPh sb="37" eb="38">
      <t>ホウ</t>
    </rPh>
    <rPh sb="39" eb="41">
      <t>ニッスウ</t>
    </rPh>
    <phoneticPr fontId="21"/>
  </si>
  <si>
    <t>（注５）対象経費の実支出予定額は、年休代替保育士の給料及び各種手当（期末手当等含む。）の合計額を記入すること。（社会保険料等は除く。）</t>
    <rPh sb="1" eb="2">
      <t>チュウ</t>
    </rPh>
    <rPh sb="4" eb="6">
      <t>タイショウ</t>
    </rPh>
    <rPh sb="6" eb="8">
      <t>ケイヒ</t>
    </rPh>
    <rPh sb="9" eb="10">
      <t>ジツ</t>
    </rPh>
    <rPh sb="10" eb="12">
      <t>シシュツ</t>
    </rPh>
    <rPh sb="12" eb="15">
      <t>ヨテイガク</t>
    </rPh>
    <rPh sb="17" eb="19">
      <t>ネンキュウ</t>
    </rPh>
    <rPh sb="19" eb="21">
      <t>ダイタイ</t>
    </rPh>
    <rPh sb="21" eb="24">
      <t>ホイクシ</t>
    </rPh>
    <rPh sb="25" eb="27">
      <t>キュウリョウ</t>
    </rPh>
    <rPh sb="27" eb="28">
      <t>オヨ</t>
    </rPh>
    <rPh sb="29" eb="31">
      <t>カクシュ</t>
    </rPh>
    <rPh sb="31" eb="33">
      <t>テア</t>
    </rPh>
    <rPh sb="34" eb="36">
      <t>キマツ</t>
    </rPh>
    <rPh sb="36" eb="38">
      <t>テアテ</t>
    </rPh>
    <rPh sb="38" eb="39">
      <t>トウ</t>
    </rPh>
    <rPh sb="39" eb="40">
      <t>フク</t>
    </rPh>
    <rPh sb="44" eb="47">
      <t>ゴウケイガク</t>
    </rPh>
    <rPh sb="48" eb="50">
      <t>キニュウ</t>
    </rPh>
    <rPh sb="56" eb="58">
      <t>シャカイ</t>
    </rPh>
    <rPh sb="58" eb="61">
      <t>ホケンリョウ</t>
    </rPh>
    <rPh sb="61" eb="62">
      <t>トウ</t>
    </rPh>
    <rPh sb="63" eb="64">
      <t>ノゾ</t>
    </rPh>
    <phoneticPr fontId="21"/>
  </si>
  <si>
    <t>（注６）対象経費の按分額は、対象経費の実支出予定額のうち、交付対象日数に係る按分額を記入すること。</t>
    <rPh sb="1" eb="2">
      <t>チュウ</t>
    </rPh>
    <rPh sb="4" eb="6">
      <t>タイショウ</t>
    </rPh>
    <rPh sb="6" eb="8">
      <t>ケイヒ</t>
    </rPh>
    <rPh sb="9" eb="11">
      <t>アンブン</t>
    </rPh>
    <rPh sb="11" eb="12">
      <t>ガク</t>
    </rPh>
    <rPh sb="14" eb="16">
      <t>タイショウ</t>
    </rPh>
    <rPh sb="16" eb="18">
      <t>ケイヒ</t>
    </rPh>
    <rPh sb="19" eb="20">
      <t>ジツ</t>
    </rPh>
    <rPh sb="20" eb="22">
      <t>シシュツ</t>
    </rPh>
    <rPh sb="22" eb="25">
      <t>ヨテイガク</t>
    </rPh>
    <rPh sb="29" eb="31">
      <t>コウフ</t>
    </rPh>
    <rPh sb="31" eb="33">
      <t>タイショウ</t>
    </rPh>
    <rPh sb="33" eb="35">
      <t>ニッスウ</t>
    </rPh>
    <rPh sb="36" eb="37">
      <t>カカ</t>
    </rPh>
    <rPh sb="38" eb="40">
      <t>アンブン</t>
    </rPh>
    <rPh sb="40" eb="41">
      <t>ガク</t>
    </rPh>
    <rPh sb="42" eb="44">
      <t>キニュウ</t>
    </rPh>
    <phoneticPr fontId="21"/>
  </si>
  <si>
    <t>対象経費
の実支出
予定額
（④）</t>
    <rPh sb="10" eb="12">
      <t>ヨテイ</t>
    </rPh>
    <phoneticPr fontId="21"/>
  </si>
  <si>
    <t>選定額
（⑤）</t>
    <rPh sb="0" eb="2">
      <t>センテイ</t>
    </rPh>
    <rPh sb="2" eb="3">
      <t>ガク</t>
    </rPh>
    <phoneticPr fontId="21"/>
  </si>
  <si>
    <t>（注４）日数の端数は、切り捨てること。（時間単位の年休取得の場合等）</t>
    <rPh sb="1" eb="2">
      <t>チュウ</t>
    </rPh>
    <rPh sb="4" eb="6">
      <t>ニッスウ</t>
    </rPh>
    <rPh sb="7" eb="9">
      <t>ハスウ</t>
    </rPh>
    <rPh sb="11" eb="12">
      <t>キ</t>
    </rPh>
    <rPh sb="13" eb="14">
      <t>ス</t>
    </rPh>
    <rPh sb="20" eb="22">
      <t>ジカン</t>
    </rPh>
    <rPh sb="22" eb="24">
      <t>タンイ</t>
    </rPh>
    <rPh sb="25" eb="27">
      <t>ネンキュウ</t>
    </rPh>
    <rPh sb="27" eb="29">
      <t>シュトク</t>
    </rPh>
    <rPh sb="30" eb="33">
      <t>バアイナド</t>
    </rPh>
    <phoneticPr fontId="21"/>
  </si>
  <si>
    <t>（注２）勤務予定日数は、年休代替保育士の対象期間中の勤務日数（年休等取得日を含む。）を記入すること。</t>
    <rPh sb="1" eb="2">
      <t>チュウ</t>
    </rPh>
    <rPh sb="4" eb="6">
      <t>キンム</t>
    </rPh>
    <rPh sb="6" eb="8">
      <t>ヨテイ</t>
    </rPh>
    <rPh sb="8" eb="10">
      <t>ニッスウ</t>
    </rPh>
    <rPh sb="12" eb="14">
      <t>ネンキュウ</t>
    </rPh>
    <rPh sb="14" eb="16">
      <t>ダイタイ</t>
    </rPh>
    <rPh sb="16" eb="19">
      <t>ホイクシ</t>
    </rPh>
    <rPh sb="20" eb="22">
      <t>タイショウ</t>
    </rPh>
    <rPh sb="22" eb="25">
      <t>キカンチュウ</t>
    </rPh>
    <rPh sb="26" eb="28">
      <t>キンム</t>
    </rPh>
    <rPh sb="28" eb="30">
      <t>ニッスウ</t>
    </rPh>
    <rPh sb="31" eb="33">
      <t>ネンキュウ</t>
    </rPh>
    <rPh sb="33" eb="34">
      <t>トウ</t>
    </rPh>
    <rPh sb="34" eb="37">
      <t>シュトクビ</t>
    </rPh>
    <rPh sb="38" eb="39">
      <t>フク</t>
    </rPh>
    <rPh sb="43" eb="45">
      <t>キニュウ</t>
    </rPh>
    <phoneticPr fontId="21"/>
  </si>
  <si>
    <t>（注３）年休取得日数は、施設全体の年休取得日数を記入すること。（主任保育士以下の保育士、看護師、保健師、准看護師、保育教諭が取得した取得日数の合計）</t>
    <rPh sb="1" eb="2">
      <t>チュウ</t>
    </rPh>
    <rPh sb="4" eb="6">
      <t>ネンキュウ</t>
    </rPh>
    <rPh sb="6" eb="8">
      <t>シュトク</t>
    </rPh>
    <rPh sb="8" eb="10">
      <t>ニッスウ</t>
    </rPh>
    <rPh sb="12" eb="14">
      <t>シセツ</t>
    </rPh>
    <rPh sb="14" eb="16">
      <t>ゼンタイ</t>
    </rPh>
    <rPh sb="17" eb="19">
      <t>ネンキュウ</t>
    </rPh>
    <rPh sb="19" eb="21">
      <t>シュトク</t>
    </rPh>
    <rPh sb="21" eb="23">
      <t>ニッスウ</t>
    </rPh>
    <rPh sb="24" eb="26">
      <t>キニュウ</t>
    </rPh>
    <rPh sb="32" eb="34">
      <t>シュニン</t>
    </rPh>
    <rPh sb="34" eb="37">
      <t>ホイクシ</t>
    </rPh>
    <rPh sb="37" eb="39">
      <t>イカ</t>
    </rPh>
    <rPh sb="40" eb="43">
      <t>ホイクシ</t>
    </rPh>
    <rPh sb="44" eb="47">
      <t>カンゴシ</t>
    </rPh>
    <rPh sb="48" eb="51">
      <t>ホケンシ</t>
    </rPh>
    <rPh sb="52" eb="56">
      <t>ジュンカンゴシ</t>
    </rPh>
    <rPh sb="57" eb="59">
      <t>ホイク</t>
    </rPh>
    <rPh sb="59" eb="61">
      <t>キョウユ</t>
    </rPh>
    <rPh sb="62" eb="64">
      <t>シュトク</t>
    </rPh>
    <rPh sb="66" eb="68">
      <t>シュトク</t>
    </rPh>
    <rPh sb="68" eb="70">
      <t>ニッスウ</t>
    </rPh>
    <rPh sb="71" eb="73">
      <t>ゴウケイ</t>
    </rPh>
    <phoneticPr fontId="21"/>
  </si>
  <si>
    <t>（注４）交付対象日数（③）は、勤務予定日数（①）と増日数（②）のうち少ない方の日数となる。</t>
    <rPh sb="1" eb="2">
      <t>チュウ</t>
    </rPh>
    <rPh sb="4" eb="6">
      <t>コウフ</t>
    </rPh>
    <rPh sb="6" eb="8">
      <t>タイショウ</t>
    </rPh>
    <rPh sb="8" eb="10">
      <t>ニッスウ</t>
    </rPh>
    <rPh sb="15" eb="17">
      <t>キンム</t>
    </rPh>
    <rPh sb="17" eb="19">
      <t>ヨテイ</t>
    </rPh>
    <rPh sb="19" eb="21">
      <t>ニッスウ</t>
    </rPh>
    <rPh sb="25" eb="26">
      <t>ゾウ</t>
    </rPh>
    <rPh sb="26" eb="28">
      <t>ニッスウ</t>
    </rPh>
    <rPh sb="34" eb="35">
      <t>スク</t>
    </rPh>
    <rPh sb="37" eb="38">
      <t>ホウ</t>
    </rPh>
    <rPh sb="39" eb="41">
      <t>ニッスウ</t>
    </rPh>
    <phoneticPr fontId="21"/>
  </si>
  <si>
    <t>（注５）日数の端数は、切り捨てること。（時間単位の年休取得の場合等）</t>
    <rPh sb="1" eb="2">
      <t>チュウ</t>
    </rPh>
    <rPh sb="4" eb="6">
      <t>ニッスウ</t>
    </rPh>
    <rPh sb="7" eb="9">
      <t>ハスウ</t>
    </rPh>
    <rPh sb="11" eb="12">
      <t>キ</t>
    </rPh>
    <rPh sb="13" eb="14">
      <t>ス</t>
    </rPh>
    <rPh sb="20" eb="22">
      <t>ジカン</t>
    </rPh>
    <rPh sb="22" eb="24">
      <t>タンイ</t>
    </rPh>
    <rPh sb="25" eb="27">
      <t>ネンキュウ</t>
    </rPh>
    <rPh sb="27" eb="29">
      <t>シュトク</t>
    </rPh>
    <rPh sb="30" eb="33">
      <t>バアイナド</t>
    </rPh>
    <phoneticPr fontId="21"/>
  </si>
  <si>
    <t>（注６）対象経費の実支出予定額は、年休代替保育士の給料及び各種手当（期末手当等含む。）の合計額を記入すること。（社会保険料等は除く。）</t>
    <rPh sb="1" eb="2">
      <t>チュウ</t>
    </rPh>
    <rPh sb="4" eb="6">
      <t>タイショウ</t>
    </rPh>
    <rPh sb="6" eb="8">
      <t>ケイヒ</t>
    </rPh>
    <rPh sb="9" eb="10">
      <t>ジツ</t>
    </rPh>
    <rPh sb="10" eb="12">
      <t>シシュツ</t>
    </rPh>
    <rPh sb="12" eb="15">
      <t>ヨテイガク</t>
    </rPh>
    <rPh sb="17" eb="19">
      <t>ネンキュウ</t>
    </rPh>
    <rPh sb="19" eb="21">
      <t>ダイタイ</t>
    </rPh>
    <rPh sb="21" eb="24">
      <t>ホイクシ</t>
    </rPh>
    <rPh sb="25" eb="27">
      <t>キュウリョウ</t>
    </rPh>
    <rPh sb="27" eb="28">
      <t>オヨ</t>
    </rPh>
    <rPh sb="29" eb="31">
      <t>カクシュ</t>
    </rPh>
    <rPh sb="31" eb="33">
      <t>テア</t>
    </rPh>
    <rPh sb="34" eb="36">
      <t>キマツ</t>
    </rPh>
    <rPh sb="36" eb="38">
      <t>テアテ</t>
    </rPh>
    <rPh sb="38" eb="39">
      <t>トウ</t>
    </rPh>
    <rPh sb="39" eb="40">
      <t>フク</t>
    </rPh>
    <rPh sb="44" eb="47">
      <t>ゴウケイガク</t>
    </rPh>
    <rPh sb="48" eb="50">
      <t>キニュウ</t>
    </rPh>
    <rPh sb="56" eb="58">
      <t>シャカイ</t>
    </rPh>
    <rPh sb="58" eb="61">
      <t>ホケンリョウ</t>
    </rPh>
    <rPh sb="61" eb="62">
      <t>トウ</t>
    </rPh>
    <rPh sb="63" eb="64">
      <t>ノゾ</t>
    </rPh>
    <phoneticPr fontId="21"/>
  </si>
  <si>
    <t>（注７）対象経費の按分額は、対象経費の実支出予定額のうち、交付対象日数に係る按分額を記入すること。</t>
    <rPh sb="1" eb="2">
      <t>チュウ</t>
    </rPh>
    <rPh sb="4" eb="6">
      <t>タイショウ</t>
    </rPh>
    <rPh sb="6" eb="8">
      <t>ケイヒ</t>
    </rPh>
    <rPh sb="9" eb="11">
      <t>アンブン</t>
    </rPh>
    <rPh sb="11" eb="12">
      <t>ガク</t>
    </rPh>
    <rPh sb="14" eb="16">
      <t>タイショウ</t>
    </rPh>
    <rPh sb="16" eb="18">
      <t>ケイヒ</t>
    </rPh>
    <rPh sb="19" eb="20">
      <t>ジツ</t>
    </rPh>
    <rPh sb="20" eb="22">
      <t>シシュツ</t>
    </rPh>
    <rPh sb="22" eb="25">
      <t>ヨテイガク</t>
    </rPh>
    <rPh sb="29" eb="31">
      <t>コウフ</t>
    </rPh>
    <rPh sb="31" eb="33">
      <t>タイショウ</t>
    </rPh>
    <rPh sb="33" eb="35">
      <t>ニッスウ</t>
    </rPh>
    <rPh sb="36" eb="37">
      <t>カカ</t>
    </rPh>
    <rPh sb="38" eb="40">
      <t>アンブン</t>
    </rPh>
    <rPh sb="40" eb="41">
      <t>ガク</t>
    </rPh>
    <rPh sb="42" eb="44">
      <t>キニュウ</t>
    </rPh>
    <phoneticPr fontId="21"/>
  </si>
  <si>
    <t>（注１）変更前のものを上段に括弧書きで記入すること。</t>
    <rPh sb="1" eb="2">
      <t>チュウ</t>
    </rPh>
    <rPh sb="4" eb="6">
      <t>ヘンコウ</t>
    </rPh>
    <rPh sb="6" eb="7">
      <t>マエ</t>
    </rPh>
    <rPh sb="11" eb="13">
      <t>ジョウダン</t>
    </rPh>
    <rPh sb="14" eb="16">
      <t>カッコ</t>
    </rPh>
    <rPh sb="16" eb="17">
      <t>ガ</t>
    </rPh>
    <rPh sb="19" eb="21">
      <t>キニュウ</t>
    </rPh>
    <phoneticPr fontId="21"/>
  </si>
  <si>
    <t>（注３）変更前のものを上段に括弧書きで記入すること。</t>
    <phoneticPr fontId="21"/>
  </si>
  <si>
    <t>（注１）「選定額（E）」の欄には、「差引額（Ｃ）」と「交付基準額（Ｄ）」を比較して少ない方の額を記入すること。（保育士年休取得等支援事業）</t>
    <rPh sb="1" eb="2">
      <t>チュウ</t>
    </rPh>
    <phoneticPr fontId="21"/>
  </si>
  <si>
    <t>（注２）「交付基本額（Ｇ）」の欄には、「選定額（Ｅ）」と「市町村補助額（Ｆ）」を比較して少ない方の額を記入すること。</t>
    <rPh sb="1" eb="2">
      <t>チュウ</t>
    </rPh>
    <phoneticPr fontId="21"/>
  </si>
  <si>
    <t>支出予定額算出内訳書</t>
    <rPh sb="0" eb="2">
      <t>シシュツ</t>
    </rPh>
    <rPh sb="2" eb="5">
      <t>ヨテイガク</t>
    </rPh>
    <rPh sb="5" eb="7">
      <t>サンシュツ</t>
    </rPh>
    <rPh sb="7" eb="10">
      <t>ウチワケショ</t>
    </rPh>
    <phoneticPr fontId="21"/>
  </si>
  <si>
    <t>（単位：円）</t>
    <phoneticPr fontId="21"/>
  </si>
  <si>
    <t>勤務予定
日数計
（①）</t>
    <rPh sb="0" eb="2">
      <t>キンム</t>
    </rPh>
    <rPh sb="2" eb="4">
      <t>ヨテイ</t>
    </rPh>
    <rPh sb="5" eb="7">
      <t>ニッスウ</t>
    </rPh>
    <rPh sb="7" eb="8">
      <t>ケイ</t>
    </rPh>
    <phoneticPr fontId="21"/>
  </si>
  <si>
    <t>支出済額算出内訳書</t>
    <rPh sb="0" eb="2">
      <t>シシュツ</t>
    </rPh>
    <rPh sb="2" eb="3">
      <t>ズ</t>
    </rPh>
    <rPh sb="3" eb="4">
      <t>ガク</t>
    </rPh>
    <rPh sb="4" eb="6">
      <t>サンシュツ</t>
    </rPh>
    <rPh sb="6" eb="9">
      <t>ウチワケショ</t>
    </rPh>
    <phoneticPr fontId="21"/>
  </si>
  <si>
    <t>支出済額算出内訳書</t>
    <rPh sb="0" eb="2">
      <t>シシュツ</t>
    </rPh>
    <rPh sb="2" eb="3">
      <t>スミ</t>
    </rPh>
    <rPh sb="3" eb="4">
      <t>ガク</t>
    </rPh>
    <rPh sb="4" eb="6">
      <t>サンシュツ</t>
    </rPh>
    <rPh sb="6" eb="9">
      <t>ウチワケショ</t>
    </rPh>
    <phoneticPr fontId="21"/>
  </si>
  <si>
    <t>事業者名</t>
    <rPh sb="0" eb="4">
      <t>ジギョウシャメイ</t>
    </rPh>
    <phoneticPr fontId="21"/>
  </si>
  <si>
    <t>施設名</t>
    <rPh sb="0" eb="3">
      <t>シセツメイ</t>
    </rPh>
    <phoneticPr fontId="21"/>
  </si>
  <si>
    <t>番号</t>
    <rPh sb="0" eb="2">
      <t>バンゴウ</t>
    </rPh>
    <phoneticPr fontId="21"/>
  </si>
  <si>
    <t>職名</t>
    <rPh sb="0" eb="2">
      <t>ショクメイ</t>
    </rPh>
    <phoneticPr fontId="21"/>
  </si>
  <si>
    <t>氏名</t>
    <rPh sb="0" eb="2">
      <t>シメイ</t>
    </rPh>
    <phoneticPr fontId="21"/>
  </si>
  <si>
    <t>　（施設長、副施設長、調理員、保育補助者、事務員等は含まない。）</t>
    <rPh sb="11" eb="14">
      <t>チョウリイン</t>
    </rPh>
    <rPh sb="15" eb="17">
      <t>ホイク</t>
    </rPh>
    <rPh sb="17" eb="20">
      <t>ホジョシャ</t>
    </rPh>
    <phoneticPr fontId="21"/>
  </si>
  <si>
    <t>（別添）年休取得状況等一覧表</t>
    <rPh sb="1" eb="3">
      <t>ベッテン</t>
    </rPh>
    <rPh sb="4" eb="6">
      <t>ネンキュウ</t>
    </rPh>
    <rPh sb="6" eb="8">
      <t>シュトク</t>
    </rPh>
    <rPh sb="8" eb="10">
      <t>ジョウキョウ</t>
    </rPh>
    <rPh sb="10" eb="11">
      <t>トウ</t>
    </rPh>
    <rPh sb="11" eb="13">
      <t>イチラン</t>
    </rPh>
    <rPh sb="13" eb="14">
      <t>ヒョウ</t>
    </rPh>
    <phoneticPr fontId="21"/>
  </si>
  <si>
    <t>時間</t>
    <rPh sb="0" eb="2">
      <t>ジカン</t>
    </rPh>
    <phoneticPr fontId="21"/>
  </si>
  <si>
    <t>日数</t>
    <rPh sb="0" eb="2">
      <t>ニッスウ</t>
    </rPh>
    <phoneticPr fontId="21"/>
  </si>
  <si>
    <t>社会福祉法人●●福祉会</t>
    <rPh sb="0" eb="2">
      <t>シャカイ</t>
    </rPh>
    <rPh sb="2" eb="4">
      <t>フクシ</t>
    </rPh>
    <rPh sb="4" eb="6">
      <t>ホウジン</t>
    </rPh>
    <rPh sb="8" eb="11">
      <t>フクシカイ</t>
    </rPh>
    <phoneticPr fontId="21"/>
  </si>
  <si>
    <t>●●保育園</t>
    <rPh sb="2" eb="5">
      <t>ホイクエン</t>
    </rPh>
    <phoneticPr fontId="21"/>
  </si>
  <si>
    <t>合計（日数換算）</t>
    <rPh sb="0" eb="2">
      <t>ゴウケイ</t>
    </rPh>
    <rPh sb="3" eb="5">
      <t>ニッスウ</t>
    </rPh>
    <rPh sb="5" eb="7">
      <t>カンザン</t>
    </rPh>
    <phoneticPr fontId="21"/>
  </si>
  <si>
    <t>（注２）年休取得日数は、施設全体の年休取得日数を記入すること。（主任保育士以下の保育士、看護師、保健師、准看護師、保育教諭、幼稚園教諭、小学校教諭が取得した取得日数の合計）</t>
    <rPh sb="1" eb="2">
      <t>チュウ</t>
    </rPh>
    <rPh sb="4" eb="6">
      <t>ネンキュウ</t>
    </rPh>
    <rPh sb="6" eb="8">
      <t>シュトク</t>
    </rPh>
    <rPh sb="8" eb="10">
      <t>ニッスウ</t>
    </rPh>
    <rPh sb="12" eb="14">
      <t>シセツ</t>
    </rPh>
    <rPh sb="14" eb="16">
      <t>ゼンタイ</t>
    </rPh>
    <rPh sb="17" eb="19">
      <t>ネンキュウ</t>
    </rPh>
    <rPh sb="19" eb="21">
      <t>シュトク</t>
    </rPh>
    <rPh sb="21" eb="23">
      <t>ニッスウ</t>
    </rPh>
    <rPh sb="24" eb="26">
      <t>キニュウ</t>
    </rPh>
    <rPh sb="32" eb="34">
      <t>シュニン</t>
    </rPh>
    <rPh sb="34" eb="37">
      <t>ホイクシ</t>
    </rPh>
    <rPh sb="37" eb="39">
      <t>イカ</t>
    </rPh>
    <rPh sb="40" eb="43">
      <t>ホイクシ</t>
    </rPh>
    <rPh sb="44" eb="47">
      <t>カンゴシ</t>
    </rPh>
    <rPh sb="48" eb="51">
      <t>ホケンシ</t>
    </rPh>
    <rPh sb="52" eb="56">
      <t>ジュンカンゴシ</t>
    </rPh>
    <rPh sb="57" eb="59">
      <t>ホイク</t>
    </rPh>
    <rPh sb="59" eb="61">
      <t>キョウユ</t>
    </rPh>
    <rPh sb="62" eb="65">
      <t>ヨウチエン</t>
    </rPh>
    <rPh sb="65" eb="67">
      <t>キョウユ</t>
    </rPh>
    <rPh sb="68" eb="71">
      <t>ショウガッコウ</t>
    </rPh>
    <rPh sb="71" eb="73">
      <t>キョウユ</t>
    </rPh>
    <rPh sb="74" eb="76">
      <t>シュトク</t>
    </rPh>
    <rPh sb="78" eb="80">
      <t>シュトク</t>
    </rPh>
    <rPh sb="80" eb="82">
      <t>ニッスウ</t>
    </rPh>
    <rPh sb="83" eb="85">
      <t>ゴウケイ</t>
    </rPh>
    <phoneticPr fontId="21"/>
  </si>
  <si>
    <t>（注２）対象経費が分かる資料、講座実施が確認できる資料等を添付すること。</t>
    <rPh sb="1" eb="2">
      <t>チュウ</t>
    </rPh>
    <rPh sb="12" eb="14">
      <t>シリョウ</t>
    </rPh>
    <rPh sb="15" eb="17">
      <t>コウザ</t>
    </rPh>
    <rPh sb="17" eb="19">
      <t>ジッシ</t>
    </rPh>
    <rPh sb="20" eb="22">
      <t>カクニン</t>
    </rPh>
    <rPh sb="25" eb="27">
      <t>シリョウ</t>
    </rPh>
    <rPh sb="27" eb="28">
      <t>トウ</t>
    </rPh>
    <phoneticPr fontId="21"/>
  </si>
  <si>
    <t>事業の実施期間</t>
    <rPh sb="0" eb="2">
      <t>ジギョウ</t>
    </rPh>
    <rPh sb="3" eb="5">
      <t>ジッシ</t>
    </rPh>
    <rPh sb="5" eb="7">
      <t>キカン</t>
    </rPh>
    <phoneticPr fontId="21"/>
  </si>
  <si>
    <t>事業の成果</t>
    <rPh sb="0" eb="2">
      <t>ジギョウ</t>
    </rPh>
    <rPh sb="3" eb="5">
      <t>セイカ</t>
    </rPh>
    <phoneticPr fontId="21"/>
  </si>
  <si>
    <t>交付決定額及びその清算額</t>
    <rPh sb="0" eb="2">
      <t>コウフ</t>
    </rPh>
    <rPh sb="2" eb="4">
      <t>ケッテイ</t>
    </rPh>
    <rPh sb="4" eb="5">
      <t>ガク</t>
    </rPh>
    <rPh sb="5" eb="6">
      <t>オヨ</t>
    </rPh>
    <rPh sb="9" eb="11">
      <t>セイサン</t>
    </rPh>
    <rPh sb="11" eb="12">
      <t>ガク</t>
    </rPh>
    <phoneticPr fontId="21"/>
  </si>
  <si>
    <t>交付決定額</t>
    <rPh sb="0" eb="2">
      <t>コウフ</t>
    </rPh>
    <rPh sb="2" eb="4">
      <t>ケッテイ</t>
    </rPh>
    <rPh sb="4" eb="5">
      <t>ガク</t>
    </rPh>
    <phoneticPr fontId="21"/>
  </si>
  <si>
    <t>精算額</t>
    <rPh sb="0" eb="3">
      <t>セイサンガク</t>
    </rPh>
    <phoneticPr fontId="21"/>
  </si>
  <si>
    <t>　⑶　歳入歳出決算見込書（抄）</t>
    <phoneticPr fontId="21"/>
  </si>
  <si>
    <t>　⑷　その他参考となる資料</t>
    <rPh sb="5" eb="6">
      <t>タ</t>
    </rPh>
    <rPh sb="6" eb="8">
      <t>サンコウ</t>
    </rPh>
    <rPh sb="11" eb="13">
      <t>シリョウ</t>
    </rPh>
    <phoneticPr fontId="21"/>
  </si>
  <si>
    <t>休憩保育士名</t>
    <rPh sb="0" eb="2">
      <t>キュウケイ</t>
    </rPh>
    <rPh sb="2" eb="5">
      <t>ホイクシ</t>
    </rPh>
    <rPh sb="5" eb="6">
      <t>メイ</t>
    </rPh>
    <phoneticPr fontId="21"/>
  </si>
  <si>
    <t>対象経費の
実支出予定額
（④）</t>
    <rPh sb="9" eb="11">
      <t>ヨテイ</t>
    </rPh>
    <phoneticPr fontId="21"/>
  </si>
  <si>
    <t>受講者数
（人）</t>
    <rPh sb="0" eb="2">
      <t>ジュコウ</t>
    </rPh>
    <rPh sb="2" eb="3">
      <t>シャ</t>
    </rPh>
    <rPh sb="3" eb="4">
      <t>スウ</t>
    </rPh>
    <rPh sb="6" eb="7">
      <t>ニン</t>
    </rPh>
    <phoneticPr fontId="21"/>
  </si>
  <si>
    <t>受験者数</t>
    <rPh sb="0" eb="3">
      <t>ジュケンシャ</t>
    </rPh>
    <rPh sb="3" eb="4">
      <t>スウ</t>
    </rPh>
    <phoneticPr fontId="21"/>
  </si>
  <si>
    <t>合格者数</t>
    <rPh sb="0" eb="3">
      <t>ゴウカクシャ</t>
    </rPh>
    <rPh sb="3" eb="4">
      <t>スウ</t>
    </rPh>
    <phoneticPr fontId="21"/>
  </si>
  <si>
    <t>人</t>
    <rPh sb="0" eb="1">
      <t>ニン</t>
    </rPh>
    <phoneticPr fontId="21"/>
  </si>
  <si>
    <t>施設</t>
    <rPh sb="0" eb="2">
      <t>シセツ</t>
    </rPh>
    <phoneticPr fontId="21"/>
  </si>
  <si>
    <t>日</t>
    <rPh sb="0" eb="1">
      <t>ニチ</t>
    </rPh>
    <phoneticPr fontId="21"/>
  </si>
  <si>
    <t>年休増加日数</t>
    <rPh sb="0" eb="2">
      <t>ネンキュウ</t>
    </rPh>
    <rPh sb="2" eb="4">
      <t>ゾウカ</t>
    </rPh>
    <rPh sb="4" eb="6">
      <t>ニッスウ</t>
    </rPh>
    <phoneticPr fontId="21"/>
  </si>
  <si>
    <t>（注３）休憩保育士の雇用契約書を添付すること。</t>
    <rPh sb="1" eb="2">
      <t>チュウ</t>
    </rPh>
    <rPh sb="4" eb="6">
      <t>キュウケイ</t>
    </rPh>
    <rPh sb="6" eb="9">
      <t>ホイクシ</t>
    </rPh>
    <rPh sb="10" eb="12">
      <t>コヨウ</t>
    </rPh>
    <rPh sb="12" eb="15">
      <t>ケイヤクショ</t>
    </rPh>
    <rPh sb="16" eb="18">
      <t>テンプ</t>
    </rPh>
    <phoneticPr fontId="21"/>
  </si>
  <si>
    <t>受講者数</t>
    <rPh sb="0" eb="3">
      <t>ジュコウシャ</t>
    </rPh>
    <rPh sb="3" eb="4">
      <t>スウ</t>
    </rPh>
    <phoneticPr fontId="21"/>
  </si>
  <si>
    <t>休憩代替人数</t>
    <rPh sb="0" eb="2">
      <t>キュウケイ</t>
    </rPh>
    <rPh sb="2" eb="4">
      <t>ダイタイ</t>
    </rPh>
    <rPh sb="4" eb="6">
      <t>ニンズウ</t>
    </rPh>
    <phoneticPr fontId="21"/>
  </si>
  <si>
    <t>人/年</t>
    <rPh sb="0" eb="1">
      <t>ニン</t>
    </rPh>
    <rPh sb="2" eb="3">
      <t>ネン</t>
    </rPh>
    <phoneticPr fontId="21"/>
  </si>
  <si>
    <t>（注１）「交付基本額（Ｇ）」の欄には、「選定額（Ｅ）」と「市町村補助額（Ｆ）」を比較して少ない方の額を記入すること。</t>
    <rPh sb="1" eb="2">
      <t>チュウ</t>
    </rPh>
    <phoneticPr fontId="21"/>
  </si>
  <si>
    <t>（注２）休憩保育士の雇用契約書を添付すること。</t>
    <rPh sb="1" eb="2">
      <t>チュウ</t>
    </rPh>
    <rPh sb="4" eb="6">
      <t>キュウケイ</t>
    </rPh>
    <rPh sb="6" eb="9">
      <t>ホイクシ</t>
    </rPh>
    <rPh sb="10" eb="12">
      <t>コヨウ</t>
    </rPh>
    <rPh sb="12" eb="15">
      <t>ケイヤクショ</t>
    </rPh>
    <rPh sb="16" eb="18">
      <t>テンプ</t>
    </rPh>
    <phoneticPr fontId="21"/>
  </si>
  <si>
    <t>（注１）勤務予定日数は、休憩保育士の対象期間中の勤務日数を記入すること。</t>
    <rPh sb="1" eb="2">
      <t>チュウ</t>
    </rPh>
    <rPh sb="4" eb="6">
      <t>キンム</t>
    </rPh>
    <rPh sb="6" eb="8">
      <t>ヨテイ</t>
    </rPh>
    <rPh sb="8" eb="10">
      <t>ニッスウ</t>
    </rPh>
    <rPh sb="12" eb="14">
      <t>キュウケイ</t>
    </rPh>
    <rPh sb="14" eb="17">
      <t>ホイクシ</t>
    </rPh>
    <rPh sb="18" eb="20">
      <t>タイショウ</t>
    </rPh>
    <rPh sb="20" eb="23">
      <t>キカンチュウ</t>
    </rPh>
    <rPh sb="24" eb="26">
      <t>キンム</t>
    </rPh>
    <rPh sb="26" eb="28">
      <t>ニッスウ</t>
    </rPh>
    <rPh sb="29" eb="31">
      <t>キニュウ</t>
    </rPh>
    <phoneticPr fontId="21"/>
  </si>
  <si>
    <t>（注２）勤務予定日数は、休憩保育士の対象期間中の勤務日数を記入すること。</t>
    <rPh sb="1" eb="2">
      <t>チュウ</t>
    </rPh>
    <rPh sb="4" eb="6">
      <t>キンム</t>
    </rPh>
    <rPh sb="6" eb="8">
      <t>ヨテイ</t>
    </rPh>
    <rPh sb="8" eb="10">
      <t>ニッスウ</t>
    </rPh>
    <rPh sb="12" eb="14">
      <t>キュウケイ</t>
    </rPh>
    <rPh sb="14" eb="17">
      <t>ホイクシ</t>
    </rPh>
    <rPh sb="18" eb="20">
      <t>タイショウ</t>
    </rPh>
    <rPh sb="20" eb="23">
      <t>キカンチュウ</t>
    </rPh>
    <rPh sb="24" eb="26">
      <t>キンム</t>
    </rPh>
    <rPh sb="26" eb="28">
      <t>ニッスウ</t>
    </rPh>
    <rPh sb="29" eb="31">
      <t>キニュウ</t>
    </rPh>
    <phoneticPr fontId="21"/>
  </si>
  <si>
    <t>※基準年度中に在籍した全ての保育士（保育士配置特例含む）の一覧表とすること。</t>
    <rPh sb="1" eb="3">
      <t>キジュン</t>
    </rPh>
    <rPh sb="3" eb="5">
      <t>ネンド</t>
    </rPh>
    <rPh sb="5" eb="6">
      <t>チュウ</t>
    </rPh>
    <rPh sb="7" eb="9">
      <t>ザイセキ</t>
    </rPh>
    <rPh sb="11" eb="12">
      <t>スベ</t>
    </rPh>
    <rPh sb="14" eb="17">
      <t>ホイクシ</t>
    </rPh>
    <rPh sb="18" eb="21">
      <t>ホイクシ</t>
    </rPh>
    <rPh sb="21" eb="23">
      <t>ハイチ</t>
    </rPh>
    <rPh sb="23" eb="25">
      <t>トクレイ</t>
    </rPh>
    <rPh sb="25" eb="26">
      <t>フク</t>
    </rPh>
    <rPh sb="29" eb="32">
      <t>イチランヒョウ</t>
    </rPh>
    <phoneticPr fontId="21"/>
  </si>
  <si>
    <t>※主任以下の「保育士（保育士配置特例含む）」のみの一覧表とすること。</t>
    <rPh sb="1" eb="3">
      <t>シュニン</t>
    </rPh>
    <rPh sb="3" eb="5">
      <t>イカ</t>
    </rPh>
    <rPh sb="7" eb="10">
      <t>ホイクシ</t>
    </rPh>
    <rPh sb="11" eb="13">
      <t>ホイク</t>
    </rPh>
    <rPh sb="13" eb="14">
      <t>シ</t>
    </rPh>
    <rPh sb="14" eb="16">
      <t>ハイチ</t>
    </rPh>
    <rPh sb="16" eb="18">
      <t>トクレイ</t>
    </rPh>
    <rPh sb="18" eb="19">
      <t>フク</t>
    </rPh>
    <rPh sb="25" eb="28">
      <t>イチランヒョウ</t>
    </rPh>
    <phoneticPr fontId="21"/>
  </si>
  <si>
    <t>※主任以下の「保育士（保育士配置特例含む）」のみの一覧表とすること。</t>
    <rPh sb="1" eb="3">
      <t>シュニン</t>
    </rPh>
    <rPh sb="3" eb="5">
      <t>イカ</t>
    </rPh>
    <rPh sb="7" eb="10">
      <t>ホイクシ</t>
    </rPh>
    <rPh sb="11" eb="14">
      <t>ホイクシ</t>
    </rPh>
    <rPh sb="14" eb="16">
      <t>ハイチ</t>
    </rPh>
    <rPh sb="16" eb="18">
      <t>トクレイ</t>
    </rPh>
    <rPh sb="18" eb="19">
      <t>フク</t>
    </rPh>
    <rPh sb="25" eb="28">
      <t>イチランヒョウ</t>
    </rPh>
    <phoneticPr fontId="21"/>
  </si>
  <si>
    <t>※事業年度中に在籍した全ての保育士（保育士配置特例含む）の一覧表とすること。</t>
    <rPh sb="1" eb="3">
      <t>ジギョウ</t>
    </rPh>
    <rPh sb="3" eb="5">
      <t>ネンド</t>
    </rPh>
    <rPh sb="5" eb="6">
      <t>チュウ</t>
    </rPh>
    <rPh sb="7" eb="9">
      <t>ザイセキ</t>
    </rPh>
    <rPh sb="11" eb="12">
      <t>スベ</t>
    </rPh>
    <rPh sb="14" eb="17">
      <t>ホイクシ</t>
    </rPh>
    <rPh sb="18" eb="21">
      <t>ホイクシ</t>
    </rPh>
    <rPh sb="21" eb="23">
      <t>ハイチ</t>
    </rPh>
    <rPh sb="23" eb="25">
      <t>トクレイ</t>
    </rPh>
    <rPh sb="25" eb="26">
      <t>フク</t>
    </rPh>
    <rPh sb="29" eb="32">
      <t>イチランヒョウ</t>
    </rPh>
    <phoneticPr fontId="21"/>
  </si>
  <si>
    <t>（注３）対象経費の実支出予定額は、休憩保育士の給料及び各種手当（期末手当等含む。）の合計額を記入すること。（社会保険料等は除く。）</t>
    <rPh sb="1" eb="2">
      <t>チュウ</t>
    </rPh>
    <rPh sb="4" eb="6">
      <t>タイショウ</t>
    </rPh>
    <rPh sb="6" eb="8">
      <t>ケイヒ</t>
    </rPh>
    <rPh sb="9" eb="10">
      <t>ジツ</t>
    </rPh>
    <rPh sb="10" eb="12">
      <t>シシュツ</t>
    </rPh>
    <rPh sb="12" eb="15">
      <t>ヨテイガク</t>
    </rPh>
    <rPh sb="17" eb="19">
      <t>キュウケイ</t>
    </rPh>
    <rPh sb="19" eb="22">
      <t>ホイクシ</t>
    </rPh>
    <rPh sb="23" eb="25">
      <t>キュウリョウ</t>
    </rPh>
    <rPh sb="25" eb="26">
      <t>オヨ</t>
    </rPh>
    <rPh sb="27" eb="29">
      <t>カクシュ</t>
    </rPh>
    <rPh sb="29" eb="31">
      <t>テア</t>
    </rPh>
    <rPh sb="32" eb="34">
      <t>キマツ</t>
    </rPh>
    <rPh sb="34" eb="36">
      <t>テアテ</t>
    </rPh>
    <rPh sb="36" eb="37">
      <t>トウ</t>
    </rPh>
    <rPh sb="37" eb="38">
      <t>フク</t>
    </rPh>
    <rPh sb="42" eb="45">
      <t>ゴウケイガク</t>
    </rPh>
    <rPh sb="46" eb="48">
      <t>キニュウ</t>
    </rPh>
    <rPh sb="54" eb="56">
      <t>シャカイ</t>
    </rPh>
    <rPh sb="56" eb="59">
      <t>ホケンリョウ</t>
    </rPh>
    <rPh sb="59" eb="60">
      <t>トウ</t>
    </rPh>
    <rPh sb="61" eb="62">
      <t>ノゾ</t>
    </rPh>
    <phoneticPr fontId="21"/>
  </si>
  <si>
    <t>（注４）対象経費の実支出予定額は、年休代替保育士の給料及び各種手当（期末手当等含む。）の合計額を記入すること。（社会保険料等は除く。）</t>
    <rPh sb="1" eb="2">
      <t>チュウ</t>
    </rPh>
    <rPh sb="4" eb="6">
      <t>タイショウ</t>
    </rPh>
    <rPh sb="6" eb="8">
      <t>ケイヒ</t>
    </rPh>
    <rPh sb="9" eb="10">
      <t>ジツ</t>
    </rPh>
    <rPh sb="10" eb="12">
      <t>シシュツ</t>
    </rPh>
    <rPh sb="12" eb="15">
      <t>ヨテイガク</t>
    </rPh>
    <rPh sb="17" eb="19">
      <t>ネンキュウ</t>
    </rPh>
    <rPh sb="19" eb="21">
      <t>ダイタイ</t>
    </rPh>
    <rPh sb="21" eb="24">
      <t>ホイクシ</t>
    </rPh>
    <rPh sb="25" eb="27">
      <t>キュウリョウ</t>
    </rPh>
    <rPh sb="27" eb="28">
      <t>オヨ</t>
    </rPh>
    <rPh sb="29" eb="31">
      <t>カクシュ</t>
    </rPh>
    <rPh sb="31" eb="33">
      <t>テア</t>
    </rPh>
    <rPh sb="34" eb="36">
      <t>キマツ</t>
    </rPh>
    <rPh sb="36" eb="38">
      <t>テアテ</t>
    </rPh>
    <rPh sb="38" eb="39">
      <t>トウ</t>
    </rPh>
    <rPh sb="39" eb="40">
      <t>フク</t>
    </rPh>
    <rPh sb="44" eb="47">
      <t>ゴウケイガク</t>
    </rPh>
    <rPh sb="48" eb="50">
      <t>キニュウ</t>
    </rPh>
    <rPh sb="56" eb="58">
      <t>シャカイ</t>
    </rPh>
    <rPh sb="58" eb="61">
      <t>ホケンリョウ</t>
    </rPh>
    <rPh sb="61" eb="62">
      <t>トウ</t>
    </rPh>
    <rPh sb="63" eb="64">
      <t>ノゾ</t>
    </rPh>
    <phoneticPr fontId="21"/>
  </si>
  <si>
    <t>消費税額及び地方消費税額の額の確定に伴う報告書</t>
    <phoneticPr fontId="21"/>
  </si>
  <si>
    <t>　　年　月　日付け沖縄県指令　第　号をもって交付決定された補助事業を</t>
    <rPh sb="2" eb="3">
      <t>ネン</t>
    </rPh>
    <rPh sb="4" eb="5">
      <t>ガツ</t>
    </rPh>
    <rPh sb="6" eb="7">
      <t>ニチ</t>
    </rPh>
    <rPh sb="7" eb="8">
      <t>ヅ</t>
    </rPh>
    <rPh sb="9" eb="12">
      <t>オキナワケン</t>
    </rPh>
    <rPh sb="12" eb="14">
      <t>シレイ</t>
    </rPh>
    <rPh sb="15" eb="16">
      <t>ダイ</t>
    </rPh>
    <rPh sb="17" eb="18">
      <t>ゴウ</t>
    </rPh>
    <rPh sb="22" eb="24">
      <t>コウフ</t>
    </rPh>
    <rPh sb="24" eb="26">
      <t>ケッテイ</t>
    </rPh>
    <rPh sb="29" eb="31">
      <t>ホジョ</t>
    </rPh>
    <rPh sb="31" eb="33">
      <t>ジギョウ</t>
    </rPh>
    <phoneticPr fontId="21"/>
  </si>
  <si>
    <t>　　　年　　月　　日付け沖縄県指令　第　　　　　号をもって交付決定された補助事業に</t>
    <phoneticPr fontId="21"/>
  </si>
  <si>
    <t>　年　月　日着手</t>
    <rPh sb="1" eb="2">
      <t>ネン</t>
    </rPh>
    <rPh sb="3" eb="4">
      <t>ガツ</t>
    </rPh>
    <rPh sb="5" eb="6">
      <t>ニチ</t>
    </rPh>
    <rPh sb="6" eb="8">
      <t>チャクシュ</t>
    </rPh>
    <phoneticPr fontId="21"/>
  </si>
  <si>
    <t>　年　月　日完了</t>
    <rPh sb="1" eb="2">
      <t>ネン</t>
    </rPh>
    <rPh sb="3" eb="4">
      <t>ガツ</t>
    </rPh>
    <rPh sb="5" eb="6">
      <t>ニチ</t>
    </rPh>
    <rPh sb="6" eb="8">
      <t>カンリョウ</t>
    </rPh>
    <phoneticPr fontId="21"/>
  </si>
  <si>
    <t>【事業年度】●●年度</t>
    <rPh sb="1" eb="3">
      <t>ジギョウ</t>
    </rPh>
    <rPh sb="3" eb="5">
      <t>ネンド</t>
    </rPh>
    <rPh sb="8" eb="10">
      <t>ネンド</t>
    </rPh>
    <phoneticPr fontId="21"/>
  </si>
  <si>
    <t>　　　年　　月　　日</t>
    <phoneticPr fontId="21"/>
  </si>
  <si>
    <t>【基準年度】●●年度</t>
    <rPh sb="1" eb="3">
      <t>キジュン</t>
    </rPh>
    <rPh sb="3" eb="5">
      <t>ネンド</t>
    </rPh>
    <rPh sb="8" eb="10">
      <t>ネンド</t>
    </rPh>
    <phoneticPr fontId="21"/>
  </si>
  <si>
    <t>第１回目
（　　　年　月～　　　年　月）</t>
    <rPh sb="1" eb="3">
      <t>カイメ</t>
    </rPh>
    <rPh sb="9" eb="10">
      <t>ネン</t>
    </rPh>
    <rPh sb="11" eb="12">
      <t>ガツ</t>
    </rPh>
    <rPh sb="16" eb="17">
      <t>ネン</t>
    </rPh>
    <rPh sb="18" eb="19">
      <t>ガツ</t>
    </rPh>
    <phoneticPr fontId="21"/>
  </si>
  <si>
    <t>第２回目
（　　　年　月～　　　年　月）</t>
    <rPh sb="1" eb="3">
      <t>カイメ</t>
    </rPh>
    <phoneticPr fontId="21"/>
  </si>
  <si>
    <t>第３回目
（　　　年　月～　　　年　月）</t>
    <rPh sb="1" eb="3">
      <t>カイメ</t>
    </rPh>
    <phoneticPr fontId="21"/>
  </si>
  <si>
    <t>受講期間</t>
    <rPh sb="0" eb="2">
      <t>ジュコウ</t>
    </rPh>
    <rPh sb="2" eb="4">
      <t>キカン</t>
    </rPh>
    <phoneticPr fontId="21"/>
  </si>
  <si>
    <t>合格科目数</t>
    <rPh sb="0" eb="2">
      <t>ゴウカク</t>
    </rPh>
    <rPh sb="2" eb="4">
      <t>カモク</t>
    </rPh>
    <rPh sb="4" eb="5">
      <t>スウ</t>
    </rPh>
    <phoneticPr fontId="21"/>
  </si>
  <si>
    <t>単位：円</t>
    <rPh sb="0" eb="2">
      <t>タンイ</t>
    </rPh>
    <rPh sb="3" eb="4">
      <t>エン</t>
    </rPh>
    <phoneticPr fontId="21"/>
  </si>
  <si>
    <t>受講講座名
（講座事業者名）</t>
    <rPh sb="0" eb="2">
      <t>ジュコウ</t>
    </rPh>
    <rPh sb="2" eb="4">
      <t>コウザ</t>
    </rPh>
    <rPh sb="4" eb="5">
      <t>メイ</t>
    </rPh>
    <rPh sb="7" eb="9">
      <t>コウザ</t>
    </rPh>
    <rPh sb="9" eb="12">
      <t>ジギョウシャ</t>
    </rPh>
    <rPh sb="12" eb="13">
      <t>メイ</t>
    </rPh>
    <phoneticPr fontId="24"/>
  </si>
  <si>
    <t>補助上限額</t>
    <rPh sb="0" eb="2">
      <t>ホジョ</t>
    </rPh>
    <rPh sb="2" eb="4">
      <t>ジョウゲン</t>
    </rPh>
    <rPh sb="4" eb="5">
      <t>ガク</t>
    </rPh>
    <phoneticPr fontId="21"/>
  </si>
  <si>
    <t>合計額</t>
    <rPh sb="0" eb="2">
      <t>ゴウケイ</t>
    </rPh>
    <rPh sb="2" eb="3">
      <t>ガク</t>
    </rPh>
    <phoneticPr fontId="21"/>
  </si>
  <si>
    <t>（Ｃ=Ａ＋Ｂ）</t>
    <phoneticPr fontId="21"/>
  </si>
  <si>
    <t>（注1）対象経費が分かる資料（領収書の写し等）、筆記試験結果通知書（写し）を添付すること。</t>
    <rPh sb="1" eb="2">
      <t>チュウ</t>
    </rPh>
    <rPh sb="12" eb="14">
      <t>シリョウ</t>
    </rPh>
    <rPh sb="15" eb="17">
      <t>リョウシュウ</t>
    </rPh>
    <rPh sb="19" eb="20">
      <t>ウツ</t>
    </rPh>
    <rPh sb="21" eb="22">
      <t>トウ</t>
    </rPh>
    <rPh sb="24" eb="26">
      <t>ヒッキ</t>
    </rPh>
    <rPh sb="26" eb="28">
      <t>シケン</t>
    </rPh>
    <rPh sb="28" eb="30">
      <t>ケッカ</t>
    </rPh>
    <rPh sb="30" eb="33">
      <t>ツウチショ</t>
    </rPh>
    <rPh sb="34" eb="35">
      <t>ウツ</t>
    </rPh>
    <phoneticPr fontId="21"/>
  </si>
  <si>
    <t>（注1）対象経費が分かる資料（領収書の写し等）、筆記試験結果通知書（写し）を添付すること。交付申請時に提出済みの場合は、備考欄にその旨を記載する。</t>
    <rPh sb="1" eb="2">
      <t>チュウ</t>
    </rPh>
    <rPh sb="12" eb="14">
      <t>シリョウ</t>
    </rPh>
    <rPh sb="15" eb="17">
      <t>リョウシュウ</t>
    </rPh>
    <rPh sb="19" eb="20">
      <t>ウツ</t>
    </rPh>
    <rPh sb="21" eb="22">
      <t>トウ</t>
    </rPh>
    <rPh sb="24" eb="26">
      <t>ヒッキ</t>
    </rPh>
    <rPh sb="26" eb="28">
      <t>シケン</t>
    </rPh>
    <rPh sb="28" eb="30">
      <t>ケッカ</t>
    </rPh>
    <rPh sb="30" eb="33">
      <t>ツウチショ</t>
    </rPh>
    <rPh sb="34" eb="35">
      <t>ウツ</t>
    </rPh>
    <rPh sb="45" eb="47">
      <t>コウフ</t>
    </rPh>
    <rPh sb="47" eb="49">
      <t>シンセイ</t>
    </rPh>
    <rPh sb="49" eb="50">
      <t>ジ</t>
    </rPh>
    <rPh sb="51" eb="53">
      <t>テイシュツ</t>
    </rPh>
    <rPh sb="53" eb="54">
      <t>ズ</t>
    </rPh>
    <rPh sb="56" eb="58">
      <t>バアイ</t>
    </rPh>
    <rPh sb="60" eb="63">
      <t>ビコウラン</t>
    </rPh>
    <rPh sb="66" eb="67">
      <t>ムネ</t>
    </rPh>
    <rPh sb="68" eb="70">
      <t>キサイ</t>
    </rPh>
    <phoneticPr fontId="21"/>
  </si>
  <si>
    <t>（注３）変更前のものを上段に括弧書きで記入すること。</t>
    <phoneticPr fontId="21"/>
  </si>
  <si>
    <t>（注2）変更前のものを上段に括弧書きで記入すること。</t>
    <phoneticPr fontId="21"/>
  </si>
  <si>
    <t>講座実施に係る対象経費の実支出予定額</t>
    <rPh sb="0" eb="2">
      <t>コウザ</t>
    </rPh>
    <rPh sb="2" eb="4">
      <t>ジッシ</t>
    </rPh>
    <rPh sb="5" eb="6">
      <t>カカ</t>
    </rPh>
    <rPh sb="7" eb="9">
      <t>タイショウ</t>
    </rPh>
    <rPh sb="9" eb="11">
      <t>ケイヒ</t>
    </rPh>
    <rPh sb="12" eb="13">
      <t>ジツ</t>
    </rPh>
    <rPh sb="15" eb="17">
      <t>ヨテイ</t>
    </rPh>
    <rPh sb="17" eb="18">
      <t>ガク</t>
    </rPh>
    <phoneticPr fontId="24"/>
  </si>
  <si>
    <t>通信講座の受講に要した費用（選定額）</t>
    <rPh sb="0" eb="2">
      <t>ツウシン</t>
    </rPh>
    <rPh sb="2" eb="4">
      <t>コウザ</t>
    </rPh>
    <rPh sb="5" eb="7">
      <t>ジュコウ</t>
    </rPh>
    <rPh sb="8" eb="9">
      <t>ヨウ</t>
    </rPh>
    <rPh sb="11" eb="13">
      <t>ヒヨウ</t>
    </rPh>
    <rPh sb="14" eb="16">
      <t>センテイ</t>
    </rPh>
    <rPh sb="16" eb="17">
      <t>ガク</t>
    </rPh>
    <phoneticPr fontId="21"/>
  </si>
  <si>
    <t>差額</t>
    <rPh sb="0" eb="2">
      <t>サガク</t>
    </rPh>
    <phoneticPr fontId="21"/>
  </si>
  <si>
    <r>
      <rPr>
        <sz val="9"/>
        <rFont val="ＭＳ ゴシック"/>
        <family val="3"/>
        <charset val="128"/>
      </rPr>
      <t>通信講座の受講に要した費用</t>
    </r>
    <r>
      <rPr>
        <sz val="11"/>
        <rFont val="ＭＳ ゴシック"/>
        <family val="3"/>
        <charset val="128"/>
      </rPr>
      <t xml:space="preserve">
（対象経費）</t>
    </r>
    <rPh sb="0" eb="2">
      <t>ツウシン</t>
    </rPh>
    <rPh sb="2" eb="4">
      <t>コウザ</t>
    </rPh>
    <rPh sb="5" eb="7">
      <t>ジュコウ</t>
    </rPh>
    <rPh sb="8" eb="9">
      <t>ヨウ</t>
    </rPh>
    <rPh sb="11" eb="13">
      <t>ヒヨウ</t>
    </rPh>
    <rPh sb="15" eb="17">
      <t>タイショウ</t>
    </rPh>
    <rPh sb="17" eb="19">
      <t>ケイヒ</t>
    </rPh>
    <phoneticPr fontId="21"/>
  </si>
  <si>
    <t>県外保育士誘致支援事業</t>
    <rPh sb="0" eb="10">
      <t>ケンガイホイクシユウチシエンジギョウ</t>
    </rPh>
    <phoneticPr fontId="21"/>
  </si>
  <si>
    <t>保育士正規職員雇用支援事業</t>
    <rPh sb="0" eb="2">
      <t>ホイクシ</t>
    </rPh>
    <rPh sb="2" eb="4">
      <t>セイキ</t>
    </rPh>
    <rPh sb="4" eb="6">
      <t>ショクイン</t>
    </rPh>
    <rPh sb="6" eb="8">
      <t>コヨウ</t>
    </rPh>
    <rPh sb="8" eb="10">
      <t>シエン</t>
    </rPh>
    <rPh sb="10" eb="12">
      <t>ジギョウ</t>
    </rPh>
    <phoneticPr fontId="21"/>
  </si>
  <si>
    <t>保育士負担軽減促進事業</t>
    <rPh sb="0" eb="2">
      <t>ホイクシ</t>
    </rPh>
    <rPh sb="2" eb="4">
      <t>フタン</t>
    </rPh>
    <rPh sb="4" eb="6">
      <t>ケイゲン</t>
    </rPh>
    <rPh sb="6" eb="8">
      <t>ソクシン</t>
    </rPh>
    <rPh sb="8" eb="10">
      <t>ジギョウ</t>
    </rPh>
    <phoneticPr fontId="21"/>
  </si>
  <si>
    <t>保育士正規職員雇用支援事業</t>
    <rPh sb="0" eb="12">
      <t>ホイクシセイキショクインコヨウシエンジギョウ</t>
    </rPh>
    <phoneticPr fontId="21"/>
  </si>
  <si>
    <t>保育士負担軽減促進事業</t>
    <rPh sb="0" eb="10">
      <t>ホイクシフタンケイゲンソクシンジギョウ</t>
    </rPh>
    <phoneticPr fontId="21"/>
  </si>
  <si>
    <t>確保保育士数</t>
    <rPh sb="0" eb="2">
      <t>カクホ</t>
    </rPh>
    <rPh sb="2" eb="5">
      <t>ホイクシ</t>
    </rPh>
    <rPh sb="5" eb="6">
      <t>スウ</t>
    </rPh>
    <phoneticPr fontId="21"/>
  </si>
  <si>
    <t>県外保育士誘致支援事業</t>
    <rPh sb="0" eb="11">
      <t>ケンガイホイクシユウチシエンジギョウ</t>
    </rPh>
    <phoneticPr fontId="21"/>
  </si>
  <si>
    <t>正規化保育士数</t>
    <rPh sb="0" eb="3">
      <t>セイキカ</t>
    </rPh>
    <rPh sb="3" eb="6">
      <t>ホイクシ</t>
    </rPh>
    <rPh sb="6" eb="7">
      <t>スウ</t>
    </rPh>
    <phoneticPr fontId="21"/>
  </si>
  <si>
    <t>保育士負担軽減促進事業</t>
    <rPh sb="0" eb="11">
      <t>ホイクシフタンケイゲンソクシンジギョウ</t>
    </rPh>
    <phoneticPr fontId="21"/>
  </si>
  <si>
    <t>（年休取得）</t>
    <rPh sb="1" eb="3">
      <t>ネンキュウ</t>
    </rPh>
    <rPh sb="3" eb="5">
      <t>シュトク</t>
    </rPh>
    <phoneticPr fontId="21"/>
  </si>
  <si>
    <t>補助施設数</t>
    <rPh sb="0" eb="2">
      <t>ホジョ</t>
    </rPh>
    <rPh sb="2" eb="5">
      <t>シセツスウ</t>
    </rPh>
    <phoneticPr fontId="21"/>
  </si>
  <si>
    <t>（休憩取得）</t>
    <rPh sb="1" eb="3">
      <t>キュウケイ</t>
    </rPh>
    <rPh sb="3" eb="5">
      <t>シュトク</t>
    </rPh>
    <phoneticPr fontId="21"/>
  </si>
  <si>
    <t>（産休取得）</t>
    <rPh sb="1" eb="3">
      <t>サンキュウ</t>
    </rPh>
    <rPh sb="3" eb="5">
      <t>シュトク</t>
    </rPh>
    <phoneticPr fontId="21"/>
  </si>
  <si>
    <t>事業者名</t>
    <rPh sb="0" eb="4">
      <t>ジギョウシャメイ</t>
    </rPh>
    <phoneticPr fontId="24"/>
  </si>
  <si>
    <t>施設名</t>
    <rPh sb="0" eb="2">
      <t>シセツ</t>
    </rPh>
    <rPh sb="2" eb="3">
      <t>メイ</t>
    </rPh>
    <phoneticPr fontId="24"/>
  </si>
  <si>
    <t>正規雇用化する
保育士の氏名</t>
    <rPh sb="0" eb="2">
      <t>セイキ</t>
    </rPh>
    <rPh sb="2" eb="4">
      <t>コヨウ</t>
    </rPh>
    <rPh sb="4" eb="5">
      <t>カ</t>
    </rPh>
    <rPh sb="8" eb="11">
      <t>ホイクシ</t>
    </rPh>
    <rPh sb="12" eb="14">
      <t>シメイ</t>
    </rPh>
    <phoneticPr fontId="21"/>
  </si>
  <si>
    <t>正規区分</t>
    <rPh sb="0" eb="2">
      <t>セイキ</t>
    </rPh>
    <rPh sb="2" eb="4">
      <t>クブン</t>
    </rPh>
    <phoneticPr fontId="21"/>
  </si>
  <si>
    <t>正規雇用転換日又は
新規での正規雇用日</t>
    <rPh sb="0" eb="2">
      <t>セイキ</t>
    </rPh>
    <rPh sb="2" eb="4">
      <t>コヨウ</t>
    </rPh>
    <rPh sb="4" eb="6">
      <t>テンカン</t>
    </rPh>
    <rPh sb="6" eb="7">
      <t>ビ</t>
    </rPh>
    <rPh sb="7" eb="8">
      <t>マタ</t>
    </rPh>
    <rPh sb="10" eb="12">
      <t>シンキ</t>
    </rPh>
    <rPh sb="14" eb="16">
      <t>セイキ</t>
    </rPh>
    <rPh sb="16" eb="18">
      <t>コヨウ</t>
    </rPh>
    <rPh sb="18" eb="19">
      <t>ビ</t>
    </rPh>
    <phoneticPr fontId="24"/>
  </si>
  <si>
    <t>事業実施期間</t>
    <rPh sb="0" eb="2">
      <t>ジギョウ</t>
    </rPh>
    <rPh sb="2" eb="4">
      <t>ジッシ</t>
    </rPh>
    <rPh sb="4" eb="6">
      <t>キカン</t>
    </rPh>
    <phoneticPr fontId="21"/>
  </si>
  <si>
    <t>　　　年　月　日</t>
    <rPh sb="3" eb="4">
      <t>ネン</t>
    </rPh>
    <rPh sb="5" eb="6">
      <t>ガツ</t>
    </rPh>
    <rPh sb="7" eb="8">
      <t>ヒ</t>
    </rPh>
    <phoneticPr fontId="21"/>
  </si>
  <si>
    <t>　　　年　月　日～　　　年　月　日</t>
    <rPh sb="3" eb="4">
      <t>ネン</t>
    </rPh>
    <rPh sb="5" eb="6">
      <t>ガツ</t>
    </rPh>
    <rPh sb="7" eb="8">
      <t>ニチ</t>
    </rPh>
    <rPh sb="12" eb="13">
      <t>ネン</t>
    </rPh>
    <rPh sb="14" eb="15">
      <t>ガツ</t>
    </rPh>
    <rPh sb="16" eb="17">
      <t>ニチ</t>
    </rPh>
    <phoneticPr fontId="21"/>
  </si>
  <si>
    <t>計</t>
    <rPh sb="0" eb="1">
      <t>ケイ</t>
    </rPh>
    <phoneticPr fontId="21"/>
  </si>
  <si>
    <t>（注１）</t>
    <rPh sb="1" eb="2">
      <t>チュウ</t>
    </rPh>
    <phoneticPr fontId="21"/>
  </si>
  <si>
    <t>当該様式は施設毎に作成すること。</t>
    <phoneticPr fontId="21"/>
  </si>
  <si>
    <t>（注２）</t>
    <rPh sb="1" eb="2">
      <t>チュウ</t>
    </rPh>
    <phoneticPr fontId="21"/>
  </si>
  <si>
    <t>正規雇用化した保育士が事業年度末（3/31）に正規雇用されていない場合には、補助の対象外となるので留意すること。</t>
    <phoneticPr fontId="21"/>
  </si>
  <si>
    <t>（注３）</t>
    <rPh sb="1" eb="2">
      <t>チュウ</t>
    </rPh>
    <phoneticPr fontId="21"/>
  </si>
  <si>
    <t>対応により年度末の正規雇用保育士数が減にならないよう留意すること。</t>
    <rPh sb="26" eb="28">
      <t>リュウイ</t>
    </rPh>
    <phoneticPr fontId="21"/>
  </si>
  <si>
    <t>（注８）交付基準額について、一日の勤務時間数が8時間より少ない場合は12,000円を適宜変更すること。</t>
    <rPh sb="1" eb="2">
      <t>チュウ</t>
    </rPh>
    <rPh sb="4" eb="6">
      <t>コウフ</t>
    </rPh>
    <rPh sb="6" eb="8">
      <t>キジュン</t>
    </rPh>
    <rPh sb="8" eb="9">
      <t>ガク</t>
    </rPh>
    <rPh sb="14" eb="16">
      <t>ツイタチ</t>
    </rPh>
    <rPh sb="17" eb="19">
      <t>キンム</t>
    </rPh>
    <rPh sb="19" eb="21">
      <t>ジカン</t>
    </rPh>
    <rPh sb="21" eb="22">
      <t>スウ</t>
    </rPh>
    <rPh sb="24" eb="26">
      <t>ジカン</t>
    </rPh>
    <rPh sb="28" eb="29">
      <t>スク</t>
    </rPh>
    <rPh sb="31" eb="33">
      <t>バアイ</t>
    </rPh>
    <rPh sb="40" eb="41">
      <t>エン</t>
    </rPh>
    <rPh sb="42" eb="44">
      <t>テキギ</t>
    </rPh>
    <rPh sb="44" eb="46">
      <t>ヘンコウ</t>
    </rPh>
    <phoneticPr fontId="21"/>
  </si>
  <si>
    <t>（注2）選定額は通信講座の受講に要した費用（対象経費）と補助上限額を比較して低い方の額を記入すること。</t>
    <rPh sb="1" eb="2">
      <t>チュウ</t>
    </rPh>
    <rPh sb="4" eb="6">
      <t>センテイ</t>
    </rPh>
    <rPh sb="6" eb="7">
      <t>ガク</t>
    </rPh>
    <rPh sb="28" eb="30">
      <t>ホジョ</t>
    </rPh>
    <rPh sb="30" eb="33">
      <t>ジョウゲンガク</t>
    </rPh>
    <rPh sb="34" eb="36">
      <t>ヒカク</t>
    </rPh>
    <rPh sb="38" eb="39">
      <t>ヒク</t>
    </rPh>
    <rPh sb="40" eb="41">
      <t>ホウ</t>
    </rPh>
    <rPh sb="42" eb="43">
      <t>ガク</t>
    </rPh>
    <rPh sb="44" eb="46">
      <t>キニュウ</t>
    </rPh>
    <phoneticPr fontId="21"/>
  </si>
  <si>
    <r>
      <t>交付基準額
③×</t>
    </r>
    <r>
      <rPr>
        <sz val="11"/>
        <color indexed="10"/>
        <rFont val="ＭＳ ゴシック"/>
        <family val="3"/>
        <charset val="128"/>
      </rPr>
      <t>1</t>
    </r>
    <r>
      <rPr>
        <sz val="11"/>
        <color indexed="10"/>
        <rFont val="ＭＳ ゴシック"/>
        <family val="3"/>
        <charset val="128"/>
      </rPr>
      <t>2,000</t>
    </r>
    <r>
      <rPr>
        <sz val="11"/>
        <rFont val="ＭＳ ゴシック"/>
        <family val="3"/>
        <charset val="128"/>
      </rPr>
      <t>円×1/2（定率補助）</t>
    </r>
    <rPh sb="0" eb="2">
      <t>コウフ</t>
    </rPh>
    <rPh sb="2" eb="5">
      <t>キジュンガク</t>
    </rPh>
    <rPh sb="14" eb="15">
      <t>エン</t>
    </rPh>
    <rPh sb="20" eb="22">
      <t>テイリツ</t>
    </rPh>
    <rPh sb="22" eb="24">
      <t>ホジョ</t>
    </rPh>
    <phoneticPr fontId="21"/>
  </si>
  <si>
    <t>勤務予定
日数
（①）</t>
    <rPh sb="0" eb="2">
      <t>キンム</t>
    </rPh>
    <rPh sb="2" eb="4">
      <t>ヨテイ</t>
    </rPh>
    <rPh sb="5" eb="7">
      <t>ニッスウ</t>
    </rPh>
    <phoneticPr fontId="21"/>
  </si>
  <si>
    <t>１日あたり勤務時間
（②）</t>
    <rPh sb="1" eb="2">
      <t>ニチ</t>
    </rPh>
    <rPh sb="5" eb="7">
      <t>キンム</t>
    </rPh>
    <rPh sb="7" eb="9">
      <t>ジカン</t>
    </rPh>
    <phoneticPr fontId="21"/>
  </si>
  <si>
    <t>総勤務時間数
①×②
（③）</t>
    <rPh sb="0" eb="1">
      <t>ソウ</t>
    </rPh>
    <rPh sb="1" eb="3">
      <t>キンム</t>
    </rPh>
    <rPh sb="3" eb="6">
      <t>ジカンスウ</t>
    </rPh>
    <phoneticPr fontId="21"/>
  </si>
  <si>
    <t>対象経費の実支出予定額</t>
    <rPh sb="0" eb="2">
      <t>タイショウ</t>
    </rPh>
    <rPh sb="2" eb="4">
      <t>ケイヒ</t>
    </rPh>
    <rPh sb="5" eb="6">
      <t>ジツ</t>
    </rPh>
    <rPh sb="6" eb="8">
      <t>シシュツ</t>
    </rPh>
    <rPh sb="8" eb="11">
      <t>ヨテイガク</t>
    </rPh>
    <phoneticPr fontId="21"/>
  </si>
  <si>
    <t>交付基準額
1,500円×③×1/2（定率補助）
（④）</t>
    <rPh sb="0" eb="2">
      <t>コウフ</t>
    </rPh>
    <rPh sb="2" eb="5">
      <t>キジュンガク</t>
    </rPh>
    <rPh sb="11" eb="12">
      <t>エン</t>
    </rPh>
    <rPh sb="19" eb="21">
      <t>テイリツ</t>
    </rPh>
    <rPh sb="21" eb="23">
      <t>ホジョ</t>
    </rPh>
    <phoneticPr fontId="21"/>
  </si>
  <si>
    <t>（注４）選定額は交付基準額と対象経費の実支出予定額を比較して低い方の額を記入する。</t>
    <rPh sb="1" eb="2">
      <t>チュウ</t>
    </rPh>
    <rPh sb="4" eb="6">
      <t>センテイ</t>
    </rPh>
    <rPh sb="6" eb="7">
      <t>ガク</t>
    </rPh>
    <rPh sb="8" eb="10">
      <t>コウフ</t>
    </rPh>
    <rPh sb="10" eb="13">
      <t>キジュンガク</t>
    </rPh>
    <rPh sb="14" eb="18">
      <t>タイショウケイヒ</t>
    </rPh>
    <rPh sb="19" eb="25">
      <t>ジツシシュツヨテイガク</t>
    </rPh>
    <rPh sb="26" eb="28">
      <t>ヒカク</t>
    </rPh>
    <rPh sb="30" eb="31">
      <t>ヒク</t>
    </rPh>
    <rPh sb="32" eb="33">
      <t>ホウ</t>
    </rPh>
    <rPh sb="34" eb="35">
      <t>ガク</t>
    </rPh>
    <rPh sb="36" eb="38">
      <t>キニュウ</t>
    </rPh>
    <phoneticPr fontId="21"/>
  </si>
  <si>
    <t>（注４）</t>
    <rPh sb="1" eb="2">
      <t>チュウ</t>
    </rPh>
    <phoneticPr fontId="21"/>
  </si>
  <si>
    <t>対象経費の実支出予定額は、正規雇用化する保育士の給料及び各種手当（期末手当等含む。）の合計額を記入すること。（社会保険料等を含む。）</t>
    <rPh sb="13" eb="15">
      <t>セイキ</t>
    </rPh>
    <rPh sb="15" eb="18">
      <t>コヨウカ</t>
    </rPh>
    <rPh sb="62" eb="63">
      <t>フク</t>
    </rPh>
    <phoneticPr fontId="21"/>
  </si>
  <si>
    <t>沖縄県指令子第</t>
    <rPh sb="0" eb="3">
      <t>オキナワケン</t>
    </rPh>
    <rPh sb="3" eb="5">
      <t>シレイ</t>
    </rPh>
    <rPh sb="5" eb="6">
      <t>コ</t>
    </rPh>
    <rPh sb="6" eb="7">
      <t>ダイ</t>
    </rPh>
    <phoneticPr fontId="21"/>
  </si>
  <si>
    <t>号</t>
    <rPh sb="0" eb="1">
      <t>ゴウ</t>
    </rPh>
    <phoneticPr fontId="21"/>
  </si>
  <si>
    <t>年</t>
    <rPh sb="0" eb="1">
      <t>ネン</t>
    </rPh>
    <phoneticPr fontId="21"/>
  </si>
  <si>
    <t>月</t>
    <rPh sb="0" eb="1">
      <t>ガツ</t>
    </rPh>
    <phoneticPr fontId="21"/>
  </si>
  <si>
    <t>沖縄県知事名</t>
    <rPh sb="0" eb="2">
      <t>オキナワ</t>
    </rPh>
    <rPh sb="2" eb="5">
      <t>ケンチジ</t>
    </rPh>
    <rPh sb="5" eb="6">
      <t>メイ</t>
    </rPh>
    <phoneticPr fontId="21"/>
  </si>
  <si>
    <t>記</t>
    <rPh sb="0" eb="1">
      <t>キ</t>
    </rPh>
    <phoneticPr fontId="21"/>
  </si>
  <si>
    <t>　交付金の額の確定は、交付要綱第４条に定める補助額の算定方法により行うもの</t>
    <rPh sb="1" eb="4">
      <t>コウフキン</t>
    </rPh>
    <rPh sb="5" eb="6">
      <t>ガク</t>
    </rPh>
    <rPh sb="7" eb="9">
      <t>カクテイ</t>
    </rPh>
    <rPh sb="11" eb="13">
      <t>コウフ</t>
    </rPh>
    <rPh sb="13" eb="15">
      <t>ヨウコウ</t>
    </rPh>
    <rPh sb="15" eb="16">
      <t>ダイ</t>
    </rPh>
    <rPh sb="17" eb="18">
      <t>ジョウ</t>
    </rPh>
    <rPh sb="19" eb="20">
      <t>サダ</t>
    </rPh>
    <rPh sb="22" eb="25">
      <t>ホジョガク</t>
    </rPh>
    <rPh sb="26" eb="28">
      <t>サンテイ</t>
    </rPh>
    <rPh sb="28" eb="30">
      <t>ホウホウ</t>
    </rPh>
    <rPh sb="33" eb="34">
      <t>オコナ</t>
    </rPh>
    <phoneticPr fontId="21"/>
  </si>
  <si>
    <t>である。　　</t>
    <phoneticPr fontId="21"/>
  </si>
  <si>
    <t>を条件として交付するものである。</t>
    <phoneticPr fontId="21"/>
  </si>
  <si>
    <t>　知事は、交付決定後において、補助事業者が本補助金の趣旨及び目的以外に使用した場合は、補助金の全部又は一部を取消させることができる。</t>
    <rPh sb="1" eb="3">
      <t>チジ</t>
    </rPh>
    <rPh sb="5" eb="7">
      <t>コウフ</t>
    </rPh>
    <rPh sb="7" eb="10">
      <t>ケッテイゴ</t>
    </rPh>
    <rPh sb="15" eb="17">
      <t>ホジョ</t>
    </rPh>
    <rPh sb="17" eb="20">
      <t>ジギョウシャ</t>
    </rPh>
    <rPh sb="21" eb="22">
      <t>ホン</t>
    </rPh>
    <rPh sb="22" eb="25">
      <t>ホジョキン</t>
    </rPh>
    <rPh sb="26" eb="28">
      <t>シュシ</t>
    </rPh>
    <rPh sb="28" eb="29">
      <t>オヨ</t>
    </rPh>
    <rPh sb="30" eb="32">
      <t>モクテキ</t>
    </rPh>
    <rPh sb="32" eb="34">
      <t>イガイ</t>
    </rPh>
    <rPh sb="35" eb="37">
      <t>シヨウ</t>
    </rPh>
    <rPh sb="39" eb="41">
      <t>バアイ</t>
    </rPh>
    <rPh sb="43" eb="46">
      <t>ホジョキン</t>
    </rPh>
    <rPh sb="47" eb="49">
      <t>ゼンブ</t>
    </rPh>
    <rPh sb="49" eb="50">
      <t>マタ</t>
    </rPh>
    <rPh sb="51" eb="53">
      <t>イチブ</t>
    </rPh>
    <rPh sb="54" eb="56">
      <t>トリケシ</t>
    </rPh>
    <phoneticPr fontId="21"/>
  </si>
  <si>
    <t xml:space="preserve">  補助事業者が補助金等に関する法令、規則等に違反した場合は、補助金の全部又は一部を返還させることがある</t>
    <rPh sb="2" eb="4">
      <t>ホジョ</t>
    </rPh>
    <rPh sb="4" eb="7">
      <t>ジギョウシャ</t>
    </rPh>
    <rPh sb="8" eb="11">
      <t>ホジョキン</t>
    </rPh>
    <rPh sb="11" eb="12">
      <t>ナド</t>
    </rPh>
    <rPh sb="13" eb="14">
      <t>カン</t>
    </rPh>
    <rPh sb="16" eb="18">
      <t>ホウレイ</t>
    </rPh>
    <rPh sb="19" eb="21">
      <t>キソク</t>
    </rPh>
    <rPh sb="21" eb="22">
      <t>ナド</t>
    </rPh>
    <rPh sb="23" eb="25">
      <t>イハン</t>
    </rPh>
    <rPh sb="27" eb="29">
      <t>バアイ</t>
    </rPh>
    <rPh sb="31" eb="34">
      <t>ホジョキン</t>
    </rPh>
    <rPh sb="35" eb="37">
      <t>ゼンブ</t>
    </rPh>
    <rPh sb="37" eb="38">
      <t>マタ</t>
    </rPh>
    <rPh sb="39" eb="41">
      <t>イチブ</t>
    </rPh>
    <rPh sb="42" eb="44">
      <t>ヘンカン</t>
    </rPh>
    <phoneticPr fontId="21"/>
  </si>
  <si>
    <t>（別紙２②）</t>
    <rPh sb="1" eb="3">
      <t>ベッシ</t>
    </rPh>
    <phoneticPr fontId="24"/>
  </si>
  <si>
    <t>支出予定額算出内訳書</t>
  </si>
  <si>
    <t>細事業区分</t>
    <rPh sb="0" eb="1">
      <t>サイ</t>
    </rPh>
    <rPh sb="1" eb="3">
      <t>ジギョウ</t>
    </rPh>
    <rPh sb="3" eb="5">
      <t>クブン</t>
    </rPh>
    <phoneticPr fontId="21"/>
  </si>
  <si>
    <t>No.</t>
    <phoneticPr fontId="21"/>
  </si>
  <si>
    <t>対象経費
の実支出額</t>
    <rPh sb="0" eb="2">
      <t>タイショウ</t>
    </rPh>
    <rPh sb="2" eb="4">
      <t>ケイヒ</t>
    </rPh>
    <rPh sb="6" eb="10">
      <t>ジッシシュツガク</t>
    </rPh>
    <phoneticPr fontId="24"/>
  </si>
  <si>
    <t>基準額</t>
    <rPh sb="0" eb="3">
      <t>キジュンガク</t>
    </rPh>
    <phoneticPr fontId="24"/>
  </si>
  <si>
    <t>選定額</t>
    <rPh sb="0" eb="2">
      <t>センテイ</t>
    </rPh>
    <rPh sb="2" eb="3">
      <t>ガク</t>
    </rPh>
    <phoneticPr fontId="24"/>
  </si>
  <si>
    <t>保育士負担軽減促進事業（年休取得）</t>
    <rPh sb="0" eb="11">
      <t>ホイクシフタンケイゲンソクシンジギョウ</t>
    </rPh>
    <rPh sb="12" eb="14">
      <t>ネンキュウ</t>
    </rPh>
    <rPh sb="14" eb="16">
      <t>シュトク</t>
    </rPh>
    <phoneticPr fontId="21"/>
  </si>
  <si>
    <t>保育士負担軽減促進事業（休憩取得）</t>
    <rPh sb="0" eb="11">
      <t>ホイクシフタンケイゲンソクシンジギョウ</t>
    </rPh>
    <rPh sb="12" eb="14">
      <t>キュウケイ</t>
    </rPh>
    <rPh sb="14" eb="16">
      <t>シュトク</t>
    </rPh>
    <phoneticPr fontId="21"/>
  </si>
  <si>
    <t>細事業名</t>
    <rPh sb="0" eb="3">
      <t>サイジギョウ</t>
    </rPh>
    <rPh sb="3" eb="4">
      <t>メイ</t>
    </rPh>
    <phoneticPr fontId="21"/>
  </si>
  <si>
    <t>保育士負担軽減促進事業（産休取得）</t>
    <rPh sb="0" eb="11">
      <t>ホイクシフタンケイゲンソクシンジギョウ</t>
    </rPh>
    <rPh sb="12" eb="14">
      <t>サンキュウ</t>
    </rPh>
    <rPh sb="14" eb="16">
      <t>シュトク</t>
    </rPh>
    <phoneticPr fontId="21"/>
  </si>
  <si>
    <t>産休等代替職員氏名</t>
    <rPh sb="0" eb="2">
      <t>サンキュウ</t>
    </rPh>
    <rPh sb="2" eb="3">
      <t>トウ</t>
    </rPh>
    <rPh sb="3" eb="5">
      <t>ダイタイ</t>
    </rPh>
    <rPh sb="5" eb="7">
      <t>ショクイン</t>
    </rPh>
    <rPh sb="7" eb="9">
      <t>シメイ</t>
    </rPh>
    <phoneticPr fontId="21"/>
  </si>
  <si>
    <t>対象経費
の実支出額
（①）</t>
    <rPh sb="0" eb="2">
      <t>タイショウ</t>
    </rPh>
    <rPh sb="2" eb="4">
      <t>ケイヒ</t>
    </rPh>
    <rPh sb="6" eb="10">
      <t>ジッシシュツガク</t>
    </rPh>
    <phoneticPr fontId="24"/>
  </si>
  <si>
    <t>勤務予定日数
（②）</t>
    <phoneticPr fontId="21"/>
  </si>
  <si>
    <t>１日あたり勤務時間
（③）</t>
    <phoneticPr fontId="21"/>
  </si>
  <si>
    <t>総勤務時間数
（②×③）
（④）</t>
    <rPh sb="0" eb="1">
      <t>ソウ</t>
    </rPh>
    <rPh sb="1" eb="3">
      <t>キンム</t>
    </rPh>
    <rPh sb="3" eb="6">
      <t>ジカンスウ</t>
    </rPh>
    <phoneticPr fontId="21"/>
  </si>
  <si>
    <t>（注１）対象経費の実支出予定額は、正規雇用化する保育士の給料及び各種手当（期末手当等含む。）の合計額を記入すること。（社会保険料等を除く。）</t>
    <rPh sb="1" eb="2">
      <t>チュウ</t>
    </rPh>
    <rPh sb="66" eb="67">
      <t>ノゾ</t>
    </rPh>
    <phoneticPr fontId="21"/>
  </si>
  <si>
    <t>①</t>
    <phoneticPr fontId="24"/>
  </si>
  <si>
    <t>②</t>
    <phoneticPr fontId="24"/>
  </si>
  <si>
    <t>③</t>
    <phoneticPr fontId="24"/>
  </si>
  <si>
    <t>「選定額（③）」は、「対象経費の実支出額（①）」と「基準額（②）」を比較して少ない方の額とする。</t>
    <rPh sb="1" eb="3">
      <t>センテイ</t>
    </rPh>
    <rPh sb="3" eb="4">
      <t>ガク</t>
    </rPh>
    <rPh sb="11" eb="13">
      <t>タイショウ</t>
    </rPh>
    <rPh sb="13" eb="15">
      <t>ケイヒ</t>
    </rPh>
    <rPh sb="16" eb="17">
      <t>ジツ</t>
    </rPh>
    <rPh sb="17" eb="20">
      <t>シシュツガク</t>
    </rPh>
    <rPh sb="26" eb="29">
      <t>キジュンガク</t>
    </rPh>
    <rPh sb="34" eb="36">
      <t>ヒカク</t>
    </rPh>
    <rPh sb="38" eb="39">
      <t>スク</t>
    </rPh>
    <rPh sb="41" eb="42">
      <t>ホウ</t>
    </rPh>
    <rPh sb="43" eb="44">
      <t>ガク</t>
    </rPh>
    <phoneticPr fontId="21"/>
  </si>
  <si>
    <t>保育士確保対策強化事業補助金交付申請書</t>
    <rPh sb="0" eb="3">
      <t>ホイクシ</t>
    </rPh>
    <rPh sb="3" eb="5">
      <t>カクホ</t>
    </rPh>
    <rPh sb="5" eb="7">
      <t>タイサク</t>
    </rPh>
    <rPh sb="7" eb="9">
      <t>キョウカ</t>
    </rPh>
    <rPh sb="9" eb="11">
      <t>ジギョウ</t>
    </rPh>
    <rPh sb="11" eb="14">
      <t>ホジョキン</t>
    </rPh>
    <phoneticPr fontId="21"/>
  </si>
  <si>
    <t>（別紙２④(3)）</t>
    <rPh sb="1" eb="3">
      <t>ベッシ</t>
    </rPh>
    <phoneticPr fontId="24"/>
  </si>
  <si>
    <r>
      <t xml:space="preserve">正規雇用月数
</t>
    </r>
    <r>
      <rPr>
        <sz val="11"/>
        <color indexed="12"/>
        <rFont val="ＭＳ ゴシック"/>
        <family val="3"/>
        <charset val="128"/>
      </rPr>
      <t>（①）</t>
    </r>
    <rPh sb="0" eb="2">
      <t>セイキ</t>
    </rPh>
    <rPh sb="2" eb="4">
      <t>コヨウ</t>
    </rPh>
    <rPh sb="4" eb="6">
      <t>ツキスウ</t>
    </rPh>
    <phoneticPr fontId="21"/>
  </si>
  <si>
    <r>
      <t xml:space="preserve">交付基準額
</t>
    </r>
    <r>
      <rPr>
        <sz val="11"/>
        <color indexed="12"/>
        <rFont val="ＭＳ ゴシック"/>
        <family val="3"/>
        <charset val="128"/>
      </rPr>
      <t>（①）×基準額</t>
    </r>
    <rPh sb="0" eb="2">
      <t>コウフ</t>
    </rPh>
    <rPh sb="2" eb="4">
      <t>キジュン</t>
    </rPh>
    <rPh sb="4" eb="5">
      <t>ガク</t>
    </rPh>
    <rPh sb="11" eb="14">
      <t>キジュンガク</t>
    </rPh>
    <phoneticPr fontId="21"/>
  </si>
  <si>
    <t>基準額
（④）×1,500円</t>
    <rPh sb="0" eb="3">
      <t>キジュンガク</t>
    </rPh>
    <rPh sb="13" eb="14">
      <t>エン</t>
    </rPh>
    <phoneticPr fontId="24"/>
  </si>
  <si>
    <t>細事業名</t>
    <rPh sb="0" eb="3">
      <t>サイジギョウ</t>
    </rPh>
    <rPh sb="3" eb="4">
      <t>メイ</t>
    </rPh>
    <phoneticPr fontId="24"/>
  </si>
  <si>
    <t>保育士正規職員雇用支援事業</t>
    <rPh sb="0" eb="3">
      <t>ホイクシ</t>
    </rPh>
    <rPh sb="3" eb="5">
      <t>セイキ</t>
    </rPh>
    <rPh sb="5" eb="7">
      <t>ショクイン</t>
    </rPh>
    <rPh sb="7" eb="9">
      <t>コヨウ</t>
    </rPh>
    <rPh sb="9" eb="11">
      <t>シエン</t>
    </rPh>
    <rPh sb="11" eb="13">
      <t>ジギョウ</t>
    </rPh>
    <phoneticPr fontId="21"/>
  </si>
  <si>
    <t>支出予定額算出内訳書</t>
    <phoneticPr fontId="21"/>
  </si>
  <si>
    <t>支　出　予　定　額　算　出　内　訳　書</t>
    <rPh sb="0" eb="1">
      <t>シ</t>
    </rPh>
    <rPh sb="2" eb="3">
      <t>デ</t>
    </rPh>
    <rPh sb="4" eb="5">
      <t>ヨ</t>
    </rPh>
    <rPh sb="6" eb="7">
      <t>サダム</t>
    </rPh>
    <rPh sb="8" eb="9">
      <t>ガク</t>
    </rPh>
    <rPh sb="10" eb="11">
      <t>サン</t>
    </rPh>
    <rPh sb="12" eb="13">
      <t>デ</t>
    </rPh>
    <rPh sb="14" eb="15">
      <t>ナイ</t>
    </rPh>
    <rPh sb="16" eb="17">
      <t>ワケ</t>
    </rPh>
    <rPh sb="18" eb="19">
      <t>ショ</t>
    </rPh>
    <phoneticPr fontId="21"/>
  </si>
  <si>
    <t>支　出　予　定　額　算　出　内　訳　書</t>
    <phoneticPr fontId="21"/>
  </si>
  <si>
    <t>（注２）選定額は、対象経費の実支出額（①）と基準額（④）を比較して低い方の額を記入する。</t>
    <rPh sb="1" eb="2">
      <t>チュウ</t>
    </rPh>
    <rPh sb="4" eb="6">
      <t>センテイ</t>
    </rPh>
    <rPh sb="6" eb="7">
      <t>ガク</t>
    </rPh>
    <rPh sb="9" eb="11">
      <t>タイショウ</t>
    </rPh>
    <rPh sb="11" eb="13">
      <t>ケイヒ</t>
    </rPh>
    <rPh sb="14" eb="15">
      <t>ジツ</t>
    </rPh>
    <rPh sb="15" eb="18">
      <t>シシュツガク</t>
    </rPh>
    <rPh sb="22" eb="25">
      <t>キジュンガク</t>
    </rPh>
    <rPh sb="29" eb="31">
      <t>ヒカク</t>
    </rPh>
    <rPh sb="33" eb="34">
      <t>ヒク</t>
    </rPh>
    <rPh sb="35" eb="36">
      <t>ホウ</t>
    </rPh>
    <rPh sb="37" eb="38">
      <t>ガク</t>
    </rPh>
    <rPh sb="39" eb="41">
      <t>キニュウ</t>
    </rPh>
    <phoneticPr fontId="21"/>
  </si>
  <si>
    <t>事業年度末に正規雇用保育士数が減になった場合、実施要領第３条第２項（前年度からの増数に該当する条件）及び第３項</t>
    <rPh sb="23" eb="25">
      <t>ジッシ</t>
    </rPh>
    <rPh sb="25" eb="27">
      <t>ヨウリョウ</t>
    </rPh>
    <rPh sb="54" eb="55">
      <t>コウ</t>
    </rPh>
    <phoneticPr fontId="21"/>
  </si>
  <si>
    <t>（正規雇用率６割を超える部分に該当する条件）の規定を満たさなくなることがあるため、別の保育士を正規雇用化する等の</t>
    <phoneticPr fontId="21"/>
  </si>
  <si>
    <t>（注3）選定額は通信講座の受講に要した費用（対象経費）と補助上限額を比較して低い方の額を記入すること。</t>
    <phoneticPr fontId="21"/>
  </si>
  <si>
    <t>変更前のものを上段に括弧書きで記入すること。</t>
    <phoneticPr fontId="21"/>
  </si>
  <si>
    <t>（注1）変更前のものを上段に括弧書きで記入すること。</t>
    <phoneticPr fontId="21"/>
  </si>
  <si>
    <t>（注５）</t>
    <rPh sb="1" eb="2">
      <t>チュウ</t>
    </rPh>
    <phoneticPr fontId="21"/>
  </si>
  <si>
    <t>対象経費の
実支出予定額</t>
    <rPh sb="9" eb="11">
      <t>ヨテイ</t>
    </rPh>
    <phoneticPr fontId="21"/>
  </si>
  <si>
    <t>（注９）交付基準額について、一日の勤務時間数が8時間より少ない場合は12,000円を適宜変更すること。</t>
    <phoneticPr fontId="21"/>
  </si>
  <si>
    <t>　この補助金の交付決定の額は、次のとおりとする。</t>
    <rPh sb="3" eb="6">
      <t>ホジョキン</t>
    </rPh>
    <rPh sb="7" eb="9">
      <t>コウフ</t>
    </rPh>
    <rPh sb="9" eb="11">
      <t>ケッテイ</t>
    </rPh>
    <rPh sb="12" eb="13">
      <t>ガク</t>
    </rPh>
    <rPh sb="15" eb="16">
      <t>ツギ</t>
    </rPh>
    <phoneticPr fontId="21"/>
  </si>
  <si>
    <t>区分</t>
    <rPh sb="0" eb="2">
      <t>クブン</t>
    </rPh>
    <phoneticPr fontId="21"/>
  </si>
  <si>
    <t>今回交付決定額</t>
    <rPh sb="0" eb="2">
      <t>コンカイ</t>
    </rPh>
    <rPh sb="2" eb="4">
      <t>コウフ</t>
    </rPh>
    <rPh sb="4" eb="6">
      <t>ケッテイ</t>
    </rPh>
    <rPh sb="6" eb="7">
      <t>ガク</t>
    </rPh>
    <phoneticPr fontId="21"/>
  </si>
  <si>
    <t>前回交付決定額</t>
    <rPh sb="0" eb="2">
      <t>ゼンカイ</t>
    </rPh>
    <rPh sb="2" eb="4">
      <t>コウフ</t>
    </rPh>
    <rPh sb="4" eb="6">
      <t>ケッテイ</t>
    </rPh>
    <rPh sb="6" eb="7">
      <t>ガク</t>
    </rPh>
    <phoneticPr fontId="21"/>
  </si>
  <si>
    <t>差引(追加) 交付額</t>
    <rPh sb="0" eb="2">
      <t>サシヒキ</t>
    </rPh>
    <rPh sb="3" eb="4">
      <t>ツイ</t>
    </rPh>
    <rPh sb="4" eb="5">
      <t>カ</t>
    </rPh>
    <rPh sb="7" eb="8">
      <t>コウ</t>
    </rPh>
    <rPh sb="8" eb="9">
      <t>ツキ</t>
    </rPh>
    <rPh sb="9" eb="10">
      <t>ガク</t>
    </rPh>
    <phoneticPr fontId="21"/>
  </si>
  <si>
    <t>　交付金の額の確定は、交付要綱第４条に定める補助額の算定方法により行うものである。</t>
    <rPh sb="1" eb="4">
      <t>コウフキン</t>
    </rPh>
    <rPh sb="5" eb="6">
      <t>ガク</t>
    </rPh>
    <rPh sb="7" eb="9">
      <t>カクテイ</t>
    </rPh>
    <rPh sb="11" eb="13">
      <t>コウフ</t>
    </rPh>
    <rPh sb="13" eb="15">
      <t>ヨウコウ</t>
    </rPh>
    <rPh sb="15" eb="16">
      <t>ダイ</t>
    </rPh>
    <rPh sb="17" eb="18">
      <t>ジョウ</t>
    </rPh>
    <rPh sb="19" eb="20">
      <t>サダ</t>
    </rPh>
    <rPh sb="22" eb="25">
      <t>ホジョガク</t>
    </rPh>
    <rPh sb="26" eb="28">
      <t>サンテイ</t>
    </rPh>
    <rPh sb="28" eb="30">
      <t>ホウホウ</t>
    </rPh>
    <rPh sb="33" eb="34">
      <t>オコナ</t>
    </rPh>
    <phoneticPr fontId="21"/>
  </si>
  <si>
    <t>保育士確保対策強化事業補助金実績報告書</t>
    <rPh sb="0" eb="3">
      <t>ホイクシ</t>
    </rPh>
    <rPh sb="3" eb="5">
      <t>カクホ</t>
    </rPh>
    <rPh sb="5" eb="7">
      <t>タイサク</t>
    </rPh>
    <rPh sb="7" eb="9">
      <t>キョウカ</t>
    </rPh>
    <rPh sb="9" eb="11">
      <t>ジギョウ</t>
    </rPh>
    <rPh sb="14" eb="16">
      <t>ジッセキ</t>
    </rPh>
    <rPh sb="16" eb="18">
      <t>ホウコク</t>
    </rPh>
    <phoneticPr fontId="21"/>
  </si>
  <si>
    <t>（注2）選定額は通信講座の受講に要した費用（対象経費）と補助上限額を比較して低い方の額を記入すること。</t>
    <phoneticPr fontId="21"/>
  </si>
  <si>
    <t>支出済額算出内訳書</t>
    <phoneticPr fontId="21"/>
  </si>
  <si>
    <t>対象経費の実支出額</t>
    <rPh sb="0" eb="2">
      <t>タイショウ</t>
    </rPh>
    <rPh sb="2" eb="4">
      <t>ケイヒ</t>
    </rPh>
    <rPh sb="5" eb="6">
      <t>ジツ</t>
    </rPh>
    <rPh sb="6" eb="8">
      <t>シシュツ</t>
    </rPh>
    <phoneticPr fontId="21"/>
  </si>
  <si>
    <t>対象経費の
実支出額
（④）</t>
    <rPh sb="9" eb="10">
      <t>ガク</t>
    </rPh>
    <phoneticPr fontId="21"/>
  </si>
  <si>
    <t>（注５）対象経費の実支出額は、年休代替保育士の給料及び各種手当（期末手当等含む。）の合計額を記入すること。（社会保険料等は除く。）</t>
    <rPh sb="1" eb="2">
      <t>チュウ</t>
    </rPh>
    <rPh sb="4" eb="6">
      <t>タイショウ</t>
    </rPh>
    <rPh sb="6" eb="8">
      <t>ケイヒ</t>
    </rPh>
    <rPh sb="9" eb="10">
      <t>ジツ</t>
    </rPh>
    <rPh sb="10" eb="12">
      <t>シシュツ</t>
    </rPh>
    <rPh sb="15" eb="17">
      <t>ネンキュウ</t>
    </rPh>
    <rPh sb="17" eb="19">
      <t>ダイタイ</t>
    </rPh>
    <rPh sb="19" eb="22">
      <t>ホイクシ</t>
    </rPh>
    <rPh sb="23" eb="25">
      <t>キュウリョウ</t>
    </rPh>
    <rPh sb="25" eb="26">
      <t>オヨ</t>
    </rPh>
    <rPh sb="27" eb="29">
      <t>カクシュ</t>
    </rPh>
    <rPh sb="29" eb="31">
      <t>テア</t>
    </rPh>
    <rPh sb="32" eb="34">
      <t>キマツ</t>
    </rPh>
    <rPh sb="34" eb="36">
      <t>テアテ</t>
    </rPh>
    <rPh sb="36" eb="37">
      <t>トウ</t>
    </rPh>
    <rPh sb="37" eb="38">
      <t>フク</t>
    </rPh>
    <rPh sb="42" eb="45">
      <t>ゴウケイガク</t>
    </rPh>
    <rPh sb="46" eb="48">
      <t>キニュウ</t>
    </rPh>
    <rPh sb="54" eb="56">
      <t>シャカイ</t>
    </rPh>
    <rPh sb="56" eb="59">
      <t>ホケンリョウ</t>
    </rPh>
    <rPh sb="59" eb="60">
      <t>トウ</t>
    </rPh>
    <rPh sb="61" eb="62">
      <t>ノゾ</t>
    </rPh>
    <phoneticPr fontId="21"/>
  </si>
  <si>
    <t>対象経費の実支出額は、正規雇用化する保育士の給料及び各種手当（期末手当等含む。）の合計額を記入すること。（社会保険料等を含む。）</t>
    <rPh sb="11" eb="13">
      <t>セイキ</t>
    </rPh>
    <rPh sb="13" eb="16">
      <t>コヨウカ</t>
    </rPh>
    <rPh sb="60" eb="61">
      <t>フク</t>
    </rPh>
    <phoneticPr fontId="21"/>
  </si>
  <si>
    <t>（注３）対象経費の実支出額は、休憩保育士の給料及び各種手当（期末手当等含む。）の合計額を記入すること。（社会保険料等は除く。）</t>
    <rPh sb="1" eb="2">
      <t>チュウ</t>
    </rPh>
    <rPh sb="4" eb="6">
      <t>タイショウ</t>
    </rPh>
    <rPh sb="6" eb="8">
      <t>ケイヒ</t>
    </rPh>
    <rPh sb="9" eb="10">
      <t>ジツ</t>
    </rPh>
    <rPh sb="10" eb="12">
      <t>シシュツ</t>
    </rPh>
    <rPh sb="15" eb="17">
      <t>キュウケイ</t>
    </rPh>
    <rPh sb="17" eb="20">
      <t>ホイクシ</t>
    </rPh>
    <rPh sb="21" eb="23">
      <t>キュウリョウ</t>
    </rPh>
    <rPh sb="23" eb="24">
      <t>オヨ</t>
    </rPh>
    <rPh sb="25" eb="27">
      <t>カクシュ</t>
    </rPh>
    <rPh sb="27" eb="29">
      <t>テア</t>
    </rPh>
    <rPh sb="30" eb="32">
      <t>キマツ</t>
    </rPh>
    <rPh sb="32" eb="34">
      <t>テアテ</t>
    </rPh>
    <rPh sb="34" eb="35">
      <t>トウ</t>
    </rPh>
    <rPh sb="35" eb="36">
      <t>フク</t>
    </rPh>
    <rPh sb="40" eb="43">
      <t>ゴウケイガク</t>
    </rPh>
    <rPh sb="44" eb="46">
      <t>キニュウ</t>
    </rPh>
    <rPh sb="52" eb="54">
      <t>シャカイ</t>
    </rPh>
    <rPh sb="54" eb="57">
      <t>ホケンリョウ</t>
    </rPh>
    <rPh sb="57" eb="58">
      <t>トウ</t>
    </rPh>
    <rPh sb="59" eb="60">
      <t>ノゾ</t>
    </rPh>
    <phoneticPr fontId="21"/>
  </si>
  <si>
    <t>（注４）選定額は交付基準額と対象経費の実支出額を比較して低い方の額を記入する。</t>
    <rPh sb="1" eb="2">
      <t>チュウ</t>
    </rPh>
    <rPh sb="4" eb="6">
      <t>センテイ</t>
    </rPh>
    <rPh sb="6" eb="7">
      <t>ガク</t>
    </rPh>
    <rPh sb="8" eb="10">
      <t>コウフ</t>
    </rPh>
    <rPh sb="10" eb="13">
      <t>キジュンガク</t>
    </rPh>
    <rPh sb="14" eb="18">
      <t>タイショウケイヒ</t>
    </rPh>
    <rPh sb="19" eb="20">
      <t>ジツ</t>
    </rPh>
    <rPh sb="20" eb="23">
      <t>シシュツガク</t>
    </rPh>
    <rPh sb="24" eb="26">
      <t>ヒカク</t>
    </rPh>
    <rPh sb="28" eb="29">
      <t>ヒク</t>
    </rPh>
    <rPh sb="30" eb="31">
      <t>ホウ</t>
    </rPh>
    <rPh sb="32" eb="33">
      <t>ガク</t>
    </rPh>
    <rPh sb="34" eb="36">
      <t>キニュウ</t>
    </rPh>
    <phoneticPr fontId="21"/>
  </si>
  <si>
    <t>沖縄県達子第</t>
    <rPh sb="0" eb="3">
      <t>オキナワケン</t>
    </rPh>
    <rPh sb="3" eb="4">
      <t>タツ</t>
    </rPh>
    <rPh sb="4" eb="5">
      <t>コ</t>
    </rPh>
    <rPh sb="5" eb="6">
      <t>ダイ</t>
    </rPh>
    <phoneticPr fontId="21"/>
  </si>
  <si>
    <t>超過交付額</t>
    <rPh sb="0" eb="2">
      <t>チョウカ</t>
    </rPh>
    <rPh sb="2" eb="5">
      <t>コウフガク</t>
    </rPh>
    <phoneticPr fontId="21"/>
  </si>
  <si>
    <t>ただし、保育士確保対策強化事業補助金として</t>
    <rPh sb="4" eb="7">
      <t>ホイクシ</t>
    </rPh>
    <rPh sb="7" eb="9">
      <t>カクホ</t>
    </rPh>
    <rPh sb="9" eb="11">
      <t>タイサク</t>
    </rPh>
    <rPh sb="11" eb="13">
      <t>キョウカ</t>
    </rPh>
    <rPh sb="13" eb="15">
      <t>ジギョウ</t>
    </rPh>
    <phoneticPr fontId="21"/>
  </si>
  <si>
    <t>保育士確保対策強化事業補助金事業中止（廃止）承認申請書</t>
    <rPh sb="0" eb="3">
      <t>ホイクシ</t>
    </rPh>
    <rPh sb="3" eb="5">
      <t>カクホ</t>
    </rPh>
    <rPh sb="5" eb="7">
      <t>タイサク</t>
    </rPh>
    <rPh sb="7" eb="9">
      <t>キョウカ</t>
    </rPh>
    <rPh sb="9" eb="11">
      <t>ジギョウ</t>
    </rPh>
    <rPh sb="11" eb="14">
      <t>ホジョキン</t>
    </rPh>
    <rPh sb="14" eb="16">
      <t>ジギョウ</t>
    </rPh>
    <rPh sb="16" eb="18">
      <t>チュウシ</t>
    </rPh>
    <rPh sb="19" eb="21">
      <t>ハイシ</t>
    </rPh>
    <rPh sb="22" eb="24">
      <t>ショウニン</t>
    </rPh>
    <rPh sb="24" eb="27">
      <t>シンセイショ</t>
    </rPh>
    <phoneticPr fontId="21"/>
  </si>
  <si>
    <t>※合計（日数換算）を別紙2④の「基準年度」の年休取得日数の欄に記載すること。</t>
    <rPh sb="1" eb="3">
      <t>ゴウケイ</t>
    </rPh>
    <rPh sb="4" eb="6">
      <t>ニッスウ</t>
    </rPh>
    <rPh sb="6" eb="8">
      <t>カンサン</t>
    </rPh>
    <rPh sb="10" eb="12">
      <t>ベッシ</t>
    </rPh>
    <rPh sb="16" eb="18">
      <t>キジュン</t>
    </rPh>
    <rPh sb="18" eb="20">
      <t>ネンド</t>
    </rPh>
    <rPh sb="22" eb="24">
      <t>ネンキュウ</t>
    </rPh>
    <rPh sb="24" eb="26">
      <t>シュトク</t>
    </rPh>
    <rPh sb="26" eb="28">
      <t>ニッスウ</t>
    </rPh>
    <rPh sb="29" eb="30">
      <t>ラン</t>
    </rPh>
    <rPh sb="31" eb="33">
      <t>キサイ</t>
    </rPh>
    <phoneticPr fontId="21"/>
  </si>
  <si>
    <t>産休等代替人数</t>
    <rPh sb="0" eb="2">
      <t>サンキュウ</t>
    </rPh>
    <rPh sb="2" eb="3">
      <t>トウ</t>
    </rPh>
    <rPh sb="3" eb="5">
      <t>ダイタイ</t>
    </rPh>
    <rPh sb="5" eb="7">
      <t>ニンズウ</t>
    </rPh>
    <phoneticPr fontId="21"/>
  </si>
  <si>
    <t>※合計（日数換算）を別紙２④の「事業年度」の年休取得日数の欄に記載すること。</t>
    <rPh sb="1" eb="3">
      <t>ゴウケイ</t>
    </rPh>
    <rPh sb="4" eb="6">
      <t>ニッスウ</t>
    </rPh>
    <rPh sb="6" eb="8">
      <t>カンサン</t>
    </rPh>
    <rPh sb="10" eb="12">
      <t>ベッシ</t>
    </rPh>
    <rPh sb="16" eb="18">
      <t>ジギョウ</t>
    </rPh>
    <rPh sb="18" eb="20">
      <t>ネンド</t>
    </rPh>
    <rPh sb="22" eb="24">
      <t>ネンキュウ</t>
    </rPh>
    <rPh sb="24" eb="26">
      <t>シュトク</t>
    </rPh>
    <rPh sb="26" eb="28">
      <t>ニッスウ</t>
    </rPh>
    <rPh sb="29" eb="30">
      <t>ラン</t>
    </rPh>
    <rPh sb="31" eb="33">
      <t>キサイ</t>
    </rPh>
    <phoneticPr fontId="21"/>
  </si>
  <si>
    <t>勤務日数
（②）</t>
    <phoneticPr fontId="21"/>
  </si>
  <si>
    <t>（注７）年休代替保育士の雇用契約書、基準年度の年休取得状況が確認できる書類を添付すること。</t>
    <rPh sb="1" eb="2">
      <t>チュウ</t>
    </rPh>
    <rPh sb="4" eb="6">
      <t>ネンキュウ</t>
    </rPh>
    <rPh sb="6" eb="8">
      <t>ダイタイ</t>
    </rPh>
    <rPh sb="8" eb="11">
      <t>ホイクシ</t>
    </rPh>
    <rPh sb="12" eb="14">
      <t>コヨウ</t>
    </rPh>
    <rPh sb="14" eb="17">
      <t>ケイヤクショ</t>
    </rPh>
    <rPh sb="18" eb="20">
      <t>キジュン</t>
    </rPh>
    <rPh sb="20" eb="22">
      <t>ネンド</t>
    </rPh>
    <rPh sb="23" eb="25">
      <t>ネンキュウ</t>
    </rPh>
    <rPh sb="25" eb="27">
      <t>シュトク</t>
    </rPh>
    <rPh sb="27" eb="29">
      <t>ジョウキョウ</t>
    </rPh>
    <rPh sb="30" eb="32">
      <t>カクニン</t>
    </rPh>
    <rPh sb="35" eb="37">
      <t>ショルイ</t>
    </rPh>
    <rPh sb="38" eb="40">
      <t>テンプ</t>
    </rPh>
    <phoneticPr fontId="21"/>
  </si>
  <si>
    <t>（注８）年休代替保育士の雇用契約書、基準年度の年休取得状況が確認できる書類を添付すること。</t>
    <rPh sb="1" eb="2">
      <t>チュウ</t>
    </rPh>
    <rPh sb="4" eb="6">
      <t>ネンキュウ</t>
    </rPh>
    <rPh sb="6" eb="8">
      <t>ダイタイ</t>
    </rPh>
    <rPh sb="8" eb="11">
      <t>ホイクシ</t>
    </rPh>
    <rPh sb="12" eb="14">
      <t>コヨウ</t>
    </rPh>
    <rPh sb="14" eb="17">
      <t>ケイヤクショ</t>
    </rPh>
    <rPh sb="18" eb="20">
      <t>キジュン</t>
    </rPh>
    <rPh sb="20" eb="22">
      <t>ネンド</t>
    </rPh>
    <rPh sb="23" eb="25">
      <t>ネンキュウ</t>
    </rPh>
    <rPh sb="25" eb="27">
      <t>シュトク</t>
    </rPh>
    <rPh sb="27" eb="29">
      <t>ジョウキョウ</t>
    </rPh>
    <rPh sb="30" eb="32">
      <t>カクニン</t>
    </rPh>
    <rPh sb="35" eb="37">
      <t>ショルイ</t>
    </rPh>
    <rPh sb="38" eb="40">
      <t>テンプ</t>
    </rPh>
    <phoneticPr fontId="21"/>
  </si>
  <si>
    <t>確定交付額（当初）</t>
    <rPh sb="0" eb="2">
      <t>カクテイ</t>
    </rPh>
    <rPh sb="2" eb="5">
      <t>コウフガク</t>
    </rPh>
    <rPh sb="6" eb="8">
      <t>トウショ</t>
    </rPh>
    <phoneticPr fontId="21"/>
  </si>
  <si>
    <t>確定交付額（訂正）</t>
    <rPh sb="0" eb="2">
      <t>カクテイ</t>
    </rPh>
    <rPh sb="2" eb="5">
      <t>コウフガク</t>
    </rPh>
    <rPh sb="6" eb="8">
      <t>テイセイ</t>
    </rPh>
    <phoneticPr fontId="21"/>
  </si>
  <si>
    <t>　この補助金の交付の対象となる事業は、 　年　月　日付　　第　　　号により申請のあった　年保育士確保対策強化事業補助金交付申請書に添付記載された事業とする。</t>
    <rPh sb="21" eb="22">
      <t>ネン</t>
    </rPh>
    <rPh sb="23" eb="24">
      <t>ガツ</t>
    </rPh>
    <rPh sb="25" eb="26">
      <t>ニチ</t>
    </rPh>
    <rPh sb="26" eb="27">
      <t>ヅ</t>
    </rPh>
    <rPh sb="29" eb="30">
      <t>ダイ</t>
    </rPh>
    <rPh sb="33" eb="34">
      <t>ゴウ</t>
    </rPh>
    <rPh sb="37" eb="39">
      <t>シンセイ</t>
    </rPh>
    <rPh sb="44" eb="45">
      <t>ネン</t>
    </rPh>
    <rPh sb="45" eb="56">
      <t>ホイクシカクホタイサクキョウカジギョウ</t>
    </rPh>
    <rPh sb="56" eb="59">
      <t>ホジョキン</t>
    </rPh>
    <rPh sb="59" eb="61">
      <t>コウフ</t>
    </rPh>
    <rPh sb="61" eb="64">
      <t>シンセイショ</t>
    </rPh>
    <rPh sb="65" eb="67">
      <t>テンプ</t>
    </rPh>
    <rPh sb="67" eb="69">
      <t>キサイ</t>
    </rPh>
    <rPh sb="72" eb="74">
      <t>ジギョウ</t>
    </rPh>
    <phoneticPr fontId="21"/>
  </si>
  <si>
    <t>市町村名</t>
    <rPh sb="0" eb="2">
      <t>シチョウ</t>
    </rPh>
    <rPh sb="3" eb="4">
      <t>メイ</t>
    </rPh>
    <phoneticPr fontId="21"/>
  </si>
  <si>
    <t>様式第１号</t>
    <rPh sb="0" eb="2">
      <t>ヨウシキ</t>
    </rPh>
    <rPh sb="2" eb="3">
      <t>ダイ</t>
    </rPh>
    <rPh sb="4" eb="5">
      <t>ゴウ</t>
    </rPh>
    <phoneticPr fontId="21"/>
  </si>
  <si>
    <t>様式第１号（別紙１）</t>
    <rPh sb="0" eb="2">
      <t>ヨウシキ</t>
    </rPh>
    <rPh sb="2" eb="3">
      <t>ダイ</t>
    </rPh>
    <rPh sb="4" eb="5">
      <t>ゴウ</t>
    </rPh>
    <rPh sb="6" eb="8">
      <t>ベッシ</t>
    </rPh>
    <phoneticPr fontId="21"/>
  </si>
  <si>
    <t>様式第１号（別紙２①）</t>
    <rPh sb="0" eb="2">
      <t>ヨウシキ</t>
    </rPh>
    <rPh sb="2" eb="3">
      <t>ダイ</t>
    </rPh>
    <rPh sb="4" eb="5">
      <t>ゴウ</t>
    </rPh>
    <rPh sb="6" eb="8">
      <t>ベッシ</t>
    </rPh>
    <phoneticPr fontId="21"/>
  </si>
  <si>
    <t>様式第１号（別紙２①(2)）</t>
    <rPh sb="0" eb="2">
      <t>ヨウシキ</t>
    </rPh>
    <rPh sb="2" eb="3">
      <t>ダイ</t>
    </rPh>
    <rPh sb="4" eb="5">
      <t>ゴウ</t>
    </rPh>
    <rPh sb="6" eb="8">
      <t>ベッシ</t>
    </rPh>
    <phoneticPr fontId="21"/>
  </si>
  <si>
    <t>様式第１号</t>
    <rPh sb="0" eb="2">
      <t>ヨウシキ</t>
    </rPh>
    <rPh sb="2" eb="3">
      <t>ダイ</t>
    </rPh>
    <rPh sb="4" eb="5">
      <t>ゴウ</t>
    </rPh>
    <phoneticPr fontId="24"/>
  </si>
  <si>
    <t>様式第１号（別紙２③）</t>
    <rPh sb="0" eb="2">
      <t>ヨウシキ</t>
    </rPh>
    <rPh sb="2" eb="3">
      <t>ダイ</t>
    </rPh>
    <rPh sb="4" eb="5">
      <t>ゴウ</t>
    </rPh>
    <rPh sb="6" eb="8">
      <t>ベッシ</t>
    </rPh>
    <phoneticPr fontId="21"/>
  </si>
  <si>
    <t>様式第１号（別紙２③⑵）</t>
    <rPh sb="0" eb="2">
      <t>ヨウシキ</t>
    </rPh>
    <rPh sb="2" eb="3">
      <t>ダイ</t>
    </rPh>
    <rPh sb="4" eb="5">
      <t>ゴウ</t>
    </rPh>
    <rPh sb="6" eb="8">
      <t>ベッシ</t>
    </rPh>
    <phoneticPr fontId="21"/>
  </si>
  <si>
    <t>様式第１号（別紙２④）</t>
    <rPh sb="0" eb="2">
      <t>ヨウシキ</t>
    </rPh>
    <rPh sb="2" eb="3">
      <t>ダイ</t>
    </rPh>
    <rPh sb="4" eb="5">
      <t>ゴウ</t>
    </rPh>
    <rPh sb="6" eb="8">
      <t>ベッシ</t>
    </rPh>
    <phoneticPr fontId="21"/>
  </si>
  <si>
    <t>様式第１号（別紙④(2)）</t>
    <rPh sb="0" eb="2">
      <t>ヨウシキ</t>
    </rPh>
    <rPh sb="2" eb="3">
      <t>ダイ</t>
    </rPh>
    <rPh sb="4" eb="5">
      <t>ゴウ</t>
    </rPh>
    <rPh sb="6" eb="8">
      <t>ベッシ</t>
    </rPh>
    <phoneticPr fontId="21"/>
  </si>
  <si>
    <t>様式第２号</t>
    <rPh sb="0" eb="2">
      <t>ヨウシキ</t>
    </rPh>
    <rPh sb="2" eb="3">
      <t>ダイ</t>
    </rPh>
    <rPh sb="4" eb="5">
      <t>ゴウ</t>
    </rPh>
    <phoneticPr fontId="21"/>
  </si>
  <si>
    <t>様式第３号</t>
    <rPh sb="0" eb="2">
      <t>ヨウシキ</t>
    </rPh>
    <rPh sb="2" eb="3">
      <t>ダイ</t>
    </rPh>
    <rPh sb="4" eb="5">
      <t>ゴウ</t>
    </rPh>
    <phoneticPr fontId="21"/>
  </si>
  <si>
    <t>様式第４号</t>
    <rPh sb="0" eb="2">
      <t>ヨウシキ</t>
    </rPh>
    <rPh sb="2" eb="3">
      <t>ダイ</t>
    </rPh>
    <rPh sb="4" eb="5">
      <t>ゴウ</t>
    </rPh>
    <phoneticPr fontId="21"/>
  </si>
  <si>
    <t>様式第５号</t>
    <rPh sb="0" eb="2">
      <t>ヨウシキ</t>
    </rPh>
    <rPh sb="2" eb="3">
      <t>ダイ</t>
    </rPh>
    <rPh sb="4" eb="5">
      <t>ゴウ</t>
    </rPh>
    <phoneticPr fontId="21"/>
  </si>
  <si>
    <t>様式第６号</t>
    <rPh sb="0" eb="2">
      <t>ヨウシキ</t>
    </rPh>
    <rPh sb="2" eb="3">
      <t>ダイ</t>
    </rPh>
    <rPh sb="4" eb="5">
      <t>ゴウ</t>
    </rPh>
    <phoneticPr fontId="21"/>
  </si>
  <si>
    <t>様式第７号</t>
    <rPh sb="0" eb="2">
      <t>ヨウシキ</t>
    </rPh>
    <rPh sb="2" eb="3">
      <t>ダイ</t>
    </rPh>
    <rPh sb="4" eb="5">
      <t>ゴウ</t>
    </rPh>
    <phoneticPr fontId="21"/>
  </si>
  <si>
    <t>様式第８号</t>
    <rPh sb="0" eb="2">
      <t>ヨウシキ</t>
    </rPh>
    <rPh sb="2" eb="3">
      <t>ダイ</t>
    </rPh>
    <rPh sb="4" eb="5">
      <t>ゴウ</t>
    </rPh>
    <phoneticPr fontId="21"/>
  </si>
  <si>
    <t>様式第９号</t>
    <rPh sb="0" eb="2">
      <t>ヨウシキ</t>
    </rPh>
    <rPh sb="2" eb="3">
      <t>ダイ</t>
    </rPh>
    <rPh sb="4" eb="5">
      <t>ゴウ</t>
    </rPh>
    <phoneticPr fontId="21"/>
  </si>
  <si>
    <t>保育士確保対策強化事業補助金変更承認申請書</t>
    <rPh sb="0" eb="3">
      <t>ホイクシ</t>
    </rPh>
    <rPh sb="3" eb="5">
      <t>カクホ</t>
    </rPh>
    <rPh sb="5" eb="7">
      <t>タイサク</t>
    </rPh>
    <rPh sb="7" eb="9">
      <t>キョウカ</t>
    </rPh>
    <rPh sb="9" eb="11">
      <t>ジギョウ</t>
    </rPh>
    <rPh sb="14" eb="16">
      <t>ヘンコウ</t>
    </rPh>
    <rPh sb="16" eb="18">
      <t>ショウニン</t>
    </rPh>
    <phoneticPr fontId="21"/>
  </si>
  <si>
    <t>　　年　月　日付　　第　　号により変更申請のあった保育士確保対策強化事業補助金については、沖縄県補助金等の交付に関する規則（昭和47年沖縄県規則第102号）第４条並びに保育士確保対策強化事業補助金交付要綱（以下「交付要綱」という。）及び保育士確保対策強化事業実施要綱（以下「実施要綱」という。）により、　年　月　日付沖縄県指令子第　　号で交付決定した補助金を次のとおり変更し交付する。</t>
    <rPh sb="2" eb="3">
      <t>ネン</t>
    </rPh>
    <rPh sb="4" eb="5">
      <t>ガツ</t>
    </rPh>
    <rPh sb="6" eb="7">
      <t>ニチ</t>
    </rPh>
    <rPh sb="7" eb="8">
      <t>ヅ</t>
    </rPh>
    <rPh sb="10" eb="11">
      <t>ダイ</t>
    </rPh>
    <rPh sb="13" eb="14">
      <t>ゴウ</t>
    </rPh>
    <rPh sb="17" eb="19">
      <t>ヘンコウ</t>
    </rPh>
    <rPh sb="19" eb="21">
      <t>シンセイ</t>
    </rPh>
    <rPh sb="25" eb="28">
      <t>ホイクシ</t>
    </rPh>
    <rPh sb="28" eb="30">
      <t>カクホ</t>
    </rPh>
    <rPh sb="30" eb="32">
      <t>タイサク</t>
    </rPh>
    <rPh sb="32" eb="34">
      <t>キョウカ</t>
    </rPh>
    <rPh sb="34" eb="36">
      <t>ジギョウ</t>
    </rPh>
    <rPh sb="36" eb="39">
      <t>ホジョキン</t>
    </rPh>
    <rPh sb="45" eb="52">
      <t>オキナワケンホジョキントウ</t>
    </rPh>
    <rPh sb="53" eb="55">
      <t>コウフ</t>
    </rPh>
    <rPh sb="56" eb="57">
      <t>カン</t>
    </rPh>
    <rPh sb="59" eb="61">
      <t>キソク</t>
    </rPh>
    <rPh sb="62" eb="64">
      <t>ショウワ</t>
    </rPh>
    <rPh sb="66" eb="67">
      <t>ネン</t>
    </rPh>
    <rPh sb="67" eb="70">
      <t>オキナワケン</t>
    </rPh>
    <rPh sb="70" eb="72">
      <t>キソク</t>
    </rPh>
    <rPh sb="72" eb="73">
      <t>ダイ</t>
    </rPh>
    <rPh sb="76" eb="77">
      <t>ゴウ</t>
    </rPh>
    <rPh sb="78" eb="79">
      <t>ダイ</t>
    </rPh>
    <rPh sb="80" eb="81">
      <t>ジョウ</t>
    </rPh>
    <rPh sb="81" eb="82">
      <t>ナラ</t>
    </rPh>
    <rPh sb="84" eb="95">
      <t>ホイクシカクホタイサクキョウカジギョウ</t>
    </rPh>
    <rPh sb="95" eb="98">
      <t>ホジョキン</t>
    </rPh>
    <rPh sb="98" eb="100">
      <t>コウフ</t>
    </rPh>
    <rPh sb="100" eb="102">
      <t>ヨウコウ</t>
    </rPh>
    <rPh sb="103" eb="105">
      <t>イカ</t>
    </rPh>
    <rPh sb="106" eb="108">
      <t>コウフ</t>
    </rPh>
    <rPh sb="108" eb="110">
      <t>ヨウコウ</t>
    </rPh>
    <rPh sb="116" eb="117">
      <t>オヨ</t>
    </rPh>
    <rPh sb="118" eb="129">
      <t>ホイクシカクホタイサクキョウカジギョウ</t>
    </rPh>
    <rPh sb="129" eb="131">
      <t>ジッシ</t>
    </rPh>
    <rPh sb="131" eb="133">
      <t>ヨウコウ</t>
    </rPh>
    <rPh sb="134" eb="136">
      <t>イカ</t>
    </rPh>
    <rPh sb="137" eb="139">
      <t>ジッシ</t>
    </rPh>
    <rPh sb="139" eb="141">
      <t>ヨウコウ</t>
    </rPh>
    <rPh sb="152" eb="153">
      <t>ネン</t>
    </rPh>
    <rPh sb="154" eb="155">
      <t>ガツ</t>
    </rPh>
    <rPh sb="156" eb="157">
      <t>ニチ</t>
    </rPh>
    <rPh sb="157" eb="158">
      <t>ヅ</t>
    </rPh>
    <rPh sb="158" eb="161">
      <t>オキナワケン</t>
    </rPh>
    <rPh sb="161" eb="163">
      <t>シレイ</t>
    </rPh>
    <rPh sb="163" eb="164">
      <t>コ</t>
    </rPh>
    <rPh sb="164" eb="165">
      <t>ダイ</t>
    </rPh>
    <rPh sb="167" eb="168">
      <t>ゴウ</t>
    </rPh>
    <rPh sb="169" eb="171">
      <t>コウフ</t>
    </rPh>
    <rPh sb="171" eb="173">
      <t>ケッテイ</t>
    </rPh>
    <rPh sb="175" eb="178">
      <t>ホジョキン</t>
    </rPh>
    <rPh sb="179" eb="180">
      <t>ツギ</t>
    </rPh>
    <rPh sb="184" eb="186">
      <t>ヘンコウ</t>
    </rPh>
    <rPh sb="187" eb="189">
      <t>コウフ</t>
    </rPh>
    <phoneticPr fontId="21"/>
  </si>
  <si>
    <t>　この補助金の交付の対象となる事業は、　年　月　日付　　第　　号により申請のあった　年度保育士確保対策強化事業補助金変更承認申請書に添付された事業とする。</t>
    <rPh sb="20" eb="21">
      <t>ネン</t>
    </rPh>
    <rPh sb="22" eb="23">
      <t>ガツ</t>
    </rPh>
    <rPh sb="24" eb="25">
      <t>ニチ</t>
    </rPh>
    <rPh sb="25" eb="26">
      <t>ヅ</t>
    </rPh>
    <rPh sb="28" eb="29">
      <t>ダイ</t>
    </rPh>
    <rPh sb="31" eb="32">
      <t>ゴウ</t>
    </rPh>
    <rPh sb="35" eb="37">
      <t>シンセイ</t>
    </rPh>
    <rPh sb="42" eb="43">
      <t>ネン</t>
    </rPh>
    <rPh sb="43" eb="44">
      <t>ド</t>
    </rPh>
    <rPh sb="44" eb="55">
      <t>ホイクシカクホタイサクキョウカジギョウ</t>
    </rPh>
    <rPh sb="55" eb="58">
      <t>ホジョキン</t>
    </rPh>
    <rPh sb="58" eb="60">
      <t>ヘンコウ</t>
    </rPh>
    <rPh sb="60" eb="62">
      <t>ショウニン</t>
    </rPh>
    <rPh sb="62" eb="65">
      <t>シンセイショ</t>
    </rPh>
    <rPh sb="66" eb="68">
      <t>テンプ</t>
    </rPh>
    <rPh sb="71" eb="73">
      <t>ジギョウ</t>
    </rPh>
    <phoneticPr fontId="21"/>
  </si>
  <si>
    <t>　　年　月　日付け沖縄県指令子第　　号で交付決定した保育士確保対策強化事業補助金については、　年　月　日付け　　第　　　号で提出のあった事業実績報告書を審査した結果、沖縄県補助金等の交付に関する規則（昭和47年沖縄県規則第102号）及び保育士確保対策強化事業補助金交付要綱の規定により適正と認め、指令額のとおり　金　　　　　　　円　に確定します。</t>
    <rPh sb="2" eb="3">
      <t>ネン</t>
    </rPh>
    <rPh sb="4" eb="5">
      <t>ガツ</t>
    </rPh>
    <rPh sb="6" eb="7">
      <t>ニチ</t>
    </rPh>
    <rPh sb="7" eb="8">
      <t>ヅ</t>
    </rPh>
    <rPh sb="9" eb="12">
      <t>オキナワケン</t>
    </rPh>
    <rPh sb="12" eb="14">
      <t>シレイ</t>
    </rPh>
    <rPh sb="14" eb="15">
      <t>コ</t>
    </rPh>
    <rPh sb="15" eb="16">
      <t>ダイ</t>
    </rPh>
    <rPh sb="18" eb="19">
      <t>ゴウ</t>
    </rPh>
    <rPh sb="20" eb="22">
      <t>コウフ</t>
    </rPh>
    <rPh sb="22" eb="24">
      <t>ケッテイ</t>
    </rPh>
    <rPh sb="26" eb="37">
      <t>ホイクシカクホタイサクキョウカジギョウ</t>
    </rPh>
    <rPh sb="37" eb="40">
      <t>ホジョキン</t>
    </rPh>
    <rPh sb="47" eb="48">
      <t>ネン</t>
    </rPh>
    <rPh sb="49" eb="50">
      <t>ガツ</t>
    </rPh>
    <rPh sb="51" eb="52">
      <t>ニチ</t>
    </rPh>
    <rPh sb="52" eb="53">
      <t>ヅ</t>
    </rPh>
    <rPh sb="56" eb="57">
      <t>ダイ</t>
    </rPh>
    <rPh sb="60" eb="61">
      <t>ゴウ</t>
    </rPh>
    <rPh sb="62" eb="64">
      <t>テイシュツ</t>
    </rPh>
    <rPh sb="68" eb="70">
      <t>ジギョウ</t>
    </rPh>
    <rPh sb="70" eb="72">
      <t>ジッセキ</t>
    </rPh>
    <rPh sb="72" eb="75">
      <t>ホウコクショ</t>
    </rPh>
    <rPh sb="76" eb="78">
      <t>シンサ</t>
    </rPh>
    <rPh sb="80" eb="82">
      <t>ケッカ</t>
    </rPh>
    <rPh sb="83" eb="86">
      <t>オキナワケン</t>
    </rPh>
    <rPh sb="86" eb="89">
      <t>ホジョキン</t>
    </rPh>
    <rPh sb="89" eb="90">
      <t>トウ</t>
    </rPh>
    <rPh sb="91" eb="93">
      <t>コウフ</t>
    </rPh>
    <rPh sb="94" eb="95">
      <t>カン</t>
    </rPh>
    <rPh sb="97" eb="99">
      <t>キソク</t>
    </rPh>
    <rPh sb="100" eb="102">
      <t>ショウワ</t>
    </rPh>
    <rPh sb="104" eb="105">
      <t>ネン</t>
    </rPh>
    <rPh sb="105" eb="108">
      <t>オキナワケン</t>
    </rPh>
    <rPh sb="108" eb="110">
      <t>キソク</t>
    </rPh>
    <rPh sb="110" eb="111">
      <t>ダイ</t>
    </rPh>
    <rPh sb="114" eb="115">
      <t>ゴウ</t>
    </rPh>
    <rPh sb="116" eb="117">
      <t>オヨ</t>
    </rPh>
    <rPh sb="118" eb="129">
      <t>ホイクシカクホタイサクキョウカジギョウ</t>
    </rPh>
    <rPh sb="129" eb="132">
      <t>ホジョキン</t>
    </rPh>
    <rPh sb="132" eb="134">
      <t>コウフ</t>
    </rPh>
    <rPh sb="134" eb="136">
      <t>ヨウコウ</t>
    </rPh>
    <rPh sb="137" eb="139">
      <t>キテイ</t>
    </rPh>
    <rPh sb="142" eb="144">
      <t>テキセイ</t>
    </rPh>
    <rPh sb="145" eb="146">
      <t>ミト</t>
    </rPh>
    <rPh sb="148" eb="150">
      <t>シレイ</t>
    </rPh>
    <rPh sb="150" eb="151">
      <t>ガク</t>
    </rPh>
    <phoneticPr fontId="21"/>
  </si>
  <si>
    <t>市町村名</t>
    <rPh sb="0" eb="3">
      <t>シチョウソン</t>
    </rPh>
    <rPh sb="3" eb="4">
      <t>ナ</t>
    </rPh>
    <phoneticPr fontId="21"/>
  </si>
  <si>
    <t>　　年　月　日付け沖縄県指令子第　　号で交付決定した保育士確保対策強化事業補助金については、　年　月　日付け　　第　　　号で提出のあった事業実績報告書を審査した結果、沖縄県補助金等の交付に関する規則（昭和47年沖縄県規則第102号）及び保育士確保対策強化事業補助金交付要綱の規定により適正と認め、指令額　金　　　　　　　円　を　金　　　　　　　円に修正のうえ確定します。</t>
    <rPh sb="2" eb="3">
      <t>ネン</t>
    </rPh>
    <rPh sb="4" eb="5">
      <t>ガツ</t>
    </rPh>
    <rPh sb="6" eb="7">
      <t>ニチ</t>
    </rPh>
    <rPh sb="7" eb="8">
      <t>ヅ</t>
    </rPh>
    <rPh sb="9" eb="12">
      <t>オキナワケン</t>
    </rPh>
    <rPh sb="12" eb="14">
      <t>シレイ</t>
    </rPh>
    <rPh sb="14" eb="15">
      <t>コ</t>
    </rPh>
    <rPh sb="15" eb="16">
      <t>ダイ</t>
    </rPh>
    <rPh sb="18" eb="19">
      <t>ゴウ</t>
    </rPh>
    <rPh sb="20" eb="22">
      <t>コウフ</t>
    </rPh>
    <rPh sb="22" eb="24">
      <t>ケッテイ</t>
    </rPh>
    <rPh sb="37" eb="40">
      <t>ホジョキン</t>
    </rPh>
    <rPh sb="47" eb="48">
      <t>ネン</t>
    </rPh>
    <rPh sb="49" eb="50">
      <t>ガツ</t>
    </rPh>
    <rPh sb="51" eb="52">
      <t>ニチ</t>
    </rPh>
    <rPh sb="52" eb="53">
      <t>ヅ</t>
    </rPh>
    <rPh sb="56" eb="57">
      <t>ダイ</t>
    </rPh>
    <rPh sb="60" eb="61">
      <t>ゴウ</t>
    </rPh>
    <rPh sb="62" eb="64">
      <t>テイシュツ</t>
    </rPh>
    <rPh sb="68" eb="70">
      <t>ジギョウ</t>
    </rPh>
    <rPh sb="70" eb="72">
      <t>ジッセキ</t>
    </rPh>
    <rPh sb="72" eb="75">
      <t>ホウコクショ</t>
    </rPh>
    <rPh sb="76" eb="78">
      <t>シンサ</t>
    </rPh>
    <rPh sb="80" eb="82">
      <t>ケッカ</t>
    </rPh>
    <rPh sb="83" eb="86">
      <t>オキナワケン</t>
    </rPh>
    <rPh sb="86" eb="89">
      <t>ホジョキン</t>
    </rPh>
    <rPh sb="89" eb="90">
      <t>トウ</t>
    </rPh>
    <rPh sb="91" eb="93">
      <t>コウフ</t>
    </rPh>
    <rPh sb="94" eb="95">
      <t>カン</t>
    </rPh>
    <rPh sb="97" eb="99">
      <t>キソク</t>
    </rPh>
    <rPh sb="100" eb="102">
      <t>ショウワ</t>
    </rPh>
    <rPh sb="104" eb="105">
      <t>ネン</t>
    </rPh>
    <rPh sb="105" eb="108">
      <t>オキナワケン</t>
    </rPh>
    <rPh sb="108" eb="110">
      <t>キソク</t>
    </rPh>
    <rPh sb="110" eb="111">
      <t>ダイ</t>
    </rPh>
    <rPh sb="114" eb="115">
      <t>ゴウ</t>
    </rPh>
    <rPh sb="116" eb="117">
      <t>オヨ</t>
    </rPh>
    <rPh sb="118" eb="129">
      <t>ホイクシカクホタイサクキョウカジギョウ</t>
    </rPh>
    <rPh sb="129" eb="132">
      <t>ホジョキン</t>
    </rPh>
    <rPh sb="132" eb="134">
      <t>コウフ</t>
    </rPh>
    <rPh sb="134" eb="136">
      <t>ヨウコウ</t>
    </rPh>
    <rPh sb="137" eb="139">
      <t>キテイ</t>
    </rPh>
    <rPh sb="142" eb="144">
      <t>テキセイ</t>
    </rPh>
    <rPh sb="145" eb="146">
      <t>ミト</t>
    </rPh>
    <rPh sb="148" eb="150">
      <t>シレイ</t>
    </rPh>
    <rPh sb="150" eb="151">
      <t>ガク</t>
    </rPh>
    <phoneticPr fontId="21"/>
  </si>
  <si>
    <t>様式第10号</t>
    <rPh sb="0" eb="2">
      <t>ヨウシキ</t>
    </rPh>
    <rPh sb="2" eb="3">
      <t>ダイ</t>
    </rPh>
    <rPh sb="5" eb="6">
      <t>ゴウ</t>
    </rPh>
    <phoneticPr fontId="21"/>
  </si>
  <si>
    <t>２　補助金の確定時における消費税及び地方消費税に係る仕入控除税額</t>
    <rPh sb="2" eb="5">
      <t>ホジョキン</t>
    </rPh>
    <phoneticPr fontId="21"/>
  </si>
  <si>
    <t>３　消費税額及び地方消費税額の確定に伴う補助金に係る消費税及び地方</t>
    <rPh sb="20" eb="23">
      <t>ホジョキン</t>
    </rPh>
    <phoneticPr fontId="21"/>
  </si>
  <si>
    <t>４　補助金返還相当額（３－２） 円</t>
    <rPh sb="2" eb="5">
      <t>ホジョキン</t>
    </rPh>
    <phoneticPr fontId="21"/>
  </si>
  <si>
    <t>保育士産休取得支援事業</t>
    <rPh sb="0" eb="2">
      <t>ホイクシ</t>
    </rPh>
    <rPh sb="3" eb="5">
      <t>サンキュウ</t>
    </rPh>
    <rPh sb="5" eb="7">
      <t>シュトク</t>
    </rPh>
    <rPh sb="7" eb="9">
      <t>シエン</t>
    </rPh>
    <rPh sb="9" eb="11">
      <t>ジギョウ</t>
    </rPh>
    <phoneticPr fontId="21"/>
  </si>
  <si>
    <t>保育士年休取得支援事業</t>
    <rPh sb="0" eb="2">
      <t>ホイクシ</t>
    </rPh>
    <rPh sb="3" eb="5">
      <t>ネンキュウ</t>
    </rPh>
    <rPh sb="5" eb="7">
      <t>シュトク</t>
    </rPh>
    <rPh sb="7" eb="9">
      <t>シエン</t>
    </rPh>
    <rPh sb="9" eb="11">
      <t>ジギョウ</t>
    </rPh>
    <phoneticPr fontId="21"/>
  </si>
  <si>
    <t>保育士休憩取得支援事業</t>
    <rPh sb="0" eb="2">
      <t>ホイクシ</t>
    </rPh>
    <rPh sb="3" eb="5">
      <t>キュウケイ</t>
    </rPh>
    <rPh sb="5" eb="7">
      <t>シュトク</t>
    </rPh>
    <rPh sb="7" eb="9">
      <t>シエン</t>
    </rPh>
    <rPh sb="9" eb="11">
      <t>ジギョウ</t>
    </rPh>
    <phoneticPr fontId="21"/>
  </si>
  <si>
    <t>　　年　月　日付　　第　　号により申請のあった保育士確保対策強化事業補助金については、沖縄県補助金等の交付に関する規則（昭和47年沖縄県規則第102号）第４条並びに保育士確保対策強化事業補助金交付要綱（以下「交付要綱」という。）第６条及び保育士確保対策強化事業実施要綱（以下「実施要綱」という。）により、次の条件を付して、金　　　　　　　　円を交付する。</t>
    <rPh sb="2" eb="3">
      <t>ネン</t>
    </rPh>
    <rPh sb="4" eb="5">
      <t>ガツ</t>
    </rPh>
    <rPh sb="6" eb="7">
      <t>ニチ</t>
    </rPh>
    <rPh sb="7" eb="8">
      <t>ヅ</t>
    </rPh>
    <rPh sb="10" eb="11">
      <t>ダイ</t>
    </rPh>
    <rPh sb="13" eb="14">
      <t>ゴウ</t>
    </rPh>
    <rPh sb="17" eb="19">
      <t>シンセイ</t>
    </rPh>
    <rPh sb="43" eb="46">
      <t>オキナワケン</t>
    </rPh>
    <rPh sb="46" eb="49">
      <t>ホジョキン</t>
    </rPh>
    <rPh sb="49" eb="50">
      <t>トウ</t>
    </rPh>
    <rPh sb="51" eb="53">
      <t>コウフ</t>
    </rPh>
    <rPh sb="54" eb="55">
      <t>カン</t>
    </rPh>
    <rPh sb="57" eb="59">
      <t>キソク</t>
    </rPh>
    <rPh sb="60" eb="62">
      <t>ショウワ</t>
    </rPh>
    <rPh sb="64" eb="65">
      <t>ネン</t>
    </rPh>
    <rPh sb="65" eb="68">
      <t>オキナワケン</t>
    </rPh>
    <rPh sb="68" eb="70">
      <t>キソク</t>
    </rPh>
    <rPh sb="70" eb="71">
      <t>ダイ</t>
    </rPh>
    <rPh sb="74" eb="75">
      <t>ゴウ</t>
    </rPh>
    <rPh sb="76" eb="77">
      <t>ダイ</t>
    </rPh>
    <rPh sb="78" eb="79">
      <t>ジョウ</t>
    </rPh>
    <rPh sb="79" eb="80">
      <t>ナラ</t>
    </rPh>
    <rPh sb="82" eb="93">
      <t>ホイクシカクホタイサクキョウカジギョウ</t>
    </rPh>
    <rPh sb="93" eb="96">
      <t>ホジョキン</t>
    </rPh>
    <rPh sb="96" eb="98">
      <t>コウフ</t>
    </rPh>
    <rPh sb="98" eb="100">
      <t>ヨウコウ</t>
    </rPh>
    <rPh sb="101" eb="103">
      <t>イカ</t>
    </rPh>
    <rPh sb="104" eb="106">
      <t>コウフ</t>
    </rPh>
    <rPh sb="106" eb="108">
      <t>ヨウコウ</t>
    </rPh>
    <rPh sb="114" eb="115">
      <t>ダイ</t>
    </rPh>
    <rPh sb="116" eb="117">
      <t>ジョウ</t>
    </rPh>
    <rPh sb="117" eb="118">
      <t>オヨ</t>
    </rPh>
    <rPh sb="119" eb="130">
      <t>ホイクシカクホタイサクキョウカジギョウ</t>
    </rPh>
    <rPh sb="130" eb="132">
      <t>ジッシ</t>
    </rPh>
    <rPh sb="132" eb="134">
      <t>ヨウコウ</t>
    </rPh>
    <rPh sb="135" eb="137">
      <t>イカ</t>
    </rPh>
    <rPh sb="138" eb="140">
      <t>ジッシ</t>
    </rPh>
    <rPh sb="140" eb="142">
      <t>ヨウコウ</t>
    </rPh>
    <rPh sb="152" eb="153">
      <t>ツギ</t>
    </rPh>
    <rPh sb="154" eb="156">
      <t>ジョウケン</t>
    </rPh>
    <rPh sb="157" eb="158">
      <t>フ</t>
    </rPh>
    <rPh sb="161" eb="162">
      <t>キン</t>
    </rPh>
    <rPh sb="170" eb="171">
      <t>エン</t>
    </rPh>
    <rPh sb="172" eb="174">
      <t>コウフ</t>
    </rPh>
    <phoneticPr fontId="21"/>
  </si>
  <si>
    <t>　この交付金は、交付要綱第７条から第12条及び第14条から第18条に掲げる事項</t>
    <rPh sb="3" eb="6">
      <t>コウフキン</t>
    </rPh>
    <rPh sb="8" eb="10">
      <t>コウフ</t>
    </rPh>
    <rPh sb="10" eb="12">
      <t>ヨウコウ</t>
    </rPh>
    <rPh sb="12" eb="13">
      <t>ダイ</t>
    </rPh>
    <rPh sb="14" eb="15">
      <t>ジョウ</t>
    </rPh>
    <rPh sb="17" eb="18">
      <t>ダイ</t>
    </rPh>
    <rPh sb="20" eb="21">
      <t>ジョウ</t>
    </rPh>
    <rPh sb="21" eb="22">
      <t>オヨ</t>
    </rPh>
    <rPh sb="23" eb="24">
      <t>ダイ</t>
    </rPh>
    <rPh sb="26" eb="27">
      <t>ジョウ</t>
    </rPh>
    <rPh sb="29" eb="30">
      <t>ダイ</t>
    </rPh>
    <rPh sb="32" eb="33">
      <t>ジョウ</t>
    </rPh>
    <rPh sb="34" eb="35">
      <t>カカ</t>
    </rPh>
    <rPh sb="37" eb="39">
      <t>ジコウ</t>
    </rPh>
    <phoneticPr fontId="21"/>
  </si>
  <si>
    <t>（様式第４号別紙１）</t>
    <rPh sb="1" eb="3">
      <t>ヨウシキ</t>
    </rPh>
    <rPh sb="3" eb="4">
      <t>ダイ</t>
    </rPh>
    <rPh sb="5" eb="6">
      <t>ゴウ</t>
    </rPh>
    <rPh sb="6" eb="8">
      <t>ベッシ</t>
    </rPh>
    <phoneticPr fontId="21"/>
  </si>
  <si>
    <t>（様式第４号別紙２）</t>
    <rPh sb="1" eb="3">
      <t>ヨウシキ</t>
    </rPh>
    <rPh sb="3" eb="4">
      <t>ダイ</t>
    </rPh>
    <rPh sb="5" eb="6">
      <t>ゴウ</t>
    </rPh>
    <rPh sb="6" eb="8">
      <t>ベッシ</t>
    </rPh>
    <phoneticPr fontId="21"/>
  </si>
  <si>
    <t>様式第４号（別紙１）</t>
    <rPh sb="0" eb="2">
      <t>ヨウシキ</t>
    </rPh>
    <rPh sb="2" eb="3">
      <t>ダイ</t>
    </rPh>
    <rPh sb="4" eb="5">
      <t>ゴウ</t>
    </rPh>
    <rPh sb="6" eb="8">
      <t>ベッシ</t>
    </rPh>
    <phoneticPr fontId="21"/>
  </si>
  <si>
    <t>様式第４号（別紙２①）</t>
    <rPh sb="0" eb="2">
      <t>ヨウシキ</t>
    </rPh>
    <rPh sb="2" eb="3">
      <t>ダイ</t>
    </rPh>
    <rPh sb="4" eb="5">
      <t>ゴウ</t>
    </rPh>
    <rPh sb="6" eb="8">
      <t>ベッシ</t>
    </rPh>
    <phoneticPr fontId="21"/>
  </si>
  <si>
    <t>様式第４号（別紙２①(2)）</t>
    <rPh sb="0" eb="2">
      <t>ヨウシキ</t>
    </rPh>
    <rPh sb="2" eb="3">
      <t>ダイ</t>
    </rPh>
    <rPh sb="4" eb="5">
      <t>ゴウ</t>
    </rPh>
    <rPh sb="6" eb="8">
      <t>ベッシ</t>
    </rPh>
    <phoneticPr fontId="21"/>
  </si>
  <si>
    <t>様式第４号</t>
    <rPh sb="0" eb="2">
      <t>ヨウシキ</t>
    </rPh>
    <rPh sb="2" eb="3">
      <t>ダイ</t>
    </rPh>
    <rPh sb="4" eb="5">
      <t>ゴウ</t>
    </rPh>
    <phoneticPr fontId="24"/>
  </si>
  <si>
    <t>様式第４号（別紙２③）</t>
    <rPh sb="0" eb="2">
      <t>ヨウシキ</t>
    </rPh>
    <rPh sb="2" eb="3">
      <t>ダイ</t>
    </rPh>
    <rPh sb="4" eb="5">
      <t>ゴウ</t>
    </rPh>
    <rPh sb="6" eb="8">
      <t>ベッシ</t>
    </rPh>
    <phoneticPr fontId="21"/>
  </si>
  <si>
    <t>様式第４号（別紙２③⑵）</t>
    <rPh sb="0" eb="2">
      <t>ヨウシキ</t>
    </rPh>
    <rPh sb="2" eb="3">
      <t>ダイ</t>
    </rPh>
    <rPh sb="4" eb="5">
      <t>ゴウ</t>
    </rPh>
    <rPh sb="6" eb="8">
      <t>ベッシ</t>
    </rPh>
    <phoneticPr fontId="21"/>
  </si>
  <si>
    <t>様式第４号（別紙２④）</t>
    <rPh sb="0" eb="2">
      <t>ヨウシキ</t>
    </rPh>
    <rPh sb="2" eb="3">
      <t>ダイ</t>
    </rPh>
    <rPh sb="4" eb="5">
      <t>ゴウ</t>
    </rPh>
    <rPh sb="6" eb="8">
      <t>ベッシ</t>
    </rPh>
    <phoneticPr fontId="21"/>
  </si>
  <si>
    <t>様式第４号（別紙２④(2)）</t>
    <rPh sb="0" eb="2">
      <t>ヨウシキ</t>
    </rPh>
    <rPh sb="2" eb="3">
      <t>ダイ</t>
    </rPh>
    <rPh sb="4" eb="5">
      <t>ゴウ</t>
    </rPh>
    <rPh sb="6" eb="8">
      <t>ベッシ</t>
    </rPh>
    <phoneticPr fontId="21"/>
  </si>
  <si>
    <t>　この交付金は、交付要綱第７条から第12条及び第14条から第18条に掲げる事項を条件として交付するものである。</t>
    <rPh sb="3" eb="6">
      <t>コウフキン</t>
    </rPh>
    <rPh sb="8" eb="10">
      <t>コウフ</t>
    </rPh>
    <rPh sb="10" eb="12">
      <t>ヨウコウ</t>
    </rPh>
    <rPh sb="12" eb="13">
      <t>ダイ</t>
    </rPh>
    <rPh sb="14" eb="15">
      <t>ジョウ</t>
    </rPh>
    <rPh sb="17" eb="18">
      <t>ダイ</t>
    </rPh>
    <rPh sb="20" eb="21">
      <t>ジョウ</t>
    </rPh>
    <rPh sb="21" eb="22">
      <t>オヨ</t>
    </rPh>
    <rPh sb="23" eb="24">
      <t>ダイ</t>
    </rPh>
    <rPh sb="26" eb="27">
      <t>ジョウ</t>
    </rPh>
    <rPh sb="29" eb="30">
      <t>ダイ</t>
    </rPh>
    <rPh sb="32" eb="33">
      <t>ジョウ</t>
    </rPh>
    <rPh sb="34" eb="35">
      <t>カカ</t>
    </rPh>
    <rPh sb="37" eb="39">
      <t>ジコウ</t>
    </rPh>
    <rPh sb="40" eb="42">
      <t>ジョウケン</t>
    </rPh>
    <rPh sb="45" eb="47">
      <t>コウフ</t>
    </rPh>
    <phoneticPr fontId="21"/>
  </si>
  <si>
    <t>様式第７号（別紙１）</t>
    <rPh sb="0" eb="2">
      <t>ヨウシキ</t>
    </rPh>
    <rPh sb="2" eb="3">
      <t>ダイ</t>
    </rPh>
    <rPh sb="4" eb="5">
      <t>ゴウ</t>
    </rPh>
    <rPh sb="6" eb="8">
      <t>ベッシ</t>
    </rPh>
    <phoneticPr fontId="21"/>
  </si>
  <si>
    <t>様式第７号（別紙２①）</t>
    <rPh sb="0" eb="2">
      <t>ヨウシキ</t>
    </rPh>
    <rPh sb="2" eb="3">
      <t>ダイ</t>
    </rPh>
    <rPh sb="4" eb="5">
      <t>ゴウ</t>
    </rPh>
    <rPh sb="6" eb="8">
      <t>ベッシ</t>
    </rPh>
    <phoneticPr fontId="21"/>
  </si>
  <si>
    <t>様式第７号（別紙２①(2)）</t>
    <rPh sb="0" eb="2">
      <t>ヨウシキ</t>
    </rPh>
    <rPh sb="2" eb="3">
      <t>ダイ</t>
    </rPh>
    <rPh sb="4" eb="5">
      <t>ゴウ</t>
    </rPh>
    <rPh sb="6" eb="8">
      <t>ベッシ</t>
    </rPh>
    <phoneticPr fontId="21"/>
  </si>
  <si>
    <t>様式第７号</t>
    <rPh sb="0" eb="2">
      <t>ヨウシキ</t>
    </rPh>
    <rPh sb="2" eb="3">
      <t>ダイ</t>
    </rPh>
    <rPh sb="4" eb="5">
      <t>ゴウ</t>
    </rPh>
    <phoneticPr fontId="24"/>
  </si>
  <si>
    <t>様式第７号（別紙２③）</t>
    <rPh sb="0" eb="2">
      <t>ヨウシキ</t>
    </rPh>
    <rPh sb="2" eb="3">
      <t>ダイ</t>
    </rPh>
    <rPh sb="4" eb="5">
      <t>ゴウ</t>
    </rPh>
    <rPh sb="6" eb="8">
      <t>ベッシ</t>
    </rPh>
    <phoneticPr fontId="21"/>
  </si>
  <si>
    <t>様式第７号（別紙２③⑵）</t>
    <rPh sb="0" eb="2">
      <t>ヨウシキ</t>
    </rPh>
    <rPh sb="2" eb="3">
      <t>ダイ</t>
    </rPh>
    <rPh sb="4" eb="5">
      <t>ゴウ</t>
    </rPh>
    <rPh sb="6" eb="8">
      <t>ベッシ</t>
    </rPh>
    <phoneticPr fontId="21"/>
  </si>
  <si>
    <t>様式第７号（別紙２④）</t>
    <rPh sb="0" eb="2">
      <t>ヨウシキ</t>
    </rPh>
    <rPh sb="2" eb="3">
      <t>ダイ</t>
    </rPh>
    <rPh sb="4" eb="5">
      <t>ゴウ</t>
    </rPh>
    <rPh sb="6" eb="8">
      <t>ベッシ</t>
    </rPh>
    <phoneticPr fontId="21"/>
  </si>
  <si>
    <t>様式第７号（別紙④(2)）</t>
    <rPh sb="0" eb="2">
      <t>ヨウシキ</t>
    </rPh>
    <rPh sb="2" eb="3">
      <t>ダイ</t>
    </rPh>
    <rPh sb="4" eb="5">
      <t>ゴウ</t>
    </rPh>
    <rPh sb="6" eb="8">
      <t>ベッシ</t>
    </rPh>
    <phoneticPr fontId="21"/>
  </si>
  <si>
    <t>　　年　月　日付け沖縄県指令子第　　号により交付決定をした令和　年度保育士確保対策強化事業補助金については、　年　月　日付け　　第　　号による実績報告を精査した結果、保育士確保対策強化事業補助金交付要綱第13条第２項の規定により、　年　月　日付け沖縄県達子第　号で確定した金　　　円を金　　　円に修正の上確定します。
　なお、超過交付となる　　　円については、同項の規定により、別途送付する納入通知書により　年　月　日までに返還することを命ずる。</t>
    <rPh sb="34" eb="45">
      <t>ホイクシカクホタイサクキョウカジギョウ</t>
    </rPh>
    <rPh sb="83" eb="94">
      <t>ホイクシカクホタイサクキョウカジギョウ</t>
    </rPh>
    <phoneticPr fontId="21"/>
  </si>
  <si>
    <t>様式第11号</t>
    <rPh sb="0" eb="2">
      <t>ヨウシキ</t>
    </rPh>
    <rPh sb="2" eb="3">
      <t>ダイ</t>
    </rPh>
    <rPh sb="5" eb="6">
      <t>ゴウ</t>
    </rPh>
    <phoneticPr fontId="21"/>
  </si>
  <si>
    <t>保育士確保対策強化事業補助金交付決定前着手届</t>
    <rPh sb="0" eb="3">
      <t>ホイクシ</t>
    </rPh>
    <rPh sb="3" eb="5">
      <t>カクホ</t>
    </rPh>
    <rPh sb="5" eb="7">
      <t>タイサク</t>
    </rPh>
    <rPh sb="7" eb="9">
      <t>キョウカ</t>
    </rPh>
    <rPh sb="9" eb="11">
      <t>ジギョウ</t>
    </rPh>
    <rPh sb="14" eb="16">
      <t>コウフ</t>
    </rPh>
    <rPh sb="16" eb="19">
      <t>ケッテイマエ</t>
    </rPh>
    <rPh sb="19" eb="22">
      <t>チャクシュトドケ</t>
    </rPh>
    <phoneticPr fontId="21"/>
  </si>
  <si>
    <t>　標記について、補助金の交付決定前に着手したいので、下記により届け出ます。</t>
    <rPh sb="1" eb="3">
      <t>ヒョウキ</t>
    </rPh>
    <rPh sb="8" eb="11">
      <t>ホジョキン</t>
    </rPh>
    <rPh sb="12" eb="14">
      <t>コウフ</t>
    </rPh>
    <rPh sb="14" eb="17">
      <t>ケッテイマエ</t>
    </rPh>
    <rPh sb="18" eb="20">
      <t>チャクシュ</t>
    </rPh>
    <rPh sb="26" eb="28">
      <t>カキ</t>
    </rPh>
    <rPh sb="31" eb="32">
      <t>トド</t>
    </rPh>
    <rPh sb="33" eb="34">
      <t>デ</t>
    </rPh>
    <phoneticPr fontId="21"/>
  </si>
  <si>
    <t>　なお、本件について交付決定がなされなかった場合又は交付決定を受けた補助金が、</t>
    <rPh sb="4" eb="6">
      <t>ホンケン</t>
    </rPh>
    <rPh sb="10" eb="12">
      <t>コウフ</t>
    </rPh>
    <rPh sb="12" eb="14">
      <t>ケッテイ</t>
    </rPh>
    <rPh sb="22" eb="24">
      <t>バアイ</t>
    </rPh>
    <rPh sb="24" eb="25">
      <t>マタ</t>
    </rPh>
    <rPh sb="26" eb="28">
      <t>コウフ</t>
    </rPh>
    <rPh sb="28" eb="30">
      <t>ケッテイ</t>
    </rPh>
    <rPh sb="31" eb="32">
      <t>ウ</t>
    </rPh>
    <rPh sb="34" eb="37">
      <t>ホジョキン</t>
    </rPh>
    <phoneticPr fontId="21"/>
  </si>
  <si>
    <t>補助金交付申請予定額</t>
    <rPh sb="0" eb="3">
      <t>ホジョキン</t>
    </rPh>
    <rPh sb="3" eb="5">
      <t>コウフ</t>
    </rPh>
    <rPh sb="5" eb="7">
      <t>シンセイ</t>
    </rPh>
    <rPh sb="7" eb="10">
      <t>ヨテイガク</t>
    </rPh>
    <phoneticPr fontId="21"/>
  </si>
  <si>
    <t>事前着手を必要とする理由</t>
    <rPh sb="0" eb="2">
      <t>ジゼン</t>
    </rPh>
    <rPh sb="2" eb="4">
      <t>チャクシュ</t>
    </rPh>
    <rPh sb="5" eb="7">
      <t>ヒツヨウ</t>
    </rPh>
    <rPh sb="10" eb="12">
      <t>リユウ</t>
    </rPh>
    <phoneticPr fontId="21"/>
  </si>
  <si>
    <t>　保育士確保対策強化事業補助金交付要綱第16条の規定に基づき、下記のとおり報告します。</t>
    <rPh sb="1" eb="4">
      <t>ホイクシ</t>
    </rPh>
    <rPh sb="4" eb="6">
      <t>カクホ</t>
    </rPh>
    <rPh sb="6" eb="8">
      <t>タイサク</t>
    </rPh>
    <rPh sb="8" eb="10">
      <t>キョウカ</t>
    </rPh>
    <rPh sb="10" eb="12">
      <t>ジギョウ</t>
    </rPh>
    <rPh sb="12" eb="15">
      <t>ホジョキン</t>
    </rPh>
    <rPh sb="15" eb="17">
      <t>コウフ</t>
    </rPh>
    <rPh sb="17" eb="19">
      <t>ヨウコウ</t>
    </rPh>
    <rPh sb="19" eb="20">
      <t>ダイ</t>
    </rPh>
    <phoneticPr fontId="21"/>
  </si>
  <si>
    <t>１　補助金額（交付要綱第13条による額の確定額）</t>
    <rPh sb="2" eb="5">
      <t>ホジョキン</t>
    </rPh>
    <rPh sb="5" eb="6">
      <t>ガク</t>
    </rPh>
    <phoneticPr fontId="21"/>
  </si>
  <si>
    <t>　⑴　補助金所要額精算書（様式第７号別紙１）</t>
    <rPh sb="13" eb="15">
      <t>ヨウシキ</t>
    </rPh>
    <rPh sb="15" eb="16">
      <t>ダイ</t>
    </rPh>
    <rPh sb="17" eb="18">
      <t>ゴウ</t>
    </rPh>
    <phoneticPr fontId="21"/>
  </si>
  <si>
    <t>　⑵　支出済額算出内訳書（様式第７号別紙２）</t>
    <rPh sb="7" eb="9">
      <t>サンシュツ</t>
    </rPh>
    <rPh sb="13" eb="15">
      <t>ヨウシキ</t>
    </rPh>
    <rPh sb="15" eb="16">
      <t>ダイ</t>
    </rPh>
    <rPh sb="17" eb="18">
      <t>ゴウ</t>
    </rPh>
    <phoneticPr fontId="21"/>
  </si>
  <si>
    <t>　　年　月　日付け沖縄県指令子第　　号をもって交付決定の通知を受けた保育士確保対策強化事業補助金の実績について、保育士確保対策強化事業補助金交付要綱第12条の規定に基づき、下記のとおり報告します。</t>
    <rPh sb="34" eb="37">
      <t>ホイクシ</t>
    </rPh>
    <rPh sb="37" eb="39">
      <t>カクホ</t>
    </rPh>
    <rPh sb="39" eb="41">
      <t>タイサク</t>
    </rPh>
    <rPh sb="41" eb="43">
      <t>キョウカ</t>
    </rPh>
    <rPh sb="43" eb="45">
      <t>ジギョウ</t>
    </rPh>
    <rPh sb="45" eb="48">
      <t>ホジョキン</t>
    </rPh>
    <rPh sb="49" eb="51">
      <t>ジッセキ</t>
    </rPh>
    <rPh sb="56" eb="59">
      <t>ホイクシ</t>
    </rPh>
    <rPh sb="59" eb="61">
      <t>カクホ</t>
    </rPh>
    <rPh sb="61" eb="63">
      <t>タイサク</t>
    </rPh>
    <rPh sb="63" eb="65">
      <t>キョウカ</t>
    </rPh>
    <rPh sb="65" eb="67">
      <t>ジギョウ</t>
    </rPh>
    <rPh sb="67" eb="70">
      <t>ホジョキン</t>
    </rPh>
    <rPh sb="70" eb="72">
      <t>コウフ</t>
    </rPh>
    <rPh sb="72" eb="74">
      <t>ヨウコウ</t>
    </rPh>
    <rPh sb="74" eb="75">
      <t>ダイ</t>
    </rPh>
    <rPh sb="77" eb="78">
      <t>ジョウ</t>
    </rPh>
    <rPh sb="79" eb="81">
      <t>キテイ</t>
    </rPh>
    <rPh sb="82" eb="83">
      <t>モト</t>
    </rPh>
    <rPh sb="86" eb="88">
      <t>カキ</t>
    </rPh>
    <rPh sb="92" eb="94">
      <t>ホウコク</t>
    </rPh>
    <phoneticPr fontId="21"/>
  </si>
  <si>
    <t>交付申請額若しくは交付申請予定額に達しない場合において異議は申し立てません。</t>
    <rPh sb="0" eb="2">
      <t>コウフ</t>
    </rPh>
    <rPh sb="2" eb="5">
      <t>シンセイガク</t>
    </rPh>
    <rPh sb="5" eb="6">
      <t>モ</t>
    </rPh>
    <rPh sb="9" eb="11">
      <t>コウフ</t>
    </rPh>
    <rPh sb="11" eb="13">
      <t>シンセイ</t>
    </rPh>
    <rPh sb="13" eb="16">
      <t>ヨテイガク</t>
    </rPh>
    <rPh sb="17" eb="18">
      <t>タッ</t>
    </rPh>
    <rPh sb="21" eb="23">
      <t>バアイ</t>
    </rPh>
    <rPh sb="27" eb="29">
      <t>イギ</t>
    </rPh>
    <rPh sb="30" eb="31">
      <t>モウ</t>
    </rPh>
    <rPh sb="32" eb="33">
      <t>タ</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</si>
</sst>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 #,##0_ ;_ * \-#,##0_ ;_ * &quot;-&quot;_ ;_ @_ "/>
    <numFmt numFmtId="176" formatCode="&quot;第&quot;\ 0\ &quot;号&quot;&quot;様&quot;&quot;式&quot;"/>
    <numFmt numFmtId="177" formatCode="\(\ &quot;別&quot;&quot;紙&quot;0\ \)"/>
    <numFmt numFmtId="178" formatCode="\(\ &quot;別&quot;&quot;紙 &quot;0\ \-"/>
    <numFmt numFmtId="179" formatCode="\(\ &quot;別&quot;&quot;紙 &quot;0\ \)"/>
    <numFmt numFmtId="180" formatCode="\(@\)"/>
    <numFmt numFmtId="181" formatCode="&quot;第&quot;\ 0\ &quot;号&quot;&quot;様&quot;&quot;式&quot;\ "/>
    <numFmt numFmtId="182" formatCode="\(&quot;別&quot;&quot;紙&quot;0\)\ "/>
    <numFmt numFmtId="183" formatCode="#,##0.0;[Red]\-#,##0.0"/>
    <numFmt numFmtId="184" formatCode="#,##0;&quot;△ &quot;#,##0"/>
    <numFmt numFmtId="185" formatCode="\(#,##0\)"/>
    <numFmt numFmtId="186" formatCode="#,###&quot;人&quot;"/>
    <numFmt numFmtId="187" formatCode="#,##0_ "/>
    <numFmt numFmtId="188" formatCode="#,##0.0;&quot;△ &quot;#,##0.0"/>
    <numFmt numFmtId="189" formatCode="\(#,##0.0\)"/>
    <numFmt numFmtId="190" formatCode="#&quot;号&quot;"/>
    <numFmt numFmtId="191" formatCode="0&quot;人&quot;"/>
    <numFmt numFmtId="192" formatCode="@&quot;第&quot;"/>
    <numFmt numFmtId="193" formatCode="#,##0&quot;円&quot;"/>
    <numFmt numFmtId="194" formatCode="&quot;令&quot;&quot;和&quot;#&quot;年&quot;"/>
    <numFmt numFmtId="195" formatCode="#&quot;月&quot;"/>
    <numFmt numFmtId="196" formatCode="#&quot;日&quot;&quot;付&quot;"/>
  </numFmts>
  <fonts count="6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2"/>
      <name val="ＭＳ ゴシック"/>
      <family val="3"/>
      <charset val="128"/>
    </font>
    <font>
      <sz val="10.5"/>
      <name val="ＭＳ ゴシック"/>
      <family val="3"/>
      <charset val="128"/>
    </font>
    <font>
      <sz val="6"/>
      <name val="ＭＳ Ｐ明朝"/>
      <family val="1"/>
      <charset val="128"/>
    </font>
    <font>
      <sz val="12"/>
      <name val="ＭＳ ゴシック"/>
      <family val="3"/>
      <charset val="128"/>
    </font>
    <font>
      <b/>
      <sz val="20"/>
      <name val="ＭＳ ゴシック"/>
      <family val="3"/>
      <charset val="128"/>
    </font>
    <font>
      <b/>
      <sz val="11"/>
      <name val="ＭＳ ゴシック"/>
      <family val="3"/>
      <charset val="128"/>
    </font>
    <font>
      <b/>
      <sz val="12"/>
      <color indexed="8"/>
      <name val="ＭＳ ゴシック"/>
      <family val="3"/>
      <charset val="128"/>
    </font>
    <font>
      <u/>
      <sz val="11"/>
      <name val="ＭＳ ゴシック"/>
      <family val="3"/>
      <charset val="128"/>
    </font>
    <font>
      <sz val="11"/>
      <color indexed="8"/>
      <name val="ＭＳ ゴシック"/>
      <family val="3"/>
      <charset val="128"/>
    </font>
    <font>
      <sz val="13"/>
      <color indexed="8"/>
      <name val="ＭＳ ゴシック"/>
      <family val="3"/>
      <charset val="128"/>
    </font>
    <font>
      <sz val="12"/>
      <color indexed="8"/>
      <name val="ＭＳ ゴシック"/>
      <family val="3"/>
      <charset val="128"/>
    </font>
    <font>
      <sz val="9"/>
      <name val="ＭＳ ゴシック"/>
      <family val="3"/>
      <charset val="128"/>
    </font>
    <font>
      <b/>
      <sz val="9"/>
      <color indexed="81"/>
      <name val="ＭＳ Ｐゴシック"/>
      <family val="3"/>
      <charset val="128"/>
    </font>
    <font>
      <sz val="11"/>
      <color indexed="10"/>
      <name val="ＭＳ ゴシック"/>
      <family val="3"/>
      <charset val="128"/>
    </font>
    <font>
      <b/>
      <sz val="11"/>
      <color indexed="81"/>
      <name val="MS P ゴシック"/>
      <family val="3"/>
      <charset val="128"/>
    </font>
    <font>
      <b/>
      <sz val="12"/>
      <color indexed="81"/>
      <name val="MS P ゴシック"/>
      <family val="3"/>
      <charset val="128"/>
    </font>
    <font>
      <b/>
      <sz val="16"/>
      <name val="ＭＳ ゴシック"/>
      <family val="3"/>
      <charset val="128"/>
    </font>
    <font>
      <sz val="11"/>
      <color indexed="12"/>
      <name val="ＭＳ ゴシック"/>
      <family val="3"/>
      <charset val="128"/>
    </font>
    <font>
      <b/>
      <sz val="9"/>
      <color indexed="81"/>
      <name val="MS P ゴシック"/>
      <family val="3"/>
      <charset val="128"/>
    </font>
    <font>
      <sz val="9"/>
      <color indexed="81"/>
      <name val="MS P ゴシック"/>
      <family val="3"/>
      <charset val="128"/>
    </font>
    <font>
      <b/>
      <sz val="12"/>
      <name val="ＭＳ Ｐゴシック"/>
      <family val="3"/>
      <charset val="128"/>
    </font>
    <font>
      <sz val="20"/>
      <name val="HG創英角ﾎﾟｯﾌﾟ体"/>
      <family val="3"/>
      <charset val="128"/>
    </font>
    <font>
      <sz val="12"/>
      <color indexed="81"/>
      <name val="ＭＳ Ｐゴシック"/>
      <family val="3"/>
      <charset val="128"/>
    </font>
    <font>
      <b/>
      <sz val="14"/>
      <name val="ＭＳ ゴシック"/>
      <family val="3"/>
      <charset val="128"/>
    </font>
    <font>
      <sz val="11"/>
      <name val="ＭＳ Pゴシック"/>
      <family val="3"/>
      <charset val="128"/>
    </font>
    <font>
      <sz val="11"/>
      <color rgb="FFFF0000"/>
      <name val="ＭＳ ゴシック"/>
      <family val="3"/>
      <charset val="128"/>
    </font>
    <font>
      <sz val="12"/>
      <color rgb="FFFF0000"/>
      <name val="ＭＳ ゴシック"/>
      <family val="3"/>
      <charset val="128"/>
    </font>
    <font>
      <sz val="11"/>
      <color rgb="FF0070C0"/>
      <name val="ＭＳ ゴシック"/>
      <family val="3"/>
      <charset val="128"/>
    </font>
    <font>
      <b/>
      <sz val="11"/>
      <color rgb="FF0070C0"/>
      <name val="ＭＳ ゴシック"/>
      <family val="3"/>
      <charset val="128"/>
    </font>
    <font>
      <sz val="11"/>
      <name val="ＭＳ Ｐゴシック"/>
      <family val="3"/>
      <charset val="128"/>
      <scheme val="major"/>
    </font>
    <font>
      <sz val="20"/>
      <name val="ＭＳ Ｐゴシック"/>
      <family val="3"/>
      <charset val="128"/>
      <scheme val="major"/>
    </font>
    <font>
      <sz val="16"/>
      <name val="ＭＳ Ｐゴシック"/>
      <family val="3"/>
      <charset val="128"/>
      <scheme val="major"/>
    </font>
    <font>
      <sz val="11"/>
      <color rgb="FFFF0000"/>
      <name val="ＭＳ Ｐゴシック"/>
      <family val="3"/>
      <charset val="128"/>
      <scheme val="major"/>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b/>
      <sz val="20"/>
      <color theme="1"/>
      <name val="ＭＳ Ｐゴシック"/>
      <family val="3"/>
      <charset val="128"/>
    </font>
    <font>
      <sz val="12"/>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diagonal/>
    </border>
    <border>
      <left style="dashed">
        <color indexed="8"/>
      </left>
      <right style="dashed">
        <color indexed="8"/>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ashed">
        <color indexed="8"/>
      </left>
      <right style="dashed">
        <color indexed="8"/>
      </right>
      <top/>
      <bottom style="thin">
        <color indexed="64"/>
      </bottom>
      <diagonal/>
    </border>
    <border>
      <left/>
      <right style="thin">
        <color indexed="64"/>
      </right>
      <top/>
      <bottom style="thin">
        <color indexed="64"/>
      </bottom>
      <diagonal/>
    </border>
    <border>
      <left style="dashed">
        <color indexed="8"/>
      </left>
      <right style="dashed">
        <color indexed="8"/>
      </right>
      <top/>
      <bottom/>
      <diagonal/>
    </border>
    <border>
      <left/>
      <right style="thin">
        <color indexed="64"/>
      </right>
      <top/>
      <bottom/>
      <diagonal/>
    </border>
    <border>
      <left/>
      <right/>
      <top style="thin">
        <color indexed="64"/>
      </top>
      <bottom style="thin">
        <color indexed="64"/>
      </bottom>
      <diagonal/>
    </border>
    <border>
      <left style="dashed">
        <color indexed="8"/>
      </left>
      <right style="dashed">
        <color indexed="8"/>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dotted">
        <color indexed="64"/>
      </bottom>
      <diagonal style="thin">
        <color indexed="64"/>
      </diagonal>
    </border>
    <border diagonalDown="1">
      <left style="thin">
        <color indexed="64"/>
      </left>
      <right style="thin">
        <color indexed="64"/>
      </right>
      <top style="dotted">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1" fillId="0" borderId="0">
      <alignment vertical="center"/>
    </xf>
    <xf numFmtId="0" fontId="7" fillId="0" borderId="0"/>
    <xf numFmtId="0" fontId="6" fillId="0" borderId="0"/>
    <xf numFmtId="0" fontId="20" fillId="4" borderId="0" applyNumberFormat="0" applyBorder="0" applyAlignment="0" applyProtection="0">
      <alignment vertical="center"/>
    </xf>
  </cellStyleXfs>
  <cellXfs count="618">
    <xf numFmtId="0" fontId="0" fillId="0" borderId="0" xfId="0">
      <alignment vertical="center"/>
    </xf>
    <xf numFmtId="38" fontId="22" fillId="24" borderId="0" xfId="33" applyFont="1" applyFill="1" applyAlignment="1"/>
    <xf numFmtId="38" fontId="19" fillId="24" borderId="0" xfId="33" applyFont="1" applyFill="1" applyAlignment="1"/>
    <xf numFmtId="38" fontId="19" fillId="24" borderId="0" xfId="33" applyFont="1" applyFill="1" applyBorder="1" applyAlignment="1">
      <alignment horizontal="distributed" vertical="center"/>
    </xf>
    <xf numFmtId="38" fontId="19" fillId="24" borderId="10" xfId="33" applyFont="1" applyFill="1" applyBorder="1" applyAlignment="1">
      <alignment horizontal="center" vertical="center"/>
    </xf>
    <xf numFmtId="38" fontId="19" fillId="24" borderId="10" xfId="33" applyFont="1" applyFill="1" applyBorder="1" applyAlignment="1">
      <alignment vertical="center"/>
    </xf>
    <xf numFmtId="38" fontId="19" fillId="24" borderId="0" xfId="33" applyFont="1" applyFill="1" applyAlignment="1">
      <alignment vertical="center"/>
    </xf>
    <xf numFmtId="179" fontId="22" fillId="24" borderId="0" xfId="33" applyNumberFormat="1" applyFont="1" applyFill="1" applyAlignment="1">
      <alignment horizontal="left"/>
    </xf>
    <xf numFmtId="183" fontId="19" fillId="24" borderId="0" xfId="33" applyNumberFormat="1" applyFont="1" applyFill="1" applyAlignment="1">
      <alignment horizontal="center"/>
    </xf>
    <xf numFmtId="181" fontId="28" fillId="24" borderId="0" xfId="0" applyNumberFormat="1" applyFont="1" applyFill="1" applyAlignment="1">
      <alignment horizontal="left" vertical="center" indent="1"/>
    </xf>
    <xf numFmtId="38" fontId="23" fillId="24" borderId="11" xfId="33" applyFont="1" applyFill="1" applyBorder="1" applyAlignment="1">
      <alignment horizontal="distributed" vertical="center" wrapText="1" indent="1" shrinkToFit="1"/>
    </xf>
    <xf numFmtId="38" fontId="19" fillId="24" borderId="11" xfId="33" applyFont="1" applyFill="1" applyBorder="1" applyAlignment="1">
      <alignment horizontal="distributed" vertical="center" wrapText="1" indent="1" shrinkToFit="1"/>
    </xf>
    <xf numFmtId="38" fontId="19" fillId="24" borderId="12" xfId="33" applyFont="1" applyFill="1" applyBorder="1" applyAlignment="1">
      <alignment horizontal="center" vertical="center"/>
    </xf>
    <xf numFmtId="176" fontId="22" fillId="24" borderId="0" xfId="33" applyNumberFormat="1" applyFont="1" applyFill="1" applyAlignment="1">
      <alignment horizontal="left" vertical="center"/>
    </xf>
    <xf numFmtId="184" fontId="19" fillId="24" borderId="11" xfId="33" applyNumberFormat="1" applyFont="1" applyFill="1" applyBorder="1" applyAlignment="1">
      <alignment horizontal="right" vertical="center"/>
    </xf>
    <xf numFmtId="184" fontId="19" fillId="24" borderId="13" xfId="33" applyNumberFormat="1" applyFont="1" applyFill="1" applyBorder="1" applyAlignment="1">
      <alignment horizontal="right" vertical="center"/>
    </xf>
    <xf numFmtId="184" fontId="19" fillId="24" borderId="13" xfId="46" applyNumberFormat="1" applyFont="1" applyFill="1" applyBorder="1" applyAlignment="1">
      <alignment horizontal="right" vertical="center" wrapText="1"/>
    </xf>
    <xf numFmtId="38" fontId="25" fillId="24" borderId="0" xfId="33" applyFont="1" applyFill="1" applyAlignment="1">
      <alignment vertical="center"/>
    </xf>
    <xf numFmtId="38" fontId="25" fillId="24" borderId="0" xfId="33" applyFont="1" applyFill="1" applyBorder="1" applyAlignment="1">
      <alignment horizontal="left" vertical="center"/>
    </xf>
    <xf numFmtId="38" fontId="25" fillId="24" borderId="0" xfId="33" applyFont="1" applyFill="1" applyBorder="1" applyAlignment="1">
      <alignment vertical="center"/>
    </xf>
    <xf numFmtId="38" fontId="25" fillId="24" borderId="0" xfId="33" applyFont="1" applyFill="1" applyAlignment="1"/>
    <xf numFmtId="181" fontId="22" fillId="24" borderId="0" xfId="0" applyNumberFormat="1" applyFont="1" applyFill="1" applyAlignment="1">
      <alignment horizontal="left" vertical="center"/>
    </xf>
    <xf numFmtId="181" fontId="19" fillId="24" borderId="0" xfId="0" applyNumberFormat="1" applyFont="1" applyFill="1" applyAlignment="1">
      <alignment vertical="center"/>
    </xf>
    <xf numFmtId="0" fontId="19" fillId="24" borderId="0" xfId="0" applyFont="1" applyFill="1" applyAlignment="1">
      <alignment vertical="center"/>
    </xf>
    <xf numFmtId="0" fontId="19" fillId="24" borderId="0" xfId="0" applyFont="1" applyFill="1" applyAlignment="1">
      <alignment horizontal="center" vertical="center"/>
    </xf>
    <xf numFmtId="0" fontId="19" fillId="24" borderId="0" xfId="0" applyFont="1" applyFill="1" applyAlignment="1">
      <alignment horizontal="right" vertical="center"/>
    </xf>
    <xf numFmtId="0" fontId="19" fillId="24" borderId="0" xfId="0" applyFont="1" applyFill="1" applyAlignment="1">
      <alignment horizontal="distributed" vertical="center"/>
    </xf>
    <xf numFmtId="0" fontId="19" fillId="24" borderId="0" xfId="0" applyFont="1" applyFill="1" applyAlignment="1">
      <alignment horizontal="distributed" vertical="center" indent="2"/>
    </xf>
    <xf numFmtId="49" fontId="19" fillId="24" borderId="0" xfId="0" applyNumberFormat="1" applyFont="1" applyFill="1" applyAlignment="1">
      <alignment horizontal="center" vertical="center"/>
    </xf>
    <xf numFmtId="0" fontId="19" fillId="24" borderId="14" xfId="0" applyFont="1" applyFill="1" applyBorder="1" applyAlignment="1">
      <alignment vertical="center"/>
    </xf>
    <xf numFmtId="182" fontId="19" fillId="24" borderId="0" xfId="0" applyNumberFormat="1" applyFont="1" applyFill="1" applyAlignment="1">
      <alignment horizontal="left" vertical="center"/>
    </xf>
    <xf numFmtId="0" fontId="19" fillId="24" borderId="0" xfId="0" applyFont="1" applyFill="1" applyAlignment="1">
      <alignment horizontal="left" vertical="center"/>
    </xf>
    <xf numFmtId="0" fontId="19" fillId="24" borderId="0" xfId="0" quotePrefix="1" applyFont="1" applyFill="1" applyAlignment="1">
      <alignment horizontal="right" vertical="center"/>
    </xf>
    <xf numFmtId="0" fontId="29" fillId="24" borderId="0" xfId="0" applyFont="1" applyFill="1" applyAlignment="1">
      <alignment vertical="center"/>
    </xf>
    <xf numFmtId="182" fontId="19" fillId="24" borderId="0" xfId="0" applyNumberFormat="1" applyFont="1" applyFill="1" applyAlignment="1">
      <alignment vertical="center"/>
    </xf>
    <xf numFmtId="0" fontId="19" fillId="24" borderId="0" xfId="0" quotePrefix="1" applyFont="1" applyFill="1" applyAlignment="1">
      <alignment horizontal="left" vertical="center"/>
    </xf>
    <xf numFmtId="181" fontId="22" fillId="24" borderId="0" xfId="0" applyNumberFormat="1" applyFont="1" applyFill="1" applyAlignment="1">
      <alignment vertical="center"/>
    </xf>
    <xf numFmtId="0" fontId="19" fillId="24" borderId="0" xfId="0" applyFont="1" applyFill="1" applyBorder="1" applyAlignment="1">
      <alignment vertical="center"/>
    </xf>
    <xf numFmtId="0" fontId="19" fillId="24" borderId="0" xfId="0" applyFont="1" applyFill="1" applyBorder="1" applyAlignment="1">
      <alignment horizontal="center" vertical="center"/>
    </xf>
    <xf numFmtId="0" fontId="19" fillId="24" borderId="0" xfId="0" applyFont="1" applyFill="1" applyBorder="1" applyAlignment="1">
      <alignment horizontal="right" vertical="center"/>
    </xf>
    <xf numFmtId="0" fontId="19" fillId="24" borderId="0" xfId="0" applyFont="1" applyFill="1" applyAlignment="1">
      <alignment horizontal="left" vertical="center" indent="2"/>
    </xf>
    <xf numFmtId="181" fontId="22" fillId="24" borderId="0" xfId="0" applyNumberFormat="1" applyFont="1" applyFill="1" applyAlignment="1">
      <alignment vertical="center" wrapText="1"/>
    </xf>
    <xf numFmtId="0" fontId="19" fillId="24" borderId="14" xfId="0" applyFont="1" applyFill="1" applyBorder="1" applyAlignment="1">
      <alignment horizontal="center" vertical="center"/>
    </xf>
    <xf numFmtId="0" fontId="19" fillId="24" borderId="15" xfId="0" applyFont="1" applyFill="1" applyBorder="1" applyAlignment="1">
      <alignment vertical="center"/>
    </xf>
    <xf numFmtId="0" fontId="19" fillId="24" borderId="15" xfId="0" applyFont="1" applyFill="1" applyBorder="1" applyAlignment="1">
      <alignment horizontal="center" vertical="center"/>
    </xf>
    <xf numFmtId="0" fontId="19" fillId="0" borderId="0" xfId="0" applyFont="1">
      <alignment vertical="center"/>
    </xf>
    <xf numFmtId="0" fontId="30" fillId="24" borderId="0" xfId="0" applyFont="1" applyFill="1" applyAlignment="1">
      <alignment vertical="center"/>
    </xf>
    <xf numFmtId="0" fontId="30" fillId="24" borderId="11" xfId="0" applyFont="1" applyFill="1" applyBorder="1" applyAlignment="1">
      <alignment vertical="center" wrapText="1"/>
    </xf>
    <xf numFmtId="0" fontId="30" fillId="24" borderId="16" xfId="0" applyFont="1" applyFill="1" applyBorder="1" applyAlignment="1">
      <alignment horizontal="center" vertical="center" wrapText="1"/>
    </xf>
    <xf numFmtId="0" fontId="30" fillId="24" borderId="17" xfId="0" applyFont="1" applyFill="1" applyBorder="1" applyAlignment="1">
      <alignment horizontal="center" vertical="center" wrapText="1"/>
    </xf>
    <xf numFmtId="0" fontId="30" fillId="24" borderId="10" xfId="0" applyFont="1" applyFill="1" applyBorder="1" applyAlignment="1">
      <alignment horizontal="center" vertical="center" wrapText="1"/>
    </xf>
    <xf numFmtId="0" fontId="30" fillId="24" borderId="18" xfId="0" applyFont="1" applyFill="1" applyBorder="1" applyAlignment="1">
      <alignment horizontal="center" vertical="center" wrapText="1"/>
    </xf>
    <xf numFmtId="0" fontId="32" fillId="24" borderId="12" xfId="0" applyFont="1" applyFill="1" applyBorder="1" applyAlignment="1">
      <alignment horizontal="distributed" vertical="center" wrapText="1" indent="1"/>
    </xf>
    <xf numFmtId="0" fontId="30" fillId="24" borderId="19" xfId="0" applyFont="1" applyFill="1" applyBorder="1" applyAlignment="1">
      <alignment vertical="center" wrapText="1"/>
    </xf>
    <xf numFmtId="0" fontId="30" fillId="24" borderId="20" xfId="0" applyFont="1" applyFill="1" applyBorder="1" applyAlignment="1">
      <alignment vertical="center" wrapText="1"/>
    </xf>
    <xf numFmtId="0" fontId="30" fillId="24" borderId="21" xfId="0" applyFont="1" applyFill="1" applyBorder="1" applyAlignment="1">
      <alignment vertical="center" wrapText="1"/>
    </xf>
    <xf numFmtId="0" fontId="19" fillId="24" borderId="0" xfId="0" applyFont="1" applyFill="1" applyAlignment="1">
      <alignment horizontal="left" vertical="center" indent="1"/>
    </xf>
    <xf numFmtId="0" fontId="31" fillId="24" borderId="0" xfId="0" applyFont="1" applyFill="1" applyAlignment="1">
      <alignment horizontal="center" vertical="center"/>
    </xf>
    <xf numFmtId="0" fontId="30" fillId="24" borderId="0" xfId="0" applyFont="1" applyFill="1" applyBorder="1" applyAlignment="1">
      <alignment vertical="center" wrapText="1"/>
    </xf>
    <xf numFmtId="0" fontId="30" fillId="24" borderId="22" xfId="0" applyFont="1" applyFill="1" applyBorder="1" applyAlignment="1">
      <alignment vertical="center" wrapText="1"/>
    </xf>
    <xf numFmtId="0" fontId="30" fillId="24" borderId="23" xfId="0" applyFont="1" applyFill="1" applyBorder="1" applyAlignment="1">
      <alignment vertical="center" wrapText="1"/>
    </xf>
    <xf numFmtId="0" fontId="32" fillId="24" borderId="13" xfId="0" applyFont="1" applyFill="1" applyBorder="1" applyAlignment="1">
      <alignment horizontal="distributed" vertical="center" wrapText="1" indent="1"/>
    </xf>
    <xf numFmtId="0" fontId="30" fillId="24" borderId="24" xfId="0" applyFont="1" applyFill="1" applyBorder="1" applyAlignment="1">
      <alignment vertical="center" wrapText="1"/>
    </xf>
    <xf numFmtId="0" fontId="30" fillId="24" borderId="25" xfId="0" applyFont="1" applyFill="1" applyBorder="1" applyAlignment="1">
      <alignment vertical="center" wrapText="1"/>
    </xf>
    <xf numFmtId="0" fontId="30" fillId="24" borderId="26" xfId="0" applyFont="1" applyFill="1" applyBorder="1" applyAlignment="1">
      <alignment vertical="center" wrapText="1"/>
    </xf>
    <xf numFmtId="0" fontId="30" fillId="24" borderId="15" xfId="0" applyFont="1" applyFill="1" applyBorder="1" applyAlignment="1">
      <alignment vertical="center" wrapText="1"/>
    </xf>
    <xf numFmtId="0" fontId="32" fillId="24" borderId="0" xfId="0" applyFont="1" applyFill="1" applyAlignment="1">
      <alignment vertical="center"/>
    </xf>
    <xf numFmtId="0" fontId="32" fillId="24" borderId="0" xfId="0" applyFont="1" applyFill="1" applyAlignment="1">
      <alignment horizontal="right" vertical="center"/>
    </xf>
    <xf numFmtId="0" fontId="19" fillId="24" borderId="0" xfId="0" applyFont="1" applyFill="1" applyAlignment="1">
      <alignment vertical="center" wrapText="1"/>
    </xf>
    <xf numFmtId="49" fontId="19" fillId="24" borderId="0" xfId="0" applyNumberFormat="1" applyFont="1" applyFill="1" applyAlignment="1">
      <alignment vertical="center"/>
    </xf>
    <xf numFmtId="49" fontId="19" fillId="24" borderId="0" xfId="0" applyNumberFormat="1" applyFont="1" applyFill="1" applyAlignment="1">
      <alignment horizontal="left" vertical="center"/>
    </xf>
    <xf numFmtId="184" fontId="19" fillId="24" borderId="27" xfId="33" applyNumberFormat="1" applyFont="1" applyFill="1" applyBorder="1" applyAlignment="1">
      <alignment horizontal="right" vertical="center"/>
    </xf>
    <xf numFmtId="38" fontId="25" fillId="24" borderId="13" xfId="33" applyFont="1" applyFill="1" applyBorder="1" applyAlignment="1">
      <alignment horizontal="distributed" vertical="center"/>
    </xf>
    <xf numFmtId="184" fontId="19" fillId="24" borderId="11" xfId="33" applyNumberFormat="1" applyFont="1" applyFill="1" applyBorder="1" applyAlignment="1">
      <alignment horizontal="center" vertical="center" wrapText="1"/>
    </xf>
    <xf numFmtId="184" fontId="19" fillId="24" borderId="27" xfId="46" applyNumberFormat="1" applyFont="1" applyFill="1" applyBorder="1" applyAlignment="1">
      <alignment horizontal="right" vertical="center" wrapText="1"/>
    </xf>
    <xf numFmtId="186" fontId="19" fillId="24" borderId="11" xfId="33" applyNumberFormat="1" applyFont="1" applyFill="1" applyBorder="1" applyAlignment="1">
      <alignment horizontal="right" vertical="center"/>
    </xf>
    <xf numFmtId="186" fontId="19" fillId="24" borderId="13" xfId="46" applyNumberFormat="1" applyFont="1" applyFill="1" applyBorder="1" applyAlignment="1">
      <alignment horizontal="right" vertical="center" wrapText="1"/>
    </xf>
    <xf numFmtId="38" fontId="25" fillId="24" borderId="0" xfId="33" applyFont="1" applyFill="1" applyBorder="1" applyAlignment="1">
      <alignment horizontal="distributed" vertical="center"/>
    </xf>
    <xf numFmtId="38" fontId="19" fillId="24" borderId="11" xfId="45" applyNumberFormat="1" applyFont="1" applyFill="1" applyBorder="1" applyAlignment="1">
      <alignment horizontal="center" vertical="center" wrapText="1"/>
    </xf>
    <xf numFmtId="38" fontId="23" fillId="24" borderId="11" xfId="33" applyFont="1" applyFill="1" applyBorder="1" applyAlignment="1">
      <alignment horizontal="center" vertical="center" wrapText="1" shrinkToFit="1"/>
    </xf>
    <xf numFmtId="38" fontId="19" fillId="24" borderId="12" xfId="33" applyFont="1" applyFill="1" applyBorder="1" applyAlignment="1">
      <alignment horizontal="center" vertical="center" wrapText="1"/>
    </xf>
    <xf numFmtId="184" fontId="19" fillId="24" borderId="11" xfId="33" applyNumberFormat="1" applyFont="1" applyFill="1" applyBorder="1" applyAlignment="1">
      <alignment horizontal="center" vertical="center"/>
    </xf>
    <xf numFmtId="184" fontId="19" fillId="24" borderId="28" xfId="33" applyNumberFormat="1" applyFont="1" applyFill="1" applyBorder="1" applyAlignment="1">
      <alignment horizontal="center" vertical="center"/>
    </xf>
    <xf numFmtId="184" fontId="19" fillId="24" borderId="28" xfId="33" applyNumberFormat="1" applyFont="1" applyFill="1" applyBorder="1" applyAlignment="1">
      <alignment horizontal="center" vertical="center" wrapText="1"/>
    </xf>
    <xf numFmtId="184" fontId="19" fillId="24" borderId="28" xfId="33" applyNumberFormat="1" applyFont="1" applyFill="1" applyBorder="1" applyAlignment="1">
      <alignment horizontal="right" vertical="center"/>
    </xf>
    <xf numFmtId="184" fontId="19" fillId="24" borderId="29" xfId="33" applyNumberFormat="1" applyFont="1" applyFill="1" applyBorder="1" applyAlignment="1">
      <alignment horizontal="center" vertical="center"/>
    </xf>
    <xf numFmtId="184" fontId="19" fillId="24" borderId="29" xfId="33" applyNumberFormat="1" applyFont="1" applyFill="1" applyBorder="1" applyAlignment="1">
      <alignment horizontal="right" vertical="center"/>
    </xf>
    <xf numFmtId="184" fontId="19" fillId="24" borderId="29" xfId="46" applyNumberFormat="1" applyFont="1" applyFill="1" applyBorder="1" applyAlignment="1">
      <alignment horizontal="right" vertical="center" wrapText="1"/>
    </xf>
    <xf numFmtId="38" fontId="19" fillId="24" borderId="0" xfId="33" applyFont="1" applyFill="1" applyBorder="1" applyAlignment="1">
      <alignment horizontal="center" vertical="center"/>
    </xf>
    <xf numFmtId="38" fontId="19" fillId="24" borderId="0" xfId="33" applyFont="1" applyFill="1" applyBorder="1" applyAlignment="1">
      <alignment vertical="center"/>
    </xf>
    <xf numFmtId="184" fontId="19" fillId="24" borderId="30" xfId="33" applyNumberFormat="1" applyFont="1" applyFill="1" applyBorder="1" applyAlignment="1">
      <alignment horizontal="right" vertical="center"/>
    </xf>
    <xf numFmtId="184" fontId="19" fillId="24" borderId="31" xfId="33" applyNumberFormat="1" applyFont="1" applyFill="1" applyBorder="1" applyAlignment="1">
      <alignment horizontal="right" vertical="center"/>
    </xf>
    <xf numFmtId="184" fontId="19" fillId="0" borderId="28" xfId="33" applyNumberFormat="1" applyFont="1" applyFill="1" applyBorder="1" applyAlignment="1">
      <alignment horizontal="right" vertical="center"/>
    </xf>
    <xf numFmtId="186" fontId="19" fillId="24" borderId="28" xfId="33" applyNumberFormat="1" applyFont="1" applyFill="1" applyBorder="1" applyAlignment="1">
      <alignment horizontal="right" vertical="center"/>
    </xf>
    <xf numFmtId="184" fontId="19" fillId="24" borderId="29" xfId="33" applyNumberFormat="1" applyFont="1" applyFill="1" applyBorder="1" applyAlignment="1">
      <alignment horizontal="center" vertical="center" wrapText="1"/>
    </xf>
    <xf numFmtId="186" fontId="19" fillId="24" borderId="29" xfId="33" applyNumberFormat="1" applyFont="1" applyFill="1" applyBorder="1" applyAlignment="1">
      <alignment horizontal="right" vertical="center"/>
    </xf>
    <xf numFmtId="184" fontId="19" fillId="24" borderId="31" xfId="46" applyNumberFormat="1" applyFont="1" applyFill="1" applyBorder="1" applyAlignment="1">
      <alignment horizontal="right" vertical="center" wrapText="1"/>
    </xf>
    <xf numFmtId="186" fontId="19" fillId="24" borderId="29" xfId="46" applyNumberFormat="1" applyFont="1" applyFill="1" applyBorder="1" applyAlignment="1">
      <alignment horizontal="right" vertical="center" wrapText="1"/>
    </xf>
    <xf numFmtId="38" fontId="19" fillId="24" borderId="0" xfId="33" applyFont="1" applyFill="1" applyAlignment="1">
      <alignment horizontal="right"/>
    </xf>
    <xf numFmtId="0" fontId="19" fillId="0" borderId="0" xfId="0" applyFont="1" applyAlignment="1">
      <alignment vertical="center"/>
    </xf>
    <xf numFmtId="0" fontId="19" fillId="0" borderId="13"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vertical="center"/>
    </xf>
    <xf numFmtId="0" fontId="27" fillId="0" borderId="32" xfId="0" applyFont="1" applyBorder="1" applyAlignment="1">
      <alignment horizontal="center" vertical="center"/>
    </xf>
    <xf numFmtId="0" fontId="19" fillId="0" borderId="0" xfId="0" applyFont="1" applyAlignment="1">
      <alignment horizontal="center" vertical="center"/>
    </xf>
    <xf numFmtId="0" fontId="19" fillId="0" borderId="12" xfId="0" applyFont="1" applyBorder="1" applyAlignment="1">
      <alignment vertical="center"/>
    </xf>
    <xf numFmtId="0" fontId="19" fillId="0" borderId="13" xfId="0" applyFont="1" applyBorder="1" applyAlignment="1">
      <alignment vertical="center"/>
    </xf>
    <xf numFmtId="0" fontId="27" fillId="0" borderId="0" xfId="0" applyFont="1" applyAlignment="1">
      <alignment vertical="center"/>
    </xf>
    <xf numFmtId="0" fontId="19" fillId="0" borderId="32" xfId="0" applyFont="1" applyBorder="1" applyAlignment="1">
      <alignment vertical="center"/>
    </xf>
    <xf numFmtId="187" fontId="19" fillId="0" borderId="12" xfId="0" applyNumberFormat="1" applyFont="1" applyBorder="1" applyAlignment="1">
      <alignment horizontal="right" vertical="center"/>
    </xf>
    <xf numFmtId="187" fontId="19" fillId="0" borderId="13" xfId="0" applyNumberFormat="1" applyFont="1" applyBorder="1" applyAlignment="1">
      <alignment horizontal="right" vertical="center"/>
    </xf>
    <xf numFmtId="187" fontId="19" fillId="0" borderId="32" xfId="0" applyNumberFormat="1" applyFont="1" applyBorder="1" applyAlignment="1">
      <alignment horizontal="right" vertical="center"/>
    </xf>
    <xf numFmtId="187" fontId="27" fillId="0" borderId="33" xfId="0" applyNumberFormat="1" applyFont="1" applyBorder="1" applyAlignment="1">
      <alignment horizontal="right" vertical="center"/>
    </xf>
    <xf numFmtId="0" fontId="19" fillId="0" borderId="12" xfId="0" applyFont="1" applyBorder="1" applyAlignment="1">
      <alignment horizontal="left" vertical="center"/>
    </xf>
    <xf numFmtId="0" fontId="19" fillId="0" borderId="32" xfId="0" applyFont="1" applyBorder="1" applyAlignment="1">
      <alignment horizontal="left" vertical="center"/>
    </xf>
    <xf numFmtId="0" fontId="19" fillId="24" borderId="0" xfId="0" applyFont="1" applyFill="1" applyAlignment="1">
      <alignment horizontal="distributed" vertical="center" indent="7"/>
    </xf>
    <xf numFmtId="38" fontId="25" fillId="24" borderId="34" xfId="33" applyFont="1" applyFill="1" applyBorder="1" applyAlignment="1">
      <alignment horizontal="distributed" vertical="center"/>
    </xf>
    <xf numFmtId="184" fontId="19" fillId="0" borderId="11" xfId="33" applyNumberFormat="1" applyFont="1" applyFill="1" applyBorder="1" applyAlignment="1">
      <alignment horizontal="right" vertical="center"/>
    </xf>
    <xf numFmtId="0" fontId="47" fillId="24" borderId="0" xfId="0" applyFont="1" applyFill="1" applyAlignment="1">
      <alignment vertical="center" wrapText="1"/>
    </xf>
    <xf numFmtId="38" fontId="25" fillId="24" borderId="34" xfId="33" applyFont="1" applyFill="1" applyBorder="1" applyAlignment="1">
      <alignment vertical="center"/>
    </xf>
    <xf numFmtId="38" fontId="25" fillId="24" borderId="24" xfId="33" applyFont="1" applyFill="1" applyBorder="1" applyAlignment="1">
      <alignment vertical="center"/>
    </xf>
    <xf numFmtId="38" fontId="25" fillId="24" borderId="26" xfId="33" applyFont="1" applyFill="1" applyBorder="1" applyAlignment="1">
      <alignment vertical="center"/>
    </xf>
    <xf numFmtId="184" fontId="19" fillId="24" borderId="35" xfId="46" applyNumberFormat="1" applyFont="1" applyFill="1" applyBorder="1" applyAlignment="1">
      <alignment horizontal="right" vertical="center" wrapText="1"/>
    </xf>
    <xf numFmtId="38" fontId="19" fillId="24" borderId="13" xfId="33" applyFont="1" applyFill="1" applyBorder="1" applyAlignment="1">
      <alignment vertical="center"/>
    </xf>
    <xf numFmtId="185" fontId="19" fillId="24" borderId="28" xfId="33" applyNumberFormat="1" applyFont="1" applyFill="1" applyBorder="1" applyAlignment="1">
      <alignment horizontal="right" vertical="center"/>
    </xf>
    <xf numFmtId="184" fontId="19" fillId="24" borderId="36" xfId="33" applyNumberFormat="1" applyFont="1" applyFill="1" applyBorder="1" applyAlignment="1">
      <alignment horizontal="center" vertical="center"/>
    </xf>
    <xf numFmtId="188" fontId="19" fillId="24" borderId="11" xfId="33" applyNumberFormat="1" applyFont="1" applyFill="1" applyBorder="1" applyAlignment="1">
      <alignment horizontal="right" vertical="center"/>
    </xf>
    <xf numFmtId="189" fontId="19" fillId="24" borderId="28" xfId="33" applyNumberFormat="1" applyFont="1" applyFill="1" applyBorder="1" applyAlignment="1">
      <alignment horizontal="right" vertical="center"/>
    </xf>
    <xf numFmtId="188" fontId="19" fillId="24" borderId="29" xfId="33" applyNumberFormat="1" applyFont="1" applyFill="1" applyBorder="1" applyAlignment="1">
      <alignment horizontal="right" vertical="center"/>
    </xf>
    <xf numFmtId="38" fontId="19" fillId="24" borderId="0" xfId="33" applyFont="1" applyFill="1" applyAlignment="1">
      <alignment horizontal="left"/>
    </xf>
    <xf numFmtId="38" fontId="25" fillId="24" borderId="0" xfId="33" applyFont="1" applyFill="1" applyBorder="1" applyAlignment="1">
      <alignment horizontal="right"/>
    </xf>
    <xf numFmtId="38" fontId="19" fillId="24" borderId="0" xfId="33" applyFont="1" applyFill="1" applyAlignment="1">
      <alignment horizontal="center" vertical="center"/>
    </xf>
    <xf numFmtId="184" fontId="19" fillId="24" borderId="37" xfId="33" applyNumberFormat="1" applyFont="1" applyFill="1" applyBorder="1" applyAlignment="1">
      <alignment horizontal="center" vertical="center" wrapText="1"/>
    </xf>
    <xf numFmtId="186" fontId="19" fillId="24" borderId="37" xfId="33" applyNumberFormat="1" applyFont="1" applyFill="1" applyBorder="1" applyAlignment="1">
      <alignment horizontal="center" vertical="center"/>
    </xf>
    <xf numFmtId="184" fontId="19" fillId="24" borderId="37" xfId="33" applyNumberFormat="1" applyFont="1" applyFill="1" applyBorder="1" applyAlignment="1">
      <alignment horizontal="right" vertical="center"/>
    </xf>
    <xf numFmtId="184" fontId="19" fillId="24" borderId="33" xfId="33" applyNumberFormat="1" applyFont="1" applyFill="1" applyBorder="1" applyAlignment="1">
      <alignment horizontal="center" vertical="center" wrapText="1"/>
    </xf>
    <xf numFmtId="186" fontId="19" fillId="24" borderId="33" xfId="33" applyNumberFormat="1" applyFont="1" applyFill="1" applyBorder="1" applyAlignment="1">
      <alignment horizontal="center" vertical="center"/>
    </xf>
    <xf numFmtId="184" fontId="19" fillId="24" borderId="33" xfId="33" applyNumberFormat="1" applyFont="1" applyFill="1" applyBorder="1" applyAlignment="1">
      <alignment horizontal="right" vertical="center"/>
    </xf>
    <xf numFmtId="186" fontId="19" fillId="24" borderId="37" xfId="33" applyNumberFormat="1" applyFont="1" applyFill="1" applyBorder="1" applyAlignment="1">
      <alignment horizontal="right" vertical="center"/>
    </xf>
    <xf numFmtId="186" fontId="19" fillId="24" borderId="33" xfId="33" applyNumberFormat="1" applyFont="1" applyFill="1" applyBorder="1" applyAlignment="1">
      <alignment horizontal="right" vertical="center"/>
    </xf>
    <xf numFmtId="184" fontId="19" fillId="24" borderId="13" xfId="33" applyNumberFormat="1" applyFont="1" applyFill="1" applyBorder="1" applyAlignment="1">
      <alignment horizontal="center" vertical="center" wrapText="1"/>
    </xf>
    <xf numFmtId="186" fontId="19" fillId="24" borderId="13" xfId="33" applyNumberFormat="1" applyFont="1" applyFill="1" applyBorder="1" applyAlignment="1">
      <alignment horizontal="center" vertical="center"/>
    </xf>
    <xf numFmtId="38" fontId="19" fillId="24" borderId="11" xfId="33" applyFont="1" applyFill="1" applyBorder="1" applyAlignment="1">
      <alignment horizontal="right" vertical="center" wrapText="1" indent="1" shrinkToFit="1"/>
    </xf>
    <xf numFmtId="38" fontId="19" fillId="24" borderId="13" xfId="33" applyFont="1" applyFill="1" applyBorder="1" applyAlignment="1">
      <alignment horizontal="right" vertical="center" wrapText="1" indent="1" shrinkToFit="1"/>
    </xf>
    <xf numFmtId="38" fontId="19" fillId="24" borderId="37" xfId="33" applyFont="1" applyFill="1" applyBorder="1" applyAlignment="1">
      <alignment horizontal="right" vertical="center" wrapText="1" indent="1" shrinkToFit="1"/>
    </xf>
    <xf numFmtId="38" fontId="19" fillId="24" borderId="11" xfId="33" applyFont="1" applyFill="1" applyBorder="1" applyAlignment="1">
      <alignment horizontal="right" vertical="center" indent="1" shrinkToFit="1"/>
    </xf>
    <xf numFmtId="38" fontId="48" fillId="24" borderId="0" xfId="33" applyFont="1" applyFill="1" applyBorder="1" applyAlignment="1">
      <alignment vertical="center"/>
    </xf>
    <xf numFmtId="38" fontId="33" fillId="24" borderId="16" xfId="45" applyNumberFormat="1" applyFont="1" applyFill="1" applyBorder="1" applyAlignment="1">
      <alignment horizontal="distributed" vertical="center" wrapText="1" indent="1"/>
    </xf>
    <xf numFmtId="38" fontId="33" fillId="24" borderId="16" xfId="33" applyFont="1" applyFill="1" applyBorder="1" applyAlignment="1">
      <alignment horizontal="distributed" vertical="center" wrapText="1" indent="1" shrinkToFit="1"/>
    </xf>
    <xf numFmtId="38" fontId="19" fillId="24" borderId="19" xfId="33" applyFont="1" applyFill="1" applyBorder="1" applyAlignment="1">
      <alignment horizontal="center" vertical="center"/>
    </xf>
    <xf numFmtId="0" fontId="47" fillId="24" borderId="0" xfId="0" applyFont="1" applyFill="1" applyAlignment="1">
      <alignment horizontal="center" vertical="center"/>
    </xf>
    <xf numFmtId="0" fontId="19" fillId="24" borderId="13" xfId="46" quotePrefix="1" applyFont="1" applyFill="1" applyBorder="1" applyAlignment="1">
      <alignment horizontal="center" vertical="center" wrapText="1"/>
    </xf>
    <xf numFmtId="38" fontId="19" fillId="24" borderId="12" xfId="33" applyFont="1" applyFill="1" applyBorder="1" applyAlignment="1">
      <alignment horizontal="center" vertical="center" wrapText="1" shrinkToFit="1"/>
    </xf>
    <xf numFmtId="0" fontId="25" fillId="24" borderId="34" xfId="45" applyFont="1" applyFill="1" applyBorder="1" applyAlignment="1" applyProtection="1">
      <alignment horizontal="distributed" vertical="center"/>
      <protection locked="0"/>
    </xf>
    <xf numFmtId="38" fontId="19" fillId="24" borderId="15" xfId="33" applyFont="1" applyFill="1" applyBorder="1" applyAlignment="1">
      <alignment horizontal="right"/>
    </xf>
    <xf numFmtId="176" fontId="22" fillId="24" borderId="0" xfId="33" applyNumberFormat="1" applyFont="1" applyFill="1" applyAlignment="1">
      <alignment vertical="top"/>
    </xf>
    <xf numFmtId="0" fontId="19" fillId="24" borderId="0" xfId="45" applyFont="1" applyFill="1" applyBorder="1" applyAlignment="1" applyProtection="1">
      <alignment horizontal="distributed" vertical="center"/>
      <protection locked="0"/>
    </xf>
    <xf numFmtId="0" fontId="19" fillId="0" borderId="0" xfId="45" applyFont="1" applyFill="1" applyBorder="1" applyAlignment="1">
      <alignment horizontal="distributed" vertical="center" justifyLastLine="1"/>
    </xf>
    <xf numFmtId="0" fontId="19" fillId="24" borderId="0" xfId="45" applyFont="1" applyFill="1" applyBorder="1" applyAlignment="1">
      <alignment horizontal="distributed" vertical="center" justifyLastLine="1"/>
    </xf>
    <xf numFmtId="0" fontId="19" fillId="24" borderId="12" xfId="46" quotePrefix="1" applyFont="1" applyFill="1" applyBorder="1" applyAlignment="1">
      <alignment horizontal="center" vertical="center" wrapText="1"/>
    </xf>
    <xf numFmtId="38" fontId="19" fillId="24" borderId="13" xfId="33" applyFont="1" applyFill="1" applyBorder="1" applyAlignment="1">
      <alignment horizontal="center" vertical="center"/>
    </xf>
    <xf numFmtId="0" fontId="19" fillId="24" borderId="38" xfId="46" quotePrefix="1" applyFont="1" applyFill="1" applyBorder="1" applyAlignment="1">
      <alignment horizontal="center" vertical="center" wrapText="1"/>
    </xf>
    <xf numFmtId="38" fontId="19" fillId="24" borderId="38" xfId="33" applyFont="1" applyFill="1" applyBorder="1" applyAlignment="1">
      <alignment horizontal="center" vertical="center"/>
    </xf>
    <xf numFmtId="38" fontId="19" fillId="24" borderId="32" xfId="33" applyFont="1" applyFill="1" applyBorder="1" applyAlignment="1">
      <alignment horizontal="center" vertical="center"/>
    </xf>
    <xf numFmtId="38" fontId="19" fillId="0" borderId="39" xfId="33" applyFont="1" applyFill="1" applyBorder="1" applyAlignment="1">
      <alignment horizontal="center" vertical="center"/>
    </xf>
    <xf numFmtId="38" fontId="19" fillId="24" borderId="0" xfId="33" applyFont="1" applyFill="1" applyAlignment="1">
      <alignment vertical="center" wrapText="1"/>
    </xf>
    <xf numFmtId="38" fontId="49" fillId="0" borderId="12" xfId="33" applyFont="1" applyFill="1" applyBorder="1" applyAlignment="1">
      <alignment horizontal="center" vertical="center"/>
    </xf>
    <xf numFmtId="38" fontId="49" fillId="0" borderId="32" xfId="33" applyFont="1" applyFill="1" applyBorder="1" applyAlignment="1">
      <alignment horizontal="center" vertical="center"/>
    </xf>
    <xf numFmtId="38" fontId="50" fillId="0" borderId="40" xfId="33" applyFont="1" applyFill="1" applyBorder="1" applyAlignment="1">
      <alignment horizontal="center" vertical="center"/>
    </xf>
    <xf numFmtId="38" fontId="50" fillId="0" borderId="41" xfId="33" applyFont="1" applyFill="1" applyBorder="1" applyAlignment="1">
      <alignment horizontal="center" vertical="center"/>
    </xf>
    <xf numFmtId="0" fontId="7" fillId="25" borderId="0" xfId="44" applyFont="1" applyFill="1" applyBorder="1">
      <alignment vertical="center"/>
    </xf>
    <xf numFmtId="0" fontId="7" fillId="25" borderId="0" xfId="44" applyFont="1" applyFill="1" applyBorder="1" applyAlignment="1">
      <alignment horizontal="center" vertical="center"/>
    </xf>
    <xf numFmtId="0" fontId="51" fillId="25" borderId="0" xfId="44" applyFont="1" applyFill="1" applyBorder="1">
      <alignment vertical="center"/>
    </xf>
    <xf numFmtId="0" fontId="51" fillId="25" borderId="0" xfId="44" applyFont="1" applyFill="1" applyBorder="1" applyAlignment="1">
      <alignment horizontal="center" vertical="center"/>
    </xf>
    <xf numFmtId="0" fontId="52" fillId="25" borderId="0" xfId="44" applyFont="1" applyFill="1" applyBorder="1" applyAlignment="1">
      <alignment horizontal="center" vertical="center"/>
    </xf>
    <xf numFmtId="0" fontId="53" fillId="25" borderId="0" xfId="44" applyFont="1" applyFill="1" applyBorder="1" applyAlignment="1">
      <alignment vertical="center"/>
    </xf>
    <xf numFmtId="0" fontId="51" fillId="25" borderId="0" xfId="44" applyFont="1" applyFill="1" applyBorder="1" applyAlignment="1">
      <alignment horizontal="right" vertical="center"/>
    </xf>
    <xf numFmtId="0" fontId="51" fillId="25" borderId="0" xfId="44" applyFont="1" applyFill="1" applyBorder="1" applyAlignment="1">
      <alignment horizontal="distributed" vertical="center"/>
    </xf>
    <xf numFmtId="0" fontId="51" fillId="25" borderId="0" xfId="0" applyFont="1" applyFill="1" applyBorder="1" applyAlignment="1">
      <alignment vertical="center"/>
    </xf>
    <xf numFmtId="190" fontId="51" fillId="25" borderId="0" xfId="44" applyNumberFormat="1" applyFont="1" applyFill="1" applyBorder="1" applyAlignment="1">
      <alignment vertical="center"/>
    </xf>
    <xf numFmtId="0" fontId="51" fillId="25" borderId="0" xfId="44" applyFont="1" applyFill="1" applyBorder="1" applyAlignment="1">
      <alignment vertical="center"/>
    </xf>
    <xf numFmtId="0" fontId="51" fillId="25" borderId="0" xfId="0" applyFont="1" applyFill="1" applyBorder="1" applyAlignment="1">
      <alignment vertical="center" wrapText="1"/>
    </xf>
    <xf numFmtId="0" fontId="51" fillId="25" borderId="0" xfId="0" applyFont="1" applyFill="1" applyBorder="1" applyAlignment="1">
      <alignment horizontal="distributed" vertical="center" wrapText="1"/>
    </xf>
    <xf numFmtId="0" fontId="51" fillId="25" borderId="0" xfId="44" applyFont="1" applyFill="1" applyBorder="1" applyAlignment="1">
      <alignment vertical="top"/>
    </xf>
    <xf numFmtId="0" fontId="54" fillId="25" borderId="0" xfId="0" applyFont="1" applyFill="1" applyBorder="1" applyAlignment="1">
      <alignment horizontal="left" vertical="top" wrapText="1"/>
    </xf>
    <xf numFmtId="0" fontId="51" fillId="25" borderId="0" xfId="44" applyFont="1" applyFill="1" applyBorder="1" applyAlignment="1">
      <alignment horizontal="left" vertical="center" wrapText="1"/>
    </xf>
    <xf numFmtId="178" fontId="55" fillId="24" borderId="0" xfId="33" applyNumberFormat="1" applyFont="1" applyFill="1" applyAlignment="1">
      <alignment horizontal="left"/>
    </xf>
    <xf numFmtId="177" fontId="56" fillId="24" borderId="0" xfId="33" applyNumberFormat="1" applyFont="1" applyFill="1" applyAlignment="1">
      <alignment horizontal="left"/>
    </xf>
    <xf numFmtId="0" fontId="56" fillId="24" borderId="0" xfId="45" applyFont="1" applyFill="1" applyAlignment="1" applyProtection="1">
      <alignment vertical="center"/>
      <protection locked="0"/>
    </xf>
    <xf numFmtId="0" fontId="56" fillId="24" borderId="0" xfId="45" applyFont="1" applyFill="1" applyBorder="1" applyAlignment="1" applyProtection="1">
      <alignment vertical="center"/>
      <protection locked="0"/>
    </xf>
    <xf numFmtId="38" fontId="57" fillId="24" borderId="0" xfId="33" applyFont="1" applyFill="1" applyBorder="1" applyAlignment="1">
      <alignment vertical="center"/>
    </xf>
    <xf numFmtId="0" fontId="56" fillId="24" borderId="0" xfId="45" applyFont="1" applyFill="1" applyBorder="1" applyAlignment="1">
      <alignment vertical="center"/>
    </xf>
    <xf numFmtId="0" fontId="56" fillId="24" borderId="0" xfId="45" applyFont="1" applyFill="1" applyAlignment="1">
      <alignment vertical="center"/>
    </xf>
    <xf numFmtId="176" fontId="58" fillId="24" borderId="0" xfId="33" applyNumberFormat="1" applyFont="1" applyFill="1" applyAlignment="1">
      <alignment horizontal="distributed" vertical="top" indent="15"/>
    </xf>
    <xf numFmtId="38" fontId="57" fillId="24" borderId="0" xfId="33" applyFont="1" applyFill="1" applyAlignment="1">
      <alignment vertical="center"/>
    </xf>
    <xf numFmtId="38" fontId="56" fillId="24" borderId="0" xfId="33" applyFont="1" applyFill="1" applyAlignment="1">
      <alignment vertical="center"/>
    </xf>
    <xf numFmtId="38" fontId="56" fillId="24" borderId="0" xfId="33" applyFont="1" applyFill="1" applyBorder="1" applyAlignment="1">
      <alignment vertical="center"/>
    </xf>
    <xf numFmtId="0" fontId="57" fillId="24" borderId="0" xfId="45" applyFont="1" applyFill="1" applyAlignment="1"/>
    <xf numFmtId="38" fontId="55" fillId="24" borderId="0" xfId="33" applyFont="1" applyFill="1" applyBorder="1" applyAlignment="1">
      <alignment horizontal="distributed"/>
    </xf>
    <xf numFmtId="0" fontId="57" fillId="24" borderId="0" xfId="45" applyFont="1" applyFill="1" applyBorder="1" applyAlignment="1">
      <alignment horizontal="right"/>
    </xf>
    <xf numFmtId="180" fontId="56" fillId="24" borderId="0" xfId="45" applyNumberFormat="1" applyFont="1" applyFill="1" applyBorder="1" applyAlignment="1">
      <alignment horizontal="center" vertical="center"/>
    </xf>
    <xf numFmtId="180" fontId="56" fillId="24" borderId="12" xfId="45" applyNumberFormat="1" applyFont="1" applyFill="1" applyBorder="1" applyAlignment="1">
      <alignment horizontal="center" vertical="center"/>
    </xf>
    <xf numFmtId="38" fontId="59" fillId="24" borderId="42" xfId="33" applyFont="1" applyFill="1" applyBorder="1" applyAlignment="1">
      <alignment horizontal="center" vertical="center" wrapText="1"/>
    </xf>
    <xf numFmtId="38" fontId="59" fillId="24" borderId="42" xfId="33" applyFont="1" applyFill="1" applyBorder="1" applyAlignment="1">
      <alignment horizontal="right" vertical="center" justifyLastLine="1"/>
    </xf>
    <xf numFmtId="38" fontId="59" fillId="24" borderId="42" xfId="33" applyFont="1" applyFill="1" applyBorder="1" applyAlignment="1">
      <alignment horizontal="right" vertical="center"/>
    </xf>
    <xf numFmtId="38" fontId="59" fillId="24" borderId="0" xfId="33" applyFont="1" applyFill="1" applyBorder="1" applyAlignment="1">
      <alignment vertical="center"/>
    </xf>
    <xf numFmtId="38" fontId="59" fillId="24" borderId="43" xfId="33" applyFont="1" applyFill="1" applyBorder="1" applyAlignment="1">
      <alignment horizontal="center" vertical="center" wrapText="1"/>
    </xf>
    <xf numFmtId="38" fontId="59" fillId="24" borderId="43" xfId="33" applyFont="1" applyFill="1" applyBorder="1" applyAlignment="1">
      <alignment horizontal="right" vertical="center" justifyLastLine="1"/>
    </xf>
    <xf numFmtId="38" fontId="59" fillId="24" borderId="44" xfId="33" applyFont="1" applyFill="1" applyBorder="1" applyAlignment="1">
      <alignment horizontal="right" vertical="center" justifyLastLine="1"/>
    </xf>
    <xf numFmtId="38" fontId="59" fillId="24" borderId="44" xfId="33" applyFont="1" applyFill="1" applyBorder="1" applyAlignment="1">
      <alignment horizontal="right" vertical="center"/>
    </xf>
    <xf numFmtId="38" fontId="59" fillId="24" borderId="0" xfId="33" applyFont="1" applyFill="1" applyBorder="1" applyAlignment="1">
      <alignment vertical="center" wrapText="1"/>
    </xf>
    <xf numFmtId="38" fontId="59" fillId="24" borderId="0" xfId="33" applyFont="1" applyFill="1" applyBorder="1" applyAlignment="1">
      <alignment horizontal="distributed" vertical="center" indent="1"/>
    </xf>
    <xf numFmtId="38" fontId="59" fillId="24" borderId="44" xfId="33" applyFont="1" applyFill="1" applyBorder="1" applyAlignment="1">
      <alignment horizontal="center" vertical="center"/>
    </xf>
    <xf numFmtId="38" fontId="59" fillId="24" borderId="37" xfId="33" applyFont="1" applyFill="1" applyBorder="1" applyAlignment="1">
      <alignment horizontal="right" vertical="center"/>
    </xf>
    <xf numFmtId="38" fontId="59" fillId="24" borderId="13" xfId="33" applyFont="1" applyFill="1" applyBorder="1" applyAlignment="1">
      <alignment horizontal="center" vertical="center"/>
    </xf>
    <xf numFmtId="38" fontId="59" fillId="24" borderId="13" xfId="33" applyFont="1" applyFill="1" applyBorder="1" applyAlignment="1">
      <alignment vertical="center"/>
    </xf>
    <xf numFmtId="38" fontId="59" fillId="24" borderId="13" xfId="33" applyFont="1" applyFill="1" applyBorder="1" applyAlignment="1">
      <alignment horizontal="right" vertical="center"/>
    </xf>
    <xf numFmtId="38" fontId="56" fillId="24" borderId="0" xfId="33" applyFont="1" applyFill="1" applyBorder="1" applyAlignment="1">
      <alignment horizontal="right" vertical="center"/>
    </xf>
    <xf numFmtId="38" fontId="59" fillId="24" borderId="42" xfId="33" applyFont="1" applyFill="1" applyBorder="1" applyAlignment="1">
      <alignment horizontal="distributed" vertical="center" justifyLastLine="1"/>
    </xf>
    <xf numFmtId="38" fontId="59" fillId="24" borderId="43" xfId="33" applyFont="1" applyFill="1" applyBorder="1" applyAlignment="1">
      <alignment horizontal="distributed" vertical="center" justifyLastLine="1"/>
    </xf>
    <xf numFmtId="38" fontId="59" fillId="24" borderId="44" xfId="33" applyFont="1" applyFill="1" applyBorder="1" applyAlignment="1">
      <alignment horizontal="distributed" vertical="center" justifyLastLine="1"/>
    </xf>
    <xf numFmtId="38" fontId="59" fillId="24" borderId="45" xfId="33" applyFont="1" applyFill="1" applyBorder="1" applyAlignment="1">
      <alignment horizontal="distributed" vertical="center" justifyLastLine="1"/>
    </xf>
    <xf numFmtId="38" fontId="56" fillId="24" borderId="0" xfId="33" applyFont="1" applyFill="1" applyBorder="1" applyAlignment="1">
      <alignment vertical="center" wrapText="1"/>
    </xf>
    <xf numFmtId="0" fontId="56" fillId="24" borderId="26" xfId="45" applyFont="1" applyFill="1" applyBorder="1" applyAlignment="1">
      <alignment horizontal="center" vertical="center" justifyLastLine="1"/>
    </xf>
    <xf numFmtId="38" fontId="59" fillId="24" borderId="13" xfId="33" applyFont="1" applyFill="1" applyBorder="1" applyAlignment="1">
      <alignment horizontal="center" vertical="center" wrapText="1"/>
    </xf>
    <xf numFmtId="38" fontId="59" fillId="24" borderId="13" xfId="33" applyFont="1" applyFill="1" applyBorder="1" applyAlignment="1">
      <alignment horizontal="distributed" vertical="center" justifyLastLine="1"/>
    </xf>
    <xf numFmtId="38" fontId="59" fillId="24" borderId="13" xfId="33" applyFont="1" applyFill="1" applyBorder="1" applyAlignment="1">
      <alignment horizontal="right" vertical="center" justifyLastLine="1"/>
    </xf>
    <xf numFmtId="0" fontId="19" fillId="24" borderId="13" xfId="45" applyFont="1" applyFill="1" applyBorder="1" applyAlignment="1">
      <alignment horizontal="distributed" vertical="center" justifyLastLine="1"/>
    </xf>
    <xf numFmtId="38" fontId="19" fillId="24" borderId="13" xfId="33" applyFont="1" applyFill="1" applyBorder="1" applyAlignment="1">
      <alignment horizontal="center" vertical="center" wrapText="1" shrinkToFit="1"/>
    </xf>
    <xf numFmtId="38" fontId="19" fillId="24" borderId="13" xfId="33" applyFont="1" applyFill="1" applyBorder="1" applyAlignment="1">
      <alignment horizontal="left" vertical="center"/>
    </xf>
    <xf numFmtId="38" fontId="19" fillId="24" borderId="13" xfId="33" applyFont="1" applyFill="1" applyBorder="1" applyAlignment="1">
      <alignment horizontal="right" vertical="center"/>
    </xf>
    <xf numFmtId="38" fontId="19" fillId="24" borderId="12" xfId="33" applyFont="1" applyFill="1" applyBorder="1" applyAlignment="1">
      <alignment horizontal="right" vertical="center" wrapText="1"/>
    </xf>
    <xf numFmtId="38" fontId="25" fillId="24" borderId="13" xfId="33" applyFont="1" applyFill="1" applyBorder="1" applyAlignment="1">
      <alignment horizontal="center" vertical="center"/>
    </xf>
    <xf numFmtId="191" fontId="59" fillId="24" borderId="13" xfId="33" applyNumberFormat="1" applyFont="1" applyFill="1" applyBorder="1" applyAlignment="1">
      <alignment horizontal="right" vertical="center"/>
    </xf>
    <xf numFmtId="38" fontId="26" fillId="24" borderId="0" xfId="33" applyFont="1" applyFill="1" applyAlignment="1">
      <alignment horizontal="distributed" vertical="center" indent="15"/>
    </xf>
    <xf numFmtId="38" fontId="56" fillId="24" borderId="0" xfId="33" applyFont="1" applyFill="1" applyBorder="1" applyAlignment="1">
      <alignment vertical="center" wrapText="1"/>
    </xf>
    <xf numFmtId="176" fontId="58" fillId="24" borderId="0" xfId="33" applyNumberFormat="1" applyFont="1" applyFill="1" applyAlignment="1">
      <alignment horizontal="distributed" vertical="top" indent="15"/>
    </xf>
    <xf numFmtId="38" fontId="59" fillId="24" borderId="13" xfId="33" applyFont="1" applyFill="1" applyBorder="1" applyAlignment="1">
      <alignment horizontal="distributed" vertical="center" justifyLastLine="1"/>
    </xf>
    <xf numFmtId="38" fontId="59" fillId="24" borderId="13" xfId="33" applyFont="1" applyFill="1" applyBorder="1" applyAlignment="1">
      <alignment horizontal="center" vertical="center"/>
    </xf>
    <xf numFmtId="0" fontId="51" fillId="25" borderId="0" xfId="0" applyFont="1" applyFill="1" applyBorder="1" applyAlignment="1">
      <alignment horizontal="distributed" vertical="center" wrapText="1"/>
    </xf>
    <xf numFmtId="0" fontId="51" fillId="25" borderId="0" xfId="44" applyFont="1" applyFill="1" applyBorder="1" applyAlignment="1">
      <alignment horizontal="center" vertical="center"/>
    </xf>
    <xf numFmtId="0" fontId="51" fillId="25" borderId="0" xfId="44" applyFont="1" applyFill="1" applyBorder="1" applyAlignment="1">
      <alignment horizontal="distributed" vertical="center"/>
    </xf>
    <xf numFmtId="0" fontId="51" fillId="25" borderId="0" xfId="44" applyFont="1" applyFill="1" applyBorder="1" applyAlignment="1">
      <alignment horizontal="right" vertical="center"/>
    </xf>
    <xf numFmtId="0" fontId="7" fillId="25" borderId="0" xfId="44" applyFont="1" applyFill="1" applyBorder="1" applyAlignment="1">
      <alignment horizontal="center" vertical="center"/>
    </xf>
    <xf numFmtId="38" fontId="59" fillId="24" borderId="43" xfId="33" applyFont="1" applyFill="1" applyBorder="1" applyAlignment="1">
      <alignment horizontal="right" vertical="center"/>
    </xf>
    <xf numFmtId="38" fontId="59" fillId="24" borderId="12" xfId="33" applyFont="1" applyFill="1" applyBorder="1" applyAlignment="1">
      <alignment horizontal="distributed" vertical="center" justifyLastLine="1"/>
    </xf>
    <xf numFmtId="38" fontId="59" fillId="24" borderId="12" xfId="33" applyFont="1" applyFill="1" applyBorder="1" applyAlignment="1">
      <alignment horizontal="right" vertical="center" justifyLastLine="1"/>
    </xf>
    <xf numFmtId="38" fontId="59" fillId="24" borderId="37" xfId="33" applyFont="1" applyFill="1" applyBorder="1" applyAlignment="1">
      <alignment horizontal="distributed" vertical="center" justifyLastLine="1"/>
    </xf>
    <xf numFmtId="38" fontId="59" fillId="24" borderId="37" xfId="33" applyFont="1" applyFill="1" applyBorder="1" applyAlignment="1">
      <alignment horizontal="right" vertical="center" justifyLastLine="1"/>
    </xf>
    <xf numFmtId="38" fontId="19" fillId="24" borderId="42" xfId="33" applyFont="1" applyFill="1" applyBorder="1" applyAlignment="1">
      <alignment horizontal="left" vertical="center"/>
    </xf>
    <xf numFmtId="38" fontId="19" fillId="24" borderId="42" xfId="33" applyFont="1" applyFill="1" applyBorder="1" applyAlignment="1">
      <alignment vertical="center"/>
    </xf>
    <xf numFmtId="38" fontId="19" fillId="24" borderId="37" xfId="33" applyFont="1" applyFill="1" applyBorder="1" applyAlignment="1">
      <alignment horizontal="right" vertical="center"/>
    </xf>
    <xf numFmtId="38" fontId="19" fillId="24" borderId="37" xfId="33" applyFont="1" applyFill="1" applyBorder="1" applyAlignment="1">
      <alignment vertical="center"/>
    </xf>
    <xf numFmtId="38" fontId="19" fillId="24" borderId="43" xfId="33" applyFont="1" applyFill="1" applyBorder="1" applyAlignment="1">
      <alignment horizontal="right" vertical="center"/>
    </xf>
    <xf numFmtId="38" fontId="19" fillId="24" borderId="43" xfId="33" applyFont="1" applyFill="1" applyBorder="1" applyAlignment="1">
      <alignment vertical="center"/>
    </xf>
    <xf numFmtId="38" fontId="19" fillId="24" borderId="42" xfId="33" applyFont="1" applyFill="1" applyBorder="1" applyAlignment="1">
      <alignment horizontal="right" vertical="center"/>
    </xf>
    <xf numFmtId="38" fontId="50" fillId="0" borderId="19" xfId="33" applyFont="1" applyFill="1" applyBorder="1" applyAlignment="1">
      <alignment horizontal="center" vertical="center"/>
    </xf>
    <xf numFmtId="38" fontId="50" fillId="0" borderId="12" xfId="33" applyFont="1" applyFill="1" applyBorder="1" applyAlignment="1">
      <alignment horizontal="center" vertical="center"/>
    </xf>
    <xf numFmtId="38" fontId="19" fillId="24" borderId="42" xfId="33" applyFont="1" applyFill="1" applyBorder="1" applyAlignment="1">
      <alignment horizontal="center" vertical="center" wrapText="1" shrinkToFit="1"/>
    </xf>
    <xf numFmtId="38" fontId="19" fillId="24" borderId="42" xfId="33" applyFont="1" applyFill="1" applyBorder="1" applyAlignment="1">
      <alignment horizontal="center" vertical="center"/>
    </xf>
    <xf numFmtId="38" fontId="49" fillId="0" borderId="42" xfId="33" applyFont="1" applyFill="1" applyBorder="1" applyAlignment="1">
      <alignment horizontal="center" vertical="center"/>
    </xf>
    <xf numFmtId="38" fontId="19" fillId="24" borderId="37" xfId="33" applyFont="1" applyFill="1" applyBorder="1" applyAlignment="1">
      <alignment horizontal="center" vertical="center"/>
    </xf>
    <xf numFmtId="38" fontId="49" fillId="0" borderId="37" xfId="33" applyFont="1" applyFill="1" applyBorder="1" applyAlignment="1">
      <alignment horizontal="center" vertical="center"/>
    </xf>
    <xf numFmtId="38" fontId="19" fillId="24" borderId="43" xfId="33" applyFont="1" applyFill="1" applyBorder="1" applyAlignment="1">
      <alignment horizontal="center" vertical="center"/>
    </xf>
    <xf numFmtId="38" fontId="49" fillId="0" borderId="43" xfId="33" applyFont="1" applyFill="1" applyBorder="1" applyAlignment="1">
      <alignment horizontal="center" vertical="center"/>
    </xf>
    <xf numFmtId="38" fontId="19" fillId="24" borderId="45" xfId="33" applyFont="1" applyFill="1" applyBorder="1" applyAlignment="1">
      <alignment horizontal="center" vertical="center"/>
    </xf>
    <xf numFmtId="38" fontId="49" fillId="0" borderId="45" xfId="33" applyFont="1" applyFill="1" applyBorder="1" applyAlignment="1">
      <alignment horizontal="center" vertical="center"/>
    </xf>
    <xf numFmtId="38" fontId="19" fillId="24" borderId="43" xfId="33" applyFont="1" applyFill="1" applyBorder="1" applyAlignment="1">
      <alignment horizontal="center" vertical="center" wrapText="1" shrinkToFit="1"/>
    </xf>
    <xf numFmtId="38" fontId="19" fillId="24" borderId="46" xfId="33" applyFont="1" applyFill="1" applyBorder="1" applyAlignment="1">
      <alignment horizontal="center" vertical="center"/>
    </xf>
    <xf numFmtId="38" fontId="49" fillId="0" borderId="46" xfId="33" applyFont="1" applyFill="1" applyBorder="1" applyAlignment="1">
      <alignment horizontal="center" vertical="center"/>
    </xf>
    <xf numFmtId="184" fontId="19" fillId="24" borderId="42" xfId="33" applyNumberFormat="1" applyFont="1" applyFill="1" applyBorder="1" applyAlignment="1">
      <alignment horizontal="right" vertical="center"/>
    </xf>
    <xf numFmtId="38" fontId="59" fillId="24" borderId="45" xfId="33" applyFont="1" applyFill="1" applyBorder="1" applyAlignment="1">
      <alignment horizontal="right" vertical="center" justifyLastLine="1"/>
    </xf>
    <xf numFmtId="38" fontId="59" fillId="24" borderId="45" xfId="33" applyFont="1" applyFill="1" applyBorder="1" applyAlignment="1">
      <alignment horizontal="right" vertical="center"/>
    </xf>
    <xf numFmtId="0" fontId="7" fillId="25" borderId="0" xfId="44" applyFont="1" applyFill="1" applyAlignment="1">
      <alignment horizontal="center" vertical="center"/>
    </xf>
    <xf numFmtId="0" fontId="7" fillId="25" borderId="0" xfId="44" applyFont="1" applyFill="1">
      <alignment vertical="center"/>
    </xf>
    <xf numFmtId="0" fontId="51" fillId="25" borderId="0" xfId="44" applyFont="1" applyFill="1" applyAlignment="1">
      <alignment horizontal="center" vertical="center"/>
    </xf>
    <xf numFmtId="0" fontId="51" fillId="25" borderId="0" xfId="44" applyFont="1" applyFill="1">
      <alignment vertical="center"/>
    </xf>
    <xf numFmtId="0" fontId="46" fillId="25" borderId="0" xfId="44" applyFont="1" applyFill="1" applyBorder="1">
      <alignment vertical="center"/>
    </xf>
    <xf numFmtId="0" fontId="46" fillId="25" borderId="0" xfId="44" applyFont="1" applyFill="1" applyAlignment="1">
      <alignment horizontal="center" vertical="center"/>
    </xf>
    <xf numFmtId="0" fontId="46" fillId="25" borderId="0" xfId="44" applyFont="1" applyFill="1">
      <alignment vertical="center"/>
    </xf>
    <xf numFmtId="0" fontId="46" fillId="25" borderId="0" xfId="44" applyFont="1" applyFill="1" applyBorder="1" applyAlignment="1">
      <alignment horizontal="right" vertical="center"/>
    </xf>
    <xf numFmtId="0" fontId="46" fillId="25" borderId="0" xfId="44" applyFont="1" applyFill="1" applyBorder="1" applyAlignment="1">
      <alignment horizontal="center" vertical="center"/>
    </xf>
    <xf numFmtId="0" fontId="46" fillId="25" borderId="0" xfId="44" applyFont="1" applyFill="1" applyBorder="1" applyAlignment="1">
      <alignment horizontal="left" vertical="center"/>
    </xf>
    <xf numFmtId="0" fontId="46" fillId="25" borderId="0" xfId="44" applyFont="1" applyFill="1" applyBorder="1" applyAlignment="1">
      <alignment horizontal="distributed" vertical="center"/>
    </xf>
    <xf numFmtId="0" fontId="46" fillId="25" borderId="0" xfId="0" applyFont="1" applyFill="1" applyBorder="1" applyAlignment="1">
      <alignment vertical="center"/>
    </xf>
    <xf numFmtId="49" fontId="46" fillId="25" borderId="0" xfId="44" applyNumberFormat="1" applyFont="1" applyFill="1" applyBorder="1" applyAlignment="1">
      <alignment vertical="center"/>
    </xf>
    <xf numFmtId="190" fontId="46" fillId="25" borderId="0" xfId="44" applyNumberFormat="1" applyFont="1" applyFill="1" applyBorder="1" applyAlignment="1">
      <alignment vertical="center"/>
    </xf>
    <xf numFmtId="0" fontId="46" fillId="25" borderId="0" xfId="44" applyFont="1" applyFill="1" applyBorder="1" applyAlignment="1">
      <alignment vertical="center"/>
    </xf>
    <xf numFmtId="0" fontId="46" fillId="25" borderId="0" xfId="0" applyFont="1" applyFill="1" applyBorder="1" applyAlignment="1">
      <alignment vertical="center" wrapText="1"/>
    </xf>
    <xf numFmtId="0" fontId="46" fillId="25" borderId="0" xfId="0" applyFont="1" applyFill="1" applyBorder="1" applyAlignment="1">
      <alignment horizontal="distributed" vertical="center" wrapText="1"/>
    </xf>
    <xf numFmtId="0" fontId="46" fillId="25" borderId="0" xfId="44" applyFont="1" applyFill="1" applyBorder="1" applyAlignment="1">
      <alignment vertical="top"/>
    </xf>
    <xf numFmtId="0" fontId="46" fillId="25" borderId="0" xfId="44" applyFont="1" applyFill="1" applyBorder="1" applyAlignment="1">
      <alignment horizontal="left" vertical="center" wrapText="1"/>
    </xf>
    <xf numFmtId="0" fontId="46" fillId="25" borderId="47" xfId="44" applyFont="1" applyFill="1" applyBorder="1">
      <alignment vertical="center"/>
    </xf>
    <xf numFmtId="0" fontId="51" fillId="25" borderId="0" xfId="44" applyFont="1" applyFill="1" applyBorder="1" applyAlignment="1">
      <alignment horizontal="left" vertical="center"/>
    </xf>
    <xf numFmtId="49" fontId="51" fillId="25" borderId="0" xfId="44" applyNumberFormat="1" applyFont="1" applyFill="1" applyBorder="1" applyAlignment="1">
      <alignment vertical="center"/>
    </xf>
    <xf numFmtId="0" fontId="7" fillId="25" borderId="0" xfId="44" applyFont="1" applyFill="1" applyBorder="1" applyAlignment="1">
      <alignment vertical="center"/>
    </xf>
    <xf numFmtId="0" fontId="7" fillId="25" borderId="0" xfId="44" applyFont="1" applyFill="1" applyBorder="1" applyAlignment="1">
      <alignment horizontal="left" vertical="center" wrapText="1"/>
    </xf>
    <xf numFmtId="0" fontId="7" fillId="25" borderId="0" xfId="0" applyFont="1" applyFill="1" applyBorder="1" applyAlignment="1">
      <alignment vertical="center"/>
    </xf>
    <xf numFmtId="0" fontId="51" fillId="25" borderId="0" xfId="0" applyFont="1" applyFill="1" applyBorder="1" applyAlignment="1">
      <alignment horizontal="left" vertical="center" wrapText="1"/>
    </xf>
    <xf numFmtId="192" fontId="51" fillId="25" borderId="0" xfId="44" applyNumberFormat="1" applyFont="1" applyFill="1" applyBorder="1" applyAlignment="1">
      <alignment horizontal="center" vertical="center" shrinkToFit="1"/>
    </xf>
    <xf numFmtId="49" fontId="51" fillId="25" borderId="0" xfId="44" applyNumberFormat="1" applyFont="1" applyFill="1" applyBorder="1" applyAlignment="1">
      <alignment horizontal="center" vertical="center"/>
    </xf>
    <xf numFmtId="193" fontId="51" fillId="25" borderId="34" xfId="44" applyNumberFormat="1" applyFont="1" applyFill="1" applyBorder="1" applyAlignment="1">
      <alignment horizontal="right" vertical="center"/>
    </xf>
    <xf numFmtId="193" fontId="51" fillId="25" borderId="24" xfId="44" applyNumberFormat="1" applyFont="1" applyFill="1" applyBorder="1" applyAlignment="1">
      <alignment horizontal="right" vertical="center"/>
    </xf>
    <xf numFmtId="193" fontId="51" fillId="25" borderId="26" xfId="44" applyNumberFormat="1" applyFont="1" applyFill="1" applyBorder="1" applyAlignment="1">
      <alignment horizontal="right" vertical="center"/>
    </xf>
    <xf numFmtId="193" fontId="51" fillId="25" borderId="34" xfId="0" applyNumberFormat="1" applyFont="1" applyFill="1" applyBorder="1" applyAlignment="1">
      <alignment horizontal="right" vertical="center" wrapText="1"/>
    </xf>
    <xf numFmtId="193" fontId="51" fillId="25" borderId="24" xfId="0" applyNumberFormat="1" applyFont="1" applyFill="1" applyBorder="1" applyAlignment="1">
      <alignment horizontal="right" vertical="center" wrapText="1"/>
    </xf>
    <xf numFmtId="193" fontId="51" fillId="25" borderId="26" xfId="0" applyNumberFormat="1" applyFont="1" applyFill="1" applyBorder="1" applyAlignment="1">
      <alignment horizontal="right" vertical="center" wrapText="1"/>
    </xf>
    <xf numFmtId="194" fontId="51" fillId="25" borderId="0" xfId="44" applyNumberFormat="1" applyFont="1" applyFill="1" applyBorder="1" applyAlignment="1">
      <alignment vertical="top" shrinkToFit="1"/>
    </xf>
    <xf numFmtId="195" fontId="51" fillId="25" borderId="0" xfId="44" applyNumberFormat="1" applyFont="1" applyFill="1" applyBorder="1" applyAlignment="1">
      <alignment vertical="top" shrinkToFit="1"/>
    </xf>
    <xf numFmtId="196" fontId="51" fillId="25" borderId="0" xfId="44" applyNumberFormat="1" applyFont="1" applyFill="1" applyBorder="1" applyAlignment="1">
      <alignment vertical="top" shrinkToFit="1"/>
    </xf>
    <xf numFmtId="0" fontId="51" fillId="25" borderId="0" xfId="44" quotePrefix="1" applyFont="1" applyFill="1" applyBorder="1" applyAlignment="1">
      <alignment vertical="top"/>
    </xf>
    <xf numFmtId="184" fontId="19" fillId="26" borderId="11" xfId="33" applyNumberFormat="1" applyFont="1" applyFill="1" applyBorder="1" applyAlignment="1">
      <alignment horizontal="right" vertical="center"/>
    </xf>
    <xf numFmtId="184" fontId="19" fillId="26" borderId="13" xfId="46" applyNumberFormat="1" applyFont="1" applyFill="1" applyBorder="1" applyAlignment="1">
      <alignment horizontal="right" vertical="center" wrapText="1"/>
    </xf>
    <xf numFmtId="184" fontId="19" fillId="27" borderId="11" xfId="33" applyNumberFormat="1" applyFont="1" applyFill="1" applyBorder="1" applyAlignment="1">
      <alignment horizontal="right" vertical="center"/>
    </xf>
    <xf numFmtId="0" fontId="47" fillId="24" borderId="0" xfId="0" applyFont="1" applyFill="1" applyAlignment="1">
      <alignment vertical="center"/>
    </xf>
    <xf numFmtId="0" fontId="47" fillId="24" borderId="0" xfId="0" applyFont="1" applyFill="1" applyAlignment="1">
      <alignment horizontal="right" vertical="center"/>
    </xf>
    <xf numFmtId="41" fontId="19" fillId="24" borderId="0" xfId="0" applyNumberFormat="1" applyFont="1" applyFill="1" applyBorder="1" applyAlignment="1">
      <alignment vertical="center"/>
    </xf>
    <xf numFmtId="0" fontId="19" fillId="24" borderId="0" xfId="0" applyNumberFormat="1" applyFont="1" applyFill="1" applyAlignment="1">
      <alignment vertical="top"/>
    </xf>
    <xf numFmtId="0" fontId="19" fillId="24" borderId="0" xfId="0" applyFont="1" applyFill="1" applyAlignment="1">
      <alignment horizontal="distributed" vertical="center"/>
    </xf>
    <xf numFmtId="0" fontId="19" fillId="24" borderId="0" xfId="0" applyFont="1" applyFill="1" applyAlignment="1">
      <alignment horizontal="distributed" vertical="center" indent="1"/>
    </xf>
    <xf numFmtId="0" fontId="19" fillId="24" borderId="0" xfId="0" applyFont="1" applyFill="1" applyAlignment="1">
      <alignment horizontal="center" vertical="center"/>
    </xf>
    <xf numFmtId="0" fontId="19" fillId="24" borderId="0" xfId="0" applyFont="1" applyFill="1" applyAlignment="1">
      <alignment horizontal="distributed" vertical="center" indent="7"/>
    </xf>
    <xf numFmtId="181" fontId="22" fillId="24" borderId="0" xfId="0" applyNumberFormat="1" applyFont="1" applyFill="1" applyAlignment="1">
      <alignment horizontal="left" vertical="center"/>
    </xf>
    <xf numFmtId="41" fontId="19" fillId="24" borderId="14" xfId="0" applyNumberFormat="1" applyFont="1" applyFill="1" applyBorder="1" applyAlignment="1">
      <alignment horizontal="center" vertical="center"/>
    </xf>
    <xf numFmtId="0" fontId="19" fillId="24" borderId="13" xfId="46" quotePrefix="1" applyFont="1" applyFill="1" applyBorder="1" applyAlignment="1">
      <alignment horizontal="center" vertical="center" wrapText="1"/>
    </xf>
    <xf numFmtId="38" fontId="26" fillId="24" borderId="0" xfId="33" applyFont="1" applyFill="1" applyAlignment="1">
      <alignment horizontal="distributed" vertical="center" wrapText="1" indent="15"/>
    </xf>
    <xf numFmtId="0" fontId="26" fillId="24" borderId="0" xfId="46" applyFont="1" applyFill="1" applyAlignment="1">
      <alignment horizontal="distributed" vertical="center" wrapText="1" indent="15"/>
    </xf>
    <xf numFmtId="0" fontId="25" fillId="24" borderId="34" xfId="45" applyFont="1" applyFill="1" applyBorder="1" applyAlignment="1" applyProtection="1">
      <alignment horizontal="distributed" vertical="center"/>
      <protection locked="0"/>
    </xf>
    <xf numFmtId="0" fontId="25" fillId="24" borderId="24" xfId="45" applyFont="1" applyFill="1" applyBorder="1" applyAlignment="1" applyProtection="1">
      <alignment horizontal="distributed" vertical="center"/>
      <protection locked="0"/>
    </xf>
    <xf numFmtId="0" fontId="25" fillId="24" borderId="26" xfId="45" applyFont="1" applyFill="1" applyBorder="1" applyAlignment="1" applyProtection="1">
      <alignment horizontal="distributed" vertical="center"/>
      <protection locked="0"/>
    </xf>
    <xf numFmtId="38" fontId="19" fillId="24" borderId="0" xfId="33" applyFont="1" applyFill="1" applyAlignment="1">
      <alignment horizontal="right"/>
    </xf>
    <xf numFmtId="38" fontId="19" fillId="24" borderId="15" xfId="33" applyFont="1" applyFill="1" applyBorder="1" applyAlignment="1">
      <alignment horizontal="right"/>
    </xf>
    <xf numFmtId="38" fontId="19" fillId="24" borderId="16" xfId="33" applyFont="1" applyFill="1" applyBorder="1" applyAlignment="1">
      <alignment horizontal="center" vertical="center" wrapText="1" shrinkToFit="1"/>
    </xf>
    <xf numFmtId="38" fontId="19" fillId="24" borderId="10" xfId="33" applyFont="1" applyFill="1" applyBorder="1" applyAlignment="1">
      <alignment horizontal="center" vertical="center" wrapText="1" shrinkToFit="1"/>
    </xf>
    <xf numFmtId="38" fontId="19" fillId="24" borderId="18" xfId="33" applyFont="1" applyFill="1" applyBorder="1" applyAlignment="1">
      <alignment horizontal="center" vertical="center" wrapText="1" shrinkToFit="1"/>
    </xf>
    <xf numFmtId="38" fontId="19" fillId="24" borderId="19" xfId="33" applyFont="1" applyFill="1" applyBorder="1" applyAlignment="1">
      <alignment horizontal="center" vertical="center" wrapText="1" shrinkToFit="1"/>
    </xf>
    <xf numFmtId="38" fontId="19" fillId="24" borderId="15" xfId="33" applyFont="1" applyFill="1" applyBorder="1" applyAlignment="1">
      <alignment horizontal="center" vertical="center" wrapText="1" shrinkToFit="1"/>
    </xf>
    <xf numFmtId="38" fontId="19" fillId="24" borderId="21" xfId="33" applyFont="1" applyFill="1" applyBorder="1" applyAlignment="1">
      <alignment horizontal="center" vertical="center" wrapText="1" shrinkToFit="1"/>
    </xf>
    <xf numFmtId="0" fontId="19" fillId="24" borderId="34" xfId="45" applyFont="1" applyFill="1" applyBorder="1" applyAlignment="1">
      <alignment horizontal="distributed" vertical="center" justifyLastLine="1"/>
    </xf>
    <xf numFmtId="0" fontId="19" fillId="24" borderId="26" xfId="45" applyFont="1" applyFill="1" applyBorder="1" applyAlignment="1">
      <alignment horizontal="distributed" vertical="center" justifyLastLine="1"/>
    </xf>
    <xf numFmtId="0" fontId="19" fillId="24" borderId="34" xfId="46" quotePrefix="1" applyFont="1" applyFill="1" applyBorder="1" applyAlignment="1">
      <alignment horizontal="center" vertical="center" wrapText="1"/>
    </xf>
    <xf numFmtId="0" fontId="19" fillId="24" borderId="24" xfId="46" quotePrefix="1" applyFont="1" applyFill="1" applyBorder="1" applyAlignment="1">
      <alignment horizontal="center" vertical="center" wrapText="1"/>
    </xf>
    <xf numFmtId="0" fontId="19" fillId="24" borderId="26" xfId="46" quotePrefix="1" applyFont="1" applyFill="1" applyBorder="1" applyAlignment="1">
      <alignment horizontal="center" vertical="center" wrapText="1"/>
    </xf>
    <xf numFmtId="38" fontId="26" fillId="24" borderId="0" xfId="33" applyFont="1" applyFill="1" applyAlignment="1">
      <alignment horizontal="distributed" vertical="center" indent="15"/>
    </xf>
    <xf numFmtId="38" fontId="19" fillId="24" borderId="34" xfId="33" applyFont="1" applyFill="1" applyBorder="1" applyAlignment="1">
      <alignment horizontal="center" vertical="center" wrapText="1" shrinkToFit="1"/>
    </xf>
    <xf numFmtId="38" fontId="19" fillId="24" borderId="24" xfId="33" applyFont="1" applyFill="1" applyBorder="1" applyAlignment="1">
      <alignment horizontal="center" vertical="center" wrapText="1" shrinkToFit="1"/>
    </xf>
    <xf numFmtId="38" fontId="19" fillId="24" borderId="26" xfId="33" applyFont="1" applyFill="1" applyBorder="1" applyAlignment="1">
      <alignment horizontal="center" vertical="center" wrapText="1" shrinkToFit="1"/>
    </xf>
    <xf numFmtId="38" fontId="26" fillId="24" borderId="0" xfId="33" applyFont="1" applyFill="1" applyAlignment="1">
      <alignment horizontal="center" vertical="center"/>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4"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38" fontId="59" fillId="24" borderId="34" xfId="33" applyFont="1" applyFill="1" applyBorder="1" applyAlignment="1">
      <alignment horizontal="right" vertical="center"/>
    </xf>
    <xf numFmtId="38" fontId="59" fillId="24" borderId="24" xfId="33" applyFont="1" applyFill="1" applyBorder="1" applyAlignment="1">
      <alignment horizontal="right" vertical="center"/>
    </xf>
    <xf numFmtId="38" fontId="59" fillId="24" borderId="34" xfId="33" applyFont="1" applyFill="1" applyBorder="1" applyAlignment="1">
      <alignment vertical="center"/>
    </xf>
    <xf numFmtId="38" fontId="59" fillId="24" borderId="24" xfId="33" applyFont="1" applyFill="1" applyBorder="1" applyAlignment="1">
      <alignment vertical="center"/>
    </xf>
    <xf numFmtId="38" fontId="59" fillId="24" borderId="26" xfId="33" applyFont="1" applyFill="1" applyBorder="1" applyAlignment="1">
      <alignment vertical="center"/>
    </xf>
    <xf numFmtId="38" fontId="56" fillId="24" borderId="0" xfId="33" applyFont="1" applyFill="1" applyBorder="1" applyAlignment="1">
      <alignment vertical="center" wrapText="1"/>
    </xf>
    <xf numFmtId="38" fontId="59" fillId="24" borderId="48" xfId="33" applyFont="1" applyFill="1" applyBorder="1" applyAlignment="1">
      <alignment horizontal="distributed" vertical="center" justifyLastLine="1"/>
    </xf>
    <xf numFmtId="38" fontId="59" fillId="24" borderId="49" xfId="33" applyFont="1" applyFill="1" applyBorder="1" applyAlignment="1">
      <alignment horizontal="distributed" vertical="center" justifyLastLine="1"/>
    </xf>
    <xf numFmtId="38" fontId="59" fillId="24" borderId="48" xfId="33" applyFont="1" applyFill="1" applyBorder="1" applyAlignment="1">
      <alignment horizontal="right" vertical="center" justifyLastLine="1"/>
    </xf>
    <xf numFmtId="38" fontId="59" fillId="24" borderId="49" xfId="33" applyFont="1" applyFill="1" applyBorder="1" applyAlignment="1">
      <alignment horizontal="right" vertical="center" justifyLastLine="1"/>
    </xf>
    <xf numFmtId="38" fontId="59" fillId="24" borderId="50" xfId="33" applyFont="1" applyFill="1" applyBorder="1" applyAlignment="1">
      <alignment horizontal="right" vertical="center" justifyLastLine="1"/>
    </xf>
    <xf numFmtId="38" fontId="59" fillId="24" borderId="51" xfId="33" applyFont="1" applyFill="1" applyBorder="1" applyAlignment="1">
      <alignment horizontal="right" vertical="center" justifyLastLine="1"/>
    </xf>
    <xf numFmtId="38" fontId="59" fillId="24" borderId="52" xfId="33" applyFont="1" applyFill="1" applyBorder="1" applyAlignment="1">
      <alignment horizontal="right" vertical="center" justifyLastLine="1"/>
    </xf>
    <xf numFmtId="38" fontId="59" fillId="24" borderId="53" xfId="33" applyFont="1" applyFill="1" applyBorder="1" applyAlignment="1">
      <alignment horizontal="right" vertical="center" justifyLastLine="1"/>
    </xf>
    <xf numFmtId="38" fontId="59" fillId="24" borderId="54" xfId="33" applyFont="1" applyFill="1" applyBorder="1" applyAlignment="1">
      <alignment horizontal="distributed" vertical="center" justifyLastLine="1"/>
    </xf>
    <xf numFmtId="38" fontId="59" fillId="24" borderId="14" xfId="33" applyFont="1" applyFill="1" applyBorder="1" applyAlignment="1">
      <alignment horizontal="distributed" vertical="center" justifyLastLine="1"/>
    </xf>
    <xf numFmtId="0" fontId="57" fillId="24" borderId="11" xfId="45" applyFont="1" applyFill="1" applyBorder="1" applyAlignment="1">
      <alignment horizontal="center" vertical="center"/>
    </xf>
    <xf numFmtId="0" fontId="57" fillId="24" borderId="33" xfId="45" applyFont="1" applyFill="1" applyBorder="1" applyAlignment="1">
      <alignment horizontal="center" vertical="center"/>
    </xf>
    <xf numFmtId="180" fontId="56" fillId="24" borderId="19" xfId="45" applyNumberFormat="1" applyFont="1" applyFill="1" applyBorder="1" applyAlignment="1">
      <alignment horizontal="center" vertical="center"/>
    </xf>
    <xf numFmtId="180" fontId="56" fillId="24" borderId="15" xfId="45" applyNumberFormat="1" applyFont="1" applyFill="1" applyBorder="1" applyAlignment="1">
      <alignment horizontal="center" vertical="center"/>
    </xf>
    <xf numFmtId="180" fontId="56" fillId="24" borderId="21" xfId="45" applyNumberFormat="1" applyFont="1" applyFill="1" applyBorder="1" applyAlignment="1">
      <alignment horizontal="center" vertical="center"/>
    </xf>
    <xf numFmtId="38" fontId="59" fillId="24" borderId="55" xfId="33" applyFont="1" applyFill="1" applyBorder="1" applyAlignment="1">
      <alignment horizontal="distributed" vertical="center" justifyLastLine="1"/>
    </xf>
    <xf numFmtId="38" fontId="59" fillId="24" borderId="56" xfId="33" applyFont="1" applyFill="1" applyBorder="1" applyAlignment="1">
      <alignment horizontal="distributed" vertical="center" justifyLastLine="1"/>
    </xf>
    <xf numFmtId="38" fontId="59" fillId="24" borderId="55" xfId="33" applyFont="1" applyFill="1" applyBorder="1" applyAlignment="1">
      <alignment horizontal="right" vertical="center" justifyLastLine="1"/>
    </xf>
    <xf numFmtId="38" fontId="59" fillId="24" borderId="56" xfId="33" applyFont="1" applyFill="1" applyBorder="1" applyAlignment="1">
      <alignment horizontal="right" vertical="center" justifyLastLine="1"/>
    </xf>
    <xf numFmtId="38" fontId="59" fillId="24" borderId="57" xfId="33" applyFont="1" applyFill="1" applyBorder="1" applyAlignment="1">
      <alignment horizontal="right" vertical="center" justifyLastLine="1"/>
    </xf>
    <xf numFmtId="38" fontId="57" fillId="24" borderId="11" xfId="33" applyFont="1" applyFill="1" applyBorder="1" applyAlignment="1">
      <alignment horizontal="center" vertical="center" wrapText="1" shrinkToFit="1"/>
    </xf>
    <xf numFmtId="38" fontId="57" fillId="24" borderId="33" xfId="33" applyFont="1" applyFill="1" applyBorder="1" applyAlignment="1">
      <alignment horizontal="center" vertical="center" wrapText="1" shrinkToFit="1"/>
    </xf>
    <xf numFmtId="38" fontId="57" fillId="24" borderId="12" xfId="33" applyFont="1" applyFill="1" applyBorder="1" applyAlignment="1">
      <alignment horizontal="center" vertical="center" wrapText="1" shrinkToFit="1"/>
    </xf>
    <xf numFmtId="38" fontId="57" fillId="24" borderId="16" xfId="33" applyFont="1" applyFill="1" applyBorder="1" applyAlignment="1">
      <alignment horizontal="center" vertical="center" wrapText="1" shrinkToFit="1"/>
    </xf>
    <xf numFmtId="38" fontId="57" fillId="24" borderId="10" xfId="33" applyFont="1" applyFill="1" applyBorder="1" applyAlignment="1">
      <alignment horizontal="center" vertical="center" wrapText="1" shrinkToFit="1"/>
    </xf>
    <xf numFmtId="38" fontId="57" fillId="24" borderId="58" xfId="33" applyFont="1" applyFill="1" applyBorder="1" applyAlignment="1">
      <alignment horizontal="center" vertical="center" wrapText="1" shrinkToFit="1"/>
    </xf>
    <xf numFmtId="38" fontId="57" fillId="24" borderId="0" xfId="33" applyFont="1" applyFill="1" applyBorder="1" applyAlignment="1">
      <alignment horizontal="center" vertical="center" wrapText="1" shrinkToFit="1"/>
    </xf>
    <xf numFmtId="38" fontId="57" fillId="24" borderId="19" xfId="33" applyFont="1" applyFill="1" applyBorder="1" applyAlignment="1">
      <alignment horizontal="center" vertical="center" wrapText="1" shrinkToFit="1"/>
    </xf>
    <xf numFmtId="38" fontId="57" fillId="24" borderId="15" xfId="33" applyFont="1" applyFill="1" applyBorder="1" applyAlignment="1">
      <alignment horizontal="center" vertical="center" wrapText="1" shrinkToFit="1"/>
    </xf>
    <xf numFmtId="38" fontId="57" fillId="24" borderId="16" xfId="45" applyNumberFormat="1" applyFont="1" applyFill="1" applyBorder="1" applyAlignment="1">
      <alignment horizontal="distributed" vertical="center" wrapText="1" justifyLastLine="1"/>
    </xf>
    <xf numFmtId="38" fontId="57" fillId="24" borderId="10" xfId="45" applyNumberFormat="1" applyFont="1" applyFill="1" applyBorder="1" applyAlignment="1">
      <alignment horizontal="distributed" vertical="center" wrapText="1" justifyLastLine="1"/>
    </xf>
    <xf numFmtId="38" fontId="57" fillId="24" borderId="18" xfId="45" applyNumberFormat="1" applyFont="1" applyFill="1" applyBorder="1" applyAlignment="1">
      <alignment horizontal="distributed" vertical="center" wrapText="1" justifyLastLine="1"/>
    </xf>
    <xf numFmtId="38" fontId="57" fillId="24" borderId="58" xfId="45" applyNumberFormat="1" applyFont="1" applyFill="1" applyBorder="1" applyAlignment="1">
      <alignment horizontal="distributed" vertical="center" wrapText="1" justifyLastLine="1"/>
    </xf>
    <xf numFmtId="38" fontId="57" fillId="24" borderId="0" xfId="45" applyNumberFormat="1" applyFont="1" applyFill="1" applyBorder="1" applyAlignment="1">
      <alignment horizontal="distributed" vertical="center" wrapText="1" justifyLastLine="1"/>
    </xf>
    <xf numFmtId="38" fontId="57" fillId="24" borderId="23" xfId="45" applyNumberFormat="1" applyFont="1" applyFill="1" applyBorder="1" applyAlignment="1">
      <alignment horizontal="distributed" vertical="center" wrapText="1" justifyLastLine="1"/>
    </xf>
    <xf numFmtId="0" fontId="57" fillId="24" borderId="16" xfId="45" applyFont="1" applyFill="1" applyBorder="1" applyAlignment="1">
      <alignment horizontal="center" vertical="center"/>
    </xf>
    <xf numFmtId="0" fontId="57" fillId="24" borderId="58" xfId="45" applyFont="1" applyFill="1" applyBorder="1" applyAlignment="1">
      <alignment horizontal="center" vertical="center"/>
    </xf>
    <xf numFmtId="176" fontId="55" fillId="24" borderId="0" xfId="33" applyNumberFormat="1" applyFont="1" applyFill="1" applyAlignment="1">
      <alignment horizontal="distributed"/>
    </xf>
    <xf numFmtId="176" fontId="58" fillId="24" borderId="0" xfId="33" applyNumberFormat="1" applyFont="1" applyFill="1" applyAlignment="1">
      <alignment horizontal="distributed" vertical="top" indent="15"/>
    </xf>
    <xf numFmtId="0" fontId="56" fillId="24" borderId="34" xfId="45" applyFont="1" applyFill="1" applyBorder="1" applyAlignment="1" applyProtection="1">
      <alignment horizontal="distributed" vertical="center"/>
      <protection locked="0"/>
    </xf>
    <xf numFmtId="0" fontId="56" fillId="24" borderId="26" xfId="45" applyFont="1" applyFill="1" applyBorder="1" applyAlignment="1" applyProtection="1">
      <alignment horizontal="distributed" vertical="center"/>
      <protection locked="0"/>
    </xf>
    <xf numFmtId="0" fontId="56" fillId="24" borderId="34" xfId="45" applyFont="1" applyFill="1" applyBorder="1" applyAlignment="1">
      <alignment horizontal="distributed" vertical="center" justifyLastLine="1"/>
    </xf>
    <xf numFmtId="0" fontId="56" fillId="24" borderId="24" xfId="45" applyFont="1" applyFill="1" applyBorder="1" applyAlignment="1">
      <alignment horizontal="distributed" vertical="center" justifyLastLine="1"/>
    </xf>
    <xf numFmtId="0" fontId="56" fillId="24" borderId="26" xfId="45" applyFont="1" applyFill="1" applyBorder="1" applyAlignment="1">
      <alignment horizontal="distributed" vertical="center" justifyLastLine="1"/>
    </xf>
    <xf numFmtId="38" fontId="56" fillId="24" borderId="34" xfId="33" applyFont="1" applyFill="1" applyBorder="1" applyAlignment="1">
      <alignment horizontal="center" vertical="center"/>
    </xf>
    <xf numFmtId="38" fontId="56" fillId="24" borderId="24" xfId="33" applyFont="1" applyFill="1" applyBorder="1" applyAlignment="1">
      <alignment horizontal="center" vertical="center"/>
    </xf>
    <xf numFmtId="38" fontId="56" fillId="24" borderId="26" xfId="33" applyFont="1" applyFill="1" applyBorder="1" applyAlignment="1">
      <alignment horizontal="center" vertical="center"/>
    </xf>
    <xf numFmtId="0" fontId="19" fillId="24" borderId="34" xfId="46" quotePrefix="1" applyFont="1" applyFill="1" applyBorder="1" applyAlignment="1">
      <alignment horizontal="left" vertical="center" wrapText="1"/>
    </xf>
    <xf numFmtId="0" fontId="19" fillId="24" borderId="26" xfId="46" quotePrefix="1" applyFont="1" applyFill="1" applyBorder="1" applyAlignment="1">
      <alignment horizontal="left" vertical="center" wrapText="1"/>
    </xf>
    <xf numFmtId="0" fontId="19" fillId="24" borderId="19" xfId="46" quotePrefix="1" applyFont="1" applyFill="1" applyBorder="1" applyAlignment="1">
      <alignment horizontal="center" vertical="center" wrapText="1"/>
    </xf>
    <xf numFmtId="0" fontId="19" fillId="24" borderId="15" xfId="46" quotePrefix="1" applyFont="1" applyFill="1" applyBorder="1" applyAlignment="1">
      <alignment horizontal="center" vertical="center" wrapText="1"/>
    </xf>
    <xf numFmtId="38" fontId="45" fillId="24" borderId="0" xfId="33" applyFont="1" applyFill="1" applyAlignment="1">
      <alignment horizontal="center" vertical="center"/>
    </xf>
    <xf numFmtId="38" fontId="27" fillId="0" borderId="16" xfId="33" applyFont="1" applyFill="1" applyBorder="1" applyAlignment="1">
      <alignment horizontal="center" vertical="center" wrapText="1" shrinkToFit="1"/>
    </xf>
    <xf numFmtId="38" fontId="27" fillId="0" borderId="59" xfId="33" applyFont="1" applyFill="1" applyBorder="1" applyAlignment="1">
      <alignment horizontal="center" vertical="center" wrapText="1" shrinkToFit="1"/>
    </xf>
    <xf numFmtId="38" fontId="27" fillId="0" borderId="11" xfId="33" applyFont="1" applyFill="1" applyBorder="1" applyAlignment="1">
      <alignment horizontal="center" vertical="center" wrapText="1" shrinkToFit="1"/>
    </xf>
    <xf numFmtId="38" fontId="27" fillId="0" borderId="38" xfId="33" applyFont="1" applyFill="1" applyBorder="1" applyAlignment="1">
      <alignment horizontal="center" vertical="center" wrapText="1" shrinkToFit="1"/>
    </xf>
    <xf numFmtId="38" fontId="19" fillId="24" borderId="0" xfId="33" applyFont="1" applyFill="1" applyAlignment="1">
      <alignment horizontal="right" vertical="center"/>
    </xf>
    <xf numFmtId="38" fontId="38" fillId="24" borderId="0" xfId="33" applyFont="1" applyFill="1" applyAlignment="1">
      <alignment horizontal="center" vertical="center"/>
    </xf>
    <xf numFmtId="0" fontId="27" fillId="24" borderId="34" xfId="45" applyFont="1" applyFill="1" applyBorder="1" applyAlignment="1" applyProtection="1">
      <alignment horizontal="distributed" vertical="center"/>
      <protection locked="0"/>
    </xf>
    <xf numFmtId="0" fontId="27" fillId="24" borderId="24" xfId="45" applyFont="1" applyFill="1" applyBorder="1" applyAlignment="1" applyProtection="1">
      <alignment horizontal="distributed" vertical="center"/>
      <protection locked="0"/>
    </xf>
    <xf numFmtId="0" fontId="27" fillId="24" borderId="26" xfId="45" applyFont="1" applyFill="1" applyBorder="1" applyAlignment="1" applyProtection="1">
      <alignment horizontal="distributed" vertical="center"/>
      <protection locked="0"/>
    </xf>
    <xf numFmtId="0" fontId="19" fillId="0" borderId="13" xfId="45" applyFont="1" applyFill="1" applyBorder="1" applyAlignment="1">
      <alignment horizontal="center" vertical="center" justifyLastLine="1"/>
    </xf>
    <xf numFmtId="38" fontId="27" fillId="24" borderId="13" xfId="33" applyFont="1" applyFill="1" applyBorder="1" applyAlignment="1">
      <alignment horizontal="center" vertical="center" wrapText="1" shrinkToFit="1"/>
    </xf>
    <xf numFmtId="38" fontId="27" fillId="24" borderId="32" xfId="33" applyFont="1" applyFill="1" applyBorder="1" applyAlignment="1">
      <alignment horizontal="center" vertical="center" wrapText="1" shrinkToFit="1"/>
    </xf>
    <xf numFmtId="38" fontId="27" fillId="24" borderId="11" xfId="33" applyFont="1" applyFill="1" applyBorder="1" applyAlignment="1">
      <alignment horizontal="center" vertical="center" wrapText="1" shrinkToFit="1"/>
    </xf>
    <xf numFmtId="38" fontId="27" fillId="24" borderId="38" xfId="33" applyFont="1" applyFill="1" applyBorder="1" applyAlignment="1">
      <alignment horizontal="center" vertical="center" wrapText="1" shrinkToFit="1"/>
    </xf>
    <xf numFmtId="38" fontId="27" fillId="24" borderId="13" xfId="45" applyNumberFormat="1" applyFont="1" applyFill="1" applyBorder="1" applyAlignment="1">
      <alignment horizontal="center" vertical="center" wrapText="1"/>
    </xf>
    <xf numFmtId="38" fontId="27" fillId="24" borderId="32" xfId="45" applyNumberFormat="1" applyFont="1" applyFill="1" applyBorder="1" applyAlignment="1">
      <alignment horizontal="center" vertical="center" wrapText="1"/>
    </xf>
    <xf numFmtId="38" fontId="27" fillId="24" borderId="16" xfId="33" applyFont="1" applyFill="1" applyBorder="1" applyAlignment="1">
      <alignment horizontal="center" vertical="center" wrapText="1" shrinkToFit="1"/>
    </xf>
    <xf numFmtId="38" fontId="27" fillId="24" borderId="59" xfId="33" applyFont="1" applyFill="1" applyBorder="1" applyAlignment="1">
      <alignment horizontal="center" vertical="center" wrapText="1" shrinkToFit="1"/>
    </xf>
    <xf numFmtId="38" fontId="19" fillId="24" borderId="12" xfId="33" applyFont="1" applyFill="1" applyBorder="1" applyAlignment="1">
      <alignment horizontal="center" vertical="center" wrapText="1" shrinkToFit="1"/>
    </xf>
    <xf numFmtId="49" fontId="19" fillId="24" borderId="12" xfId="33" applyNumberFormat="1" applyFont="1" applyFill="1" applyBorder="1" applyAlignment="1">
      <alignment horizontal="center" vertical="center" shrinkToFit="1"/>
    </xf>
    <xf numFmtId="38" fontId="19" fillId="24" borderId="13" xfId="33" applyFont="1" applyFill="1" applyBorder="1" applyAlignment="1">
      <alignment horizontal="center" vertical="center"/>
    </xf>
    <xf numFmtId="38" fontId="19" fillId="24" borderId="0" xfId="33" applyFont="1" applyFill="1" applyAlignment="1">
      <alignment horizontal="left" vertical="center"/>
    </xf>
    <xf numFmtId="38" fontId="19" fillId="0" borderId="39" xfId="33" applyFont="1" applyFill="1" applyBorder="1" applyAlignment="1">
      <alignment horizontal="center" vertical="center"/>
    </xf>
    <xf numFmtId="38" fontId="19" fillId="24" borderId="39" xfId="33" applyFont="1" applyFill="1" applyBorder="1" applyAlignment="1">
      <alignment horizontal="center" vertical="center"/>
    </xf>
    <xf numFmtId="38" fontId="19" fillId="24" borderId="0" xfId="33" applyFont="1" applyFill="1" applyBorder="1" applyAlignment="1">
      <alignment horizontal="right" vertical="center"/>
    </xf>
    <xf numFmtId="38" fontId="19" fillId="24" borderId="38" xfId="33" applyFont="1" applyFill="1" applyBorder="1" applyAlignment="1">
      <alignment horizontal="center" vertical="center"/>
    </xf>
    <xf numFmtId="49" fontId="19" fillId="24" borderId="32" xfId="33" applyNumberFormat="1" applyFont="1" applyFill="1" applyBorder="1" applyAlignment="1">
      <alignment horizontal="center" vertical="center" shrinkToFit="1"/>
    </xf>
    <xf numFmtId="38" fontId="19" fillId="24" borderId="11" xfId="33" applyFont="1" applyFill="1" applyBorder="1" applyAlignment="1">
      <alignment horizontal="center" vertical="center" wrapText="1" shrinkToFit="1"/>
    </xf>
    <xf numFmtId="38" fontId="25" fillId="24" borderId="34" xfId="33" applyFont="1" applyFill="1" applyBorder="1" applyAlignment="1">
      <alignment horizontal="left" vertical="center"/>
    </xf>
    <xf numFmtId="38" fontId="25" fillId="24" borderId="24" xfId="33" applyFont="1" applyFill="1" applyBorder="1" applyAlignment="1">
      <alignment horizontal="left" vertical="center"/>
    </xf>
    <xf numFmtId="38" fontId="25" fillId="24" borderId="26" xfId="33" applyFont="1" applyFill="1" applyBorder="1" applyAlignment="1">
      <alignment horizontal="left" vertical="center"/>
    </xf>
    <xf numFmtId="0" fontId="27" fillId="0" borderId="34" xfId="0" applyFont="1" applyBorder="1" applyAlignment="1">
      <alignment horizontal="center" vertical="center"/>
    </xf>
    <xf numFmtId="0" fontId="27" fillId="0" borderId="26" xfId="0" applyFont="1" applyBorder="1" applyAlignment="1">
      <alignment horizontal="center" vertical="center"/>
    </xf>
    <xf numFmtId="0" fontId="19" fillId="0" borderId="13" xfId="0" applyFont="1" applyBorder="1" applyAlignment="1">
      <alignment horizontal="left" vertical="center"/>
    </xf>
    <xf numFmtId="0" fontId="27" fillId="0" borderId="13" xfId="0" applyFont="1" applyBorder="1" applyAlignment="1">
      <alignment horizontal="center" vertical="center"/>
    </xf>
    <xf numFmtId="187" fontId="27" fillId="0" borderId="60" xfId="0" applyNumberFormat="1" applyFont="1" applyBorder="1" applyAlignment="1">
      <alignment horizontal="center" vertical="center"/>
    </xf>
    <xf numFmtId="187" fontId="27" fillId="0" borderId="61"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12" xfId="0" applyFont="1" applyBorder="1" applyAlignment="1">
      <alignment horizontal="center" vertical="center"/>
    </xf>
    <xf numFmtId="0" fontId="0" fillId="0" borderId="24" xfId="0" applyBorder="1" applyAlignment="1">
      <alignment horizontal="left" vertical="center"/>
    </xf>
    <xf numFmtId="0" fontId="0" fillId="0" borderId="26" xfId="0" applyBorder="1" applyAlignment="1">
      <alignment horizontal="left" vertical="center"/>
    </xf>
    <xf numFmtId="38" fontId="59" fillId="24" borderId="13" xfId="33" applyFont="1" applyFill="1" applyBorder="1" applyAlignment="1">
      <alignment horizontal="distributed" vertical="center" justifyLastLine="1"/>
    </xf>
    <xf numFmtId="38" fontId="59" fillId="24" borderId="13" xfId="33" applyFont="1" applyFill="1" applyBorder="1" applyAlignment="1">
      <alignment horizontal="center" vertical="center"/>
    </xf>
    <xf numFmtId="38" fontId="57" fillId="24" borderId="13" xfId="33" applyFont="1" applyFill="1" applyBorder="1" applyAlignment="1">
      <alignment horizontal="center" vertical="center" wrapText="1" shrinkToFit="1"/>
    </xf>
    <xf numFmtId="38" fontId="57" fillId="24" borderId="11" xfId="45" applyNumberFormat="1" applyFont="1" applyFill="1" applyBorder="1" applyAlignment="1">
      <alignment horizontal="center" vertical="center" wrapText="1" justifyLastLine="1"/>
    </xf>
    <xf numFmtId="38" fontId="57" fillId="24" borderId="33" xfId="45" applyNumberFormat="1" applyFont="1" applyFill="1" applyBorder="1" applyAlignment="1">
      <alignment horizontal="center" vertical="center" wrapText="1" justifyLastLine="1"/>
    </xf>
    <xf numFmtId="38" fontId="57" fillId="24" borderId="12" xfId="45" applyNumberFormat="1" applyFont="1" applyFill="1" applyBorder="1" applyAlignment="1">
      <alignment horizontal="center" vertical="center" wrapText="1" justifyLastLine="1"/>
    </xf>
    <xf numFmtId="0" fontId="57" fillId="24" borderId="11" xfId="45" applyFont="1" applyFill="1" applyBorder="1" applyAlignment="1">
      <alignment horizontal="center" vertical="center" wrapText="1"/>
    </xf>
    <xf numFmtId="0" fontId="57" fillId="24" borderId="12" xfId="45" applyFont="1" applyFill="1" applyBorder="1" applyAlignment="1">
      <alignment horizontal="center" vertical="center"/>
    </xf>
    <xf numFmtId="0" fontId="56" fillId="24" borderId="13" xfId="45" applyFont="1" applyFill="1" applyBorder="1" applyAlignment="1">
      <alignment horizontal="center" vertical="center" justifyLastLine="1"/>
    </xf>
    <xf numFmtId="38" fontId="56" fillId="24" borderId="13" xfId="33" applyFont="1" applyFill="1" applyBorder="1" applyAlignment="1">
      <alignment horizontal="left" vertical="center"/>
    </xf>
    <xf numFmtId="0" fontId="51" fillId="25" borderId="0" xfId="0" applyFont="1" applyFill="1" applyBorder="1" applyAlignment="1">
      <alignment horizontal="distributed" vertical="center" wrapText="1"/>
    </xf>
    <xf numFmtId="0" fontId="51" fillId="25" borderId="0" xfId="0" applyFont="1" applyFill="1" applyBorder="1" applyAlignment="1">
      <alignment horizontal="left" vertical="top" wrapText="1"/>
    </xf>
    <xf numFmtId="0" fontId="51" fillId="25" borderId="0" xfId="44" applyFont="1" applyFill="1" applyBorder="1" applyAlignment="1">
      <alignment horizontal="left" vertical="top" wrapText="1"/>
    </xf>
    <xf numFmtId="0" fontId="51" fillId="25" borderId="0" xfId="44" applyFont="1" applyFill="1" applyBorder="1" applyAlignment="1">
      <alignment horizontal="center" vertical="center"/>
    </xf>
    <xf numFmtId="0" fontId="51" fillId="25" borderId="0" xfId="44" applyFont="1" applyFill="1" applyBorder="1" applyAlignment="1">
      <alignment horizontal="left" vertical="top" wrapText="1" justifyLastLine="1"/>
    </xf>
    <xf numFmtId="0" fontId="51" fillId="25" borderId="0" xfId="44" applyFont="1" applyFill="1" applyBorder="1" applyAlignment="1">
      <alignment horizontal="distributed" vertical="center"/>
    </xf>
    <xf numFmtId="0" fontId="51" fillId="25" borderId="0" xfId="44" applyFont="1" applyFill="1" applyBorder="1" applyAlignment="1">
      <alignment horizontal="right" vertical="center"/>
    </xf>
    <xf numFmtId="181" fontId="42" fillId="24" borderId="0" xfId="0" applyNumberFormat="1" applyFont="1" applyFill="1" applyBorder="1" applyAlignment="1">
      <alignment horizontal="left" vertical="top"/>
    </xf>
    <xf numFmtId="0" fontId="43" fillId="25" borderId="0" xfId="44" applyFont="1" applyFill="1" applyBorder="1" applyAlignment="1">
      <alignment horizontal="center" vertical="center"/>
    </xf>
    <xf numFmtId="0" fontId="7" fillId="25" borderId="0" xfId="44" applyFont="1" applyFill="1" applyBorder="1" applyAlignment="1">
      <alignment horizontal="center" vertical="center"/>
    </xf>
    <xf numFmtId="49" fontId="51" fillId="0" borderId="0" xfId="44" quotePrefix="1" applyNumberFormat="1" applyFont="1" applyFill="1" applyBorder="1" applyAlignment="1">
      <alignment horizontal="center" vertical="center"/>
    </xf>
    <xf numFmtId="49" fontId="51" fillId="0" borderId="0" xfId="44" applyNumberFormat="1" applyFont="1" applyFill="1" applyBorder="1" applyAlignment="1">
      <alignment horizontal="center" vertical="center"/>
    </xf>
    <xf numFmtId="0" fontId="19" fillId="24" borderId="16" xfId="0" applyFont="1" applyFill="1" applyBorder="1" applyAlignment="1">
      <alignment horizontal="left" vertical="top"/>
    </xf>
    <xf numFmtId="0" fontId="19" fillId="24" borderId="10" xfId="0" applyFont="1" applyFill="1" applyBorder="1" applyAlignment="1">
      <alignment horizontal="left" vertical="top"/>
    </xf>
    <xf numFmtId="0" fontId="19" fillId="24" borderId="18" xfId="0" applyFont="1" applyFill="1" applyBorder="1" applyAlignment="1">
      <alignment horizontal="left" vertical="top"/>
    </xf>
    <xf numFmtId="0" fontId="19" fillId="24" borderId="58" xfId="0" applyFont="1" applyFill="1" applyBorder="1" applyAlignment="1">
      <alignment horizontal="left" vertical="top"/>
    </xf>
    <xf numFmtId="0" fontId="19" fillId="24" borderId="0" xfId="0" applyFont="1" applyFill="1" applyBorder="1" applyAlignment="1">
      <alignment horizontal="left" vertical="top"/>
    </xf>
    <xf numFmtId="0" fontId="19" fillId="24" borderId="23" xfId="0" applyFont="1" applyFill="1" applyBorder="1" applyAlignment="1">
      <alignment horizontal="left" vertical="top"/>
    </xf>
    <xf numFmtId="0" fontId="19" fillId="24" borderId="19" xfId="0" applyFont="1" applyFill="1" applyBorder="1" applyAlignment="1">
      <alignment horizontal="left" vertical="top"/>
    </xf>
    <xf numFmtId="0" fontId="19" fillId="24" borderId="15" xfId="0" applyFont="1" applyFill="1" applyBorder="1" applyAlignment="1">
      <alignment horizontal="left" vertical="top"/>
    </xf>
    <xf numFmtId="0" fontId="19" fillId="24" borderId="21" xfId="0" applyFont="1" applyFill="1" applyBorder="1" applyAlignment="1">
      <alignment horizontal="left" vertical="top"/>
    </xf>
    <xf numFmtId="0" fontId="19" fillId="24" borderId="0" xfId="0" applyFont="1" applyFill="1" applyAlignment="1">
      <alignment horizontal="left" vertical="center" indent="2"/>
    </xf>
    <xf numFmtId="0" fontId="19" fillId="24" borderId="0" xfId="0" applyFont="1" applyFill="1" applyAlignment="1">
      <alignment horizontal="distributed" vertical="center" indent="2"/>
    </xf>
    <xf numFmtId="0" fontId="19" fillId="24" borderId="16" xfId="46" quotePrefix="1" applyFont="1" applyFill="1" applyBorder="1" applyAlignment="1">
      <alignment horizontal="center" vertical="center" wrapText="1"/>
    </xf>
    <xf numFmtId="0" fontId="19" fillId="24" borderId="10" xfId="46" quotePrefix="1" applyFont="1" applyFill="1" applyBorder="1" applyAlignment="1">
      <alignment horizontal="center" vertical="center" wrapText="1"/>
    </xf>
    <xf numFmtId="0" fontId="19" fillId="24" borderId="18" xfId="46" quotePrefix="1" applyFont="1" applyFill="1" applyBorder="1" applyAlignment="1">
      <alignment horizontal="center" vertical="center" wrapText="1"/>
    </xf>
    <xf numFmtId="0" fontId="19" fillId="24" borderId="21" xfId="46" quotePrefix="1" applyFont="1" applyFill="1" applyBorder="1" applyAlignment="1">
      <alignment horizontal="center" vertical="center" wrapText="1"/>
    </xf>
    <xf numFmtId="38" fontId="25" fillId="24" borderId="34" xfId="33" applyFont="1" applyFill="1" applyBorder="1" applyAlignment="1">
      <alignment vertical="center"/>
    </xf>
    <xf numFmtId="38" fontId="25" fillId="24" borderId="24" xfId="33" applyFont="1" applyFill="1" applyBorder="1" applyAlignment="1">
      <alignment vertical="center"/>
    </xf>
    <xf numFmtId="38" fontId="25" fillId="24" borderId="26" xfId="33" applyFont="1" applyFill="1" applyBorder="1" applyAlignment="1">
      <alignment vertical="center"/>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21" xfId="0" applyBorder="1" applyAlignment="1">
      <alignment horizontal="center" vertical="center" wrapText="1"/>
    </xf>
    <xf numFmtId="38" fontId="59" fillId="24" borderId="33" xfId="33" applyFont="1" applyFill="1" applyBorder="1" applyAlignment="1">
      <alignment horizontal="center" vertical="center" wrapText="1"/>
    </xf>
    <xf numFmtId="38" fontId="59" fillId="24" borderId="43" xfId="33" applyFont="1" applyFill="1" applyBorder="1" applyAlignment="1">
      <alignment horizontal="center" vertical="center" wrapText="1"/>
    </xf>
    <xf numFmtId="38" fontId="59" fillId="24" borderId="11" xfId="33" applyFont="1" applyFill="1" applyBorder="1" applyAlignment="1">
      <alignment horizontal="center" vertical="center" wrapText="1"/>
    </xf>
    <xf numFmtId="38" fontId="59" fillId="24" borderId="12" xfId="33" applyFont="1" applyFill="1" applyBorder="1" applyAlignment="1">
      <alignment horizontal="center" vertical="center" wrapText="1"/>
    </xf>
    <xf numFmtId="38" fontId="59" fillId="24" borderId="51" xfId="33" applyFont="1" applyFill="1" applyBorder="1" applyAlignment="1">
      <alignment horizontal="distributed" vertical="center" justifyLastLine="1"/>
    </xf>
    <xf numFmtId="38" fontId="59" fillId="24" borderId="52" xfId="33" applyFont="1" applyFill="1" applyBorder="1" applyAlignment="1">
      <alignment horizontal="distributed" vertical="center" justifyLastLine="1"/>
    </xf>
    <xf numFmtId="38" fontId="59" fillId="24" borderId="54" xfId="33" applyFont="1" applyFill="1" applyBorder="1" applyAlignment="1">
      <alignment horizontal="right" vertical="center" justifyLastLine="1"/>
    </xf>
    <xf numFmtId="38" fontId="59" fillId="24" borderId="14" xfId="33" applyFont="1" applyFill="1" applyBorder="1" applyAlignment="1">
      <alignment horizontal="right" vertical="center" justifyLastLine="1"/>
    </xf>
    <xf numFmtId="38" fontId="59" fillId="24" borderId="62" xfId="33" applyFont="1" applyFill="1" applyBorder="1" applyAlignment="1">
      <alignment horizontal="right" vertical="center" justifyLastLine="1"/>
    </xf>
    <xf numFmtId="38" fontId="59" fillId="24" borderId="19" xfId="33" applyFont="1" applyFill="1" applyBorder="1" applyAlignment="1">
      <alignment horizontal="distributed" vertical="center" justifyLastLine="1"/>
    </xf>
    <xf numFmtId="38" fontId="59" fillId="24" borderId="15" xfId="33" applyFont="1" applyFill="1" applyBorder="1" applyAlignment="1">
      <alignment horizontal="distributed" vertical="center" justifyLastLine="1"/>
    </xf>
    <xf numFmtId="0" fontId="19" fillId="24" borderId="55" xfId="46" quotePrefix="1" applyFont="1" applyFill="1" applyBorder="1" applyAlignment="1">
      <alignment horizontal="left" vertical="center" wrapText="1"/>
    </xf>
    <xf numFmtId="0" fontId="19" fillId="24" borderId="57" xfId="46" quotePrefix="1" applyFont="1" applyFill="1" applyBorder="1" applyAlignment="1">
      <alignment horizontal="left" vertical="center" wrapText="1"/>
    </xf>
    <xf numFmtId="0" fontId="19" fillId="24" borderId="51" xfId="46" quotePrefix="1" applyFont="1" applyFill="1" applyBorder="1" applyAlignment="1">
      <alignment horizontal="left" vertical="center" wrapText="1"/>
    </xf>
    <xf numFmtId="0" fontId="19" fillId="24" borderId="53" xfId="46" quotePrefix="1" applyFont="1" applyFill="1" applyBorder="1" applyAlignment="1">
      <alignment horizontal="left" vertical="center" wrapText="1"/>
    </xf>
    <xf numFmtId="0" fontId="19" fillId="24" borderId="54" xfId="46" quotePrefix="1" applyFont="1" applyFill="1" applyBorder="1" applyAlignment="1">
      <alignment horizontal="left" vertical="center" wrapText="1"/>
    </xf>
    <xf numFmtId="0" fontId="19" fillId="24" borderId="62" xfId="46" quotePrefix="1" applyFont="1" applyFill="1" applyBorder="1" applyAlignment="1">
      <alignment horizontal="left" vertical="center" wrapText="1"/>
    </xf>
    <xf numFmtId="0" fontId="19" fillId="24" borderId="42" xfId="46" quotePrefix="1" applyFont="1" applyFill="1" applyBorder="1" applyAlignment="1">
      <alignment horizontal="center" vertical="center" wrapText="1"/>
    </xf>
    <xf numFmtId="0" fontId="19" fillId="24" borderId="37" xfId="46" quotePrefix="1" applyFont="1" applyFill="1" applyBorder="1" applyAlignment="1">
      <alignment horizontal="center" vertical="center" wrapText="1"/>
    </xf>
    <xf numFmtId="0" fontId="19" fillId="24" borderId="46" xfId="46" quotePrefix="1" applyFont="1" applyFill="1" applyBorder="1" applyAlignment="1">
      <alignment horizontal="center" vertical="center" wrapText="1"/>
    </xf>
    <xf numFmtId="0" fontId="19" fillId="24" borderId="43" xfId="46" quotePrefix="1" applyFont="1" applyFill="1" applyBorder="1" applyAlignment="1">
      <alignment horizontal="center" vertical="center" wrapText="1"/>
    </xf>
    <xf numFmtId="0" fontId="19" fillId="24" borderId="45" xfId="46" quotePrefix="1" applyFont="1" applyFill="1" applyBorder="1" applyAlignment="1">
      <alignment horizontal="center" vertical="center" wrapText="1"/>
    </xf>
    <xf numFmtId="38" fontId="19" fillId="24" borderId="42" xfId="33" applyFont="1" applyFill="1" applyBorder="1" applyAlignment="1">
      <alignment horizontal="center" vertical="center"/>
    </xf>
    <xf numFmtId="49" fontId="19" fillId="24" borderId="42" xfId="33" applyNumberFormat="1" applyFont="1" applyFill="1" applyBorder="1" applyAlignment="1">
      <alignment horizontal="center" vertical="center" shrinkToFit="1"/>
    </xf>
    <xf numFmtId="38" fontId="19" fillId="24" borderId="37" xfId="33" applyFont="1" applyFill="1" applyBorder="1" applyAlignment="1">
      <alignment horizontal="center" vertical="center"/>
    </xf>
    <xf numFmtId="49" fontId="19" fillId="24" borderId="37" xfId="33" applyNumberFormat="1" applyFont="1" applyFill="1" applyBorder="1" applyAlignment="1">
      <alignment horizontal="center" vertical="center" shrinkToFit="1"/>
    </xf>
    <xf numFmtId="38" fontId="19" fillId="24" borderId="43" xfId="33" applyFont="1" applyFill="1" applyBorder="1" applyAlignment="1">
      <alignment horizontal="center" vertical="center"/>
    </xf>
    <xf numFmtId="49" fontId="19" fillId="24" borderId="43" xfId="33" applyNumberFormat="1" applyFont="1" applyFill="1" applyBorder="1" applyAlignment="1">
      <alignment horizontal="center" vertical="center" shrinkToFit="1"/>
    </xf>
    <xf numFmtId="38" fontId="19" fillId="24" borderId="45" xfId="33" applyFont="1" applyFill="1" applyBorder="1" applyAlignment="1">
      <alignment horizontal="center" vertical="center"/>
    </xf>
    <xf numFmtId="49" fontId="19" fillId="24" borderId="45" xfId="33" applyNumberFormat="1" applyFont="1" applyFill="1" applyBorder="1" applyAlignment="1">
      <alignment horizontal="center" vertical="center" shrinkToFit="1"/>
    </xf>
    <xf numFmtId="38" fontId="19" fillId="24" borderId="46" xfId="33" applyFont="1" applyFill="1" applyBorder="1" applyAlignment="1">
      <alignment horizontal="center" vertical="center"/>
    </xf>
    <xf numFmtId="49" fontId="19" fillId="24" borderId="46" xfId="33" applyNumberFormat="1" applyFont="1" applyFill="1" applyBorder="1" applyAlignment="1">
      <alignment horizontal="center" vertical="center" shrinkToFit="1"/>
    </xf>
    <xf numFmtId="38" fontId="27" fillId="0" borderId="58" xfId="33" applyFont="1" applyFill="1" applyBorder="1" applyAlignment="1">
      <alignment horizontal="center" vertical="center" wrapText="1" shrinkToFit="1"/>
    </xf>
    <xf numFmtId="38" fontId="27" fillId="0" borderId="33" xfId="33" applyFont="1" applyFill="1" applyBorder="1" applyAlignment="1">
      <alignment horizontal="center" vertical="center" wrapText="1" shrinkToFit="1"/>
    </xf>
    <xf numFmtId="38" fontId="19" fillId="24" borderId="43" xfId="33" applyFont="1" applyFill="1" applyBorder="1" applyAlignment="1">
      <alignment horizontal="center" vertical="center" wrapText="1" shrinkToFit="1"/>
    </xf>
    <xf numFmtId="38" fontId="19" fillId="24" borderId="42" xfId="33" applyFont="1" applyFill="1" applyBorder="1" applyAlignment="1">
      <alignment horizontal="center" vertical="center" wrapText="1" shrinkToFit="1"/>
    </xf>
    <xf numFmtId="38" fontId="27" fillId="24" borderId="33" xfId="33" applyFont="1" applyFill="1" applyBorder="1" applyAlignment="1">
      <alignment horizontal="center" vertical="center" wrapText="1" shrinkToFit="1"/>
    </xf>
    <xf numFmtId="38" fontId="27" fillId="24" borderId="11" xfId="45" applyNumberFormat="1" applyFont="1" applyFill="1" applyBorder="1" applyAlignment="1">
      <alignment horizontal="center" vertical="center" wrapText="1"/>
    </xf>
    <xf numFmtId="38" fontId="27" fillId="24" borderId="58" xfId="33" applyFont="1" applyFill="1" applyBorder="1" applyAlignment="1">
      <alignment horizontal="center" vertical="center" wrapText="1" shrinkToFit="1"/>
    </xf>
    <xf numFmtId="0" fontId="19" fillId="24" borderId="63" xfId="46" quotePrefix="1" applyFont="1" applyFill="1" applyBorder="1" applyAlignment="1">
      <alignment horizontal="center" vertical="center" wrapText="1"/>
    </xf>
    <xf numFmtId="0" fontId="19" fillId="24" borderId="64" xfId="46" quotePrefix="1" applyFont="1" applyFill="1" applyBorder="1" applyAlignment="1">
      <alignment horizontal="center" vertical="center" wrapText="1"/>
    </xf>
    <xf numFmtId="0" fontId="19" fillId="24" borderId="65" xfId="46" quotePrefix="1" applyFont="1" applyFill="1" applyBorder="1" applyAlignment="1">
      <alignment horizontal="center" vertical="center" wrapText="1"/>
    </xf>
    <xf numFmtId="0" fontId="19" fillId="24" borderId="66" xfId="46" quotePrefix="1" applyFont="1" applyFill="1" applyBorder="1" applyAlignment="1">
      <alignment horizontal="center" vertical="center" wrapText="1"/>
    </xf>
    <xf numFmtId="0" fontId="19" fillId="24" borderId="67" xfId="46" quotePrefix="1" applyFont="1" applyFill="1" applyBorder="1" applyAlignment="1">
      <alignment horizontal="center" vertical="center" wrapText="1"/>
    </xf>
    <xf numFmtId="0" fontId="19" fillId="24" borderId="68" xfId="46" quotePrefix="1" applyFont="1" applyFill="1" applyBorder="1" applyAlignment="1">
      <alignment horizontal="center" vertical="center" wrapText="1"/>
    </xf>
    <xf numFmtId="38" fontId="23" fillId="24" borderId="11" xfId="33" applyFont="1" applyFill="1" applyBorder="1" applyAlignment="1">
      <alignment horizontal="center" vertical="center" wrapText="1" shrinkToFit="1"/>
    </xf>
    <xf numFmtId="38" fontId="23" fillId="24" borderId="12" xfId="33" applyFont="1" applyFill="1" applyBorder="1" applyAlignment="1">
      <alignment horizontal="center" vertical="center" wrapText="1" shrinkToFit="1"/>
    </xf>
    <xf numFmtId="38" fontId="25" fillId="24" borderId="13" xfId="33" applyFont="1" applyFill="1" applyBorder="1" applyAlignment="1">
      <alignment horizontal="center" vertical="center"/>
    </xf>
    <xf numFmtId="0" fontId="19" fillId="24" borderId="63" xfId="46" quotePrefix="1" applyFont="1" applyFill="1" applyBorder="1" applyAlignment="1">
      <alignment vertical="center" wrapText="1"/>
    </xf>
    <xf numFmtId="0" fontId="19" fillId="24" borderId="64" xfId="46" quotePrefix="1" applyFont="1" applyFill="1" applyBorder="1" applyAlignment="1">
      <alignment vertical="center" wrapText="1"/>
    </xf>
    <xf numFmtId="0" fontId="19" fillId="24" borderId="65" xfId="46" quotePrefix="1" applyFont="1" applyFill="1" applyBorder="1" applyAlignment="1">
      <alignment vertical="center" wrapText="1"/>
    </xf>
    <xf numFmtId="0" fontId="19" fillId="24" borderId="66" xfId="46" quotePrefix="1" applyFont="1" applyFill="1" applyBorder="1" applyAlignment="1">
      <alignment vertical="center" wrapText="1"/>
    </xf>
    <xf numFmtId="0" fontId="19" fillId="24" borderId="67" xfId="46" quotePrefix="1" applyFont="1" applyFill="1" applyBorder="1" applyAlignment="1">
      <alignment vertical="center" wrapText="1"/>
    </xf>
    <xf numFmtId="0" fontId="19" fillId="24" borderId="68" xfId="46" quotePrefix="1" applyFont="1" applyFill="1" applyBorder="1" applyAlignment="1">
      <alignment vertical="center" wrapText="1"/>
    </xf>
    <xf numFmtId="38" fontId="59" fillId="24" borderId="43" xfId="33" applyFont="1" applyFill="1" applyBorder="1" applyAlignment="1">
      <alignment horizontal="distributed" vertical="center" justifyLastLine="1"/>
    </xf>
    <xf numFmtId="38" fontId="59" fillId="24" borderId="37" xfId="33" applyFont="1" applyFill="1" applyBorder="1" applyAlignment="1">
      <alignment horizontal="distributed" vertical="center" justifyLastLine="1"/>
    </xf>
    <xf numFmtId="38" fontId="59" fillId="24" borderId="42" xfId="33" applyFont="1" applyFill="1" applyBorder="1" applyAlignment="1">
      <alignment horizontal="distributed" vertical="center" justifyLastLine="1"/>
    </xf>
    <xf numFmtId="38" fontId="59" fillId="24" borderId="45" xfId="33" applyFont="1" applyFill="1" applyBorder="1" applyAlignment="1">
      <alignment horizontal="distributed" vertical="center" justifyLastLine="1"/>
    </xf>
    <xf numFmtId="0" fontId="46" fillId="25" borderId="0" xfId="0" applyFont="1" applyFill="1" applyBorder="1" applyAlignment="1">
      <alignment horizontal="left" vertical="top" wrapText="1"/>
    </xf>
    <xf numFmtId="0" fontId="46" fillId="25" borderId="0" xfId="44" applyFont="1" applyFill="1" applyBorder="1" applyAlignment="1">
      <alignment horizontal="left" vertical="top" wrapText="1"/>
    </xf>
    <xf numFmtId="0" fontId="46" fillId="25" borderId="13" xfId="0" applyFont="1" applyFill="1" applyBorder="1" applyAlignment="1">
      <alignment horizontal="center" vertical="center" wrapText="1"/>
    </xf>
    <xf numFmtId="193" fontId="46" fillId="25" borderId="34" xfId="0" applyNumberFormat="1" applyFont="1" applyFill="1" applyBorder="1" applyAlignment="1">
      <alignment horizontal="right" vertical="center" wrapText="1"/>
    </xf>
    <xf numFmtId="193" fontId="46" fillId="25" borderId="24" xfId="0" applyNumberFormat="1" applyFont="1" applyFill="1" applyBorder="1" applyAlignment="1">
      <alignment horizontal="right" vertical="center" wrapText="1"/>
    </xf>
    <xf numFmtId="193" fontId="46" fillId="25" borderId="26" xfId="0" applyNumberFormat="1" applyFont="1" applyFill="1" applyBorder="1" applyAlignment="1">
      <alignment horizontal="right" vertical="center" wrapText="1"/>
    </xf>
    <xf numFmtId="0" fontId="46" fillId="25" borderId="0" xfId="0" applyFont="1" applyFill="1" applyBorder="1" applyAlignment="1">
      <alignment horizontal="distributed" vertical="center" wrapText="1"/>
    </xf>
    <xf numFmtId="0" fontId="46" fillId="25" borderId="13" xfId="0" applyFont="1" applyFill="1" applyBorder="1" applyAlignment="1">
      <alignment horizontal="center" vertical="center" shrinkToFit="1"/>
    </xf>
    <xf numFmtId="193" fontId="46" fillId="25" borderId="13" xfId="44" applyNumberFormat="1" applyFont="1" applyFill="1" applyBorder="1" applyAlignment="1">
      <alignment horizontal="right" vertical="center"/>
    </xf>
    <xf numFmtId="0" fontId="46" fillId="25" borderId="0" xfId="44" applyFont="1" applyFill="1" applyBorder="1" applyAlignment="1">
      <alignment horizontal="right" vertical="center"/>
    </xf>
    <xf numFmtId="0" fontId="46" fillId="25" borderId="0" xfId="44" applyFont="1" applyFill="1" applyBorder="1" applyAlignment="1">
      <alignment horizontal="center" vertical="center"/>
    </xf>
    <xf numFmtId="0" fontId="46" fillId="25" borderId="0" xfId="0" applyFont="1" applyFill="1" applyBorder="1" applyAlignment="1">
      <alignment horizontal="left" vertical="center" wrapText="1"/>
    </xf>
    <xf numFmtId="192" fontId="46" fillId="25" borderId="0" xfId="44" applyNumberFormat="1" applyFont="1" applyFill="1" applyBorder="1" applyAlignment="1">
      <alignment horizontal="center" vertical="center" shrinkToFit="1"/>
    </xf>
    <xf numFmtId="49" fontId="46" fillId="25" borderId="0" xfId="44" applyNumberFormat="1" applyFont="1" applyFill="1" applyBorder="1" applyAlignment="1">
      <alignment horizontal="center" vertical="center"/>
    </xf>
    <xf numFmtId="0" fontId="46" fillId="0" borderId="0" xfId="44" applyFont="1" applyFill="1" applyBorder="1" applyAlignment="1">
      <alignment horizontal="center" vertical="center"/>
    </xf>
    <xf numFmtId="0" fontId="46" fillId="25" borderId="0" xfId="44" applyFont="1" applyFill="1" applyBorder="1" applyAlignment="1">
      <alignment horizontal="left" vertical="top" wrapText="1" justifyLastLine="1"/>
    </xf>
    <xf numFmtId="0" fontId="19" fillId="24" borderId="0" xfId="0" applyFont="1" applyFill="1" applyBorder="1" applyAlignment="1">
      <alignment horizontal="distributed" vertical="center" indent="2"/>
    </xf>
    <xf numFmtId="0" fontId="19" fillId="24" borderId="0" xfId="0" applyFont="1" applyFill="1" applyBorder="1" applyAlignment="1">
      <alignment horizontal="distributed" vertical="center"/>
    </xf>
    <xf numFmtId="0" fontId="19" fillId="24" borderId="0" xfId="0" applyFont="1" applyFill="1" applyBorder="1" applyAlignment="1">
      <alignment horizontal="distributed" vertical="center" indent="7"/>
    </xf>
    <xf numFmtId="0" fontId="19" fillId="24" borderId="0" xfId="0" applyFont="1" applyFill="1" applyBorder="1" applyAlignment="1">
      <alignment horizontal="center" vertical="center"/>
    </xf>
    <xf numFmtId="0" fontId="19" fillId="24" borderId="0" xfId="0" applyFont="1" applyFill="1" applyAlignment="1">
      <alignment vertical="center"/>
    </xf>
    <xf numFmtId="0" fontId="19" fillId="24" borderId="0" xfId="0" applyFont="1" applyFill="1" applyAlignment="1">
      <alignment vertical="center" wrapText="1"/>
    </xf>
    <xf numFmtId="0" fontId="47" fillId="24" borderId="0" xfId="0" applyFont="1" applyFill="1" applyAlignment="1">
      <alignment horizontal="center" vertical="center"/>
    </xf>
    <xf numFmtId="0" fontId="19" fillId="24" borderId="0" xfId="0" applyFont="1" applyFill="1" applyAlignment="1">
      <alignment horizontal="left"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7" fillId="25" borderId="0" xfId="44" applyFont="1" applyFill="1" applyBorder="1" applyAlignment="1">
      <alignment horizontal="left" vertical="top" wrapText="1"/>
    </xf>
    <xf numFmtId="0" fontId="51" fillId="25" borderId="0" xfId="44" applyFont="1" applyFill="1" applyBorder="1" applyAlignment="1">
      <alignment horizontal="center" vertical="top"/>
    </xf>
    <xf numFmtId="0" fontId="51" fillId="25" borderId="0" xfId="44" quotePrefix="1" applyFont="1" applyFill="1" applyBorder="1" applyAlignment="1">
      <alignment horizontal="center" vertical="top"/>
    </xf>
    <xf numFmtId="0" fontId="51" fillId="25" borderId="0" xfId="44" applyFont="1" applyFill="1" applyBorder="1" applyAlignment="1">
      <alignment horizontal="distributed" vertical="top"/>
    </xf>
    <xf numFmtId="0" fontId="51" fillId="25" borderId="0" xfId="44" applyFont="1" applyFill="1" applyBorder="1" applyAlignment="1">
      <alignment horizontal="left" vertical="top"/>
    </xf>
    <xf numFmtId="0" fontId="51" fillId="25" borderId="0" xfId="0" applyFont="1" applyFill="1" applyBorder="1" applyAlignment="1">
      <alignment horizontal="center" vertical="center" wrapText="1"/>
    </xf>
    <xf numFmtId="193" fontId="51" fillId="25" borderId="0" xfId="0" applyNumberFormat="1" applyFont="1" applyFill="1" applyBorder="1" applyAlignment="1">
      <alignment horizontal="right" vertical="center" wrapText="1"/>
    </xf>
    <xf numFmtId="194" fontId="51" fillId="25" borderId="0" xfId="44" applyNumberFormat="1" applyFont="1" applyFill="1" applyBorder="1" applyAlignment="1">
      <alignment horizontal="center" vertical="top" shrinkToFit="1"/>
    </xf>
    <xf numFmtId="195" fontId="51" fillId="25" borderId="0" xfId="44" applyNumberFormat="1" applyFont="1" applyFill="1" applyBorder="1" applyAlignment="1">
      <alignment horizontal="center" vertical="top" shrinkToFit="1"/>
    </xf>
    <xf numFmtId="196" fontId="51" fillId="25" borderId="0" xfId="44" applyNumberFormat="1" applyFont="1" applyFill="1" applyBorder="1" applyAlignment="1">
      <alignment horizontal="center" vertical="top" shrinkToFit="1"/>
    </xf>
    <xf numFmtId="0" fontId="51" fillId="25" borderId="0" xfId="0" applyFont="1" applyFill="1" applyBorder="1" applyAlignment="1">
      <alignment horizontal="center" vertical="center" shrinkToFit="1"/>
    </xf>
    <xf numFmtId="193" fontId="51" fillId="25" borderId="0" xfId="44" applyNumberFormat="1" applyFont="1" applyFill="1" applyBorder="1" applyAlignment="1">
      <alignment horizontal="right" vertical="center"/>
    </xf>
    <xf numFmtId="0" fontId="51" fillId="25" borderId="0" xfId="0" applyFont="1" applyFill="1" applyBorder="1" applyAlignment="1">
      <alignment horizontal="left" vertical="center" wrapText="1"/>
    </xf>
    <xf numFmtId="192" fontId="51" fillId="25" borderId="0" xfId="44" applyNumberFormat="1" applyFont="1" applyFill="1" applyBorder="1" applyAlignment="1">
      <alignment horizontal="center" vertical="center" shrinkToFit="1"/>
    </xf>
    <xf numFmtId="49" fontId="51" fillId="25" borderId="0" xfId="44" applyNumberFormat="1" applyFont="1" applyFill="1" applyBorder="1" applyAlignment="1">
      <alignment horizontal="center" vertical="center"/>
    </xf>
    <xf numFmtId="0" fontId="51" fillId="0" borderId="0" xfId="44" applyFont="1" applyFill="1" applyBorder="1" applyAlignment="1">
      <alignment horizontal="center" vertical="center"/>
    </xf>
    <xf numFmtId="0" fontId="51" fillId="25" borderId="34" xfId="0" applyFont="1" applyFill="1" applyBorder="1" applyAlignment="1">
      <alignment horizontal="center" vertical="center" wrapText="1"/>
    </xf>
    <xf numFmtId="0" fontId="51" fillId="25" borderId="24" xfId="0" applyFont="1" applyFill="1" applyBorder="1" applyAlignment="1">
      <alignment horizontal="center" vertical="center" wrapText="1"/>
    </xf>
    <xf numFmtId="0" fontId="51" fillId="25" borderId="26" xfId="0" applyFont="1" applyFill="1" applyBorder="1" applyAlignment="1">
      <alignment horizontal="center" vertical="center" wrapText="1"/>
    </xf>
    <xf numFmtId="193" fontId="51" fillId="25" borderId="34" xfId="0" applyNumberFormat="1" applyFont="1" applyFill="1" applyBorder="1" applyAlignment="1">
      <alignment horizontal="right" vertical="center" wrapText="1"/>
    </xf>
    <xf numFmtId="193" fontId="51" fillId="25" borderId="24" xfId="0" applyNumberFormat="1" applyFont="1" applyFill="1" applyBorder="1" applyAlignment="1">
      <alignment horizontal="right" vertical="center" wrapText="1"/>
    </xf>
    <xf numFmtId="193" fontId="51" fillId="25" borderId="26" xfId="0" applyNumberFormat="1" applyFont="1" applyFill="1" applyBorder="1" applyAlignment="1">
      <alignment horizontal="right" vertical="center" wrapText="1"/>
    </xf>
    <xf numFmtId="0" fontId="51" fillId="25" borderId="34" xfId="0" applyFont="1" applyFill="1" applyBorder="1" applyAlignment="1">
      <alignment horizontal="center" vertical="center" shrinkToFit="1"/>
    </xf>
    <xf numFmtId="0" fontId="51" fillId="25" borderId="24" xfId="0" applyFont="1" applyFill="1" applyBorder="1" applyAlignment="1">
      <alignment horizontal="center" vertical="center" shrinkToFit="1"/>
    </xf>
    <xf numFmtId="0" fontId="51" fillId="25" borderId="26" xfId="0" applyFont="1" applyFill="1" applyBorder="1" applyAlignment="1">
      <alignment horizontal="center" vertical="center" shrinkToFit="1"/>
    </xf>
    <xf numFmtId="0" fontId="32" fillId="24" borderId="0" xfId="0" applyFont="1" applyFill="1" applyAlignment="1">
      <alignment horizontal="distributed" vertical="center"/>
    </xf>
    <xf numFmtId="0" fontId="30" fillId="24" borderId="13" xfId="0" applyFont="1" applyFill="1" applyBorder="1" applyAlignment="1">
      <alignment vertical="center" wrapText="1"/>
    </xf>
    <xf numFmtId="0" fontId="30" fillId="24" borderId="13" xfId="0" applyFont="1" applyFill="1" applyBorder="1" applyAlignment="1">
      <alignment horizontal="distributed" vertical="center" wrapText="1" indent="1"/>
    </xf>
    <xf numFmtId="0" fontId="31" fillId="24" borderId="0" xfId="0" applyFont="1" applyFill="1" applyAlignment="1">
      <alignment horizontal="distributed" vertical="center" indent="12"/>
    </xf>
    <xf numFmtId="0" fontId="30" fillId="24" borderId="0" xfId="0" applyFont="1" applyFill="1" applyBorder="1" applyAlignment="1">
      <alignment horizontal="left" vertical="center" indent="1"/>
    </xf>
    <xf numFmtId="0" fontId="32" fillId="24" borderId="10" xfId="0" applyFont="1" applyFill="1" applyBorder="1" applyAlignment="1">
      <alignment horizontal="left" vertical="center" indent="1"/>
    </xf>
    <xf numFmtId="0" fontId="32" fillId="24" borderId="0" xfId="0" applyFont="1" applyFill="1" applyAlignment="1">
      <alignment horizontal="left" vertical="center" indent="1"/>
    </xf>
    <xf numFmtId="0" fontId="19" fillId="24" borderId="0" xfId="0" applyFont="1" applyFill="1" applyBorder="1" applyAlignment="1">
      <alignment horizontal="distributed" vertical="center" indent="3"/>
    </xf>
    <xf numFmtId="0" fontId="19" fillId="24" borderId="0" xfId="0" applyFont="1" applyFill="1" applyBorder="1" applyAlignment="1">
      <alignment horizontal="left" vertical="center" wrapText="1" inden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300万事業返還" xfId="44"/>
    <cellStyle name="標準_すこやか実績報告様式(H23)北谷町(訂正後)" xfId="45"/>
    <cellStyle name="標準_第１号様式の別紙１～３" xfId="46"/>
    <cellStyle name="良い" xfId="47" builtinId="26" customBuiltin="1"/>
  </cellStyles>
  <dxfs count="141">
    <dxf>
      <fill>
        <patternFill>
          <bgColor indexed="26"/>
        </patternFill>
      </fill>
    </dxf>
    <dxf>
      <font>
        <color theme="0"/>
      </font>
    </dxf>
    <dxf>
      <font>
        <color theme="0"/>
      </font>
    </dxf>
    <dxf>
      <fill>
        <patternFill>
          <bgColor indexed="26"/>
        </patternFill>
      </fill>
    </dxf>
    <dxf>
      <font>
        <color theme="0"/>
      </font>
    </dxf>
    <dxf>
      <font>
        <color theme="0"/>
      </font>
    </dxf>
    <dxf>
      <fill>
        <patternFill>
          <bgColor indexed="26"/>
        </patternFill>
      </fill>
    </dxf>
    <dxf>
      <fill>
        <patternFill>
          <bgColor indexed="26"/>
        </patternFill>
      </fill>
    </dxf>
    <dxf>
      <fill>
        <patternFill>
          <bgColor indexed="26"/>
        </patternFill>
      </fill>
    </dxf>
    <dxf>
      <fill>
        <patternFill>
          <bgColor indexed="26"/>
        </patternFill>
      </fill>
    </dxf>
    <dxf>
      <font>
        <color theme="0"/>
      </font>
    </dxf>
    <dxf>
      <fill>
        <patternFill>
          <bgColor indexed="26"/>
        </patternFill>
      </fill>
    </dxf>
    <dxf>
      <font>
        <color theme="0"/>
      </font>
    </dxf>
    <dxf>
      <font>
        <color theme="0"/>
      </font>
    </dxf>
    <dxf>
      <font>
        <color theme="0"/>
      </font>
    </dxf>
    <dxf>
      <fill>
        <patternFill>
          <bgColor indexed="26"/>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26"/>
        </patternFill>
      </fill>
    </dxf>
    <dxf>
      <fill>
        <patternFill>
          <bgColor indexed="26"/>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26"/>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theme="0"/>
      </font>
    </dxf>
    <dxf>
      <fill>
        <patternFill>
          <bgColor indexed="26"/>
        </patternFill>
      </fill>
    </dxf>
    <dxf>
      <font>
        <color theme="0"/>
      </font>
    </dxf>
    <dxf>
      <font>
        <color theme="0"/>
      </font>
    </dxf>
    <dxf>
      <font>
        <color theme="0"/>
      </font>
    </dxf>
    <dxf>
      <fill>
        <patternFill>
          <bgColor indexed="26"/>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26"/>
        </patternFill>
      </fill>
    </dxf>
    <dxf>
      <font>
        <color theme="0"/>
      </font>
    </dxf>
    <dxf>
      <fill>
        <patternFill>
          <bgColor indexed="26"/>
        </patternFill>
      </fill>
    </dxf>
    <dxf>
      <font>
        <color theme="0"/>
      </font>
    </dxf>
    <dxf>
      <font>
        <color theme="0"/>
      </font>
    </dxf>
    <dxf>
      <font>
        <color theme="0"/>
      </font>
    </dxf>
    <dxf>
      <font>
        <color theme="0"/>
      </font>
    </dxf>
    <dxf>
      <font>
        <color theme="0"/>
      </font>
    </dxf>
    <dxf>
      <fill>
        <patternFill>
          <bgColor indexed="26"/>
        </patternFill>
      </fill>
    </dxf>
    <dxf>
      <font>
        <color theme="0"/>
      </font>
    </dxf>
    <dxf>
      <font>
        <color theme="0"/>
      </font>
    </dxf>
    <dxf>
      <font>
        <color theme="0"/>
      </font>
    </dxf>
    <dxf>
      <fill>
        <patternFill>
          <bgColor indexed="26"/>
        </patternFill>
      </fill>
    </dxf>
    <dxf>
      <fill>
        <patternFill>
          <bgColor indexed="26"/>
        </patternFill>
      </fill>
    </dxf>
    <dxf>
      <fill>
        <patternFill>
          <bgColor indexed="26"/>
        </patternFill>
      </fill>
    </dxf>
    <dxf>
      <fill>
        <patternFill>
          <bgColor indexed="26"/>
        </patternFill>
      </fill>
    </dxf>
    <dxf>
      <font>
        <color theme="0"/>
      </font>
    </dxf>
    <dxf>
      <fill>
        <patternFill>
          <bgColor indexed="26"/>
        </patternFill>
      </fill>
    </dxf>
    <dxf>
      <font>
        <color theme="0"/>
      </font>
    </dxf>
    <dxf>
      <font>
        <color theme="0"/>
      </font>
    </dxf>
    <dxf>
      <font>
        <color theme="0"/>
      </font>
    </dxf>
    <dxf>
      <fill>
        <patternFill>
          <bgColor indexed="26"/>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26"/>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9"/>
  <sheetViews>
    <sheetView view="pageBreakPreview" zoomScaleNormal="100" zoomScaleSheetLayoutView="100" workbookViewId="0">
      <selection sqref="A1:D1"/>
    </sheetView>
  </sheetViews>
  <sheetFormatPr defaultRowHeight="13.5"/>
  <cols>
    <col min="1" max="1" width="7" style="23" customWidth="1"/>
    <col min="2" max="2" width="5.25" style="23" customWidth="1"/>
    <col min="3" max="3" width="2.5" style="23" bestFit="1" customWidth="1"/>
    <col min="4" max="5" width="1.5" style="23" customWidth="1"/>
    <col min="6" max="6" width="6.375" style="23" customWidth="1"/>
    <col min="7" max="7" width="8.5" style="23" customWidth="1"/>
    <col min="8" max="8" width="4" style="23" customWidth="1"/>
    <col min="9" max="9" width="3.375" style="23" bestFit="1" customWidth="1"/>
    <col min="10" max="10" width="4.25" style="23" customWidth="1"/>
    <col min="11" max="11" width="11.625" style="23" customWidth="1"/>
    <col min="12" max="12" width="3.375" style="23" bestFit="1" customWidth="1"/>
    <col min="13" max="13" width="5.25" style="23" bestFit="1" customWidth="1"/>
    <col min="14" max="14" width="3.5" style="23" bestFit="1" customWidth="1"/>
    <col min="15" max="15" width="3.375" style="23" bestFit="1" customWidth="1"/>
    <col min="16" max="16" width="3.5" style="23" bestFit="1" customWidth="1"/>
    <col min="17" max="17" width="3.375" style="23" bestFit="1" customWidth="1"/>
    <col min="18" max="18" width="3.5" style="23" bestFit="1" customWidth="1"/>
    <col min="19" max="19" width="3.375" style="23" bestFit="1" customWidth="1"/>
    <col min="20" max="16384" width="9" style="23"/>
  </cols>
  <sheetData>
    <row r="1" spans="1:19" ht="14.25">
      <c r="A1" s="322" t="s">
        <v>341</v>
      </c>
      <c r="B1" s="322"/>
      <c r="C1" s="322"/>
      <c r="D1" s="322"/>
      <c r="E1" s="22"/>
    </row>
    <row r="2" spans="1:19">
      <c r="A2" s="22"/>
      <c r="B2" s="22"/>
      <c r="C2" s="22"/>
      <c r="D2" s="22"/>
      <c r="E2" s="22"/>
    </row>
    <row r="3" spans="1:19">
      <c r="M3" s="320"/>
      <c r="N3" s="320"/>
      <c r="O3" s="24" t="s">
        <v>2</v>
      </c>
      <c r="P3" s="320"/>
      <c r="Q3" s="320"/>
      <c r="R3" s="320"/>
      <c r="S3" s="23" t="s">
        <v>3</v>
      </c>
    </row>
    <row r="4" spans="1:19">
      <c r="M4" s="25"/>
      <c r="N4" s="24"/>
      <c r="O4" s="24" t="s">
        <v>4</v>
      </c>
      <c r="P4" s="24"/>
      <c r="Q4" s="24" t="s">
        <v>5</v>
      </c>
      <c r="R4" s="24"/>
      <c r="S4" s="23" t="s">
        <v>6</v>
      </c>
    </row>
    <row r="8" spans="1:19" ht="13.5" customHeight="1">
      <c r="B8" s="318" t="s">
        <v>7</v>
      </c>
      <c r="C8" s="318"/>
      <c r="D8" s="318"/>
      <c r="E8" s="318"/>
      <c r="F8" s="318"/>
      <c r="G8" s="24" t="s">
        <v>8</v>
      </c>
    </row>
    <row r="12" spans="1:19">
      <c r="M12" s="318" t="s">
        <v>9</v>
      </c>
      <c r="N12" s="318"/>
      <c r="O12" s="318"/>
      <c r="P12" s="318"/>
      <c r="Q12" s="318"/>
    </row>
    <row r="18" spans="1:19">
      <c r="A18" s="321" t="s">
        <v>293</v>
      </c>
      <c r="B18" s="321"/>
      <c r="C18" s="321"/>
      <c r="D18" s="321"/>
      <c r="E18" s="321"/>
      <c r="F18" s="321"/>
      <c r="G18" s="321"/>
      <c r="H18" s="321"/>
      <c r="I18" s="321"/>
      <c r="J18" s="321"/>
      <c r="K18" s="321"/>
      <c r="L18" s="321"/>
      <c r="M18" s="321"/>
      <c r="N18" s="321"/>
      <c r="O18" s="321"/>
      <c r="P18" s="321"/>
      <c r="Q18" s="321"/>
      <c r="R18" s="321"/>
      <c r="S18" s="321"/>
    </row>
    <row r="23" spans="1:19">
      <c r="A23" s="319" t="s">
        <v>94</v>
      </c>
      <c r="B23" s="319"/>
      <c r="C23" s="319"/>
      <c r="D23" s="319"/>
      <c r="E23" s="319"/>
      <c r="F23" s="319"/>
      <c r="G23" s="319"/>
      <c r="H23" s="319"/>
      <c r="I23" s="319"/>
      <c r="J23" s="319"/>
      <c r="K23" s="319"/>
      <c r="L23" s="319"/>
      <c r="M23" s="319"/>
      <c r="N23" s="319"/>
      <c r="O23" s="319"/>
      <c r="P23" s="319"/>
      <c r="Q23" s="319"/>
      <c r="R23" s="319"/>
      <c r="S23" s="319"/>
    </row>
    <row r="24" spans="1:19">
      <c r="A24" s="27"/>
      <c r="B24" s="27"/>
      <c r="C24" s="27"/>
      <c r="D24" s="27"/>
      <c r="E24" s="27"/>
      <c r="F24" s="27"/>
      <c r="G24" s="27"/>
      <c r="H24" s="27"/>
      <c r="I24" s="27"/>
      <c r="J24" s="27"/>
      <c r="K24" s="27"/>
      <c r="L24" s="27"/>
      <c r="M24" s="27"/>
      <c r="N24" s="27"/>
      <c r="O24" s="27"/>
      <c r="P24" s="27"/>
      <c r="Q24" s="27"/>
      <c r="R24" s="27"/>
      <c r="S24" s="27"/>
    </row>
    <row r="26" spans="1:19">
      <c r="A26" s="320" t="s">
        <v>10</v>
      </c>
      <c r="B26" s="320"/>
      <c r="C26" s="320"/>
      <c r="D26" s="320"/>
      <c r="E26" s="320"/>
      <c r="F26" s="320"/>
      <c r="G26" s="320"/>
      <c r="H26" s="320"/>
      <c r="I26" s="320"/>
      <c r="J26" s="320"/>
      <c r="K26" s="320"/>
      <c r="L26" s="320"/>
      <c r="M26" s="320"/>
      <c r="N26" s="320"/>
      <c r="O26" s="320"/>
      <c r="P26" s="320"/>
      <c r="Q26" s="320"/>
      <c r="R26" s="320"/>
      <c r="S26" s="320"/>
    </row>
    <row r="27" spans="1:19">
      <c r="A27" s="24"/>
      <c r="B27" s="24"/>
      <c r="C27" s="24"/>
      <c r="D27" s="24"/>
      <c r="E27" s="24"/>
      <c r="F27" s="24"/>
      <c r="G27" s="24"/>
      <c r="H27" s="24"/>
      <c r="I27" s="24"/>
      <c r="J27" s="24"/>
      <c r="K27" s="24"/>
      <c r="L27" s="24"/>
      <c r="M27" s="24"/>
      <c r="N27" s="24"/>
      <c r="O27" s="24"/>
      <c r="P27" s="24"/>
      <c r="Q27" s="24"/>
      <c r="R27" s="24"/>
      <c r="S27" s="24"/>
    </row>
    <row r="29" spans="1:19" ht="13.5" customHeight="1">
      <c r="C29" s="28" t="s">
        <v>83</v>
      </c>
      <c r="D29" s="24"/>
      <c r="E29" s="318" t="s">
        <v>11</v>
      </c>
      <c r="F29" s="318"/>
      <c r="G29" s="318"/>
      <c r="H29" s="318"/>
      <c r="J29" s="29" t="s">
        <v>12</v>
      </c>
      <c r="K29" s="323"/>
      <c r="L29" s="323"/>
      <c r="M29" s="29" t="s">
        <v>13</v>
      </c>
    </row>
    <row r="30" spans="1:19">
      <c r="C30" s="28"/>
      <c r="D30" s="24"/>
      <c r="E30" s="26"/>
      <c r="F30" s="26"/>
      <c r="G30" s="26"/>
      <c r="H30" s="26"/>
    </row>
    <row r="31" spans="1:19">
      <c r="C31" s="28"/>
      <c r="D31" s="24"/>
      <c r="E31" s="24"/>
      <c r="F31" s="318"/>
      <c r="G31" s="318"/>
      <c r="H31" s="26"/>
    </row>
    <row r="32" spans="1:19" ht="13.5" customHeight="1">
      <c r="C32" s="28" t="s">
        <v>82</v>
      </c>
      <c r="D32" s="24"/>
      <c r="E32" s="318" t="s">
        <v>70</v>
      </c>
      <c r="F32" s="318"/>
      <c r="G32" s="318"/>
      <c r="H32" s="318"/>
      <c r="I32" s="30" t="s">
        <v>92</v>
      </c>
      <c r="J32" s="30"/>
    </row>
    <row r="33" spans="3:11">
      <c r="C33" s="28"/>
      <c r="D33" s="24"/>
      <c r="E33" s="26"/>
      <c r="F33" s="26"/>
      <c r="G33" s="26"/>
      <c r="H33" s="26"/>
    </row>
    <row r="34" spans="3:11">
      <c r="C34" s="28"/>
      <c r="D34" s="24"/>
      <c r="E34" s="24"/>
      <c r="F34" s="318"/>
      <c r="G34" s="318"/>
      <c r="H34" s="26"/>
    </row>
    <row r="35" spans="3:11" ht="13.5" customHeight="1">
      <c r="C35" s="28" t="s">
        <v>84</v>
      </c>
      <c r="D35" s="24"/>
      <c r="E35" s="318" t="s">
        <v>102</v>
      </c>
      <c r="F35" s="318"/>
      <c r="G35" s="318"/>
      <c r="H35" s="318"/>
      <c r="I35" s="318"/>
      <c r="J35" s="318"/>
      <c r="K35" s="30" t="s">
        <v>93</v>
      </c>
    </row>
    <row r="36" spans="3:11">
      <c r="C36" s="28"/>
      <c r="D36" s="24"/>
      <c r="E36" s="26"/>
      <c r="F36" s="26"/>
      <c r="G36" s="26"/>
      <c r="H36" s="26"/>
    </row>
    <row r="37" spans="3:11">
      <c r="C37" s="28"/>
      <c r="D37" s="24"/>
      <c r="E37" s="24"/>
      <c r="F37" s="318"/>
      <c r="G37" s="318"/>
      <c r="H37" s="26"/>
    </row>
    <row r="38" spans="3:11" ht="13.5" customHeight="1">
      <c r="C38" s="28" t="s">
        <v>85</v>
      </c>
      <c r="E38" s="31" t="s">
        <v>14</v>
      </c>
      <c r="F38" s="26"/>
      <c r="G38" s="26"/>
      <c r="I38" s="30"/>
      <c r="J38" s="30"/>
    </row>
    <row r="39" spans="3:11" ht="13.5" customHeight="1">
      <c r="E39" s="26"/>
      <c r="F39" s="26"/>
      <c r="H39" s="26"/>
    </row>
    <row r="40" spans="3:11" ht="13.5" customHeight="1">
      <c r="C40" s="23" t="s">
        <v>98</v>
      </c>
      <c r="D40" s="35"/>
      <c r="H40" s="26"/>
    </row>
    <row r="41" spans="3:11" ht="13.5" customHeight="1">
      <c r="D41" s="31"/>
      <c r="H41" s="26"/>
    </row>
    <row r="42" spans="3:11">
      <c r="C42" s="23" t="s">
        <v>97</v>
      </c>
      <c r="D42" s="35"/>
    </row>
    <row r="45" spans="3:11">
      <c r="E45" s="32"/>
    </row>
    <row r="46" spans="3:11" ht="6.75" customHeight="1"/>
    <row r="48" spans="3:11" ht="6.75" customHeight="1"/>
    <row r="50" spans="3:11" ht="6.75" customHeight="1"/>
    <row r="52" spans="3:11" ht="6.75" customHeight="1"/>
    <row r="59" spans="3:11">
      <c r="C59" s="33"/>
      <c r="D59" s="33"/>
      <c r="E59" s="33"/>
      <c r="F59" s="33"/>
      <c r="G59" s="33"/>
      <c r="H59" s="33"/>
      <c r="I59" s="33"/>
      <c r="J59" s="33"/>
      <c r="K59" s="33"/>
    </row>
  </sheetData>
  <mergeCells count="15">
    <mergeCell ref="P3:R3"/>
    <mergeCell ref="M3:N3"/>
    <mergeCell ref="M12:Q12"/>
    <mergeCell ref="A18:S18"/>
    <mergeCell ref="A1:D1"/>
    <mergeCell ref="B8:F8"/>
    <mergeCell ref="F37:G37"/>
    <mergeCell ref="E32:H32"/>
    <mergeCell ref="F31:G31"/>
    <mergeCell ref="F34:G34"/>
    <mergeCell ref="A23:S23"/>
    <mergeCell ref="A26:S26"/>
    <mergeCell ref="E29:H29"/>
    <mergeCell ref="E35:J35"/>
    <mergeCell ref="K29:L29"/>
  </mergeCells>
  <phoneticPr fontId="21"/>
  <conditionalFormatting sqref="N4 P4 R4 P3:R3 M3:N3 K29:L29">
    <cfRule type="cellIs" dxfId="140" priority="1" stopIfTrue="1" operator="equal">
      <formula>""</formula>
    </cfRule>
  </conditionalFormatting>
  <pageMargins left="0.95" right="0.75" top="0.86"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5"/>
  <sheetViews>
    <sheetView topLeftCell="A7" zoomScale="85" zoomScaleNormal="85" zoomScaleSheetLayoutView="75" workbookViewId="0">
      <selection activeCell="I9" sqref="I9"/>
    </sheetView>
  </sheetViews>
  <sheetFormatPr defaultRowHeight="20.100000000000001" customHeight="1"/>
  <cols>
    <col min="1" max="1" width="6.875" style="2" bestFit="1" customWidth="1"/>
    <col min="2" max="2" width="5.875" style="2" customWidth="1"/>
    <col min="3" max="3" width="16.375" style="2" customWidth="1"/>
    <col min="4" max="4" width="6.625" style="2" customWidth="1"/>
    <col min="5" max="5" width="14" style="2" customWidth="1"/>
    <col min="6" max="6" width="15" style="2" customWidth="1"/>
    <col min="7" max="11" width="14" style="2" customWidth="1"/>
    <col min="12" max="12" width="16.625" style="2" customWidth="1"/>
    <col min="13" max="16384" width="9" style="2"/>
  </cols>
  <sheetData>
    <row r="1" spans="1:12" s="1" customFormat="1" ht="18" customHeight="1">
      <c r="A1" s="13" t="s">
        <v>342</v>
      </c>
      <c r="B1" s="13"/>
      <c r="C1" s="7"/>
    </row>
    <row r="2" spans="1:12" ht="105.75" customHeight="1">
      <c r="A2" s="325" t="s">
        <v>19</v>
      </c>
      <c r="B2" s="325"/>
      <c r="C2" s="325"/>
      <c r="D2" s="325"/>
      <c r="E2" s="326"/>
      <c r="F2" s="326"/>
      <c r="G2" s="326"/>
      <c r="H2" s="326"/>
      <c r="I2" s="326"/>
      <c r="J2" s="326"/>
      <c r="K2" s="326"/>
      <c r="L2" s="326"/>
    </row>
    <row r="3" spans="1:12" ht="27" customHeight="1">
      <c r="A3" s="327" t="s">
        <v>15</v>
      </c>
      <c r="B3" s="328"/>
      <c r="C3" s="329"/>
      <c r="D3" s="338"/>
      <c r="E3" s="339"/>
      <c r="L3" s="330" t="s">
        <v>0</v>
      </c>
    </row>
    <row r="4" spans="1:12" ht="60.75" customHeight="1">
      <c r="A4" s="3"/>
      <c r="B4" s="3"/>
      <c r="C4" s="3"/>
      <c r="L4" s="331"/>
    </row>
    <row r="5" spans="1:12" ht="44.25" customHeight="1">
      <c r="A5" s="332" t="s">
        <v>103</v>
      </c>
      <c r="B5" s="333"/>
      <c r="C5" s="333"/>
      <c r="D5" s="334"/>
      <c r="E5" s="147" t="s">
        <v>218</v>
      </c>
      <c r="F5" s="148" t="s">
        <v>219</v>
      </c>
      <c r="G5" s="10" t="s">
        <v>212</v>
      </c>
      <c r="H5" s="11" t="s">
        <v>73</v>
      </c>
      <c r="I5" s="11" t="s">
        <v>1</v>
      </c>
      <c r="J5" s="11" t="s">
        <v>71</v>
      </c>
      <c r="K5" s="11" t="s">
        <v>74</v>
      </c>
      <c r="L5" s="11" t="s">
        <v>76</v>
      </c>
    </row>
    <row r="6" spans="1:12" ht="35.25" customHeight="1">
      <c r="A6" s="335"/>
      <c r="B6" s="336"/>
      <c r="C6" s="336"/>
      <c r="D6" s="337"/>
      <c r="E6" s="12" t="s">
        <v>16</v>
      </c>
      <c r="F6" s="149" t="s">
        <v>17</v>
      </c>
      <c r="G6" s="12" t="s">
        <v>213</v>
      </c>
      <c r="H6" s="12" t="s">
        <v>18</v>
      </c>
      <c r="I6" s="12" t="s">
        <v>20</v>
      </c>
      <c r="J6" s="12" t="s">
        <v>79</v>
      </c>
      <c r="K6" s="12" t="s">
        <v>21</v>
      </c>
      <c r="L6" s="12" t="s">
        <v>104</v>
      </c>
    </row>
    <row r="7" spans="1:12" ht="83.25" customHeight="1">
      <c r="A7" s="324" t="s">
        <v>100</v>
      </c>
      <c r="B7" s="324"/>
      <c r="C7" s="324"/>
      <c r="D7" s="324"/>
      <c r="E7" s="14">
        <f>'第1号-2①'!O9</f>
        <v>0</v>
      </c>
      <c r="F7" s="14"/>
      <c r="G7" s="14">
        <f>E7+F7</f>
        <v>0</v>
      </c>
      <c r="H7" s="71"/>
      <c r="I7" s="71"/>
      <c r="J7" s="71"/>
      <c r="K7" s="14">
        <f>G7</f>
        <v>0</v>
      </c>
      <c r="L7" s="15">
        <f>ROUNDDOWN(K7*9/10,-3)</f>
        <v>0</v>
      </c>
    </row>
    <row r="8" spans="1:12" ht="83.25" customHeight="1">
      <c r="A8" s="340" t="s">
        <v>222</v>
      </c>
      <c r="B8" s="341"/>
      <c r="C8" s="341"/>
      <c r="D8" s="342"/>
      <c r="E8" s="71"/>
      <c r="F8" s="71"/>
      <c r="G8" s="71"/>
      <c r="H8" s="14"/>
      <c r="I8" s="14"/>
      <c r="J8" s="14"/>
      <c r="K8" s="14"/>
      <c r="L8" s="14"/>
    </row>
    <row r="9" spans="1:12" s="6" customFormat="1" ht="83.25" customHeight="1">
      <c r="A9" s="324" t="s">
        <v>223</v>
      </c>
      <c r="B9" s="324"/>
      <c r="C9" s="324"/>
      <c r="D9" s="324"/>
      <c r="E9" s="71"/>
      <c r="F9" s="71"/>
      <c r="G9" s="71"/>
      <c r="H9" s="14">
        <f>'第1号-2④'!L20</f>
        <v>0</v>
      </c>
      <c r="I9" s="14">
        <f>'第1号-2④'!P20</f>
        <v>0</v>
      </c>
      <c r="J9" s="14"/>
      <c r="K9" s="14">
        <f>MIN(I9:J9)</f>
        <v>0</v>
      </c>
      <c r="L9" s="14">
        <f>ROUNDDOWN(K9*9/10,-3)</f>
        <v>0</v>
      </c>
    </row>
    <row r="10" spans="1:12" s="6" customFormat="1" ht="83.25" customHeight="1">
      <c r="A10" s="324" t="s">
        <v>224</v>
      </c>
      <c r="B10" s="324"/>
      <c r="C10" s="324"/>
      <c r="D10" s="324"/>
      <c r="E10" s="71"/>
      <c r="F10" s="71"/>
      <c r="G10" s="71"/>
      <c r="H10" s="117">
        <f>'第1号-2④(2)'!K20</f>
        <v>0</v>
      </c>
      <c r="I10" s="117">
        <f>'第1号-2④(2)'!K20</f>
        <v>0</v>
      </c>
      <c r="J10" s="14"/>
      <c r="K10" s="14">
        <f>MIN(I10:J10)</f>
        <v>0</v>
      </c>
      <c r="L10" s="14">
        <f>ROUNDDOWN(K10*9/10,-3)</f>
        <v>0</v>
      </c>
    </row>
    <row r="11" spans="1:12" s="6" customFormat="1" ht="83.25" customHeight="1">
      <c r="A11" s="324" t="s">
        <v>72</v>
      </c>
      <c r="B11" s="324"/>
      <c r="C11" s="324"/>
      <c r="D11" s="324"/>
      <c r="E11" s="16">
        <f t="shared" ref="E11:K11" si="0">SUM(E7:E10)</f>
        <v>0</v>
      </c>
      <c r="F11" s="16">
        <f t="shared" si="0"/>
        <v>0</v>
      </c>
      <c r="G11" s="16">
        <f t="shared" si="0"/>
        <v>0</v>
      </c>
      <c r="H11" s="16">
        <f t="shared" si="0"/>
        <v>0</v>
      </c>
      <c r="I11" s="16">
        <f t="shared" si="0"/>
        <v>0</v>
      </c>
      <c r="J11" s="16">
        <f t="shared" si="0"/>
        <v>0</v>
      </c>
      <c r="K11" s="16">
        <f t="shared" si="0"/>
        <v>0</v>
      </c>
      <c r="L11" s="16">
        <f>SUM(L7:L10)</f>
        <v>0</v>
      </c>
    </row>
    <row r="12" spans="1:12" s="6" customFormat="1" ht="6.75" customHeight="1">
      <c r="A12" s="4"/>
      <c r="B12" s="4"/>
      <c r="C12" s="4"/>
      <c r="D12" s="4"/>
      <c r="E12" s="5"/>
      <c r="F12" s="5"/>
      <c r="G12" s="5"/>
      <c r="H12" s="5"/>
      <c r="I12" s="5"/>
      <c r="J12" s="5"/>
      <c r="K12" s="5"/>
      <c r="L12" s="5"/>
    </row>
    <row r="13" spans="1:12" s="17" customFormat="1" ht="21.75" customHeight="1">
      <c r="A13" s="19" t="s">
        <v>186</v>
      </c>
      <c r="B13" s="19"/>
      <c r="C13" s="19"/>
      <c r="D13" s="19"/>
      <c r="E13" s="19"/>
      <c r="F13" s="19"/>
      <c r="G13" s="19"/>
      <c r="H13" s="19"/>
      <c r="I13" s="19"/>
      <c r="J13" s="19"/>
      <c r="K13" s="19"/>
      <c r="L13" s="19"/>
    </row>
    <row r="14" spans="1:12" ht="20.100000000000001" customHeight="1">
      <c r="A14" s="19"/>
    </row>
    <row r="15" spans="1:12" ht="20.100000000000001" customHeight="1">
      <c r="K15" s="8"/>
    </row>
  </sheetData>
  <mergeCells count="10">
    <mergeCell ref="A11:D11"/>
    <mergeCell ref="A2:L2"/>
    <mergeCell ref="A3:C3"/>
    <mergeCell ref="L3:L4"/>
    <mergeCell ref="A7:D7"/>
    <mergeCell ref="A10:D10"/>
    <mergeCell ref="A5:D6"/>
    <mergeCell ref="D3:E3"/>
    <mergeCell ref="A9:D9"/>
    <mergeCell ref="A8:D8"/>
  </mergeCells>
  <phoneticPr fontId="21"/>
  <conditionalFormatting sqref="D3">
    <cfRule type="cellIs" dxfId="139" priority="11" stopIfTrue="1" operator="equal">
      <formula>0</formula>
    </cfRule>
  </conditionalFormatting>
  <conditionalFormatting sqref="I7:I8 K7:L8 K10:L10">
    <cfRule type="cellIs" dxfId="138" priority="9" stopIfTrue="1" operator="equal">
      <formula>0</formula>
    </cfRule>
  </conditionalFormatting>
  <conditionalFormatting sqref="G7:G8 G10">
    <cfRule type="cellIs" dxfId="137" priority="8" stopIfTrue="1" operator="equal">
      <formula>0</formula>
    </cfRule>
  </conditionalFormatting>
  <conditionalFormatting sqref="J7:J8 J10">
    <cfRule type="cellIs" dxfId="136" priority="7" stopIfTrue="1" operator="equal">
      <formula>0</formula>
    </cfRule>
  </conditionalFormatting>
  <conditionalFormatting sqref="E7:E8">
    <cfRule type="cellIs" dxfId="135" priority="6" stopIfTrue="1" operator="equal">
      <formula>0</formula>
    </cfRule>
  </conditionalFormatting>
  <conditionalFormatting sqref="K9:L9 I9">
    <cfRule type="cellIs" dxfId="134" priority="5" stopIfTrue="1" operator="equal">
      <formula>0</formula>
    </cfRule>
  </conditionalFormatting>
  <conditionalFormatting sqref="G9">
    <cfRule type="cellIs" dxfId="133" priority="4" stopIfTrue="1" operator="equal">
      <formula>0</formula>
    </cfRule>
  </conditionalFormatting>
  <conditionalFormatting sqref="J9">
    <cfRule type="cellIs" dxfId="132" priority="3" stopIfTrue="1" operator="equal">
      <formula>0</formula>
    </cfRule>
  </conditionalFormatting>
  <conditionalFormatting sqref="H10:I10">
    <cfRule type="cellIs" dxfId="131" priority="2" stopIfTrue="1" operator="equal">
      <formula>0</formula>
    </cfRule>
  </conditionalFormatting>
  <conditionalFormatting sqref="H9">
    <cfRule type="cellIs" dxfId="130"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85" zoomScaleNormal="85" zoomScaleSheetLayoutView="75" workbookViewId="0">
      <selection activeCell="E14" sqref="E14"/>
    </sheetView>
  </sheetViews>
  <sheetFormatPr defaultRowHeight="20.100000000000001" customHeight="1"/>
  <cols>
    <col min="1" max="1" width="6.875" style="2" bestFit="1" customWidth="1"/>
    <col min="2" max="2" width="5.875" style="2" customWidth="1"/>
    <col min="3" max="3" width="16.375" style="2" customWidth="1"/>
    <col min="4" max="4" width="6.625" style="2" customWidth="1"/>
    <col min="5" max="5" width="14" style="2" customWidth="1"/>
    <col min="6" max="6" width="15" style="2" customWidth="1"/>
    <col min="7" max="11" width="14" style="2" customWidth="1"/>
    <col min="12" max="12" width="16.625" style="2" customWidth="1"/>
    <col min="13" max="16384" width="9" style="2"/>
  </cols>
  <sheetData>
    <row r="1" spans="1:12" s="1" customFormat="1" ht="18" customHeight="1">
      <c r="A1" s="13" t="s">
        <v>342</v>
      </c>
      <c r="B1" s="13"/>
      <c r="C1" s="7"/>
    </row>
    <row r="2" spans="1:12" ht="105.75" customHeight="1">
      <c r="A2" s="325" t="s">
        <v>19</v>
      </c>
      <c r="B2" s="325"/>
      <c r="C2" s="325"/>
      <c r="D2" s="325"/>
      <c r="E2" s="326"/>
      <c r="F2" s="326"/>
      <c r="G2" s="326"/>
      <c r="H2" s="326"/>
      <c r="I2" s="326"/>
      <c r="J2" s="326"/>
      <c r="K2" s="326"/>
      <c r="L2" s="326"/>
    </row>
    <row r="3" spans="1:12" ht="27" customHeight="1">
      <c r="A3" s="327" t="s">
        <v>15</v>
      </c>
      <c r="B3" s="328"/>
      <c r="C3" s="329"/>
      <c r="D3" s="338"/>
      <c r="E3" s="339"/>
      <c r="L3" s="330" t="s">
        <v>0</v>
      </c>
    </row>
    <row r="4" spans="1:12" ht="60.75" customHeight="1">
      <c r="A4" s="3"/>
      <c r="B4" s="3"/>
      <c r="C4" s="3"/>
      <c r="L4" s="331"/>
    </row>
    <row r="5" spans="1:12" ht="44.25" customHeight="1">
      <c r="A5" s="332" t="s">
        <v>103</v>
      </c>
      <c r="B5" s="333"/>
      <c r="C5" s="333"/>
      <c r="D5" s="334"/>
      <c r="E5" s="147" t="s">
        <v>218</v>
      </c>
      <c r="F5" s="148" t="s">
        <v>219</v>
      </c>
      <c r="G5" s="10" t="s">
        <v>212</v>
      </c>
      <c r="H5" s="11" t="s">
        <v>73</v>
      </c>
      <c r="I5" s="11" t="s">
        <v>1</v>
      </c>
      <c r="J5" s="11" t="s">
        <v>71</v>
      </c>
      <c r="K5" s="11" t="s">
        <v>74</v>
      </c>
      <c r="L5" s="11" t="s">
        <v>76</v>
      </c>
    </row>
    <row r="6" spans="1:12" ht="35.25" customHeight="1">
      <c r="A6" s="335"/>
      <c r="B6" s="336"/>
      <c r="C6" s="336"/>
      <c r="D6" s="337"/>
      <c r="E6" s="12" t="s">
        <v>16</v>
      </c>
      <c r="F6" s="149" t="s">
        <v>17</v>
      </c>
      <c r="G6" s="12" t="s">
        <v>213</v>
      </c>
      <c r="H6" s="12" t="s">
        <v>18</v>
      </c>
      <c r="I6" s="12" t="s">
        <v>20</v>
      </c>
      <c r="J6" s="12" t="s">
        <v>79</v>
      </c>
      <c r="K6" s="12" t="s">
        <v>21</v>
      </c>
      <c r="L6" s="12" t="s">
        <v>104</v>
      </c>
    </row>
    <row r="7" spans="1:12" ht="83.25" customHeight="1">
      <c r="A7" s="340" t="s">
        <v>368</v>
      </c>
      <c r="B7" s="341"/>
      <c r="C7" s="341"/>
      <c r="D7" s="342"/>
      <c r="E7" s="71"/>
      <c r="F7" s="71"/>
      <c r="G7" s="71"/>
      <c r="H7" s="311">
        <f>'第1号-2④(3)'!J18</f>
        <v>0</v>
      </c>
      <c r="I7" s="311">
        <f>'第1号-2④(3)'!L18</f>
        <v>0</v>
      </c>
      <c r="J7" s="14"/>
      <c r="K7" s="311">
        <f>MIN(I7:J7)</f>
        <v>0</v>
      </c>
      <c r="L7" s="311">
        <f>ROUNDDOWN(K7*9/10,-3)</f>
        <v>0</v>
      </c>
    </row>
    <row r="8" spans="1:12" ht="83.25" customHeight="1">
      <c r="A8" s="340" t="s">
        <v>369</v>
      </c>
      <c r="B8" s="341"/>
      <c r="C8" s="341"/>
      <c r="D8" s="342"/>
      <c r="E8" s="71"/>
      <c r="F8" s="71"/>
      <c r="G8" s="71"/>
      <c r="H8" s="311">
        <f>'第1号-2④'!L20</f>
        <v>0</v>
      </c>
      <c r="I8" s="311">
        <f>'第1号-2④'!P20</f>
        <v>0</v>
      </c>
      <c r="J8" s="14"/>
      <c r="K8" s="311">
        <f>MIN(I8:J8)</f>
        <v>0</v>
      </c>
      <c r="L8" s="311">
        <f>ROUNDDOWN(K8*9/10,-3)</f>
        <v>0</v>
      </c>
    </row>
    <row r="9" spans="1:12" s="6" customFormat="1" ht="83.25" customHeight="1">
      <c r="A9" s="324" t="s">
        <v>370</v>
      </c>
      <c r="B9" s="324"/>
      <c r="C9" s="324"/>
      <c r="D9" s="324"/>
      <c r="E9" s="71"/>
      <c r="F9" s="71"/>
      <c r="G9" s="71"/>
      <c r="H9" s="311">
        <f>'第1号-2④(2)'!K20</f>
        <v>0</v>
      </c>
      <c r="I9" s="311">
        <f>'第1号-2④(2)'!M20</f>
        <v>0</v>
      </c>
      <c r="J9" s="14"/>
      <c r="K9" s="311">
        <f>MIN(I9:J9)</f>
        <v>0</v>
      </c>
      <c r="L9" s="311">
        <f>ROUNDDOWN(K9*9/10,-3)</f>
        <v>0</v>
      </c>
    </row>
    <row r="10" spans="1:12" s="6" customFormat="1" ht="83.25" customHeight="1">
      <c r="A10" s="324" t="s">
        <v>72</v>
      </c>
      <c r="B10" s="324"/>
      <c r="C10" s="324"/>
      <c r="D10" s="324"/>
      <c r="E10" s="16">
        <f t="shared" ref="E10:L10" si="0">SUM(E7:E9)</f>
        <v>0</v>
      </c>
      <c r="F10" s="16">
        <f t="shared" si="0"/>
        <v>0</v>
      </c>
      <c r="G10" s="16">
        <f t="shared" si="0"/>
        <v>0</v>
      </c>
      <c r="H10" s="16">
        <f t="shared" si="0"/>
        <v>0</v>
      </c>
      <c r="I10" s="16">
        <f t="shared" si="0"/>
        <v>0</v>
      </c>
      <c r="J10" s="16">
        <f t="shared" si="0"/>
        <v>0</v>
      </c>
      <c r="K10" s="16">
        <f t="shared" si="0"/>
        <v>0</v>
      </c>
      <c r="L10" s="16">
        <f t="shared" si="0"/>
        <v>0</v>
      </c>
    </row>
    <row r="11" spans="1:12" s="6" customFormat="1" ht="6.75" customHeight="1">
      <c r="A11" s="4"/>
      <c r="B11" s="4"/>
      <c r="C11" s="4"/>
      <c r="D11" s="4"/>
      <c r="E11" s="5"/>
      <c r="F11" s="5"/>
      <c r="G11" s="5"/>
      <c r="H11" s="5"/>
      <c r="I11" s="5"/>
      <c r="J11" s="5"/>
      <c r="K11" s="5"/>
      <c r="L11" s="5"/>
    </row>
    <row r="12" spans="1:12" s="17" customFormat="1" ht="21.75" customHeight="1">
      <c r="A12" s="19" t="s">
        <v>186</v>
      </c>
      <c r="B12" s="19"/>
      <c r="C12" s="19"/>
      <c r="D12" s="19"/>
      <c r="E12" s="19"/>
      <c r="F12" s="19"/>
      <c r="G12" s="19"/>
      <c r="H12" s="19"/>
      <c r="I12" s="19"/>
      <c r="J12" s="19"/>
      <c r="K12" s="19"/>
      <c r="L12" s="19"/>
    </row>
    <row r="13" spans="1:12" ht="20.100000000000001" customHeight="1">
      <c r="A13" s="19"/>
    </row>
    <row r="14" spans="1:12" ht="20.100000000000001" customHeight="1">
      <c r="K14" s="8"/>
    </row>
  </sheetData>
  <mergeCells count="9">
    <mergeCell ref="A8:D8"/>
    <mergeCell ref="A9:D9"/>
    <mergeCell ref="A10:D10"/>
    <mergeCell ref="A2:L2"/>
    <mergeCell ref="A3:C3"/>
    <mergeCell ref="D3:E3"/>
    <mergeCell ref="L3:L4"/>
    <mergeCell ref="A5:D6"/>
    <mergeCell ref="A7:D7"/>
  </mergeCells>
  <phoneticPr fontId="21"/>
  <conditionalFormatting sqref="D3">
    <cfRule type="cellIs" dxfId="129" priority="15" stopIfTrue="1" operator="equal">
      <formula>0</formula>
    </cfRule>
  </conditionalFormatting>
  <conditionalFormatting sqref="I7:I8">
    <cfRule type="cellIs" dxfId="128" priority="14" stopIfTrue="1" operator="equal">
      <formula>0</formula>
    </cfRule>
  </conditionalFormatting>
  <conditionalFormatting sqref="G8">
    <cfRule type="cellIs" dxfId="127" priority="13" stopIfTrue="1" operator="equal">
      <formula>0</formula>
    </cfRule>
  </conditionalFormatting>
  <conditionalFormatting sqref="J7:J8">
    <cfRule type="cellIs" dxfId="126" priority="12" stopIfTrue="1" operator="equal">
      <formula>0</formula>
    </cfRule>
  </conditionalFormatting>
  <conditionalFormatting sqref="E8">
    <cfRule type="cellIs" dxfId="125" priority="11" stopIfTrue="1" operator="equal">
      <formula>0</formula>
    </cfRule>
  </conditionalFormatting>
  <conditionalFormatting sqref="I9">
    <cfRule type="cellIs" dxfId="124" priority="10" stopIfTrue="1" operator="equal">
      <formula>0</formula>
    </cfRule>
  </conditionalFormatting>
  <conditionalFormatting sqref="G9">
    <cfRule type="cellIs" dxfId="123" priority="9" stopIfTrue="1" operator="equal">
      <formula>0</formula>
    </cfRule>
  </conditionalFormatting>
  <conditionalFormatting sqref="J9">
    <cfRule type="cellIs" dxfId="122" priority="8" stopIfTrue="1" operator="equal">
      <formula>0</formula>
    </cfRule>
  </conditionalFormatting>
  <conditionalFormatting sqref="H9">
    <cfRule type="cellIs" dxfId="121" priority="6" stopIfTrue="1" operator="equal">
      <formula>0</formula>
    </cfRule>
  </conditionalFormatting>
  <conditionalFormatting sqref="F7">
    <cfRule type="cellIs" dxfId="120" priority="5" stopIfTrue="1" operator="equal">
      <formula>0</formula>
    </cfRule>
  </conditionalFormatting>
  <conditionalFormatting sqref="G7">
    <cfRule type="cellIs" dxfId="119" priority="4" stopIfTrue="1" operator="equal">
      <formula>0</formula>
    </cfRule>
  </conditionalFormatting>
  <conditionalFormatting sqref="K7:K9">
    <cfRule type="cellIs" dxfId="118" priority="3" stopIfTrue="1" operator="equal">
      <formula>0</formula>
    </cfRule>
  </conditionalFormatting>
  <conditionalFormatting sqref="L7:L9">
    <cfRule type="cellIs" dxfId="117"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3"/>
  <sheetViews>
    <sheetView topLeftCell="A10" zoomScale="70" zoomScaleNormal="70" zoomScaleSheetLayoutView="85" workbookViewId="0">
      <selection activeCell="A2" sqref="A2:O2"/>
    </sheetView>
  </sheetViews>
  <sheetFormatPr defaultRowHeight="20.100000000000001" customHeight="1"/>
  <cols>
    <col min="1" max="1" width="6.875" style="2" bestFit="1" customWidth="1"/>
    <col min="2" max="2" width="5.875" style="2" customWidth="1"/>
    <col min="3" max="3" width="16.375" style="2" customWidth="1"/>
    <col min="4" max="4" width="6.625" style="2" customWidth="1"/>
    <col min="5" max="15" width="15.625" style="2" customWidth="1"/>
    <col min="16" max="16384" width="9" style="2"/>
  </cols>
  <sheetData>
    <row r="1" spans="1:15" s="1" customFormat="1" ht="18" customHeight="1">
      <c r="A1" s="13" t="s">
        <v>343</v>
      </c>
      <c r="B1" s="13"/>
      <c r="C1" s="7"/>
    </row>
    <row r="2" spans="1:15" ht="110.25" customHeight="1">
      <c r="A2" s="343" t="s">
        <v>101</v>
      </c>
      <c r="B2" s="343"/>
      <c r="C2" s="343"/>
      <c r="D2" s="343"/>
      <c r="E2" s="343"/>
      <c r="F2" s="343"/>
      <c r="G2" s="343"/>
      <c r="H2" s="343"/>
      <c r="I2" s="343"/>
      <c r="J2" s="343"/>
      <c r="K2" s="343"/>
      <c r="L2" s="343"/>
      <c r="M2" s="343"/>
      <c r="N2" s="343"/>
      <c r="O2" s="343"/>
    </row>
    <row r="3" spans="1:15" ht="27" customHeight="1">
      <c r="A3" s="327" t="s">
        <v>15</v>
      </c>
      <c r="B3" s="328"/>
      <c r="C3" s="329"/>
      <c r="D3" s="338"/>
      <c r="E3" s="339"/>
      <c r="F3" s="116" t="s">
        <v>103</v>
      </c>
      <c r="G3" s="119" t="s">
        <v>105</v>
      </c>
      <c r="H3" s="121"/>
      <c r="I3" s="19"/>
      <c r="J3" s="77"/>
      <c r="K3" s="77"/>
      <c r="O3" s="330" t="s">
        <v>0</v>
      </c>
    </row>
    <row r="4" spans="1:15" ht="70.5" customHeight="1">
      <c r="A4" s="3"/>
      <c r="B4" s="3"/>
      <c r="C4" s="3"/>
      <c r="O4" s="331"/>
    </row>
    <row r="5" spans="1:15" ht="80.099999999999994" customHeight="1">
      <c r="A5" s="344" t="s">
        <v>120</v>
      </c>
      <c r="B5" s="345"/>
      <c r="C5" s="345"/>
      <c r="D5" s="346"/>
      <c r="E5" s="78" t="s">
        <v>117</v>
      </c>
      <c r="F5" s="79" t="s">
        <v>116</v>
      </c>
      <c r="G5" s="10" t="s">
        <v>107</v>
      </c>
      <c r="H5" s="11" t="s">
        <v>108</v>
      </c>
      <c r="I5" s="11" t="s">
        <v>109</v>
      </c>
      <c r="J5" s="11" t="s">
        <v>110</v>
      </c>
      <c r="K5" s="11" t="s">
        <v>111</v>
      </c>
      <c r="L5" s="11" t="s">
        <v>112</v>
      </c>
      <c r="M5" s="11" t="s">
        <v>113</v>
      </c>
      <c r="N5" s="11" t="s">
        <v>114</v>
      </c>
      <c r="O5" s="11" t="s">
        <v>115</v>
      </c>
    </row>
    <row r="6" spans="1:15" ht="80.099999999999994" customHeight="1">
      <c r="A6" s="324" t="s">
        <v>204</v>
      </c>
      <c r="B6" s="324"/>
      <c r="C6" s="324"/>
      <c r="D6" s="324"/>
      <c r="E6" s="73" t="s">
        <v>106</v>
      </c>
      <c r="F6" s="75"/>
      <c r="G6" s="14"/>
      <c r="H6" s="14"/>
      <c r="I6" s="14"/>
      <c r="J6" s="14"/>
      <c r="K6" s="14"/>
      <c r="L6" s="14"/>
      <c r="M6" s="14"/>
      <c r="N6" s="14"/>
      <c r="O6" s="14">
        <f>SUM(G6:N6)</f>
        <v>0</v>
      </c>
    </row>
    <row r="7" spans="1:15" s="6" customFormat="1" ht="80.099999999999994" customHeight="1">
      <c r="A7" s="324" t="s">
        <v>205</v>
      </c>
      <c r="B7" s="324"/>
      <c r="C7" s="324"/>
      <c r="D7" s="324"/>
      <c r="E7" s="73" t="s">
        <v>106</v>
      </c>
      <c r="F7" s="75"/>
      <c r="G7" s="14"/>
      <c r="H7" s="15"/>
      <c r="I7" s="14"/>
      <c r="J7" s="14"/>
      <c r="K7" s="14"/>
      <c r="L7" s="14"/>
      <c r="M7" s="14"/>
      <c r="N7" s="14"/>
      <c r="O7" s="14">
        <f>SUM(G7:N7)</f>
        <v>0</v>
      </c>
    </row>
    <row r="8" spans="1:15" s="6" customFormat="1" ht="80.099999999999994" customHeight="1">
      <c r="A8" s="324" t="s">
        <v>206</v>
      </c>
      <c r="B8" s="324"/>
      <c r="C8" s="324"/>
      <c r="D8" s="324"/>
      <c r="E8" s="73" t="s">
        <v>106</v>
      </c>
      <c r="F8" s="75"/>
      <c r="G8" s="14"/>
      <c r="H8" s="15"/>
      <c r="I8" s="14"/>
      <c r="J8" s="14"/>
      <c r="K8" s="14"/>
      <c r="L8" s="14"/>
      <c r="M8" s="14"/>
      <c r="N8" s="14"/>
      <c r="O8" s="14">
        <f>SUM(G8:N8)</f>
        <v>0</v>
      </c>
    </row>
    <row r="9" spans="1:15" s="6" customFormat="1" ht="83.25" customHeight="1">
      <c r="A9" s="324" t="s">
        <v>72</v>
      </c>
      <c r="B9" s="324"/>
      <c r="C9" s="324"/>
      <c r="D9" s="324"/>
      <c r="E9" s="74"/>
      <c r="F9" s="76">
        <f>SUM(F6:F8)</f>
        <v>0</v>
      </c>
      <c r="G9" s="16">
        <f>SUM(G6:G8)</f>
        <v>0</v>
      </c>
      <c r="H9" s="16">
        <f t="shared" ref="H9:N9" si="0">SUM(H6:H8)</f>
        <v>0</v>
      </c>
      <c r="I9" s="16">
        <f t="shared" si="0"/>
        <v>0</v>
      </c>
      <c r="J9" s="16">
        <f t="shared" si="0"/>
        <v>0</v>
      </c>
      <c r="K9" s="16">
        <f t="shared" si="0"/>
        <v>0</v>
      </c>
      <c r="L9" s="16">
        <f t="shared" si="0"/>
        <v>0</v>
      </c>
      <c r="M9" s="16">
        <f t="shared" si="0"/>
        <v>0</v>
      </c>
      <c r="N9" s="16">
        <f t="shared" si="0"/>
        <v>0</v>
      </c>
      <c r="O9" s="16">
        <f>SUM(O6:O8)</f>
        <v>0</v>
      </c>
    </row>
    <row r="10" spans="1:15" s="6" customFormat="1" ht="6.75" customHeight="1">
      <c r="A10" s="4"/>
      <c r="B10" s="4"/>
      <c r="C10" s="4"/>
      <c r="D10" s="4"/>
      <c r="E10" s="5"/>
      <c r="F10" s="5"/>
      <c r="G10" s="5"/>
      <c r="H10" s="5"/>
      <c r="I10" s="5"/>
      <c r="J10" s="5"/>
      <c r="K10" s="5"/>
      <c r="L10" s="5"/>
      <c r="M10" s="5"/>
      <c r="N10" s="5"/>
      <c r="O10" s="5"/>
    </row>
    <row r="11" spans="1:15" s="17" customFormat="1" ht="20.100000000000001" customHeight="1">
      <c r="A11" s="18" t="s">
        <v>118</v>
      </c>
      <c r="B11" s="19"/>
      <c r="C11" s="19"/>
      <c r="D11" s="19"/>
      <c r="E11" s="19"/>
      <c r="F11" s="19"/>
      <c r="G11" s="19"/>
      <c r="H11" s="19"/>
      <c r="I11" s="19"/>
      <c r="J11" s="19"/>
      <c r="K11" s="19"/>
      <c r="L11" s="19"/>
      <c r="M11" s="19"/>
      <c r="N11" s="19"/>
      <c r="O11" s="19"/>
    </row>
    <row r="12" spans="1:15" s="17" customFormat="1" ht="20.100000000000001" customHeight="1">
      <c r="A12" s="18" t="s">
        <v>119</v>
      </c>
      <c r="B12" s="19"/>
      <c r="C12" s="19"/>
      <c r="D12" s="19"/>
      <c r="E12" s="19"/>
      <c r="F12" s="19"/>
      <c r="G12" s="19"/>
      <c r="H12" s="19"/>
      <c r="I12" s="19"/>
      <c r="J12" s="19"/>
      <c r="K12" s="19"/>
      <c r="L12" s="19"/>
      <c r="M12" s="19"/>
      <c r="N12" s="19"/>
      <c r="O12" s="19"/>
    </row>
    <row r="13" spans="1:15" ht="20.100000000000001" customHeight="1">
      <c r="A13" s="17"/>
      <c r="B13" s="20"/>
      <c r="C13" s="20"/>
    </row>
  </sheetData>
  <mergeCells count="9">
    <mergeCell ref="A2:O2"/>
    <mergeCell ref="A7:D7"/>
    <mergeCell ref="A8:D8"/>
    <mergeCell ref="A9:D9"/>
    <mergeCell ref="A3:C3"/>
    <mergeCell ref="D3:E3"/>
    <mergeCell ref="O3:O4"/>
    <mergeCell ref="A5:D5"/>
    <mergeCell ref="A6:D6"/>
  </mergeCells>
  <phoneticPr fontId="21"/>
  <conditionalFormatting sqref="D3">
    <cfRule type="cellIs" dxfId="116" priority="4" stopIfTrue="1" operator="equal">
      <formula>0</formula>
    </cfRule>
  </conditionalFormatting>
  <conditionalFormatting sqref="L6:N8">
    <cfRule type="cellIs" dxfId="115" priority="3" stopIfTrue="1" operator="equal">
      <formula>0</formula>
    </cfRule>
  </conditionalFormatting>
  <conditionalFormatting sqref="G6:G8">
    <cfRule type="cellIs" dxfId="114" priority="2" stopIfTrue="1" operator="equal">
      <formula>0</formula>
    </cfRule>
  </conditionalFormatting>
  <conditionalFormatting sqref="O6:O8">
    <cfRule type="cellIs" dxfId="113"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13"/>
  <sheetViews>
    <sheetView view="pageBreakPreview" topLeftCell="A7" zoomScale="70" zoomScaleNormal="70" zoomScaleSheetLayoutView="70" workbookViewId="0">
      <selection activeCell="B2" sqref="B2:K2"/>
    </sheetView>
  </sheetViews>
  <sheetFormatPr defaultRowHeight="20.100000000000001" customHeight="1"/>
  <cols>
    <col min="1" max="1" width="9" style="2"/>
    <col min="2" max="2" width="6.875" style="2" bestFit="1" customWidth="1"/>
    <col min="3" max="3" width="5.875" style="2" customWidth="1"/>
    <col min="4" max="4" width="12.625" style="2" customWidth="1"/>
    <col min="5" max="5" width="6.625" style="2" customWidth="1"/>
    <col min="6" max="11" width="17.625" style="2" customWidth="1"/>
    <col min="12" max="16384" width="9" style="2"/>
  </cols>
  <sheetData>
    <row r="1" spans="1:11" s="1" customFormat="1" ht="18" customHeight="1">
      <c r="B1" s="13" t="s">
        <v>344</v>
      </c>
      <c r="C1" s="13"/>
      <c r="D1" s="7"/>
    </row>
    <row r="2" spans="1:11" ht="110.25" customHeight="1">
      <c r="B2" s="347" t="s">
        <v>301</v>
      </c>
      <c r="C2" s="347"/>
      <c r="D2" s="347"/>
      <c r="E2" s="347"/>
      <c r="F2" s="347"/>
      <c r="G2" s="347"/>
      <c r="H2" s="347"/>
      <c r="I2" s="347"/>
      <c r="J2" s="347"/>
      <c r="K2" s="347"/>
    </row>
    <row r="3" spans="1:11" ht="27" customHeight="1">
      <c r="B3" s="327" t="s">
        <v>15</v>
      </c>
      <c r="C3" s="328"/>
      <c r="D3" s="329"/>
      <c r="E3" s="338"/>
      <c r="F3" s="339"/>
      <c r="G3" s="116" t="s">
        <v>103</v>
      </c>
      <c r="H3" s="119" t="s">
        <v>105</v>
      </c>
      <c r="I3" s="121"/>
      <c r="J3" s="130" t="s">
        <v>211</v>
      </c>
      <c r="K3" s="129">
        <v>60000</v>
      </c>
    </row>
    <row r="4" spans="1:11" ht="70.5" customHeight="1">
      <c r="B4" s="3"/>
      <c r="C4" s="3"/>
      <c r="D4" s="3"/>
      <c r="K4" s="98" t="s">
        <v>209</v>
      </c>
    </row>
    <row r="5" spans="1:11" ht="80.099999999999994" customHeight="1">
      <c r="B5" s="344" t="s">
        <v>156</v>
      </c>
      <c r="C5" s="345"/>
      <c r="D5" s="345"/>
      <c r="E5" s="346"/>
      <c r="F5" s="78" t="s">
        <v>210</v>
      </c>
      <c r="G5" s="79" t="s">
        <v>207</v>
      </c>
      <c r="H5" s="10" t="s">
        <v>208</v>
      </c>
      <c r="I5" s="11" t="s">
        <v>221</v>
      </c>
      <c r="J5" s="11" t="s">
        <v>1</v>
      </c>
      <c r="K5" s="11" t="s">
        <v>220</v>
      </c>
    </row>
    <row r="6" spans="1:11" ht="78" customHeight="1">
      <c r="A6" s="131"/>
      <c r="B6" s="332"/>
      <c r="C6" s="349"/>
      <c r="D6" s="349"/>
      <c r="E6" s="350"/>
      <c r="F6" s="78"/>
      <c r="G6" s="79"/>
      <c r="H6" s="10"/>
      <c r="I6" s="142"/>
      <c r="J6" s="142"/>
      <c r="K6" s="142"/>
    </row>
    <row r="7" spans="1:11" ht="80.25" customHeight="1">
      <c r="A7" s="131"/>
      <c r="B7" s="351"/>
      <c r="C7" s="352"/>
      <c r="D7" s="352"/>
      <c r="E7" s="353"/>
      <c r="F7" s="140"/>
      <c r="G7" s="141"/>
      <c r="H7" s="15"/>
      <c r="I7" s="15"/>
      <c r="J7" s="143"/>
      <c r="K7" s="142"/>
    </row>
    <row r="8" spans="1:11" s="6" customFormat="1" ht="80.25" customHeight="1">
      <c r="B8" s="348"/>
      <c r="C8" s="349"/>
      <c r="D8" s="349"/>
      <c r="E8" s="350"/>
      <c r="F8" s="135"/>
      <c r="G8" s="139"/>
      <c r="H8" s="137"/>
      <c r="I8" s="15"/>
      <c r="J8" s="143"/>
      <c r="K8" s="142"/>
    </row>
    <row r="9" spans="1:11" s="6" customFormat="1" ht="83.25" customHeight="1">
      <c r="B9" s="324" t="s">
        <v>72</v>
      </c>
      <c r="C9" s="324"/>
      <c r="D9" s="324"/>
      <c r="E9" s="324"/>
      <c r="F9" s="74"/>
      <c r="G9" s="76"/>
      <c r="H9" s="16"/>
      <c r="I9" s="16">
        <f>SUM(I8:I8)</f>
        <v>0</v>
      </c>
      <c r="J9" s="16">
        <f>SUM(J8:J8)</f>
        <v>0</v>
      </c>
      <c r="K9" s="16">
        <f>SUM(K8:K8)</f>
        <v>0</v>
      </c>
    </row>
    <row r="10" spans="1:11" s="6" customFormat="1" ht="6.75" customHeight="1">
      <c r="B10" s="4"/>
      <c r="C10" s="4"/>
      <c r="D10" s="4"/>
      <c r="E10" s="4"/>
      <c r="F10" s="5"/>
      <c r="G10" s="5"/>
      <c r="H10" s="5"/>
      <c r="I10" s="5"/>
      <c r="J10" s="5"/>
    </row>
    <row r="11" spans="1:11" s="17" customFormat="1" ht="20.100000000000001" customHeight="1">
      <c r="B11" s="18" t="s">
        <v>214</v>
      </c>
      <c r="C11" s="19"/>
      <c r="D11" s="146"/>
      <c r="E11" s="146"/>
      <c r="F11" s="146"/>
      <c r="G11" s="146"/>
      <c r="H11" s="146"/>
      <c r="I11" s="146"/>
      <c r="J11" s="19"/>
    </row>
    <row r="12" spans="1:11" s="17" customFormat="1" ht="20.100000000000001" customHeight="1">
      <c r="B12" s="17" t="s">
        <v>251</v>
      </c>
      <c r="C12" s="19"/>
      <c r="D12" s="146"/>
      <c r="E12" s="146"/>
      <c r="F12" s="146"/>
      <c r="G12" s="146"/>
      <c r="H12" s="146"/>
      <c r="I12" s="146"/>
      <c r="J12" s="19"/>
    </row>
    <row r="13" spans="1:11" ht="20.100000000000001" customHeight="1">
      <c r="B13" s="17"/>
      <c r="C13" s="20"/>
      <c r="D13" s="20"/>
    </row>
  </sheetData>
  <mergeCells count="8">
    <mergeCell ref="B2:K2"/>
    <mergeCell ref="B8:E8"/>
    <mergeCell ref="B9:E9"/>
    <mergeCell ref="B7:E7"/>
    <mergeCell ref="B3:D3"/>
    <mergeCell ref="E3:F3"/>
    <mergeCell ref="B5:E5"/>
    <mergeCell ref="B6:E6"/>
  </mergeCells>
  <phoneticPr fontId="21"/>
  <conditionalFormatting sqref="E3">
    <cfRule type="cellIs" dxfId="112" priority="2" stopIfTrue="1" operator="equal">
      <formula>0</formula>
    </cfRule>
  </conditionalFormatting>
  <conditionalFormatting sqref="H7:H8">
    <cfRule type="cellIs" dxfId="111" priority="1" stopIfTrue="1" operator="equal">
      <formula>0</formula>
    </cfRule>
  </conditionalFormatting>
  <printOptions horizontalCentered="1"/>
  <pageMargins left="0.70866141732283472" right="0.70866141732283472" top="1.1417322834645669" bottom="0.39370078740157483" header="0.51181102362204722" footer="0.35433070866141736"/>
  <pageSetup paperSize="9" scale="7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9"/>
  <sheetViews>
    <sheetView view="pageBreakPreview" topLeftCell="A10" zoomScale="85" zoomScaleNormal="90" workbookViewId="0">
      <selection activeCell="F12" sqref="F12:L12"/>
    </sheetView>
  </sheetViews>
  <sheetFormatPr defaultRowHeight="21.95" customHeight="1"/>
  <cols>
    <col min="1" max="1" width="9" style="194"/>
    <col min="2" max="3" width="6.125" style="194" customWidth="1"/>
    <col min="4" max="4" width="21.375" style="194" customWidth="1"/>
    <col min="5" max="5" width="26.625" style="194" customWidth="1"/>
    <col min="6" max="12" width="2.875" style="194" customWidth="1"/>
    <col min="13" max="13" width="16.875" style="194" customWidth="1"/>
    <col min="14" max="14" width="16.625" style="194" customWidth="1"/>
    <col min="15" max="15" width="9" style="190"/>
    <col min="16" max="16" width="16.75" style="190" bestFit="1" customWidth="1"/>
    <col min="17" max="40" width="9" style="190"/>
    <col min="41" max="16384" width="9" style="194"/>
  </cols>
  <sheetData>
    <row r="1" spans="2:40" s="192" customFormat="1" ht="16.5" customHeight="1">
      <c r="B1" s="397" t="s">
        <v>345</v>
      </c>
      <c r="C1" s="397"/>
      <c r="D1" s="186" t="s">
        <v>272</v>
      </c>
      <c r="E1" s="186"/>
      <c r="F1" s="187"/>
      <c r="G1" s="187"/>
      <c r="H1" s="187"/>
      <c r="I1" s="187"/>
      <c r="J1" s="187"/>
      <c r="K1" s="188"/>
      <c r="L1" s="188"/>
      <c r="M1" s="188"/>
      <c r="N1" s="188"/>
      <c r="O1" s="189"/>
      <c r="P1" s="189"/>
      <c r="Q1" s="189"/>
      <c r="R1" s="189"/>
      <c r="S1" s="189"/>
      <c r="T1" s="189"/>
      <c r="U1" s="189"/>
      <c r="V1" s="189"/>
      <c r="W1" s="189"/>
      <c r="X1" s="191"/>
      <c r="Y1" s="191"/>
      <c r="Z1" s="191"/>
      <c r="AA1" s="191"/>
      <c r="AB1" s="191"/>
      <c r="AC1" s="191"/>
      <c r="AD1" s="191"/>
      <c r="AE1" s="191"/>
      <c r="AF1" s="191"/>
      <c r="AG1" s="191"/>
      <c r="AH1" s="191"/>
      <c r="AI1" s="191"/>
      <c r="AJ1" s="191"/>
      <c r="AK1" s="191"/>
      <c r="AL1" s="191"/>
      <c r="AM1" s="191"/>
      <c r="AN1" s="191"/>
    </row>
    <row r="2" spans="2:40" ht="36" customHeight="1">
      <c r="B2" s="398" t="s">
        <v>300</v>
      </c>
      <c r="C2" s="398"/>
      <c r="D2" s="398"/>
      <c r="E2" s="398"/>
      <c r="F2" s="398"/>
      <c r="G2" s="398"/>
      <c r="H2" s="398"/>
      <c r="I2" s="398"/>
      <c r="J2" s="398"/>
      <c r="K2" s="398"/>
      <c r="L2" s="398"/>
      <c r="M2" s="398"/>
      <c r="N2" s="398"/>
      <c r="O2" s="193"/>
      <c r="P2" s="193"/>
    </row>
    <row r="3" spans="2:40" s="195" customFormat="1" ht="23.25" customHeight="1">
      <c r="B3" s="399" t="s">
        <v>15</v>
      </c>
      <c r="C3" s="400"/>
      <c r="D3" s="401"/>
      <c r="E3" s="402"/>
      <c r="F3" s="403"/>
      <c r="G3" s="404" t="s">
        <v>274</v>
      </c>
      <c r="H3" s="405"/>
      <c r="I3" s="405"/>
      <c r="J3" s="405"/>
      <c r="K3" s="406"/>
      <c r="L3" s="404" t="s">
        <v>228</v>
      </c>
      <c r="M3" s="405"/>
      <c r="N3" s="40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row>
    <row r="4" spans="2:40" ht="14.25">
      <c r="B4" s="197"/>
      <c r="C4" s="197"/>
      <c r="D4" s="197"/>
      <c r="E4" s="197"/>
      <c r="F4" s="197"/>
      <c r="G4" s="197"/>
      <c r="H4" s="197"/>
      <c r="I4" s="197"/>
      <c r="J4" s="197"/>
      <c r="L4" s="198"/>
      <c r="M4" s="198"/>
      <c r="N4" s="198"/>
      <c r="O4" s="199"/>
    </row>
    <row r="5" spans="2:40" ht="15.75" customHeight="1">
      <c r="B5" s="380" t="s">
        <v>275</v>
      </c>
      <c r="C5" s="383" t="s">
        <v>153</v>
      </c>
      <c r="D5" s="384"/>
      <c r="E5" s="380" t="s">
        <v>156</v>
      </c>
      <c r="F5" s="389" t="s">
        <v>276</v>
      </c>
      <c r="G5" s="390"/>
      <c r="H5" s="390"/>
      <c r="I5" s="390"/>
      <c r="J5" s="390"/>
      <c r="K5" s="390"/>
      <c r="L5" s="391"/>
      <c r="M5" s="395" t="s">
        <v>277</v>
      </c>
      <c r="N5" s="370" t="s">
        <v>278</v>
      </c>
    </row>
    <row r="6" spans="2:40" ht="15.75" customHeight="1">
      <c r="B6" s="381"/>
      <c r="C6" s="385"/>
      <c r="D6" s="386"/>
      <c r="E6" s="381"/>
      <c r="F6" s="392"/>
      <c r="G6" s="393"/>
      <c r="H6" s="393"/>
      <c r="I6" s="393"/>
      <c r="J6" s="393"/>
      <c r="K6" s="393"/>
      <c r="L6" s="394"/>
      <c r="M6" s="396"/>
      <c r="N6" s="371"/>
    </row>
    <row r="7" spans="2:40" ht="15.75" customHeight="1">
      <c r="B7" s="382"/>
      <c r="C7" s="387"/>
      <c r="D7" s="388"/>
      <c r="E7" s="382"/>
      <c r="F7" s="372" t="s">
        <v>289</v>
      </c>
      <c r="G7" s="373"/>
      <c r="H7" s="373"/>
      <c r="I7" s="373"/>
      <c r="J7" s="373"/>
      <c r="K7" s="373"/>
      <c r="L7" s="374"/>
      <c r="M7" s="200" t="s">
        <v>290</v>
      </c>
      <c r="N7" s="201" t="s">
        <v>291</v>
      </c>
    </row>
    <row r="8" spans="2:40" s="205" customFormat="1" ht="41.25" customHeight="1">
      <c r="B8" s="202">
        <v>1</v>
      </c>
      <c r="C8" s="375"/>
      <c r="D8" s="376"/>
      <c r="E8" s="218"/>
      <c r="F8" s="377"/>
      <c r="G8" s="378"/>
      <c r="H8" s="378"/>
      <c r="I8" s="378"/>
      <c r="J8" s="378"/>
      <c r="K8" s="378"/>
      <c r="L8" s="379"/>
      <c r="M8" s="203"/>
      <c r="N8" s="204"/>
    </row>
    <row r="9" spans="2:40" s="205" customFormat="1" ht="41.25" customHeight="1">
      <c r="B9" s="206">
        <v>2</v>
      </c>
      <c r="C9" s="368"/>
      <c r="D9" s="369"/>
      <c r="E9" s="219"/>
      <c r="F9" s="362"/>
      <c r="G9" s="363"/>
      <c r="H9" s="363"/>
      <c r="I9" s="363"/>
      <c r="J9" s="363"/>
      <c r="K9" s="363"/>
      <c r="L9" s="364"/>
      <c r="M9" s="207"/>
      <c r="N9" s="209"/>
    </row>
    <row r="10" spans="2:40" s="205" customFormat="1" ht="41.25" customHeight="1">
      <c r="B10" s="206">
        <v>3</v>
      </c>
      <c r="C10" s="368"/>
      <c r="D10" s="369"/>
      <c r="E10" s="219"/>
      <c r="F10" s="362"/>
      <c r="G10" s="363"/>
      <c r="H10" s="363"/>
      <c r="I10" s="363"/>
      <c r="J10" s="363"/>
      <c r="K10" s="363"/>
      <c r="L10" s="364"/>
      <c r="M10" s="207"/>
      <c r="N10" s="209"/>
    </row>
    <row r="11" spans="2:40" s="205" customFormat="1" ht="41.25" customHeight="1">
      <c r="B11" s="206">
        <v>4</v>
      </c>
      <c r="C11" s="368"/>
      <c r="D11" s="369"/>
      <c r="E11" s="219"/>
      <c r="F11" s="362"/>
      <c r="G11" s="363"/>
      <c r="H11" s="363"/>
      <c r="I11" s="363"/>
      <c r="J11" s="363"/>
      <c r="K11" s="363"/>
      <c r="L11" s="364"/>
      <c r="M11" s="207"/>
      <c r="N11" s="209"/>
    </row>
    <row r="12" spans="2:40" s="205" customFormat="1" ht="41.25" customHeight="1">
      <c r="B12" s="206">
        <v>5</v>
      </c>
      <c r="C12" s="360"/>
      <c r="D12" s="361"/>
      <c r="E12" s="220"/>
      <c r="F12" s="362"/>
      <c r="G12" s="363"/>
      <c r="H12" s="363"/>
      <c r="I12" s="363"/>
      <c r="J12" s="363"/>
      <c r="K12" s="363"/>
      <c r="L12" s="364"/>
      <c r="M12" s="208"/>
      <c r="N12" s="209"/>
    </row>
    <row r="13" spans="2:40" s="205" customFormat="1" ht="41.25" customHeight="1">
      <c r="B13" s="206">
        <v>6</v>
      </c>
      <c r="C13" s="360"/>
      <c r="D13" s="361"/>
      <c r="E13" s="220"/>
      <c r="F13" s="362"/>
      <c r="G13" s="363"/>
      <c r="H13" s="363"/>
      <c r="I13" s="363"/>
      <c r="J13" s="363"/>
      <c r="K13" s="363"/>
      <c r="L13" s="364"/>
      <c r="M13" s="208"/>
      <c r="N13" s="209"/>
    </row>
    <row r="14" spans="2:40" s="205" customFormat="1" ht="41.25" customHeight="1">
      <c r="B14" s="206">
        <v>7</v>
      </c>
      <c r="C14" s="360"/>
      <c r="D14" s="361"/>
      <c r="E14" s="220"/>
      <c r="F14" s="362"/>
      <c r="G14" s="363"/>
      <c r="H14" s="363"/>
      <c r="I14" s="363"/>
      <c r="J14" s="363"/>
      <c r="K14" s="363"/>
      <c r="L14" s="364"/>
      <c r="M14" s="208"/>
      <c r="N14" s="209"/>
    </row>
    <row r="15" spans="2:40" s="205" customFormat="1" ht="41.25" customHeight="1">
      <c r="B15" s="206">
        <v>8</v>
      </c>
      <c r="C15" s="360"/>
      <c r="D15" s="361"/>
      <c r="E15" s="220"/>
      <c r="F15" s="362"/>
      <c r="G15" s="363"/>
      <c r="H15" s="363"/>
      <c r="I15" s="363"/>
      <c r="J15" s="363"/>
      <c r="K15" s="363"/>
      <c r="L15" s="364"/>
      <c r="M15" s="208"/>
      <c r="N15" s="209"/>
      <c r="P15" s="210"/>
      <c r="Q15" s="210"/>
    </row>
    <row r="16" spans="2:40" s="205" customFormat="1" ht="41.25" customHeight="1">
      <c r="B16" s="206">
        <v>9</v>
      </c>
      <c r="C16" s="360"/>
      <c r="D16" s="361"/>
      <c r="E16" s="220"/>
      <c r="F16" s="362"/>
      <c r="G16" s="363"/>
      <c r="H16" s="363"/>
      <c r="I16" s="363"/>
      <c r="J16" s="363"/>
      <c r="K16" s="363"/>
      <c r="L16" s="364"/>
      <c r="M16" s="208"/>
      <c r="N16" s="209"/>
      <c r="Q16" s="211"/>
    </row>
    <row r="17" spans="2:17" s="205" customFormat="1" ht="41.25" customHeight="1">
      <c r="B17" s="212">
        <v>10</v>
      </c>
      <c r="C17" s="360"/>
      <c r="D17" s="361"/>
      <c r="E17" s="221"/>
      <c r="F17" s="365"/>
      <c r="G17" s="366"/>
      <c r="H17" s="366"/>
      <c r="I17" s="366"/>
      <c r="J17" s="366"/>
      <c r="K17" s="366"/>
      <c r="L17" s="367"/>
      <c r="M17" s="208"/>
      <c r="N17" s="213"/>
      <c r="Q17" s="211"/>
    </row>
    <row r="18" spans="2:17" s="205" customFormat="1" ht="25.5" customHeight="1">
      <c r="B18" s="214" t="s">
        <v>243</v>
      </c>
      <c r="C18" s="354" t="s">
        <v>179</v>
      </c>
      <c r="D18" s="355"/>
      <c r="E18" s="233">
        <f>SUM(E8:E17)</f>
        <v>0</v>
      </c>
      <c r="F18" s="356">
        <f>SUM(F8:F17)</f>
        <v>0</v>
      </c>
      <c r="G18" s="357"/>
      <c r="H18" s="357"/>
      <c r="I18" s="357"/>
      <c r="J18" s="357"/>
      <c r="K18" s="357"/>
      <c r="L18" s="358"/>
      <c r="M18" s="215">
        <f>SUM(M8:M17)</f>
        <v>0</v>
      </c>
      <c r="N18" s="216">
        <f>SUM(N8:N17)</f>
        <v>0</v>
      </c>
    </row>
    <row r="19" spans="2:17" s="196" customFormat="1" ht="15.75" customHeight="1">
      <c r="B19" s="217" t="s">
        <v>244</v>
      </c>
      <c r="C19" s="359" t="s">
        <v>292</v>
      </c>
      <c r="D19" s="359"/>
      <c r="E19" s="359"/>
      <c r="F19" s="359"/>
      <c r="G19" s="359"/>
      <c r="H19" s="359"/>
      <c r="I19" s="359"/>
      <c r="J19" s="359"/>
      <c r="K19" s="359"/>
      <c r="L19" s="359"/>
      <c r="M19" s="359"/>
      <c r="N19" s="359"/>
    </row>
  </sheetData>
  <mergeCells count="36">
    <mergeCell ref="B5:B7"/>
    <mergeCell ref="C5:D7"/>
    <mergeCell ref="F5:L6"/>
    <mergeCell ref="M5:M6"/>
    <mergeCell ref="B1:C1"/>
    <mergeCell ref="B2:N2"/>
    <mergeCell ref="B3:C3"/>
    <mergeCell ref="D3:F3"/>
    <mergeCell ref="G3:K3"/>
    <mergeCell ref="L3:N3"/>
    <mergeCell ref="N5:N6"/>
    <mergeCell ref="F7:L7"/>
    <mergeCell ref="C8:D8"/>
    <mergeCell ref="F8:L8"/>
    <mergeCell ref="E5:E7"/>
    <mergeCell ref="C9:D9"/>
    <mergeCell ref="F9:L9"/>
    <mergeCell ref="C10:D10"/>
    <mergeCell ref="F10:L10"/>
    <mergeCell ref="C11:D11"/>
    <mergeCell ref="F11:L11"/>
    <mergeCell ref="C12:D12"/>
    <mergeCell ref="F12:L12"/>
    <mergeCell ref="C13:D13"/>
    <mergeCell ref="F13:L13"/>
    <mergeCell ref="C14:D14"/>
    <mergeCell ref="F14:L14"/>
    <mergeCell ref="C18:D18"/>
    <mergeCell ref="F18:L18"/>
    <mergeCell ref="C19:N19"/>
    <mergeCell ref="C15:D15"/>
    <mergeCell ref="F15:L15"/>
    <mergeCell ref="C16:D16"/>
    <mergeCell ref="F16:L16"/>
    <mergeCell ref="C17:D17"/>
    <mergeCell ref="F17:L17"/>
  </mergeCells>
  <phoneticPr fontId="21"/>
  <conditionalFormatting sqref="M8:M17 D3:E3 C8:F17">
    <cfRule type="cellIs" dxfId="110" priority="1" stopIfTrue="1" operator="equal">
      <formula>0</formula>
    </cfRule>
  </conditionalFormatting>
  <conditionalFormatting sqref="L3">
    <cfRule type="cellIs" dxfId="109" priority="2" stopIfTrue="1" operator="equal">
      <formula>""</formula>
    </cfRule>
  </conditionalFormatting>
  <printOptions horizontalCentered="1"/>
  <pageMargins left="0.53" right="0.53" top="0.98425196850393704" bottom="0.26" header="0.51181102362204722" footer="0.22"/>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view="pageBreakPreview" topLeftCell="A10" zoomScaleNormal="90" zoomScaleSheetLayoutView="100" workbookViewId="0">
      <selection activeCell="K11" sqref="K11:Q11"/>
    </sheetView>
  </sheetViews>
  <sheetFormatPr defaultRowHeight="20.100000000000001" customHeight="1"/>
  <cols>
    <col min="1" max="1" width="12.125" style="2" customWidth="1"/>
    <col min="2" max="2" width="19.5" style="2" customWidth="1"/>
    <col min="3" max="3" width="30.875" style="2" customWidth="1"/>
    <col min="4" max="4" width="32.125" style="2" customWidth="1"/>
    <col min="5" max="16384" width="9" style="2"/>
  </cols>
  <sheetData>
    <row r="1" spans="1:4" s="1" customFormat="1" ht="18" customHeight="1">
      <c r="A1" s="13" t="s">
        <v>346</v>
      </c>
    </row>
    <row r="2" spans="1:4" ht="51" customHeight="1">
      <c r="A2" s="411" t="s">
        <v>302</v>
      </c>
      <c r="B2" s="411"/>
      <c r="C2" s="411"/>
      <c r="D2" s="411"/>
    </row>
    <row r="3" spans="1:4" ht="27" customHeight="1">
      <c r="A3" s="153" t="s">
        <v>15</v>
      </c>
      <c r="B3" s="227"/>
      <c r="C3" s="153" t="s">
        <v>298</v>
      </c>
      <c r="D3" s="232" t="s">
        <v>299</v>
      </c>
    </row>
    <row r="4" spans="1:4" ht="13.5">
      <c r="A4" s="3"/>
      <c r="C4" s="154"/>
      <c r="D4" s="98" t="s">
        <v>0</v>
      </c>
    </row>
    <row r="5" spans="1:4" ht="30" customHeight="1">
      <c r="A5" s="344" t="s">
        <v>152</v>
      </c>
      <c r="B5" s="346"/>
      <c r="C5" s="228" t="s">
        <v>153</v>
      </c>
      <c r="D5" s="228" t="s">
        <v>1</v>
      </c>
    </row>
    <row r="6" spans="1:4" ht="24.95" customHeight="1">
      <c r="A6" s="407"/>
      <c r="B6" s="408"/>
      <c r="C6" s="229"/>
      <c r="D6" s="123"/>
    </row>
    <row r="7" spans="1:4" s="6" customFormat="1" ht="24.95" customHeight="1">
      <c r="A7" s="407"/>
      <c r="B7" s="408"/>
      <c r="C7" s="230"/>
      <c r="D7" s="123"/>
    </row>
    <row r="8" spans="1:4" s="6" customFormat="1" ht="24.95" customHeight="1">
      <c r="A8" s="407"/>
      <c r="B8" s="408"/>
      <c r="C8" s="230"/>
      <c r="D8" s="123"/>
    </row>
    <row r="9" spans="1:4" s="6" customFormat="1" ht="24.95" customHeight="1">
      <c r="A9" s="407"/>
      <c r="B9" s="408"/>
      <c r="C9" s="230"/>
      <c r="D9" s="123"/>
    </row>
    <row r="10" spans="1:4" s="6" customFormat="1" ht="24.95" customHeight="1">
      <c r="A10" s="407"/>
      <c r="B10" s="408"/>
      <c r="C10" s="230"/>
      <c r="D10" s="123"/>
    </row>
    <row r="11" spans="1:4" s="6" customFormat="1" ht="24.95" customHeight="1">
      <c r="A11" s="407"/>
      <c r="B11" s="408"/>
      <c r="C11" s="230"/>
      <c r="D11" s="123"/>
    </row>
    <row r="12" spans="1:4" s="6" customFormat="1" ht="24.95" customHeight="1">
      <c r="A12" s="407"/>
      <c r="B12" s="408"/>
      <c r="C12" s="230"/>
      <c r="D12" s="123"/>
    </row>
    <row r="13" spans="1:4" s="6" customFormat="1" ht="24.95" customHeight="1">
      <c r="A13" s="407"/>
      <c r="B13" s="408"/>
      <c r="C13" s="230"/>
      <c r="D13" s="123"/>
    </row>
    <row r="14" spans="1:4" s="6" customFormat="1" ht="24.95" customHeight="1">
      <c r="A14" s="407"/>
      <c r="B14" s="408"/>
      <c r="C14" s="230"/>
      <c r="D14" s="123"/>
    </row>
    <row r="15" spans="1:4" s="6" customFormat="1" ht="24.95" customHeight="1">
      <c r="A15" s="407"/>
      <c r="B15" s="408"/>
      <c r="C15" s="230"/>
      <c r="D15" s="123"/>
    </row>
    <row r="16" spans="1:4" s="6" customFormat="1" ht="24.95" customHeight="1">
      <c r="A16" s="407"/>
      <c r="B16" s="408"/>
      <c r="C16" s="230"/>
      <c r="D16" s="123"/>
    </row>
    <row r="17" spans="1:4" s="6" customFormat="1" ht="24.95" customHeight="1">
      <c r="A17" s="407"/>
      <c r="B17" s="408"/>
      <c r="C17" s="230"/>
      <c r="D17" s="123"/>
    </row>
    <row r="18" spans="1:4" s="6" customFormat="1" ht="24.95" customHeight="1">
      <c r="A18" s="407"/>
      <c r="B18" s="408"/>
      <c r="C18" s="230"/>
      <c r="D18" s="123"/>
    </row>
    <row r="19" spans="1:4" s="6" customFormat="1" ht="24.95" customHeight="1">
      <c r="A19" s="407"/>
      <c r="B19" s="408"/>
      <c r="C19" s="230"/>
      <c r="D19" s="123"/>
    </row>
    <row r="20" spans="1:4" s="6" customFormat="1" ht="24.95" customHeight="1">
      <c r="A20" s="409" t="s">
        <v>72</v>
      </c>
      <c r="B20" s="410"/>
      <c r="C20" s="231"/>
      <c r="D20" s="123">
        <f>SUM(D6:D19)</f>
        <v>0</v>
      </c>
    </row>
    <row r="21" spans="1:4" ht="24.95" customHeight="1">
      <c r="A21" s="17"/>
    </row>
    <row r="22" spans="1:4" ht="24.95" customHeight="1">
      <c r="A22" s="17"/>
    </row>
    <row r="23" spans="1:4" ht="24.95" customHeight="1">
      <c r="A23" s="18"/>
    </row>
    <row r="24" spans="1:4" ht="24.95" customHeight="1">
      <c r="A24" s="18"/>
    </row>
    <row r="25" spans="1:4" ht="24.95" customHeight="1">
      <c r="A25" s="17"/>
    </row>
    <row r="26" spans="1:4" ht="24.95" customHeight="1"/>
    <row r="27" spans="1:4" ht="24.95" customHeight="1"/>
    <row r="28" spans="1:4" ht="24.95" customHeight="1"/>
    <row r="29" spans="1:4" ht="24.95" customHeight="1"/>
    <row r="30" spans="1:4" ht="24.95" customHeight="1"/>
    <row r="31" spans="1:4" ht="24.95" customHeight="1"/>
    <row r="32" spans="1: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sheetData>
  <mergeCells count="17">
    <mergeCell ref="A15:B15"/>
    <mergeCell ref="A2:D2"/>
    <mergeCell ref="A5:B5"/>
    <mergeCell ref="A6:B6"/>
    <mergeCell ref="A7:B7"/>
    <mergeCell ref="A8:B8"/>
    <mergeCell ref="A9:B9"/>
    <mergeCell ref="A10:B10"/>
    <mergeCell ref="A11:B11"/>
    <mergeCell ref="A12:B12"/>
    <mergeCell ref="A13:B13"/>
    <mergeCell ref="A14:B14"/>
    <mergeCell ref="A16:B16"/>
    <mergeCell ref="A17:B17"/>
    <mergeCell ref="A18:B18"/>
    <mergeCell ref="A19:B19"/>
    <mergeCell ref="A20:B20"/>
  </mergeCells>
  <phoneticPr fontId="21"/>
  <conditionalFormatting sqref="B3">
    <cfRule type="cellIs" dxfId="108" priority="1" stopIfTrue="1" operator="equal">
      <formula>0</formula>
    </cfRule>
  </conditionalFormatting>
  <printOptions horizontalCentered="1"/>
  <pageMargins left="0.70866141732283472" right="0.51181102362204722" top="0.74803149606299213" bottom="0.78740157480314965" header="0.51181102362204722" footer="0.35433070866141736"/>
  <pageSetup paperSize="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U23"/>
  <sheetViews>
    <sheetView view="pageBreakPreview" topLeftCell="A10" zoomScaleNormal="100" zoomScaleSheetLayoutView="100" workbookViewId="0">
      <selection activeCell="K11" sqref="K11:Q11"/>
    </sheetView>
  </sheetViews>
  <sheetFormatPr defaultColWidth="5.625" defaultRowHeight="20.100000000000001" customHeight="1"/>
  <cols>
    <col min="1" max="5" width="5.625" style="2"/>
    <col min="6" max="6" width="10.25" style="2" bestFit="1" customWidth="1"/>
    <col min="7" max="7" width="5.625" style="2"/>
    <col min="8" max="8" width="5.625" style="2" customWidth="1"/>
    <col min="9" max="17" width="5.625" style="2"/>
    <col min="18" max="18" width="9.75" style="2" customWidth="1"/>
    <col min="19" max="21" width="15.25" style="2" customWidth="1"/>
    <col min="22" max="16384" width="5.625" style="2"/>
  </cols>
  <sheetData>
    <row r="1" spans="1:21" s="1" customFormat="1" ht="18" customHeight="1">
      <c r="A1" s="155" t="s">
        <v>347</v>
      </c>
      <c r="B1" s="155"/>
      <c r="C1" s="7"/>
    </row>
    <row r="2" spans="1:21" ht="46.5" customHeight="1">
      <c r="A2" s="417" t="s">
        <v>302</v>
      </c>
      <c r="B2" s="417"/>
      <c r="C2" s="417"/>
      <c r="D2" s="417"/>
      <c r="E2" s="417"/>
      <c r="F2" s="417"/>
      <c r="G2" s="417"/>
      <c r="H2" s="417"/>
      <c r="I2" s="417"/>
      <c r="J2" s="417"/>
      <c r="K2" s="417"/>
      <c r="L2" s="417"/>
      <c r="M2" s="417"/>
      <c r="N2" s="417"/>
      <c r="O2" s="417"/>
      <c r="P2" s="417"/>
      <c r="Q2" s="417"/>
      <c r="R2" s="417"/>
      <c r="S2" s="417"/>
      <c r="T2" s="417"/>
      <c r="U2" s="417"/>
    </row>
    <row r="3" spans="1:21" ht="30" customHeight="1">
      <c r="A3" s="418" t="s">
        <v>235</v>
      </c>
      <c r="B3" s="419"/>
      <c r="C3" s="420"/>
      <c r="D3" s="421"/>
      <c r="E3" s="421"/>
      <c r="F3" s="421"/>
      <c r="G3" s="421"/>
      <c r="H3" s="421"/>
      <c r="I3" s="421"/>
      <c r="J3" s="421"/>
    </row>
    <row r="4" spans="1:21" ht="30" customHeight="1">
      <c r="A4" s="418" t="s">
        <v>236</v>
      </c>
      <c r="B4" s="419"/>
      <c r="C4" s="420"/>
      <c r="D4" s="421"/>
      <c r="E4" s="421"/>
      <c r="F4" s="421"/>
      <c r="G4" s="421"/>
      <c r="H4" s="421"/>
      <c r="I4" s="421"/>
      <c r="J4" s="421"/>
      <c r="P4" s="129"/>
    </row>
    <row r="5" spans="1:21" ht="15" customHeight="1">
      <c r="A5" s="156"/>
      <c r="B5" s="156"/>
      <c r="C5" s="156"/>
      <c r="D5" s="157"/>
      <c r="E5" s="157"/>
      <c r="F5" s="157"/>
      <c r="G5" s="158"/>
      <c r="U5" s="2" t="s">
        <v>78</v>
      </c>
    </row>
    <row r="6" spans="1:21" ht="24.95" customHeight="1">
      <c r="A6" s="422" t="s">
        <v>237</v>
      </c>
      <c r="B6" s="422"/>
      <c r="C6" s="422"/>
      <c r="D6" s="422"/>
      <c r="E6" s="422"/>
      <c r="F6" s="424" t="s">
        <v>238</v>
      </c>
      <c r="G6" s="426" t="s">
        <v>239</v>
      </c>
      <c r="H6" s="426"/>
      <c r="I6" s="426"/>
      <c r="J6" s="426"/>
      <c r="K6" s="426" t="s">
        <v>240</v>
      </c>
      <c r="L6" s="426"/>
      <c r="M6" s="426"/>
      <c r="N6" s="426"/>
      <c r="O6" s="426"/>
      <c r="P6" s="426"/>
      <c r="Q6" s="426"/>
      <c r="R6" s="428" t="s">
        <v>295</v>
      </c>
      <c r="S6" s="412" t="s">
        <v>296</v>
      </c>
      <c r="T6" s="412" t="s">
        <v>256</v>
      </c>
      <c r="U6" s="414" t="s">
        <v>1</v>
      </c>
    </row>
    <row r="7" spans="1:21" ht="24.95" customHeight="1" thickBot="1">
      <c r="A7" s="423"/>
      <c r="B7" s="423"/>
      <c r="C7" s="423"/>
      <c r="D7" s="423"/>
      <c r="E7" s="423"/>
      <c r="F7" s="425"/>
      <c r="G7" s="427"/>
      <c r="H7" s="427"/>
      <c r="I7" s="427"/>
      <c r="J7" s="427"/>
      <c r="K7" s="427"/>
      <c r="L7" s="427"/>
      <c r="M7" s="427"/>
      <c r="N7" s="427"/>
      <c r="O7" s="427"/>
      <c r="P7" s="427"/>
      <c r="Q7" s="427"/>
      <c r="R7" s="429"/>
      <c r="S7" s="413"/>
      <c r="T7" s="413"/>
      <c r="U7" s="415"/>
    </row>
    <row r="8" spans="1:21" ht="24.95" customHeight="1" thickTop="1">
      <c r="A8" s="159">
        <v>1</v>
      </c>
      <c r="B8" s="430"/>
      <c r="C8" s="430"/>
      <c r="D8" s="430"/>
      <c r="E8" s="430"/>
      <c r="F8" s="152"/>
      <c r="G8" s="431" t="s">
        <v>241</v>
      </c>
      <c r="H8" s="431"/>
      <c r="I8" s="431"/>
      <c r="J8" s="431"/>
      <c r="K8" s="431" t="s">
        <v>242</v>
      </c>
      <c r="L8" s="431"/>
      <c r="M8" s="431"/>
      <c r="N8" s="431"/>
      <c r="O8" s="431"/>
      <c r="P8" s="431"/>
      <c r="Q8" s="431"/>
      <c r="R8" s="12"/>
      <c r="S8" s="166"/>
      <c r="T8" s="166"/>
      <c r="U8" s="166"/>
    </row>
    <row r="9" spans="1:21" s="6" customFormat="1" ht="24.95" customHeight="1">
      <c r="A9" s="151">
        <v>2</v>
      </c>
      <c r="B9" s="432"/>
      <c r="C9" s="432"/>
      <c r="D9" s="432"/>
      <c r="E9" s="432"/>
      <c r="F9" s="160"/>
      <c r="G9" s="431" t="s">
        <v>241</v>
      </c>
      <c r="H9" s="431"/>
      <c r="I9" s="431"/>
      <c r="J9" s="431"/>
      <c r="K9" s="431" t="s">
        <v>242</v>
      </c>
      <c r="L9" s="431"/>
      <c r="M9" s="431"/>
      <c r="N9" s="431"/>
      <c r="O9" s="431"/>
      <c r="P9" s="431"/>
      <c r="Q9" s="431"/>
      <c r="R9" s="160"/>
      <c r="S9" s="166"/>
      <c r="T9" s="166"/>
      <c r="U9" s="166"/>
    </row>
    <row r="10" spans="1:21" s="6" customFormat="1" ht="24.95" customHeight="1">
      <c r="A10" s="151">
        <v>3</v>
      </c>
      <c r="B10" s="432"/>
      <c r="C10" s="432"/>
      <c r="D10" s="432"/>
      <c r="E10" s="432"/>
      <c r="F10" s="160"/>
      <c r="G10" s="431" t="s">
        <v>241</v>
      </c>
      <c r="H10" s="431"/>
      <c r="I10" s="431"/>
      <c r="J10" s="431"/>
      <c r="K10" s="431" t="s">
        <v>242</v>
      </c>
      <c r="L10" s="431"/>
      <c r="M10" s="431"/>
      <c r="N10" s="431"/>
      <c r="O10" s="431"/>
      <c r="P10" s="431"/>
      <c r="Q10" s="431"/>
      <c r="R10" s="160"/>
      <c r="S10" s="166"/>
      <c r="T10" s="166"/>
      <c r="U10" s="166"/>
    </row>
    <row r="11" spans="1:21" s="6" customFormat="1" ht="24.95" customHeight="1">
      <c r="A11" s="151">
        <v>4</v>
      </c>
      <c r="B11" s="432"/>
      <c r="C11" s="432"/>
      <c r="D11" s="432"/>
      <c r="E11" s="432"/>
      <c r="F11" s="160"/>
      <c r="G11" s="431" t="s">
        <v>241</v>
      </c>
      <c r="H11" s="431"/>
      <c r="I11" s="431"/>
      <c r="J11" s="431"/>
      <c r="K11" s="431" t="s">
        <v>242</v>
      </c>
      <c r="L11" s="431"/>
      <c r="M11" s="431"/>
      <c r="N11" s="431"/>
      <c r="O11" s="431"/>
      <c r="P11" s="431"/>
      <c r="Q11" s="431"/>
      <c r="R11" s="160"/>
      <c r="S11" s="166"/>
      <c r="T11" s="166"/>
      <c r="U11" s="166"/>
    </row>
    <row r="12" spans="1:21" s="6" customFormat="1" ht="24.95" customHeight="1">
      <c r="A12" s="151">
        <v>5</v>
      </c>
      <c r="B12" s="432"/>
      <c r="C12" s="432"/>
      <c r="D12" s="432"/>
      <c r="E12" s="432"/>
      <c r="F12" s="160"/>
      <c r="G12" s="431" t="s">
        <v>241</v>
      </c>
      <c r="H12" s="431"/>
      <c r="I12" s="431"/>
      <c r="J12" s="431"/>
      <c r="K12" s="431" t="s">
        <v>242</v>
      </c>
      <c r="L12" s="431"/>
      <c r="M12" s="431"/>
      <c r="N12" s="431"/>
      <c r="O12" s="431"/>
      <c r="P12" s="431"/>
      <c r="Q12" s="431"/>
      <c r="R12" s="160"/>
      <c r="S12" s="166"/>
      <c r="T12" s="166"/>
      <c r="U12" s="166"/>
    </row>
    <row r="13" spans="1:21" s="6" customFormat="1" ht="24.95" customHeight="1">
      <c r="A13" s="151">
        <v>6</v>
      </c>
      <c r="B13" s="432"/>
      <c r="C13" s="432"/>
      <c r="D13" s="432"/>
      <c r="E13" s="432"/>
      <c r="F13" s="160"/>
      <c r="G13" s="431" t="s">
        <v>241</v>
      </c>
      <c r="H13" s="431"/>
      <c r="I13" s="431"/>
      <c r="J13" s="431"/>
      <c r="K13" s="431" t="s">
        <v>242</v>
      </c>
      <c r="L13" s="431"/>
      <c r="M13" s="431"/>
      <c r="N13" s="431"/>
      <c r="O13" s="431"/>
      <c r="P13" s="431"/>
      <c r="Q13" s="431"/>
      <c r="R13" s="160"/>
      <c r="S13" s="166"/>
      <c r="T13" s="166"/>
      <c r="U13" s="166"/>
    </row>
    <row r="14" spans="1:21" s="6" customFormat="1" ht="24.95" customHeight="1">
      <c r="A14" s="151">
        <v>7</v>
      </c>
      <c r="B14" s="432"/>
      <c r="C14" s="432"/>
      <c r="D14" s="432"/>
      <c r="E14" s="432"/>
      <c r="F14" s="160"/>
      <c r="G14" s="431" t="s">
        <v>241</v>
      </c>
      <c r="H14" s="431"/>
      <c r="I14" s="431"/>
      <c r="J14" s="431"/>
      <c r="K14" s="431" t="s">
        <v>242</v>
      </c>
      <c r="L14" s="431"/>
      <c r="M14" s="431"/>
      <c r="N14" s="431"/>
      <c r="O14" s="431"/>
      <c r="P14" s="431"/>
      <c r="Q14" s="431"/>
      <c r="R14" s="160"/>
      <c r="S14" s="166"/>
      <c r="T14" s="166"/>
      <c r="U14" s="166"/>
    </row>
    <row r="15" spans="1:21" s="6" customFormat="1" ht="24.95" customHeight="1" thickBot="1">
      <c r="A15" s="161">
        <v>8</v>
      </c>
      <c r="B15" s="437"/>
      <c r="C15" s="437"/>
      <c r="D15" s="437"/>
      <c r="E15" s="437"/>
      <c r="F15" s="163"/>
      <c r="G15" s="438" t="s">
        <v>241</v>
      </c>
      <c r="H15" s="438"/>
      <c r="I15" s="438"/>
      <c r="J15" s="438"/>
      <c r="K15" s="438" t="s">
        <v>242</v>
      </c>
      <c r="L15" s="438"/>
      <c r="M15" s="438"/>
      <c r="N15" s="438"/>
      <c r="O15" s="438"/>
      <c r="P15" s="438"/>
      <c r="Q15" s="438"/>
      <c r="R15" s="162"/>
      <c r="S15" s="167"/>
      <c r="T15" s="167"/>
      <c r="U15" s="167"/>
    </row>
    <row r="16" spans="1:21" s="6" customFormat="1" ht="24.95" customHeight="1" thickTop="1">
      <c r="A16" s="159" t="s">
        <v>243</v>
      </c>
      <c r="B16" s="434"/>
      <c r="C16" s="434"/>
      <c r="D16" s="434"/>
      <c r="E16" s="434"/>
      <c r="F16" s="164"/>
      <c r="G16" s="434"/>
      <c r="H16" s="434"/>
      <c r="I16" s="434"/>
      <c r="J16" s="434"/>
      <c r="K16" s="435"/>
      <c r="L16" s="435"/>
      <c r="M16" s="435"/>
      <c r="N16" s="435"/>
      <c r="O16" s="435"/>
      <c r="P16" s="435"/>
      <c r="Q16" s="435"/>
      <c r="R16" s="164"/>
      <c r="S16" s="168">
        <f>SUM(S8:S15)</f>
        <v>0</v>
      </c>
      <c r="T16" s="168">
        <f>SUM(T8:T15)</f>
        <v>0</v>
      </c>
      <c r="U16" s="169">
        <f>SUM(U8:U15)</f>
        <v>0</v>
      </c>
    </row>
    <row r="17" spans="1:19" s="6" customFormat="1" ht="15" customHeight="1">
      <c r="A17" s="88"/>
      <c r="B17" s="88"/>
      <c r="C17" s="88"/>
      <c r="D17" s="88"/>
      <c r="E17" s="89"/>
      <c r="F17" s="89"/>
      <c r="G17" s="89"/>
      <c r="H17" s="89"/>
    </row>
    <row r="18" spans="1:19" s="6" customFormat="1" ht="18" customHeight="1">
      <c r="A18" s="436" t="s">
        <v>244</v>
      </c>
      <c r="B18" s="436"/>
      <c r="C18" s="89" t="s">
        <v>245</v>
      </c>
      <c r="D18" s="89"/>
      <c r="E18" s="89"/>
      <c r="F18" s="89"/>
      <c r="G18" s="89"/>
      <c r="H18" s="89"/>
    </row>
    <row r="19" spans="1:19" s="6" customFormat="1" ht="18" customHeight="1">
      <c r="A19" s="436" t="s">
        <v>246</v>
      </c>
      <c r="B19" s="436"/>
      <c r="C19" s="6" t="s">
        <v>247</v>
      </c>
    </row>
    <row r="20" spans="1:19" s="6" customFormat="1" ht="18" customHeight="1">
      <c r="A20" s="416" t="s">
        <v>248</v>
      </c>
      <c r="B20" s="416"/>
      <c r="C20" s="433" t="s">
        <v>304</v>
      </c>
      <c r="D20" s="433"/>
      <c r="E20" s="433"/>
      <c r="F20" s="433"/>
      <c r="G20" s="433"/>
      <c r="H20" s="433"/>
      <c r="I20" s="433"/>
      <c r="J20" s="433"/>
      <c r="K20" s="433"/>
      <c r="L20" s="433"/>
      <c r="M20" s="433"/>
      <c r="N20" s="433"/>
      <c r="O20" s="433"/>
      <c r="P20" s="433"/>
      <c r="Q20" s="433"/>
      <c r="R20" s="433"/>
      <c r="S20" s="433"/>
    </row>
    <row r="21" spans="1:19" ht="18" customHeight="1">
      <c r="C21" s="433" t="s">
        <v>305</v>
      </c>
      <c r="D21" s="433"/>
      <c r="E21" s="433"/>
      <c r="F21" s="433"/>
      <c r="G21" s="433"/>
      <c r="H21" s="433"/>
      <c r="I21" s="433"/>
      <c r="J21" s="433"/>
      <c r="K21" s="433"/>
      <c r="L21" s="433"/>
      <c r="M21" s="433"/>
      <c r="N21" s="433"/>
      <c r="O21" s="433"/>
      <c r="P21" s="433"/>
      <c r="Q21" s="433"/>
      <c r="R21" s="433"/>
      <c r="S21" s="433"/>
    </row>
    <row r="22" spans="1:19" ht="18" customHeight="1">
      <c r="C22" s="6" t="s">
        <v>249</v>
      </c>
      <c r="D22" s="165"/>
      <c r="E22" s="165"/>
      <c r="F22" s="165"/>
      <c r="G22" s="165"/>
      <c r="H22" s="165"/>
      <c r="I22" s="165"/>
      <c r="J22" s="165"/>
      <c r="K22" s="165"/>
      <c r="L22" s="165"/>
      <c r="M22" s="165"/>
      <c r="N22" s="165"/>
      <c r="O22" s="165"/>
      <c r="P22" s="165"/>
      <c r="Q22" s="165"/>
      <c r="R22" s="165"/>
      <c r="S22" s="165"/>
    </row>
    <row r="23" spans="1:19" ht="20.100000000000001" customHeight="1">
      <c r="A23" s="416" t="s">
        <v>259</v>
      </c>
      <c r="B23" s="416"/>
      <c r="C23" s="6" t="s">
        <v>260</v>
      </c>
    </row>
  </sheetData>
  <mergeCells count="46">
    <mergeCell ref="B15:E15"/>
    <mergeCell ref="G15:J15"/>
    <mergeCell ref="K15:Q15"/>
    <mergeCell ref="A20:B20"/>
    <mergeCell ref="C20:S20"/>
    <mergeCell ref="C21:S21"/>
    <mergeCell ref="B16:E16"/>
    <mergeCell ref="G16:J16"/>
    <mergeCell ref="K16:Q16"/>
    <mergeCell ref="A18:B18"/>
    <mergeCell ref="A19:B19"/>
    <mergeCell ref="K14:Q14"/>
    <mergeCell ref="B11:E11"/>
    <mergeCell ref="G11:J11"/>
    <mergeCell ref="K11:Q11"/>
    <mergeCell ref="B12:E12"/>
    <mergeCell ref="G12:J12"/>
    <mergeCell ref="K12:Q12"/>
    <mergeCell ref="B13:E13"/>
    <mergeCell ref="G13:J13"/>
    <mergeCell ref="K13:Q13"/>
    <mergeCell ref="B14:E14"/>
    <mergeCell ref="G14:J14"/>
    <mergeCell ref="K8:Q8"/>
    <mergeCell ref="B9:E9"/>
    <mergeCell ref="G9:J9"/>
    <mergeCell ref="K9:Q9"/>
    <mergeCell ref="B10:E10"/>
    <mergeCell ref="G10:J10"/>
    <mergeCell ref="K10:Q10"/>
    <mergeCell ref="T6:T7"/>
    <mergeCell ref="U6:U7"/>
    <mergeCell ref="A23:B23"/>
    <mergeCell ref="A2:U2"/>
    <mergeCell ref="A3:C3"/>
    <mergeCell ref="D3:J3"/>
    <mergeCell ref="A4:C4"/>
    <mergeCell ref="D4:J4"/>
    <mergeCell ref="A6:E7"/>
    <mergeCell ref="F6:F7"/>
    <mergeCell ref="G6:J7"/>
    <mergeCell ref="K6:Q7"/>
    <mergeCell ref="R6:R7"/>
    <mergeCell ref="S6:S7"/>
    <mergeCell ref="B8:E8"/>
    <mergeCell ref="G8:J8"/>
  </mergeCells>
  <phoneticPr fontId="21"/>
  <printOptions horizontalCentered="1"/>
  <pageMargins left="0.70866141732283472" right="0.70866141732283472" top="0.94488188976377963" bottom="0.59055118110236227" header="0.51181102362204722" footer="0.35433070866141736"/>
  <pageSetup paperSize="9" scale="79" fitToWidth="0"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29"/>
  <sheetViews>
    <sheetView view="pageBreakPreview" topLeftCell="A16" zoomScale="85" zoomScaleNormal="85" zoomScaleSheetLayoutView="85" workbookViewId="0">
      <selection activeCell="M7" sqref="M7"/>
    </sheetView>
  </sheetViews>
  <sheetFormatPr defaultRowHeight="20.100000000000001" customHeight="1"/>
  <cols>
    <col min="1" max="1" width="3.5" style="2" customWidth="1"/>
    <col min="2" max="2" width="8.75" style="2" customWidth="1"/>
    <col min="3" max="3" width="9.375" style="2" customWidth="1"/>
    <col min="4" max="4" width="6.625" style="2" customWidth="1"/>
    <col min="5" max="5" width="15.75" style="2" customWidth="1"/>
    <col min="6" max="6" width="14" style="2" customWidth="1"/>
    <col min="7" max="11" width="11.625" style="2" customWidth="1"/>
    <col min="12" max="12" width="29.25" style="2" customWidth="1"/>
    <col min="13" max="15" width="17.625" style="2" customWidth="1"/>
    <col min="16" max="16384" width="9" style="2"/>
  </cols>
  <sheetData>
    <row r="1" spans="1:16" s="1" customFormat="1" ht="18" customHeight="1">
      <c r="B1" s="13" t="s">
        <v>348</v>
      </c>
      <c r="C1" s="13"/>
    </row>
    <row r="2" spans="1:16" ht="51" customHeight="1">
      <c r="B2" s="343" t="s">
        <v>101</v>
      </c>
      <c r="C2" s="343"/>
      <c r="D2" s="343"/>
      <c r="E2" s="343"/>
      <c r="F2" s="343"/>
      <c r="G2" s="343"/>
      <c r="H2" s="343"/>
      <c r="I2" s="343"/>
      <c r="J2" s="343"/>
      <c r="K2" s="343"/>
      <c r="L2" s="343"/>
      <c r="M2" s="343"/>
      <c r="N2" s="343"/>
      <c r="O2" s="343"/>
    </row>
    <row r="3" spans="1:16" ht="27" customHeight="1">
      <c r="B3" s="327" t="s">
        <v>15</v>
      </c>
      <c r="C3" s="329"/>
      <c r="D3" s="338"/>
      <c r="E3" s="339"/>
      <c r="F3" s="116" t="s">
        <v>103</v>
      </c>
      <c r="G3" s="440" t="s">
        <v>279</v>
      </c>
      <c r="H3" s="441"/>
      <c r="I3" s="441"/>
      <c r="J3" s="442"/>
    </row>
    <row r="4" spans="1:16" ht="13.5">
      <c r="B4" s="3"/>
      <c r="C4" s="3"/>
      <c r="O4" s="98" t="s">
        <v>148</v>
      </c>
    </row>
    <row r="5" spans="1:16" ht="35.25" customHeight="1">
      <c r="B5" s="332" t="s">
        <v>75</v>
      </c>
      <c r="C5" s="333"/>
      <c r="D5" s="334"/>
      <c r="E5" s="439" t="s">
        <v>124</v>
      </c>
      <c r="F5" s="439" t="s">
        <v>121</v>
      </c>
      <c r="G5" s="439" t="s">
        <v>149</v>
      </c>
      <c r="H5" s="344" t="s">
        <v>122</v>
      </c>
      <c r="I5" s="345"/>
      <c r="J5" s="346"/>
      <c r="K5" s="439" t="s">
        <v>125</v>
      </c>
      <c r="L5" s="439" t="s">
        <v>252</v>
      </c>
      <c r="M5" s="439" t="s">
        <v>174</v>
      </c>
      <c r="N5" s="439" t="s">
        <v>126</v>
      </c>
      <c r="O5" s="439" t="s">
        <v>1</v>
      </c>
    </row>
    <row r="6" spans="1:16" ht="35.25" customHeight="1">
      <c r="B6" s="335"/>
      <c r="C6" s="336"/>
      <c r="D6" s="337"/>
      <c r="E6" s="430"/>
      <c r="F6" s="430"/>
      <c r="G6" s="430"/>
      <c r="H6" s="80" t="s">
        <v>127</v>
      </c>
      <c r="I6" s="80" t="s">
        <v>128</v>
      </c>
      <c r="J6" s="80" t="s">
        <v>123</v>
      </c>
      <c r="K6" s="430"/>
      <c r="L6" s="430"/>
      <c r="M6" s="430"/>
      <c r="N6" s="430"/>
      <c r="O6" s="430"/>
    </row>
    <row r="7" spans="1:16" ht="30" customHeight="1">
      <c r="A7" s="2">
        <v>1</v>
      </c>
      <c r="B7" s="324"/>
      <c r="C7" s="324"/>
      <c r="D7" s="324"/>
      <c r="E7" s="81"/>
      <c r="F7" s="73"/>
      <c r="G7" s="14"/>
      <c r="H7" s="14"/>
      <c r="I7" s="14"/>
      <c r="J7" s="14">
        <f>I7-H7</f>
        <v>0</v>
      </c>
      <c r="K7" s="14">
        <f>MIN(G7,J7)</f>
        <v>0</v>
      </c>
      <c r="L7" s="311">
        <f>K7*12000*0.5</f>
        <v>0</v>
      </c>
      <c r="M7" s="14"/>
      <c r="N7" s="311">
        <f>IF(G7=0,0,ROUNDDOWN(M7*K7/G7,0))</f>
        <v>0</v>
      </c>
      <c r="O7" s="311">
        <f>MIN(L7,N7)</f>
        <v>0</v>
      </c>
      <c r="P7" s="313">
        <f>ROUNDDOWN(MIN(O7,N7),-3)</f>
        <v>0</v>
      </c>
    </row>
    <row r="8" spans="1:16" s="6" customFormat="1" ht="30" customHeight="1">
      <c r="A8" s="2">
        <v>2</v>
      </c>
      <c r="B8" s="324"/>
      <c r="C8" s="324"/>
      <c r="D8" s="324"/>
      <c r="E8" s="81"/>
      <c r="F8" s="73"/>
      <c r="G8" s="14"/>
      <c r="H8" s="14"/>
      <c r="I8" s="14"/>
      <c r="J8" s="14">
        <f t="shared" ref="J8:J19" si="0">I8-H8</f>
        <v>0</v>
      </c>
      <c r="K8" s="14">
        <f t="shared" ref="K8:K19" si="1">MIN(G8,J8)</f>
        <v>0</v>
      </c>
      <c r="L8" s="311">
        <f t="shared" ref="L8:L19" si="2">K8*12000*0.5</f>
        <v>0</v>
      </c>
      <c r="M8" s="14"/>
      <c r="N8" s="311">
        <f>IF(G8=0,0,ROUNDDOWN(M8*K8/G8,0))</f>
        <v>0</v>
      </c>
      <c r="O8" s="311">
        <f t="shared" ref="O8:O19" si="3">MIN(L8,N8)</f>
        <v>0</v>
      </c>
      <c r="P8" s="313">
        <f t="shared" ref="P8:P19" si="4">ROUNDDOWN(MIN(O8,N8),-3)</f>
        <v>0</v>
      </c>
    </row>
    <row r="9" spans="1:16" s="6" customFormat="1" ht="30" customHeight="1">
      <c r="A9" s="2">
        <v>3</v>
      </c>
      <c r="B9" s="324"/>
      <c r="C9" s="324"/>
      <c r="D9" s="324"/>
      <c r="E9" s="81"/>
      <c r="F9" s="73"/>
      <c r="G9" s="14"/>
      <c r="H9" s="14"/>
      <c r="I9" s="14"/>
      <c r="J9" s="14">
        <f t="shared" si="0"/>
        <v>0</v>
      </c>
      <c r="K9" s="14">
        <f t="shared" si="1"/>
        <v>0</v>
      </c>
      <c r="L9" s="311">
        <f t="shared" si="2"/>
        <v>0</v>
      </c>
      <c r="M9" s="14"/>
      <c r="N9" s="311">
        <f t="shared" ref="N9:N19" si="5">IF(G9=0,0,ROUNDDOWN(M9*K9/G9,0))</f>
        <v>0</v>
      </c>
      <c r="O9" s="311">
        <f t="shared" si="3"/>
        <v>0</v>
      </c>
      <c r="P9" s="313">
        <f t="shared" si="4"/>
        <v>0</v>
      </c>
    </row>
    <row r="10" spans="1:16" s="6" customFormat="1" ht="30" customHeight="1">
      <c r="A10" s="2">
        <v>4</v>
      </c>
      <c r="B10" s="324"/>
      <c r="C10" s="324"/>
      <c r="D10" s="324"/>
      <c r="E10" s="81"/>
      <c r="F10" s="73"/>
      <c r="G10" s="14"/>
      <c r="H10" s="14"/>
      <c r="I10" s="14"/>
      <c r="J10" s="14">
        <f t="shared" si="0"/>
        <v>0</v>
      </c>
      <c r="K10" s="14">
        <f t="shared" si="1"/>
        <v>0</v>
      </c>
      <c r="L10" s="311">
        <f t="shared" si="2"/>
        <v>0</v>
      </c>
      <c r="M10" s="14"/>
      <c r="N10" s="311">
        <f t="shared" si="5"/>
        <v>0</v>
      </c>
      <c r="O10" s="311">
        <f t="shared" si="3"/>
        <v>0</v>
      </c>
      <c r="P10" s="313">
        <f t="shared" si="4"/>
        <v>0</v>
      </c>
    </row>
    <row r="11" spans="1:16" s="6" customFormat="1" ht="30" customHeight="1">
      <c r="A11" s="2">
        <v>5</v>
      </c>
      <c r="B11" s="324"/>
      <c r="C11" s="324"/>
      <c r="D11" s="324"/>
      <c r="E11" s="81"/>
      <c r="F11" s="73"/>
      <c r="G11" s="14"/>
      <c r="H11" s="14"/>
      <c r="I11" s="14"/>
      <c r="J11" s="14">
        <f t="shared" si="0"/>
        <v>0</v>
      </c>
      <c r="K11" s="14">
        <f t="shared" si="1"/>
        <v>0</v>
      </c>
      <c r="L11" s="311">
        <f t="shared" si="2"/>
        <v>0</v>
      </c>
      <c r="M11" s="14"/>
      <c r="N11" s="311">
        <f t="shared" si="5"/>
        <v>0</v>
      </c>
      <c r="O11" s="311">
        <f t="shared" si="3"/>
        <v>0</v>
      </c>
      <c r="P11" s="313">
        <f t="shared" si="4"/>
        <v>0</v>
      </c>
    </row>
    <row r="12" spans="1:16" s="6" customFormat="1" ht="30" customHeight="1">
      <c r="A12" s="2">
        <v>6</v>
      </c>
      <c r="B12" s="324"/>
      <c r="C12" s="324"/>
      <c r="D12" s="324"/>
      <c r="E12" s="81"/>
      <c r="F12" s="73"/>
      <c r="G12" s="14"/>
      <c r="H12" s="14"/>
      <c r="I12" s="14"/>
      <c r="J12" s="14">
        <f t="shared" si="0"/>
        <v>0</v>
      </c>
      <c r="K12" s="14">
        <f t="shared" si="1"/>
        <v>0</v>
      </c>
      <c r="L12" s="311">
        <f t="shared" si="2"/>
        <v>0</v>
      </c>
      <c r="M12" s="14"/>
      <c r="N12" s="311">
        <f t="shared" si="5"/>
        <v>0</v>
      </c>
      <c r="O12" s="311">
        <f t="shared" si="3"/>
        <v>0</v>
      </c>
      <c r="P12" s="313">
        <f t="shared" si="4"/>
        <v>0</v>
      </c>
    </row>
    <row r="13" spans="1:16" s="6" customFormat="1" ht="30" customHeight="1">
      <c r="A13" s="2">
        <v>7</v>
      </c>
      <c r="B13" s="324"/>
      <c r="C13" s="324"/>
      <c r="D13" s="324"/>
      <c r="E13" s="81"/>
      <c r="F13" s="73"/>
      <c r="G13" s="14"/>
      <c r="H13" s="14"/>
      <c r="I13" s="14"/>
      <c r="J13" s="14">
        <f t="shared" si="0"/>
        <v>0</v>
      </c>
      <c r="K13" s="14">
        <f t="shared" si="1"/>
        <v>0</v>
      </c>
      <c r="L13" s="311">
        <f t="shared" si="2"/>
        <v>0</v>
      </c>
      <c r="M13" s="14"/>
      <c r="N13" s="311">
        <f t="shared" si="5"/>
        <v>0</v>
      </c>
      <c r="O13" s="311">
        <f t="shared" si="3"/>
        <v>0</v>
      </c>
      <c r="P13" s="313">
        <f t="shared" si="4"/>
        <v>0</v>
      </c>
    </row>
    <row r="14" spans="1:16" s="6" customFormat="1" ht="30" customHeight="1">
      <c r="A14" s="2">
        <v>8</v>
      </c>
      <c r="B14" s="324"/>
      <c r="C14" s="324"/>
      <c r="D14" s="324"/>
      <c r="E14" s="81"/>
      <c r="F14" s="73"/>
      <c r="G14" s="14"/>
      <c r="H14" s="14"/>
      <c r="I14" s="14"/>
      <c r="J14" s="14">
        <f t="shared" si="0"/>
        <v>0</v>
      </c>
      <c r="K14" s="14">
        <f t="shared" si="1"/>
        <v>0</v>
      </c>
      <c r="L14" s="311">
        <f t="shared" si="2"/>
        <v>0</v>
      </c>
      <c r="M14" s="14"/>
      <c r="N14" s="311">
        <f t="shared" si="5"/>
        <v>0</v>
      </c>
      <c r="O14" s="311">
        <f t="shared" si="3"/>
        <v>0</v>
      </c>
      <c r="P14" s="313">
        <f t="shared" si="4"/>
        <v>0</v>
      </c>
    </row>
    <row r="15" spans="1:16" s="6" customFormat="1" ht="30" customHeight="1">
      <c r="A15" s="2">
        <v>9</v>
      </c>
      <c r="B15" s="324"/>
      <c r="C15" s="324"/>
      <c r="D15" s="324"/>
      <c r="E15" s="81"/>
      <c r="F15" s="73"/>
      <c r="G15" s="14"/>
      <c r="H15" s="14"/>
      <c r="I15" s="14"/>
      <c r="J15" s="14">
        <f t="shared" si="0"/>
        <v>0</v>
      </c>
      <c r="K15" s="14">
        <f t="shared" si="1"/>
        <v>0</v>
      </c>
      <c r="L15" s="311">
        <f t="shared" si="2"/>
        <v>0</v>
      </c>
      <c r="M15" s="14"/>
      <c r="N15" s="311">
        <f t="shared" si="5"/>
        <v>0</v>
      </c>
      <c r="O15" s="311">
        <f t="shared" si="3"/>
        <v>0</v>
      </c>
      <c r="P15" s="313">
        <f t="shared" si="4"/>
        <v>0</v>
      </c>
    </row>
    <row r="16" spans="1:16" s="6" customFormat="1" ht="30" customHeight="1">
      <c r="A16" s="2">
        <v>10</v>
      </c>
      <c r="B16" s="324"/>
      <c r="C16" s="324"/>
      <c r="D16" s="324"/>
      <c r="E16" s="81"/>
      <c r="F16" s="73"/>
      <c r="G16" s="14"/>
      <c r="H16" s="14"/>
      <c r="I16" s="14"/>
      <c r="J16" s="14">
        <f t="shared" si="0"/>
        <v>0</v>
      </c>
      <c r="K16" s="14">
        <f t="shared" si="1"/>
        <v>0</v>
      </c>
      <c r="L16" s="311">
        <f t="shared" si="2"/>
        <v>0</v>
      </c>
      <c r="M16" s="14"/>
      <c r="N16" s="311">
        <f t="shared" si="5"/>
        <v>0</v>
      </c>
      <c r="O16" s="311">
        <f t="shared" si="3"/>
        <v>0</v>
      </c>
      <c r="P16" s="313">
        <f t="shared" si="4"/>
        <v>0</v>
      </c>
    </row>
    <row r="17" spans="1:16" s="6" customFormat="1" ht="30" customHeight="1">
      <c r="A17" s="2">
        <v>11</v>
      </c>
      <c r="B17" s="324"/>
      <c r="C17" s="324"/>
      <c r="D17" s="324"/>
      <c r="E17" s="81"/>
      <c r="F17" s="73"/>
      <c r="G17" s="14"/>
      <c r="H17" s="14"/>
      <c r="I17" s="14"/>
      <c r="J17" s="14">
        <f t="shared" si="0"/>
        <v>0</v>
      </c>
      <c r="K17" s="14">
        <f t="shared" si="1"/>
        <v>0</v>
      </c>
      <c r="L17" s="311">
        <f t="shared" si="2"/>
        <v>0</v>
      </c>
      <c r="M17" s="14"/>
      <c r="N17" s="311">
        <f t="shared" si="5"/>
        <v>0</v>
      </c>
      <c r="O17" s="311">
        <f t="shared" si="3"/>
        <v>0</v>
      </c>
      <c r="P17" s="313">
        <f t="shared" si="4"/>
        <v>0</v>
      </c>
    </row>
    <row r="18" spans="1:16" s="6" customFormat="1" ht="30" customHeight="1">
      <c r="A18" s="2">
        <v>12</v>
      </c>
      <c r="B18" s="324"/>
      <c r="C18" s="324"/>
      <c r="D18" s="324"/>
      <c r="E18" s="81"/>
      <c r="F18" s="73"/>
      <c r="G18" s="14"/>
      <c r="H18" s="14"/>
      <c r="I18" s="14"/>
      <c r="J18" s="14">
        <f t="shared" si="0"/>
        <v>0</v>
      </c>
      <c r="K18" s="14">
        <f t="shared" si="1"/>
        <v>0</v>
      </c>
      <c r="L18" s="311">
        <f t="shared" si="2"/>
        <v>0</v>
      </c>
      <c r="M18" s="14"/>
      <c r="N18" s="311">
        <f t="shared" si="5"/>
        <v>0</v>
      </c>
      <c r="O18" s="311">
        <f t="shared" si="3"/>
        <v>0</v>
      </c>
      <c r="P18" s="313">
        <f t="shared" si="4"/>
        <v>0</v>
      </c>
    </row>
    <row r="19" spans="1:16" s="6" customFormat="1" ht="30" customHeight="1">
      <c r="A19" s="2">
        <v>13</v>
      </c>
      <c r="B19" s="324"/>
      <c r="C19" s="324"/>
      <c r="D19" s="324"/>
      <c r="E19" s="81"/>
      <c r="F19" s="73"/>
      <c r="G19" s="14"/>
      <c r="H19" s="14"/>
      <c r="I19" s="14"/>
      <c r="J19" s="14">
        <f t="shared" si="0"/>
        <v>0</v>
      </c>
      <c r="K19" s="14">
        <f t="shared" si="1"/>
        <v>0</v>
      </c>
      <c r="L19" s="311">
        <f t="shared" si="2"/>
        <v>0</v>
      </c>
      <c r="M19" s="14"/>
      <c r="N19" s="311">
        <f t="shared" si="5"/>
        <v>0</v>
      </c>
      <c r="O19" s="311">
        <f t="shared" si="3"/>
        <v>0</v>
      </c>
      <c r="P19" s="313">
        <f t="shared" si="4"/>
        <v>0</v>
      </c>
    </row>
    <row r="20" spans="1:16" s="6" customFormat="1" ht="30" customHeight="1">
      <c r="B20" s="324" t="s">
        <v>72</v>
      </c>
      <c r="C20" s="324"/>
      <c r="D20" s="324"/>
      <c r="E20" s="122"/>
      <c r="F20" s="122"/>
      <c r="G20" s="312">
        <f t="shared" ref="G20:O20" si="6">SUM(G7:G19)</f>
        <v>0</v>
      </c>
      <c r="H20" s="312">
        <f t="shared" si="6"/>
        <v>0</v>
      </c>
      <c r="I20" s="312">
        <f t="shared" si="6"/>
        <v>0</v>
      </c>
      <c r="J20" s="312">
        <f t="shared" si="6"/>
        <v>0</v>
      </c>
      <c r="K20" s="312">
        <f t="shared" si="6"/>
        <v>0</v>
      </c>
      <c r="L20" s="312">
        <f t="shared" si="6"/>
        <v>0</v>
      </c>
      <c r="M20" s="312">
        <f t="shared" si="6"/>
        <v>0</v>
      </c>
      <c r="N20" s="312">
        <f t="shared" si="6"/>
        <v>0</v>
      </c>
      <c r="O20" s="312">
        <f t="shared" si="6"/>
        <v>0</v>
      </c>
      <c r="P20" s="6">
        <f>SUM(P7:P19)</f>
        <v>0</v>
      </c>
    </row>
    <row r="21" spans="1:16" s="6" customFormat="1" ht="6.75" customHeight="1">
      <c r="B21" s="4"/>
      <c r="C21" s="4"/>
      <c r="D21" s="4"/>
      <c r="E21" s="5"/>
      <c r="F21" s="5"/>
      <c r="G21" s="5"/>
      <c r="H21" s="5"/>
      <c r="I21" s="5"/>
      <c r="J21" s="5"/>
      <c r="K21" s="5"/>
      <c r="L21" s="5"/>
      <c r="M21" s="5"/>
      <c r="N21" s="5"/>
      <c r="O21" s="5"/>
    </row>
    <row r="22" spans="1:16" s="17" customFormat="1" ht="20.100000000000001" customHeight="1">
      <c r="B22" s="18" t="s">
        <v>130</v>
      </c>
      <c r="C22" s="19"/>
      <c r="D22" s="19"/>
      <c r="E22" s="19"/>
      <c r="F22" s="19"/>
      <c r="G22" s="19"/>
      <c r="H22" s="19"/>
      <c r="I22" s="19"/>
      <c r="J22" s="19"/>
      <c r="K22" s="19"/>
      <c r="L22" s="19"/>
      <c r="M22" s="19"/>
      <c r="N22" s="19"/>
      <c r="O22" s="19"/>
    </row>
    <row r="23" spans="1:16" s="17" customFormat="1" ht="20.100000000000001" customHeight="1">
      <c r="B23" s="18" t="s">
        <v>164</v>
      </c>
      <c r="C23" s="19"/>
      <c r="D23" s="19"/>
      <c r="E23" s="19"/>
      <c r="F23" s="19"/>
      <c r="G23" s="19"/>
      <c r="H23" s="19"/>
      <c r="I23" s="19"/>
      <c r="J23" s="19"/>
      <c r="K23" s="19"/>
      <c r="L23" s="19"/>
      <c r="M23" s="19"/>
      <c r="N23" s="19"/>
      <c r="O23" s="19"/>
    </row>
    <row r="24" spans="1:16" ht="20.100000000000001" customHeight="1">
      <c r="B24" s="17" t="s">
        <v>131</v>
      </c>
      <c r="C24" s="20"/>
    </row>
    <row r="25" spans="1:16" ht="20.100000000000001" customHeight="1">
      <c r="B25" s="17" t="s">
        <v>136</v>
      </c>
      <c r="C25" s="20"/>
    </row>
    <row r="26" spans="1:16" ht="20.100000000000001" customHeight="1">
      <c r="B26" s="18" t="s">
        <v>132</v>
      </c>
    </row>
    <row r="27" spans="1:16" ht="20.100000000000001" customHeight="1">
      <c r="B27" s="18" t="s">
        <v>133</v>
      </c>
    </row>
    <row r="28" spans="1:16" ht="19.5" customHeight="1">
      <c r="B28" s="17" t="s">
        <v>335</v>
      </c>
    </row>
    <row r="29" spans="1:16" ht="20.100000000000001" customHeight="1">
      <c r="B29" s="17" t="s">
        <v>250</v>
      </c>
    </row>
  </sheetData>
  <mergeCells count="28">
    <mergeCell ref="O5:O6"/>
    <mergeCell ref="B20:D20"/>
    <mergeCell ref="B2:O2"/>
    <mergeCell ref="B3:C3"/>
    <mergeCell ref="D3:E3"/>
    <mergeCell ref="B5:D6"/>
    <mergeCell ref="E5:E6"/>
    <mergeCell ref="K5:K6"/>
    <mergeCell ref="B12:D12"/>
    <mergeCell ref="B17:D17"/>
    <mergeCell ref="N5:N6"/>
    <mergeCell ref="B8:D8"/>
    <mergeCell ref="B7:D7"/>
    <mergeCell ref="H5:J5"/>
    <mergeCell ref="G5:G6"/>
    <mergeCell ref="G3:J3"/>
    <mergeCell ref="B9:D9"/>
    <mergeCell ref="B10:D10"/>
    <mergeCell ref="B11:D11"/>
    <mergeCell ref="B13:D13"/>
    <mergeCell ref="B18:D18"/>
    <mergeCell ref="B19:D19"/>
    <mergeCell ref="L5:L6"/>
    <mergeCell ref="M5:M6"/>
    <mergeCell ref="F5:F6"/>
    <mergeCell ref="B16:D16"/>
    <mergeCell ref="B14:D14"/>
    <mergeCell ref="B15:D15"/>
  </mergeCells>
  <phoneticPr fontId="21"/>
  <conditionalFormatting sqref="D3">
    <cfRule type="cellIs" dxfId="107" priority="14" stopIfTrue="1" operator="equal">
      <formula>0</formula>
    </cfRule>
  </conditionalFormatting>
  <conditionalFormatting sqref="I7:O19">
    <cfRule type="cellIs" dxfId="106" priority="13" stopIfTrue="1" operator="equal">
      <formula>0</formula>
    </cfRule>
  </conditionalFormatting>
  <conditionalFormatting sqref="G7:G19">
    <cfRule type="cellIs" dxfId="105" priority="12" stopIfTrue="1" operator="equal">
      <formula>0</formula>
    </cfRule>
  </conditionalFormatting>
  <conditionalFormatting sqref="P7:P19">
    <cfRule type="cellIs" dxfId="104"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E44"/>
  <sheetViews>
    <sheetView workbookViewId="0">
      <selection activeCell="A45" sqref="A45"/>
    </sheetView>
  </sheetViews>
  <sheetFormatPr defaultRowHeight="18" customHeight="1"/>
  <cols>
    <col min="1" max="1" width="5.5" style="99" customWidth="1"/>
    <col min="2" max="2" width="24" style="99" customWidth="1"/>
    <col min="3" max="3" width="35.625" style="99" customWidth="1"/>
    <col min="4" max="5" width="9.625" style="99" customWidth="1"/>
    <col min="6" max="16384" width="9" style="99"/>
  </cols>
  <sheetData>
    <row r="1" spans="1:5" ht="18" customHeight="1">
      <c r="A1" s="99" t="s">
        <v>158</v>
      </c>
    </row>
    <row r="3" spans="1:5" ht="18" customHeight="1">
      <c r="A3" s="443" t="s">
        <v>152</v>
      </c>
      <c r="B3" s="444"/>
      <c r="C3" s="445" t="s">
        <v>161</v>
      </c>
      <c r="D3" s="445"/>
      <c r="E3" s="445"/>
    </row>
    <row r="4" spans="1:5" ht="18" customHeight="1">
      <c r="A4" s="443" t="s">
        <v>153</v>
      </c>
      <c r="B4" s="444"/>
      <c r="C4" s="445" t="s">
        <v>162</v>
      </c>
      <c r="D4" s="445"/>
      <c r="E4" s="445"/>
    </row>
    <row r="5" spans="1:5" ht="18" customHeight="1">
      <c r="A5" s="102"/>
      <c r="B5" s="102"/>
      <c r="C5" s="101"/>
      <c r="D5" s="101"/>
    </row>
    <row r="6" spans="1:5" ht="18" customHeight="1">
      <c r="A6" s="107" t="s">
        <v>203</v>
      </c>
    </row>
    <row r="7" spans="1:5" s="104" customFormat="1" ht="18" customHeight="1">
      <c r="A7" s="446" t="s">
        <v>154</v>
      </c>
      <c r="B7" s="446" t="s">
        <v>155</v>
      </c>
      <c r="C7" s="446" t="s">
        <v>156</v>
      </c>
      <c r="D7" s="443" t="s">
        <v>122</v>
      </c>
      <c r="E7" s="444"/>
    </row>
    <row r="8" spans="1:5" s="104" customFormat="1" ht="18" customHeight="1" thickBot="1">
      <c r="A8" s="449"/>
      <c r="B8" s="449"/>
      <c r="C8" s="449"/>
      <c r="D8" s="103" t="s">
        <v>160</v>
      </c>
      <c r="E8" s="103" t="s">
        <v>159</v>
      </c>
    </row>
    <row r="9" spans="1:5" ht="18" customHeight="1" thickTop="1">
      <c r="A9" s="105">
        <v>1</v>
      </c>
      <c r="B9" s="113"/>
      <c r="C9" s="113"/>
      <c r="D9" s="109"/>
      <c r="E9" s="109"/>
    </row>
    <row r="10" spans="1:5" ht="18" customHeight="1">
      <c r="A10" s="106">
        <v>2</v>
      </c>
      <c r="B10" s="100"/>
      <c r="C10" s="100"/>
      <c r="D10" s="110"/>
      <c r="E10" s="110"/>
    </row>
    <row r="11" spans="1:5" ht="18" customHeight="1">
      <c r="A11" s="106">
        <v>3</v>
      </c>
      <c r="B11" s="100"/>
      <c r="C11" s="100"/>
      <c r="D11" s="110"/>
      <c r="E11" s="110"/>
    </row>
    <row r="12" spans="1:5" ht="18" customHeight="1">
      <c r="A12" s="106">
        <v>4</v>
      </c>
      <c r="B12" s="100"/>
      <c r="C12" s="100"/>
      <c r="D12" s="110"/>
      <c r="E12" s="110"/>
    </row>
    <row r="13" spans="1:5" ht="18" customHeight="1">
      <c r="A13" s="106">
        <v>5</v>
      </c>
      <c r="B13" s="100"/>
      <c r="C13" s="100"/>
      <c r="D13" s="110"/>
      <c r="E13" s="110"/>
    </row>
    <row r="14" spans="1:5" ht="18" customHeight="1">
      <c r="A14" s="106">
        <v>6</v>
      </c>
      <c r="B14" s="100"/>
      <c r="C14" s="100"/>
      <c r="D14" s="110"/>
      <c r="E14" s="110"/>
    </row>
    <row r="15" spans="1:5" ht="18" customHeight="1">
      <c r="A15" s="106">
        <v>7</v>
      </c>
      <c r="B15" s="100"/>
      <c r="C15" s="100"/>
      <c r="D15" s="110"/>
      <c r="E15" s="110"/>
    </row>
    <row r="16" spans="1:5" ht="18" customHeight="1">
      <c r="A16" s="106">
        <v>8</v>
      </c>
      <c r="B16" s="100"/>
      <c r="C16" s="100"/>
      <c r="D16" s="110"/>
      <c r="E16" s="110"/>
    </row>
    <row r="17" spans="1:5" ht="18" customHeight="1">
      <c r="A17" s="106">
        <v>9</v>
      </c>
      <c r="B17" s="100"/>
      <c r="C17" s="100"/>
      <c r="D17" s="110"/>
      <c r="E17" s="110"/>
    </row>
    <row r="18" spans="1:5" ht="18" customHeight="1">
      <c r="A18" s="106">
        <v>10</v>
      </c>
      <c r="B18" s="100"/>
      <c r="C18" s="100"/>
      <c r="D18" s="110"/>
      <c r="E18" s="110"/>
    </row>
    <row r="19" spans="1:5" ht="18" customHeight="1">
      <c r="A19" s="106">
        <v>11</v>
      </c>
      <c r="B19" s="100"/>
      <c r="C19" s="100"/>
      <c r="D19" s="110"/>
      <c r="E19" s="110"/>
    </row>
    <row r="20" spans="1:5" ht="18" customHeight="1">
      <c r="A20" s="106">
        <v>12</v>
      </c>
      <c r="B20" s="100"/>
      <c r="C20" s="100"/>
      <c r="D20" s="110"/>
      <c r="E20" s="110"/>
    </row>
    <row r="21" spans="1:5" ht="18" customHeight="1">
      <c r="A21" s="106">
        <v>13</v>
      </c>
      <c r="B21" s="100"/>
      <c r="C21" s="100"/>
      <c r="D21" s="110"/>
      <c r="E21" s="110"/>
    </row>
    <row r="22" spans="1:5" ht="18" customHeight="1">
      <c r="A22" s="106">
        <v>14</v>
      </c>
      <c r="B22" s="100"/>
      <c r="C22" s="100"/>
      <c r="D22" s="110"/>
      <c r="E22" s="110"/>
    </row>
    <row r="23" spans="1:5" ht="18" customHeight="1">
      <c r="A23" s="106">
        <v>15</v>
      </c>
      <c r="B23" s="100"/>
      <c r="C23" s="100"/>
      <c r="D23" s="110"/>
      <c r="E23" s="110"/>
    </row>
    <row r="24" spans="1:5" ht="18" customHeight="1">
      <c r="A24" s="106">
        <v>16</v>
      </c>
      <c r="B24" s="100"/>
      <c r="C24" s="100"/>
      <c r="D24" s="110"/>
      <c r="E24" s="110"/>
    </row>
    <row r="25" spans="1:5" ht="18" customHeight="1">
      <c r="A25" s="106">
        <v>17</v>
      </c>
      <c r="B25" s="100"/>
      <c r="C25" s="100"/>
      <c r="D25" s="110"/>
      <c r="E25" s="110"/>
    </row>
    <row r="26" spans="1:5" ht="18" customHeight="1">
      <c r="A26" s="106">
        <v>18</v>
      </c>
      <c r="B26" s="100"/>
      <c r="C26" s="100"/>
      <c r="D26" s="110"/>
      <c r="E26" s="110"/>
    </row>
    <row r="27" spans="1:5" ht="18" customHeight="1">
      <c r="A27" s="106">
        <v>19</v>
      </c>
      <c r="B27" s="100"/>
      <c r="C27" s="100"/>
      <c r="D27" s="110"/>
      <c r="E27" s="110"/>
    </row>
    <row r="28" spans="1:5" ht="18" customHeight="1">
      <c r="A28" s="106">
        <v>20</v>
      </c>
      <c r="B28" s="100"/>
      <c r="C28" s="100"/>
      <c r="D28" s="110"/>
      <c r="E28" s="110"/>
    </row>
    <row r="29" spans="1:5" ht="18" customHeight="1">
      <c r="A29" s="106">
        <v>21</v>
      </c>
      <c r="B29" s="100"/>
      <c r="C29" s="100"/>
      <c r="D29" s="110"/>
      <c r="E29" s="110"/>
    </row>
    <row r="30" spans="1:5" ht="18" customHeight="1">
      <c r="A30" s="106">
        <v>22</v>
      </c>
      <c r="B30" s="100"/>
      <c r="C30" s="100"/>
      <c r="D30" s="110"/>
      <c r="E30" s="110"/>
    </row>
    <row r="31" spans="1:5" ht="18" customHeight="1">
      <c r="A31" s="106">
        <v>23</v>
      </c>
      <c r="B31" s="100"/>
      <c r="C31" s="100"/>
      <c r="D31" s="110"/>
      <c r="E31" s="110"/>
    </row>
    <row r="32" spans="1:5" ht="18" customHeight="1">
      <c r="A32" s="106">
        <v>24</v>
      </c>
      <c r="B32" s="100"/>
      <c r="C32" s="100"/>
      <c r="D32" s="110"/>
      <c r="E32" s="110"/>
    </row>
    <row r="33" spans="1:5" ht="18" customHeight="1">
      <c r="A33" s="106">
        <v>25</v>
      </c>
      <c r="B33" s="100"/>
      <c r="C33" s="100"/>
      <c r="D33" s="110"/>
      <c r="E33" s="110"/>
    </row>
    <row r="34" spans="1:5" ht="18" customHeight="1">
      <c r="A34" s="106">
        <v>26</v>
      </c>
      <c r="B34" s="100"/>
      <c r="C34" s="100"/>
      <c r="D34" s="110"/>
      <c r="E34" s="110"/>
    </row>
    <row r="35" spans="1:5" ht="18" customHeight="1">
      <c r="A35" s="106">
        <v>27</v>
      </c>
      <c r="B35" s="100"/>
      <c r="C35" s="100"/>
      <c r="D35" s="110"/>
      <c r="E35" s="110"/>
    </row>
    <row r="36" spans="1:5" ht="18" customHeight="1">
      <c r="A36" s="106">
        <v>28</v>
      </c>
      <c r="B36" s="100"/>
      <c r="C36" s="100"/>
      <c r="D36" s="110"/>
      <c r="E36" s="110"/>
    </row>
    <row r="37" spans="1:5" ht="18" customHeight="1">
      <c r="A37" s="106">
        <v>29</v>
      </c>
      <c r="B37" s="100"/>
      <c r="C37" s="100"/>
      <c r="D37" s="110"/>
      <c r="E37" s="110"/>
    </row>
    <row r="38" spans="1:5" ht="18" customHeight="1" thickBot="1">
      <c r="A38" s="108">
        <v>30</v>
      </c>
      <c r="B38" s="114"/>
      <c r="C38" s="114"/>
      <c r="D38" s="111"/>
      <c r="E38" s="111"/>
    </row>
    <row r="39" spans="1:5" ht="18" customHeight="1" thickTop="1" thickBot="1">
      <c r="A39" s="450" t="s">
        <v>115</v>
      </c>
      <c r="B39" s="450"/>
      <c r="C39" s="450"/>
      <c r="D39" s="112">
        <f>SUM(D9:D38)</f>
        <v>0</v>
      </c>
      <c r="E39" s="112">
        <f>SUM(E9:E38)</f>
        <v>0</v>
      </c>
    </row>
    <row r="40" spans="1:5" ht="18" customHeight="1" thickBot="1">
      <c r="A40" s="446" t="s">
        <v>163</v>
      </c>
      <c r="B40" s="446"/>
      <c r="C40" s="443"/>
      <c r="D40" s="447">
        <f>D39+ROUNDDOWN(E39/8,0)</f>
        <v>0</v>
      </c>
      <c r="E40" s="448"/>
    </row>
    <row r="41" spans="1:5" ht="18" customHeight="1">
      <c r="A41" s="99" t="s">
        <v>191</v>
      </c>
    </row>
    <row r="42" spans="1:5" ht="18" customHeight="1">
      <c r="A42" s="99" t="s">
        <v>157</v>
      </c>
    </row>
    <row r="43" spans="1:5" ht="18" customHeight="1">
      <c r="A43" s="99" t="s">
        <v>190</v>
      </c>
    </row>
    <row r="44" spans="1:5" ht="18" customHeight="1">
      <c r="A44" s="99" t="s">
        <v>331</v>
      </c>
    </row>
  </sheetData>
  <mergeCells count="11">
    <mergeCell ref="D7:E7"/>
    <mergeCell ref="C3:E3"/>
    <mergeCell ref="C4:E4"/>
    <mergeCell ref="A40:C40"/>
    <mergeCell ref="D40:E40"/>
    <mergeCell ref="A3:B3"/>
    <mergeCell ref="A4:B4"/>
    <mergeCell ref="B7:B8"/>
    <mergeCell ref="C7:C8"/>
    <mergeCell ref="A7:A8"/>
    <mergeCell ref="A39:C39"/>
  </mergeCells>
  <phoneticPr fontId="21"/>
  <pageMargins left="0.9055118110236221"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25"/>
  <sheetViews>
    <sheetView view="pageBreakPreview" zoomScale="85" zoomScaleNormal="85" zoomScaleSheetLayoutView="85" workbookViewId="0">
      <selection activeCell="J7" sqref="J7"/>
    </sheetView>
  </sheetViews>
  <sheetFormatPr defaultRowHeight="20.100000000000001" customHeight="1"/>
  <cols>
    <col min="1" max="1" width="3.5" style="2" customWidth="1"/>
    <col min="2" max="4" width="10.125" style="2" customWidth="1"/>
    <col min="5" max="5" width="15.75" style="2" customWidth="1"/>
    <col min="6" max="6" width="14" style="2" customWidth="1"/>
    <col min="7" max="9" width="11.625" style="2" customWidth="1"/>
    <col min="10" max="10" width="14.25" style="2" customWidth="1"/>
    <col min="11" max="11" width="29.125" style="2" customWidth="1"/>
    <col min="12" max="12" width="19.125" style="2" customWidth="1"/>
    <col min="13" max="16384" width="9" style="2"/>
  </cols>
  <sheetData>
    <row r="1" spans="1:13" s="1" customFormat="1" ht="18" customHeight="1">
      <c r="B1" s="13" t="s">
        <v>349</v>
      </c>
      <c r="C1" s="13"/>
    </row>
    <row r="2" spans="1:13" ht="51" customHeight="1">
      <c r="B2" s="343" t="s">
        <v>101</v>
      </c>
      <c r="C2" s="343"/>
      <c r="D2" s="343"/>
      <c r="E2" s="343"/>
      <c r="F2" s="343"/>
      <c r="G2" s="343"/>
      <c r="H2" s="343"/>
      <c r="I2" s="343"/>
      <c r="J2" s="343"/>
      <c r="K2" s="343"/>
    </row>
    <row r="3" spans="1:13" ht="27" customHeight="1">
      <c r="B3" s="327" t="s">
        <v>15</v>
      </c>
      <c r="C3" s="328"/>
      <c r="D3" s="338"/>
      <c r="E3" s="339"/>
      <c r="F3" s="116" t="s">
        <v>103</v>
      </c>
      <c r="G3" s="440" t="s">
        <v>280</v>
      </c>
      <c r="H3" s="451"/>
      <c r="I3" s="451"/>
      <c r="J3" s="452"/>
      <c r="K3" s="19"/>
    </row>
    <row r="4" spans="1:13" ht="13.5">
      <c r="B4" s="3"/>
      <c r="C4" s="3"/>
      <c r="J4" s="98"/>
      <c r="K4" s="98"/>
    </row>
    <row r="5" spans="1:13" ht="35.25" customHeight="1">
      <c r="B5" s="332" t="s">
        <v>75</v>
      </c>
      <c r="C5" s="333"/>
      <c r="D5" s="334"/>
      <c r="E5" s="439" t="s">
        <v>173</v>
      </c>
      <c r="F5" s="439" t="s">
        <v>121</v>
      </c>
      <c r="G5" s="439" t="s">
        <v>253</v>
      </c>
      <c r="H5" s="439" t="s">
        <v>254</v>
      </c>
      <c r="I5" s="439" t="s">
        <v>255</v>
      </c>
      <c r="J5" s="439" t="s">
        <v>256</v>
      </c>
      <c r="K5" s="439" t="s">
        <v>257</v>
      </c>
      <c r="L5" s="439" t="s">
        <v>1</v>
      </c>
    </row>
    <row r="6" spans="1:13" ht="35.25" customHeight="1">
      <c r="B6" s="335"/>
      <c r="C6" s="336"/>
      <c r="D6" s="337"/>
      <c r="E6" s="430"/>
      <c r="F6" s="430"/>
      <c r="G6" s="430"/>
      <c r="H6" s="430"/>
      <c r="I6" s="430"/>
      <c r="J6" s="430"/>
      <c r="K6" s="430"/>
      <c r="L6" s="430"/>
    </row>
    <row r="7" spans="1:13" ht="30" customHeight="1">
      <c r="A7" s="2">
        <v>1</v>
      </c>
      <c r="B7" s="324"/>
      <c r="C7" s="324"/>
      <c r="D7" s="324"/>
      <c r="E7" s="81"/>
      <c r="F7" s="73"/>
      <c r="G7" s="14"/>
      <c r="H7" s="126"/>
      <c r="I7" s="126">
        <f>G7*H7</f>
        <v>0</v>
      </c>
      <c r="J7" s="14"/>
      <c r="K7" s="313">
        <f>ROUNDDOWN(1500*I7*0.5,0)</f>
        <v>0</v>
      </c>
      <c r="L7" s="311">
        <f>MIN(J7,K7)</f>
        <v>0</v>
      </c>
      <c r="M7" s="313">
        <f>ROUNDDOWN(MIN(L7,K7),-3)</f>
        <v>0</v>
      </c>
    </row>
    <row r="8" spans="1:13" s="6" customFormat="1" ht="30" customHeight="1">
      <c r="A8" s="2">
        <v>2</v>
      </c>
      <c r="B8" s="324"/>
      <c r="C8" s="324"/>
      <c r="D8" s="324"/>
      <c r="E8" s="81"/>
      <c r="F8" s="73"/>
      <c r="G8" s="14"/>
      <c r="H8" s="126"/>
      <c r="I8" s="126"/>
      <c r="J8" s="14"/>
      <c r="K8" s="313">
        <f t="shared" ref="K8:K19" si="0">ROUNDDOWN(1500*I8*0.5,0)</f>
        <v>0</v>
      </c>
      <c r="L8" s="311">
        <f t="shared" ref="L8:L19" si="1">MIN(J8,K8)</f>
        <v>0</v>
      </c>
      <c r="M8" s="313">
        <f t="shared" ref="M8:M19" si="2">ROUNDDOWN(MIN(L8,K8),-3)</f>
        <v>0</v>
      </c>
    </row>
    <row r="9" spans="1:13" s="6" customFormat="1" ht="30" customHeight="1">
      <c r="A9" s="2">
        <v>3</v>
      </c>
      <c r="B9" s="324"/>
      <c r="C9" s="324"/>
      <c r="D9" s="324"/>
      <c r="E9" s="81"/>
      <c r="F9" s="73"/>
      <c r="G9" s="14"/>
      <c r="H9" s="126"/>
      <c r="I9" s="126"/>
      <c r="J9" s="14"/>
      <c r="K9" s="313">
        <f t="shared" si="0"/>
        <v>0</v>
      </c>
      <c r="L9" s="311">
        <f t="shared" si="1"/>
        <v>0</v>
      </c>
      <c r="M9" s="313">
        <f t="shared" si="2"/>
        <v>0</v>
      </c>
    </row>
    <row r="10" spans="1:13" s="6" customFormat="1" ht="30" customHeight="1">
      <c r="A10" s="2">
        <v>4</v>
      </c>
      <c r="B10" s="324"/>
      <c r="C10" s="324"/>
      <c r="D10" s="324"/>
      <c r="E10" s="81"/>
      <c r="F10" s="73"/>
      <c r="G10" s="14"/>
      <c r="H10" s="126"/>
      <c r="I10" s="126"/>
      <c r="J10" s="14"/>
      <c r="K10" s="313">
        <f t="shared" si="0"/>
        <v>0</v>
      </c>
      <c r="L10" s="311">
        <f t="shared" si="1"/>
        <v>0</v>
      </c>
      <c r="M10" s="313">
        <f t="shared" si="2"/>
        <v>0</v>
      </c>
    </row>
    <row r="11" spans="1:13" s="6" customFormat="1" ht="30" customHeight="1">
      <c r="A11" s="2">
        <v>5</v>
      </c>
      <c r="B11" s="324"/>
      <c r="C11" s="324"/>
      <c r="D11" s="324"/>
      <c r="E11" s="81"/>
      <c r="F11" s="73"/>
      <c r="G11" s="14"/>
      <c r="H11" s="126"/>
      <c r="I11" s="126"/>
      <c r="J11" s="14"/>
      <c r="K11" s="313">
        <f t="shared" si="0"/>
        <v>0</v>
      </c>
      <c r="L11" s="311">
        <f t="shared" si="1"/>
        <v>0</v>
      </c>
      <c r="M11" s="313">
        <f t="shared" si="2"/>
        <v>0</v>
      </c>
    </row>
    <row r="12" spans="1:13" s="6" customFormat="1" ht="30" customHeight="1">
      <c r="A12" s="2">
        <v>6</v>
      </c>
      <c r="B12" s="324"/>
      <c r="C12" s="324"/>
      <c r="D12" s="324"/>
      <c r="E12" s="81"/>
      <c r="F12" s="73"/>
      <c r="G12" s="14"/>
      <c r="H12" s="126"/>
      <c r="I12" s="126"/>
      <c r="J12" s="14"/>
      <c r="K12" s="313">
        <f t="shared" si="0"/>
        <v>0</v>
      </c>
      <c r="L12" s="311">
        <f t="shared" si="1"/>
        <v>0</v>
      </c>
      <c r="M12" s="313">
        <f t="shared" si="2"/>
        <v>0</v>
      </c>
    </row>
    <row r="13" spans="1:13" s="6" customFormat="1" ht="30" customHeight="1">
      <c r="A13" s="2">
        <v>7</v>
      </c>
      <c r="B13" s="324"/>
      <c r="C13" s="324"/>
      <c r="D13" s="324"/>
      <c r="E13" s="81"/>
      <c r="F13" s="73"/>
      <c r="G13" s="14"/>
      <c r="H13" s="126"/>
      <c r="I13" s="126"/>
      <c r="J13" s="14"/>
      <c r="K13" s="313">
        <f t="shared" si="0"/>
        <v>0</v>
      </c>
      <c r="L13" s="311">
        <f t="shared" si="1"/>
        <v>0</v>
      </c>
      <c r="M13" s="313">
        <f t="shared" si="2"/>
        <v>0</v>
      </c>
    </row>
    <row r="14" spans="1:13" s="6" customFormat="1" ht="30" customHeight="1">
      <c r="A14" s="2">
        <v>8</v>
      </c>
      <c r="B14" s="324"/>
      <c r="C14" s="324"/>
      <c r="D14" s="324"/>
      <c r="E14" s="81"/>
      <c r="F14" s="73"/>
      <c r="G14" s="14"/>
      <c r="H14" s="126"/>
      <c r="I14" s="126"/>
      <c r="J14" s="14"/>
      <c r="K14" s="313">
        <f t="shared" si="0"/>
        <v>0</v>
      </c>
      <c r="L14" s="311">
        <f t="shared" si="1"/>
        <v>0</v>
      </c>
      <c r="M14" s="313">
        <f t="shared" si="2"/>
        <v>0</v>
      </c>
    </row>
    <row r="15" spans="1:13" s="6" customFormat="1" ht="30" customHeight="1">
      <c r="A15" s="2">
        <v>9</v>
      </c>
      <c r="B15" s="324"/>
      <c r="C15" s="324"/>
      <c r="D15" s="324"/>
      <c r="E15" s="81"/>
      <c r="F15" s="73"/>
      <c r="G15" s="14"/>
      <c r="H15" s="126"/>
      <c r="I15" s="126"/>
      <c r="J15" s="14"/>
      <c r="K15" s="313">
        <f t="shared" si="0"/>
        <v>0</v>
      </c>
      <c r="L15" s="311">
        <f t="shared" si="1"/>
        <v>0</v>
      </c>
      <c r="M15" s="313">
        <f t="shared" si="2"/>
        <v>0</v>
      </c>
    </row>
    <row r="16" spans="1:13" s="6" customFormat="1" ht="30" customHeight="1">
      <c r="A16" s="2">
        <v>10</v>
      </c>
      <c r="B16" s="324"/>
      <c r="C16" s="324"/>
      <c r="D16" s="324"/>
      <c r="E16" s="81"/>
      <c r="F16" s="73"/>
      <c r="G16" s="14"/>
      <c r="H16" s="126"/>
      <c r="I16" s="126"/>
      <c r="J16" s="14"/>
      <c r="K16" s="313">
        <f t="shared" si="0"/>
        <v>0</v>
      </c>
      <c r="L16" s="311">
        <f t="shared" si="1"/>
        <v>0</v>
      </c>
      <c r="M16" s="313">
        <f t="shared" si="2"/>
        <v>0</v>
      </c>
    </row>
    <row r="17" spans="1:13" s="6" customFormat="1" ht="30" customHeight="1">
      <c r="A17" s="2">
        <v>11</v>
      </c>
      <c r="B17" s="324"/>
      <c r="C17" s="324"/>
      <c r="D17" s="324"/>
      <c r="E17" s="81"/>
      <c r="F17" s="73"/>
      <c r="G17" s="14"/>
      <c r="H17" s="126"/>
      <c r="I17" s="126"/>
      <c r="J17" s="14"/>
      <c r="K17" s="313">
        <f t="shared" si="0"/>
        <v>0</v>
      </c>
      <c r="L17" s="311">
        <f t="shared" si="1"/>
        <v>0</v>
      </c>
      <c r="M17" s="313">
        <f t="shared" si="2"/>
        <v>0</v>
      </c>
    </row>
    <row r="18" spans="1:13" s="6" customFormat="1" ht="30" customHeight="1">
      <c r="A18" s="2">
        <v>12</v>
      </c>
      <c r="B18" s="324"/>
      <c r="C18" s="324"/>
      <c r="D18" s="324"/>
      <c r="E18" s="81"/>
      <c r="F18" s="73"/>
      <c r="G18" s="14"/>
      <c r="H18" s="126"/>
      <c r="I18" s="126"/>
      <c r="J18" s="14"/>
      <c r="K18" s="313">
        <f t="shared" si="0"/>
        <v>0</v>
      </c>
      <c r="L18" s="311">
        <f t="shared" si="1"/>
        <v>0</v>
      </c>
      <c r="M18" s="313">
        <f t="shared" si="2"/>
        <v>0</v>
      </c>
    </row>
    <row r="19" spans="1:13" s="6" customFormat="1" ht="30" customHeight="1">
      <c r="A19" s="2">
        <v>13</v>
      </c>
      <c r="B19" s="324"/>
      <c r="C19" s="324"/>
      <c r="D19" s="324"/>
      <c r="E19" s="81"/>
      <c r="F19" s="73"/>
      <c r="G19" s="14"/>
      <c r="H19" s="126"/>
      <c r="I19" s="126"/>
      <c r="J19" s="14"/>
      <c r="K19" s="313">
        <f t="shared" si="0"/>
        <v>0</v>
      </c>
      <c r="L19" s="311">
        <f t="shared" si="1"/>
        <v>0</v>
      </c>
      <c r="M19" s="313">
        <f t="shared" si="2"/>
        <v>0</v>
      </c>
    </row>
    <row r="20" spans="1:13" s="6" customFormat="1" ht="30" customHeight="1">
      <c r="B20" s="324" t="s">
        <v>72</v>
      </c>
      <c r="C20" s="324"/>
      <c r="D20" s="324"/>
      <c r="E20" s="122"/>
      <c r="F20" s="122"/>
      <c r="G20" s="312">
        <f>SUM(G7:G19)</f>
        <v>0</v>
      </c>
      <c r="H20" s="122"/>
      <c r="I20" s="312">
        <f>SUM(I7:I19)</f>
        <v>0</v>
      </c>
      <c r="J20" s="312">
        <f>SUM(J7:J19)</f>
        <v>0</v>
      </c>
      <c r="K20" s="312">
        <f>SUM(K7:K19)</f>
        <v>0</v>
      </c>
      <c r="L20" s="312">
        <f>SUM(L7:L19)</f>
        <v>0</v>
      </c>
      <c r="M20" s="6">
        <f>SUM(M7:M19)</f>
        <v>0</v>
      </c>
    </row>
    <row r="21" spans="1:13" s="6" customFormat="1" ht="6.75" customHeight="1">
      <c r="B21" s="4"/>
      <c r="C21" s="4"/>
      <c r="D21" s="4"/>
      <c r="E21" s="5"/>
      <c r="F21" s="5"/>
      <c r="G21" s="5"/>
      <c r="H21" s="5"/>
      <c r="I21" s="5"/>
      <c r="J21" s="5"/>
      <c r="K21" s="5"/>
    </row>
    <row r="22" spans="1:13" s="17" customFormat="1" ht="19.5" customHeight="1">
      <c r="B22" s="18" t="s">
        <v>188</v>
      </c>
      <c r="C22" s="19"/>
      <c r="D22" s="19"/>
      <c r="E22" s="19"/>
      <c r="F22" s="19"/>
      <c r="G22" s="19"/>
      <c r="H22" s="19"/>
      <c r="I22" s="19"/>
      <c r="J22" s="19"/>
      <c r="K22" s="19"/>
    </row>
    <row r="23" spans="1:13" ht="19.5" customHeight="1">
      <c r="B23" s="17" t="s">
        <v>187</v>
      </c>
    </row>
    <row r="24" spans="1:13" ht="20.100000000000001" customHeight="1">
      <c r="B24" s="18" t="s">
        <v>194</v>
      </c>
    </row>
    <row r="25" spans="1:13" ht="20.100000000000001" customHeight="1">
      <c r="B25" s="18" t="s">
        <v>258</v>
      </c>
    </row>
  </sheetData>
  <mergeCells count="27">
    <mergeCell ref="B16:D16"/>
    <mergeCell ref="B17:D17"/>
    <mergeCell ref="B18:D18"/>
    <mergeCell ref="B19:D19"/>
    <mergeCell ref="B20:D20"/>
    <mergeCell ref="B14:D14"/>
    <mergeCell ref="B15:D15"/>
    <mergeCell ref="B7:D7"/>
    <mergeCell ref="B8:D8"/>
    <mergeCell ref="B9:D9"/>
    <mergeCell ref="B13:D13"/>
    <mergeCell ref="B10:D10"/>
    <mergeCell ref="B11:D11"/>
    <mergeCell ref="B12:D12"/>
    <mergeCell ref="L5:L6"/>
    <mergeCell ref="K5:K6"/>
    <mergeCell ref="B2:K2"/>
    <mergeCell ref="B3:C3"/>
    <mergeCell ref="D3:E3"/>
    <mergeCell ref="B5:D6"/>
    <mergeCell ref="E5:E6"/>
    <mergeCell ref="F5:F6"/>
    <mergeCell ref="J5:J6"/>
    <mergeCell ref="G3:J3"/>
    <mergeCell ref="H5:H6"/>
    <mergeCell ref="I5:I6"/>
    <mergeCell ref="G5:G6"/>
  </mergeCells>
  <phoneticPr fontId="21"/>
  <conditionalFormatting sqref="D3">
    <cfRule type="cellIs" dxfId="103" priority="7" stopIfTrue="1" operator="equal">
      <formula>0</formula>
    </cfRule>
  </conditionalFormatting>
  <conditionalFormatting sqref="J7:J19">
    <cfRule type="cellIs" dxfId="102" priority="6" stopIfTrue="1" operator="equal">
      <formula>0</formula>
    </cfRule>
  </conditionalFormatting>
  <conditionalFormatting sqref="G7:I19">
    <cfRule type="cellIs" dxfId="101" priority="4" stopIfTrue="1" operator="equal">
      <formula>0</formula>
    </cfRule>
  </conditionalFormatting>
  <conditionalFormatting sqref="K7:K19">
    <cfRule type="cellIs" dxfId="100" priority="3" stopIfTrue="1" operator="equal">
      <formula>0</formula>
    </cfRule>
  </conditionalFormatting>
  <conditionalFormatting sqref="L7:L19">
    <cfRule type="cellIs" dxfId="99" priority="2" stopIfTrue="1" operator="equal">
      <formula>0</formula>
    </cfRule>
  </conditionalFormatting>
  <conditionalFormatting sqref="M7:M19">
    <cfRule type="cellIs" dxfId="98"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7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0"/>
  <sheetViews>
    <sheetView view="pageBreakPreview" zoomScale="85" zoomScaleNormal="90" workbookViewId="0">
      <selection activeCell="K8" sqref="K8"/>
    </sheetView>
  </sheetViews>
  <sheetFormatPr defaultRowHeight="21.95" customHeight="1"/>
  <cols>
    <col min="1" max="1" width="9" style="194"/>
    <col min="2" max="3" width="6.125" style="194" customWidth="1"/>
    <col min="4" max="4" width="21.375" style="194" customWidth="1"/>
    <col min="5" max="5" width="26.625" style="194" customWidth="1"/>
    <col min="6" max="7" width="20.625" style="194" customWidth="1"/>
    <col min="8" max="8" width="17.5" style="194" customWidth="1"/>
    <col min="9" max="10" width="20.625" style="194" customWidth="1"/>
    <col min="11" max="11" width="20.125" style="194" customWidth="1"/>
    <col min="12" max="12" width="9" style="190"/>
    <col min="13" max="13" width="16.75" style="190" bestFit="1" customWidth="1"/>
    <col min="14" max="37" width="9" style="190"/>
    <col min="38" max="16384" width="9" style="194"/>
  </cols>
  <sheetData>
    <row r="1" spans="2:37" s="192" customFormat="1" ht="16.5" customHeight="1">
      <c r="B1" s="397" t="s">
        <v>345</v>
      </c>
      <c r="C1" s="397"/>
      <c r="D1" s="186" t="s">
        <v>294</v>
      </c>
      <c r="E1" s="186"/>
      <c r="F1" s="187"/>
      <c r="G1" s="187"/>
      <c r="H1" s="187"/>
      <c r="I1" s="187"/>
      <c r="J1" s="188"/>
      <c r="K1" s="188"/>
      <c r="L1" s="189"/>
      <c r="M1" s="189"/>
      <c r="N1" s="189"/>
      <c r="O1" s="189"/>
      <c r="P1" s="189"/>
      <c r="Q1" s="189"/>
      <c r="R1" s="189"/>
      <c r="S1" s="189"/>
      <c r="T1" s="189"/>
      <c r="U1" s="191"/>
      <c r="V1" s="191"/>
      <c r="W1" s="191"/>
      <c r="X1" s="191"/>
      <c r="Y1" s="191"/>
      <c r="Z1" s="191"/>
      <c r="AA1" s="191"/>
      <c r="AB1" s="191"/>
      <c r="AC1" s="191"/>
      <c r="AD1" s="191"/>
      <c r="AE1" s="191"/>
      <c r="AF1" s="191"/>
      <c r="AG1" s="191"/>
      <c r="AH1" s="191"/>
      <c r="AI1" s="191"/>
      <c r="AJ1" s="191"/>
      <c r="AK1" s="191"/>
    </row>
    <row r="2" spans="2:37" ht="36" customHeight="1">
      <c r="B2" s="398" t="s">
        <v>273</v>
      </c>
      <c r="C2" s="398"/>
      <c r="D2" s="398"/>
      <c r="E2" s="398"/>
      <c r="F2" s="398"/>
      <c r="G2" s="398"/>
      <c r="H2" s="398"/>
      <c r="I2" s="398"/>
      <c r="J2" s="398"/>
      <c r="K2" s="398"/>
      <c r="L2" s="193"/>
      <c r="M2" s="193"/>
    </row>
    <row r="3" spans="2:37" s="195" customFormat="1" ht="23.25" customHeight="1">
      <c r="B3" s="399" t="s">
        <v>15</v>
      </c>
      <c r="C3" s="400"/>
      <c r="D3" s="461"/>
      <c r="E3" s="461"/>
      <c r="F3" s="223" t="s">
        <v>281</v>
      </c>
      <c r="G3" s="462" t="s">
        <v>282</v>
      </c>
      <c r="H3" s="462"/>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row>
    <row r="4" spans="2:37" ht="14.25">
      <c r="B4" s="197"/>
      <c r="C4" s="197"/>
      <c r="D4" s="197"/>
      <c r="E4" s="197"/>
      <c r="F4" s="197"/>
      <c r="G4" s="197"/>
      <c r="H4" s="197"/>
      <c r="I4" s="197"/>
      <c r="J4" s="198"/>
      <c r="K4" s="198"/>
      <c r="L4" s="199"/>
    </row>
    <row r="5" spans="2:37" ht="15.75" customHeight="1">
      <c r="B5" s="455" t="s">
        <v>275</v>
      </c>
      <c r="C5" s="455" t="s">
        <v>153</v>
      </c>
      <c r="D5" s="455"/>
      <c r="E5" s="455" t="s">
        <v>283</v>
      </c>
      <c r="F5" s="456" t="s">
        <v>284</v>
      </c>
      <c r="G5" s="456" t="s">
        <v>285</v>
      </c>
      <c r="H5" s="456" t="s">
        <v>286</v>
      </c>
      <c r="I5" s="456" t="s">
        <v>287</v>
      </c>
      <c r="J5" s="459" t="s">
        <v>297</v>
      </c>
      <c r="K5" s="370" t="s">
        <v>278</v>
      </c>
    </row>
    <row r="6" spans="2:37" ht="15.75" customHeight="1">
      <c r="B6" s="455"/>
      <c r="C6" s="455"/>
      <c r="D6" s="455"/>
      <c r="E6" s="455"/>
      <c r="F6" s="457"/>
      <c r="G6" s="457"/>
      <c r="H6" s="457"/>
      <c r="I6" s="457"/>
      <c r="J6" s="371"/>
      <c r="K6" s="371"/>
    </row>
    <row r="7" spans="2:37" ht="15.75" customHeight="1">
      <c r="B7" s="455"/>
      <c r="C7" s="455"/>
      <c r="D7" s="455"/>
      <c r="E7" s="455"/>
      <c r="F7" s="458"/>
      <c r="G7" s="458"/>
      <c r="H7" s="458"/>
      <c r="I7" s="458"/>
      <c r="J7" s="460"/>
      <c r="K7" s="460"/>
    </row>
    <row r="8" spans="2:37" s="205" customFormat="1" ht="41.25" customHeight="1">
      <c r="B8" s="224">
        <v>1</v>
      </c>
      <c r="C8" s="453"/>
      <c r="D8" s="453"/>
      <c r="E8" s="225"/>
      <c r="F8" s="226"/>
      <c r="G8" s="226"/>
      <c r="H8" s="226"/>
      <c r="I8" s="226">
        <f>G8*H8</f>
        <v>0</v>
      </c>
      <c r="J8" s="226">
        <f>I8*1500</f>
        <v>0</v>
      </c>
      <c r="K8" s="216">
        <f t="shared" ref="K8:K17" si="0">MIN(F8,J8)</f>
        <v>0</v>
      </c>
      <c r="L8" s="313">
        <f>ROUNDDOWN(MIN(K8,J8),-3)</f>
        <v>0</v>
      </c>
    </row>
    <row r="9" spans="2:37" s="205" customFormat="1" ht="41.25" customHeight="1">
      <c r="B9" s="224">
        <v>2</v>
      </c>
      <c r="C9" s="453"/>
      <c r="D9" s="453"/>
      <c r="E9" s="225"/>
      <c r="F9" s="226"/>
      <c r="G9" s="226"/>
      <c r="H9" s="226"/>
      <c r="I9" s="226"/>
      <c r="J9" s="226"/>
      <c r="K9" s="216">
        <f t="shared" si="0"/>
        <v>0</v>
      </c>
      <c r="L9" s="313">
        <f t="shared" ref="L9:L20" si="1">ROUNDDOWN(MIN(K9,J9),-3)</f>
        <v>0</v>
      </c>
    </row>
    <row r="10" spans="2:37" s="205" customFormat="1" ht="41.25" customHeight="1">
      <c r="B10" s="224">
        <v>3</v>
      </c>
      <c r="C10" s="453"/>
      <c r="D10" s="453"/>
      <c r="E10" s="225"/>
      <c r="F10" s="226"/>
      <c r="G10" s="226"/>
      <c r="H10" s="226"/>
      <c r="I10" s="226"/>
      <c r="J10" s="226"/>
      <c r="K10" s="216">
        <f t="shared" si="0"/>
        <v>0</v>
      </c>
      <c r="L10" s="313">
        <f t="shared" si="1"/>
        <v>0</v>
      </c>
    </row>
    <row r="11" spans="2:37" s="205" customFormat="1" ht="41.25" customHeight="1">
      <c r="B11" s="224">
        <v>4</v>
      </c>
      <c r="C11" s="453"/>
      <c r="D11" s="453"/>
      <c r="E11" s="225"/>
      <c r="F11" s="226"/>
      <c r="G11" s="226"/>
      <c r="H11" s="226"/>
      <c r="I11" s="226"/>
      <c r="J11" s="226"/>
      <c r="K11" s="216">
        <f t="shared" si="0"/>
        <v>0</v>
      </c>
      <c r="L11" s="313">
        <f t="shared" si="1"/>
        <v>0</v>
      </c>
    </row>
    <row r="12" spans="2:37" s="205" customFormat="1" ht="41.25" customHeight="1">
      <c r="B12" s="224">
        <v>5</v>
      </c>
      <c r="C12" s="453"/>
      <c r="D12" s="453"/>
      <c r="E12" s="225"/>
      <c r="F12" s="226"/>
      <c r="G12" s="226"/>
      <c r="H12" s="226"/>
      <c r="I12" s="226"/>
      <c r="J12" s="226"/>
      <c r="K12" s="216">
        <f t="shared" si="0"/>
        <v>0</v>
      </c>
      <c r="L12" s="313">
        <f t="shared" si="1"/>
        <v>0</v>
      </c>
    </row>
    <row r="13" spans="2:37" s="205" customFormat="1" ht="41.25" customHeight="1">
      <c r="B13" s="224">
        <v>6</v>
      </c>
      <c r="C13" s="453"/>
      <c r="D13" s="453"/>
      <c r="E13" s="225"/>
      <c r="F13" s="226"/>
      <c r="G13" s="226"/>
      <c r="H13" s="226"/>
      <c r="I13" s="226"/>
      <c r="J13" s="226"/>
      <c r="K13" s="216">
        <f t="shared" si="0"/>
        <v>0</v>
      </c>
      <c r="L13" s="313">
        <f t="shared" si="1"/>
        <v>0</v>
      </c>
    </row>
    <row r="14" spans="2:37" s="205" customFormat="1" ht="41.25" customHeight="1">
      <c r="B14" s="224">
        <v>7</v>
      </c>
      <c r="C14" s="453"/>
      <c r="D14" s="453"/>
      <c r="E14" s="225"/>
      <c r="F14" s="226"/>
      <c r="G14" s="226"/>
      <c r="H14" s="226"/>
      <c r="I14" s="226"/>
      <c r="J14" s="226"/>
      <c r="K14" s="216">
        <f t="shared" si="0"/>
        <v>0</v>
      </c>
      <c r="L14" s="313">
        <f t="shared" si="1"/>
        <v>0</v>
      </c>
    </row>
    <row r="15" spans="2:37" s="205" customFormat="1" ht="41.25" customHeight="1">
      <c r="B15" s="224">
        <v>8</v>
      </c>
      <c r="C15" s="453"/>
      <c r="D15" s="453"/>
      <c r="E15" s="225"/>
      <c r="F15" s="226"/>
      <c r="G15" s="226"/>
      <c r="H15" s="226"/>
      <c r="I15" s="226"/>
      <c r="J15" s="226"/>
      <c r="K15" s="216">
        <f t="shared" si="0"/>
        <v>0</v>
      </c>
      <c r="L15" s="313">
        <f t="shared" si="1"/>
        <v>0</v>
      </c>
      <c r="M15" s="210"/>
      <c r="N15" s="210"/>
    </row>
    <row r="16" spans="2:37" s="205" customFormat="1" ht="41.25" customHeight="1">
      <c r="B16" s="224">
        <v>9</v>
      </c>
      <c r="C16" s="453"/>
      <c r="D16" s="453"/>
      <c r="E16" s="225"/>
      <c r="F16" s="226"/>
      <c r="G16" s="226"/>
      <c r="H16" s="226"/>
      <c r="I16" s="226"/>
      <c r="J16" s="226"/>
      <c r="K16" s="216">
        <f t="shared" si="0"/>
        <v>0</v>
      </c>
      <c r="L16" s="313">
        <f t="shared" si="1"/>
        <v>0</v>
      </c>
      <c r="N16" s="211"/>
    </row>
    <row r="17" spans="2:14" s="205" customFormat="1" ht="41.25" customHeight="1">
      <c r="B17" s="214">
        <v>10</v>
      </c>
      <c r="C17" s="453"/>
      <c r="D17" s="453"/>
      <c r="E17" s="225"/>
      <c r="F17" s="226"/>
      <c r="G17" s="226"/>
      <c r="H17" s="226"/>
      <c r="I17" s="226"/>
      <c r="J17" s="226"/>
      <c r="K17" s="216">
        <f t="shared" si="0"/>
        <v>0</v>
      </c>
      <c r="L17" s="313">
        <f t="shared" si="1"/>
        <v>0</v>
      </c>
      <c r="N17" s="211"/>
    </row>
    <row r="18" spans="2:14" s="205" customFormat="1" ht="25.5" customHeight="1">
      <c r="B18" s="214" t="s">
        <v>243</v>
      </c>
      <c r="C18" s="454"/>
      <c r="D18" s="454"/>
      <c r="E18" s="214"/>
      <c r="F18" s="215">
        <f t="shared" ref="F18:K18" si="2">SUM(F8:F17)</f>
        <v>0</v>
      </c>
      <c r="G18" s="215">
        <f t="shared" si="2"/>
        <v>0</v>
      </c>
      <c r="H18" s="215">
        <f t="shared" si="2"/>
        <v>0</v>
      </c>
      <c r="I18" s="215">
        <f t="shared" si="2"/>
        <v>0</v>
      </c>
      <c r="J18" s="215">
        <f t="shared" si="2"/>
        <v>0</v>
      </c>
      <c r="K18" s="215">
        <f t="shared" si="2"/>
        <v>0</v>
      </c>
      <c r="L18" s="313">
        <f>SUM(L8:L17)</f>
        <v>0</v>
      </c>
    </row>
    <row r="19" spans="2:14" s="196" customFormat="1" ht="15.75" customHeight="1">
      <c r="B19" s="6" t="s">
        <v>288</v>
      </c>
      <c r="C19" s="6"/>
      <c r="D19" s="6"/>
      <c r="E19" s="2"/>
      <c r="F19" s="2"/>
      <c r="G19" s="2"/>
      <c r="H19" s="2"/>
      <c r="I19" s="2"/>
      <c r="J19" s="222"/>
      <c r="K19" s="222"/>
      <c r="L19" s="313">
        <f t="shared" si="1"/>
        <v>0</v>
      </c>
    </row>
    <row r="20" spans="2:14" ht="21.95" customHeight="1">
      <c r="B20" s="6" t="s">
        <v>303</v>
      </c>
      <c r="L20" s="313">
        <f t="shared" si="1"/>
        <v>0</v>
      </c>
    </row>
  </sheetData>
  <mergeCells count="25">
    <mergeCell ref="C8:D8"/>
    <mergeCell ref="J5:J7"/>
    <mergeCell ref="B1:C1"/>
    <mergeCell ref="B2:K2"/>
    <mergeCell ref="B3:C3"/>
    <mergeCell ref="D3:E3"/>
    <mergeCell ref="K5:K7"/>
    <mergeCell ref="G5:G7"/>
    <mergeCell ref="H5:H7"/>
    <mergeCell ref="G3:H3"/>
    <mergeCell ref="B5:B7"/>
    <mergeCell ref="C5:D7"/>
    <mergeCell ref="E5:E7"/>
    <mergeCell ref="I5:I7"/>
    <mergeCell ref="F5:F7"/>
    <mergeCell ref="C11:D11"/>
    <mergeCell ref="C12:D12"/>
    <mergeCell ref="C13:D13"/>
    <mergeCell ref="C9:D9"/>
    <mergeCell ref="C10:D10"/>
    <mergeCell ref="C17:D17"/>
    <mergeCell ref="C18:D18"/>
    <mergeCell ref="C14:D14"/>
    <mergeCell ref="C15:D15"/>
    <mergeCell ref="C16:D16"/>
  </mergeCells>
  <phoneticPr fontId="21"/>
  <conditionalFormatting sqref="D3 C8:J17">
    <cfRule type="cellIs" dxfId="97" priority="2" stopIfTrue="1" operator="equal">
      <formula>0</formula>
    </cfRule>
  </conditionalFormatting>
  <conditionalFormatting sqref="L8:L20">
    <cfRule type="cellIs" dxfId="96" priority="1" stopIfTrue="1" operator="equal">
      <formula>0</formula>
    </cfRule>
  </conditionalFormatting>
  <printOptions horizontalCentered="1"/>
  <pageMargins left="0.53" right="0.53" top="0.98425196850393704" bottom="0.26" header="0.51181102362204722" footer="0.22"/>
  <pageSetup paperSize="9" scale="75"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52"/>
  <sheetViews>
    <sheetView view="pageBreakPreview" zoomScale="115" zoomScaleNormal="115" zoomScaleSheetLayoutView="115" workbookViewId="0">
      <selection sqref="A1:D1"/>
    </sheetView>
  </sheetViews>
  <sheetFormatPr defaultRowHeight="13.5"/>
  <cols>
    <col min="1" max="1" width="9" style="170"/>
    <col min="2" max="2" width="1.125" style="170" customWidth="1"/>
    <col min="3" max="3" width="4" style="170" customWidth="1"/>
    <col min="4" max="4" width="1.875" style="170" customWidth="1"/>
    <col min="5" max="5" width="2.625" style="170" customWidth="1"/>
    <col min="6" max="31" width="1.875" style="170" customWidth="1"/>
    <col min="32" max="32" width="3.5" style="170" customWidth="1"/>
    <col min="33" max="36" width="1.875" style="170" customWidth="1"/>
    <col min="37" max="40" width="2.125" style="170" customWidth="1"/>
    <col min="41" max="46" width="1.875" style="170" customWidth="1"/>
    <col min="47" max="47" width="3.5" style="170" customWidth="1"/>
    <col min="48" max="48" width="1.125" style="170" customWidth="1"/>
    <col min="49" max="49" width="3.875" style="171" customWidth="1"/>
    <col min="50" max="53" width="6.5" style="170" bestFit="1" customWidth="1"/>
    <col min="54" max="16384" width="9" style="170"/>
  </cols>
  <sheetData>
    <row r="1" spans="2:53" ht="9" customHeight="1">
      <c r="B1" s="470" t="s">
        <v>350</v>
      </c>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X1" s="471"/>
      <c r="AY1" s="471"/>
      <c r="AZ1" s="471"/>
    </row>
    <row r="2" spans="2:53" ht="16.5" customHeight="1">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X2" s="471"/>
      <c r="AY2" s="471"/>
      <c r="AZ2" s="471"/>
    </row>
    <row r="3" spans="2:53" ht="16.5" customHeight="1">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X3" s="471"/>
      <c r="AY3" s="471"/>
      <c r="AZ3" s="471"/>
    </row>
    <row r="4" spans="2:53" s="172" customFormat="1" ht="16.5" customHeight="1">
      <c r="AW4" s="173"/>
      <c r="AX4" s="174"/>
      <c r="AY4" s="174"/>
      <c r="AZ4" s="174"/>
    </row>
    <row r="5" spans="2:53" s="172" customFormat="1" ht="16.5" customHeight="1">
      <c r="AW5" s="173"/>
    </row>
    <row r="6" spans="2:53" s="172" customFormat="1" ht="16.5" customHeight="1">
      <c r="D6" s="469" t="s">
        <v>261</v>
      </c>
      <c r="E6" s="469"/>
      <c r="F6" s="469"/>
      <c r="G6" s="469"/>
      <c r="H6" s="469"/>
      <c r="I6" s="469"/>
      <c r="J6" s="469"/>
      <c r="K6" s="469"/>
      <c r="L6" s="469"/>
      <c r="M6" s="473"/>
      <c r="N6" s="474"/>
      <c r="O6" s="474"/>
      <c r="P6" s="474"/>
      <c r="Q6" s="474"/>
      <c r="R6" s="172" t="s">
        <v>262</v>
      </c>
      <c r="AW6" s="173"/>
      <c r="AX6" s="173"/>
      <c r="AY6" s="175"/>
      <c r="AZ6" s="175"/>
    </row>
    <row r="7" spans="2:53" s="172" customFormat="1" ht="16.5" customHeight="1">
      <c r="D7" s="176"/>
      <c r="E7" s="176"/>
      <c r="F7" s="176"/>
      <c r="G7" s="176"/>
      <c r="H7" s="176"/>
      <c r="I7" s="173"/>
      <c r="J7" s="173"/>
      <c r="K7" s="173"/>
      <c r="L7" s="173"/>
      <c r="AW7" s="173"/>
    </row>
    <row r="8" spans="2:53" s="172" customFormat="1" ht="16.5" customHeight="1">
      <c r="AW8" s="173"/>
    </row>
    <row r="9" spans="2:53" s="172" customFormat="1" ht="16.5" customHeight="1">
      <c r="AW9" s="173"/>
    </row>
    <row r="10" spans="2:53" s="172" customFormat="1" ht="16.5" customHeight="1">
      <c r="AE10" s="466" t="s">
        <v>340</v>
      </c>
      <c r="AF10" s="466"/>
      <c r="AG10" s="466"/>
      <c r="AH10" s="466"/>
      <c r="AI10" s="466"/>
      <c r="AJ10" s="466"/>
      <c r="AK10" s="466"/>
      <c r="AL10" s="466"/>
      <c r="AM10" s="466"/>
      <c r="AN10" s="466"/>
      <c r="AO10" s="466"/>
      <c r="AP10" s="466"/>
      <c r="AQ10" s="466"/>
      <c r="AW10" s="173"/>
      <c r="AX10" s="173"/>
    </row>
    <row r="11" spans="2:53" s="172" customFormat="1" ht="16.5" customHeight="1">
      <c r="AW11" s="173"/>
    </row>
    <row r="12" spans="2:53" s="172" customFormat="1" ht="16.5" customHeight="1">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W12" s="173"/>
    </row>
    <row r="13" spans="2:53" s="172" customFormat="1" ht="16.5" customHeight="1">
      <c r="AW13" s="173"/>
    </row>
    <row r="14" spans="2:53" s="172" customFormat="1" ht="19.5" customHeight="1">
      <c r="D14" s="467" t="s">
        <v>371</v>
      </c>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W14" s="173"/>
      <c r="AX14" s="173"/>
      <c r="AY14" s="173"/>
      <c r="AZ14" s="173"/>
      <c r="BA14" s="173"/>
    </row>
    <row r="15" spans="2:53" s="172" customFormat="1" ht="19.5" customHeight="1">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W15" s="173"/>
      <c r="AX15" s="173"/>
      <c r="AY15" s="173"/>
      <c r="AZ15" s="173"/>
    </row>
    <row r="16" spans="2:53" s="172" customFormat="1" ht="19.5" customHeight="1">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W16" s="173"/>
      <c r="AX16" s="173"/>
      <c r="AY16" s="173"/>
      <c r="AZ16" s="173"/>
    </row>
    <row r="17" spans="4:52" s="172" customFormat="1" ht="19.5" customHeight="1">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W17" s="173"/>
      <c r="AX17" s="173"/>
      <c r="AY17" s="173"/>
    </row>
    <row r="18" spans="4:52" s="172" customFormat="1" ht="19.5" customHeight="1">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W18" s="173"/>
    </row>
    <row r="19" spans="4:52" s="172" customFormat="1" ht="16.5" customHeight="1">
      <c r="D19" s="468"/>
      <c r="E19" s="468"/>
      <c r="F19" s="468"/>
      <c r="R19" s="177"/>
      <c r="S19" s="177"/>
      <c r="T19" s="177"/>
      <c r="U19" s="177"/>
      <c r="V19" s="177"/>
      <c r="W19" s="177"/>
      <c r="X19" s="177"/>
      <c r="Y19" s="177"/>
      <c r="AW19" s="173"/>
    </row>
    <row r="20" spans="4:52" s="172" customFormat="1" ht="16.5" customHeight="1">
      <c r="F20" s="469"/>
      <c r="G20" s="469"/>
      <c r="H20" s="469"/>
      <c r="I20" s="466"/>
      <c r="J20" s="466"/>
      <c r="K20" s="173" t="s">
        <v>263</v>
      </c>
      <c r="L20" s="466"/>
      <c r="M20" s="466"/>
      <c r="N20" s="173" t="s">
        <v>264</v>
      </c>
      <c r="O20" s="466"/>
      <c r="P20" s="466"/>
      <c r="Q20" s="177" t="s">
        <v>180</v>
      </c>
      <c r="R20" s="177"/>
      <c r="S20" s="177"/>
      <c r="AW20" s="173"/>
      <c r="AX20" s="173"/>
      <c r="AY20" s="173"/>
      <c r="AZ20" s="173"/>
    </row>
    <row r="21" spans="4:52" s="172" customFormat="1" ht="16.5" customHeight="1">
      <c r="AW21" s="173"/>
    </row>
    <row r="22" spans="4:52" s="172" customFormat="1" ht="16.5" customHeight="1">
      <c r="AC22" s="172" t="s">
        <v>265</v>
      </c>
      <c r="AL22" s="172" t="s">
        <v>67</v>
      </c>
      <c r="AW22" s="173"/>
    </row>
    <row r="23" spans="4:52" s="172" customFormat="1" ht="16.5" customHeight="1">
      <c r="AW23" s="173"/>
    </row>
    <row r="24" spans="4:52" s="172" customFormat="1" ht="16.5" customHeight="1">
      <c r="AW24" s="173"/>
    </row>
    <row r="25" spans="4:52" s="172" customFormat="1" ht="16.5" customHeight="1">
      <c r="D25" s="466" t="s">
        <v>266</v>
      </c>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6"/>
      <c r="AT25" s="466"/>
      <c r="AW25" s="173"/>
    </row>
    <row r="26" spans="4:52" s="172" customFormat="1" ht="16.5" customHeight="1">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W26" s="173"/>
    </row>
    <row r="27" spans="4:52" s="172" customFormat="1" ht="16.5" customHeight="1">
      <c r="E27" s="178">
        <v>1</v>
      </c>
      <c r="F27" s="464" t="s">
        <v>339</v>
      </c>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179"/>
      <c r="AV27" s="180"/>
      <c r="AW27" s="180"/>
      <c r="AX27" s="180"/>
    </row>
    <row r="28" spans="4:52" s="172" customFormat="1" ht="16.5" customHeight="1">
      <c r="E28" s="178"/>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W28" s="173"/>
    </row>
    <row r="29" spans="4:52" s="172" customFormat="1" ht="16.5" customHeight="1">
      <c r="E29" s="178"/>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W29" s="173"/>
    </row>
    <row r="30" spans="4:52" s="172" customFormat="1" ht="16.5" customHeight="1">
      <c r="E30" s="178"/>
      <c r="F30" s="178"/>
      <c r="G30" s="181"/>
      <c r="H30" s="181"/>
      <c r="I30" s="181"/>
      <c r="J30" s="181"/>
      <c r="K30" s="181"/>
      <c r="L30" s="181"/>
      <c r="M30" s="181"/>
      <c r="N30" s="181"/>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W30" s="173"/>
    </row>
    <row r="31" spans="4:52" s="172" customFormat="1" ht="16.5" customHeight="1">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W31" s="173"/>
    </row>
    <row r="32" spans="4:52" s="172" customFormat="1" ht="16.5" customHeight="1">
      <c r="E32" s="178">
        <v>2</v>
      </c>
      <c r="F32" s="463" t="s">
        <v>267</v>
      </c>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W32" s="173"/>
    </row>
    <row r="33" spans="5:53" s="172" customFormat="1" ht="16.5" customHeight="1">
      <c r="E33" s="178"/>
      <c r="F33" s="463" t="s">
        <v>268</v>
      </c>
      <c r="G33" s="463"/>
      <c r="H33" s="463"/>
      <c r="I33" s="463"/>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W33" s="173"/>
    </row>
    <row r="34" spans="5:53" s="172" customFormat="1" ht="16.5" customHeight="1">
      <c r="E34" s="178"/>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W34" s="173"/>
    </row>
    <row r="35" spans="5:53" s="172" customFormat="1" ht="11.25" customHeight="1">
      <c r="E35" s="178"/>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W35" s="173"/>
    </row>
    <row r="36" spans="5:53" s="172" customFormat="1" ht="16.5" customHeight="1">
      <c r="E36" s="178">
        <v>3</v>
      </c>
      <c r="F36" s="463" t="s">
        <v>372</v>
      </c>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W36" s="173"/>
      <c r="AX36" s="173"/>
      <c r="AY36" s="173"/>
      <c r="AZ36" s="173"/>
    </row>
    <row r="37" spans="5:53" s="172" customFormat="1" ht="16.5" customHeight="1">
      <c r="E37" s="178"/>
      <c r="F37" s="463" t="s">
        <v>269</v>
      </c>
      <c r="G37" s="463"/>
      <c r="H37" s="463"/>
      <c r="I37" s="463"/>
      <c r="J37" s="463"/>
      <c r="K37" s="463"/>
      <c r="L37" s="463"/>
      <c r="M37" s="463"/>
      <c r="N37" s="463"/>
      <c r="O37" s="463"/>
      <c r="P37" s="463"/>
      <c r="Q37" s="463"/>
      <c r="R37" s="463"/>
      <c r="S37" s="463"/>
      <c r="T37" s="463"/>
      <c r="U37" s="463"/>
      <c r="V37" s="463"/>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W37" s="173"/>
    </row>
    <row r="38" spans="5:53" s="172" customFormat="1" ht="16.5" customHeight="1">
      <c r="E38" s="178"/>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W38" s="173"/>
    </row>
    <row r="39" spans="5:53" s="172" customFormat="1" ht="16.5" customHeight="1">
      <c r="E39" s="178"/>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W39" s="173"/>
    </row>
    <row r="40" spans="5:53" s="172" customFormat="1" ht="16.5" customHeight="1">
      <c r="E40" s="178">
        <v>4</v>
      </c>
      <c r="F40" s="464" t="s">
        <v>270</v>
      </c>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W40" s="173"/>
    </row>
    <row r="41" spans="5:53" s="172" customFormat="1" ht="16.5" customHeight="1">
      <c r="E41" s="178"/>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W41" s="173"/>
    </row>
    <row r="42" spans="5:53" s="172" customFormat="1" ht="16.5" customHeight="1">
      <c r="E42" s="178"/>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W42" s="173"/>
    </row>
    <row r="43" spans="5:53" s="172" customFormat="1" ht="16.5" customHeight="1">
      <c r="E43" s="178"/>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W43" s="173"/>
    </row>
    <row r="44" spans="5:53" s="172" customFormat="1" ht="12.75" customHeight="1">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W44" s="173"/>
      <c r="AX44" s="173"/>
      <c r="AY44" s="173"/>
      <c r="AZ44" s="173"/>
      <c r="BA44" s="173"/>
    </row>
    <row r="45" spans="5:53" s="172" customFormat="1" ht="16.5" customHeight="1">
      <c r="E45" s="180">
        <v>5</v>
      </c>
      <c r="F45" s="465" t="s">
        <v>271</v>
      </c>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5"/>
      <c r="AP45" s="465"/>
      <c r="AQ45" s="465"/>
      <c r="AR45" s="465"/>
      <c r="AS45" s="465"/>
      <c r="AT45" s="465"/>
      <c r="AW45" s="173"/>
    </row>
    <row r="46" spans="5:53" s="172" customFormat="1" ht="16.5" customHeight="1">
      <c r="E46" s="180"/>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465"/>
      <c r="AS46" s="465"/>
      <c r="AT46" s="465"/>
      <c r="AW46" s="173"/>
    </row>
    <row r="47" spans="5:53" s="172" customFormat="1" ht="16.5" customHeight="1">
      <c r="E47" s="180"/>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W47" s="173"/>
    </row>
    <row r="48" spans="5:53" s="172" customFormat="1" ht="15" customHeight="1">
      <c r="E48" s="180"/>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W48" s="173"/>
    </row>
    <row r="49" spans="5:49" s="172" customFormat="1" ht="16.5" customHeight="1">
      <c r="E49" s="180"/>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W49" s="173"/>
    </row>
    <row r="50" spans="5:49" s="172" customFormat="1" ht="16.5" customHeight="1">
      <c r="E50" s="180"/>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W50" s="173"/>
    </row>
    <row r="51" spans="5:49" s="172" customFormat="1" ht="16.5" customHeight="1">
      <c r="AW51" s="173"/>
    </row>
    <row r="52" spans="5:49" s="172" customFormat="1" ht="9" customHeight="1">
      <c r="AW52" s="173"/>
    </row>
  </sheetData>
  <mergeCells count="22">
    <mergeCell ref="AE10:AQ10"/>
    <mergeCell ref="B1:AU2"/>
    <mergeCell ref="AX1:AZ3"/>
    <mergeCell ref="C3:AU3"/>
    <mergeCell ref="D6:L6"/>
    <mergeCell ref="M6:Q6"/>
    <mergeCell ref="D14:AT18"/>
    <mergeCell ref="D19:F19"/>
    <mergeCell ref="F20:H20"/>
    <mergeCell ref="I20:J20"/>
    <mergeCell ref="L20:M20"/>
    <mergeCell ref="O20:P20"/>
    <mergeCell ref="F37:V37"/>
    <mergeCell ref="F40:AT42"/>
    <mergeCell ref="F45:AT46"/>
    <mergeCell ref="F49:AT50"/>
    <mergeCell ref="D25:AT25"/>
    <mergeCell ref="F27:AT29"/>
    <mergeCell ref="F32:AT32"/>
    <mergeCell ref="F33:I33"/>
    <mergeCell ref="F35:AT35"/>
    <mergeCell ref="F36:AT36"/>
  </mergeCells>
  <phoneticPr fontId="21"/>
  <pageMargins left="0.78740157480314965" right="0.6692913385826772" top="0.74803149606299213" bottom="0.78740157480314965" header="0.51181102362204722" footer="0.51181102362204722"/>
  <pageSetup paperSize="9" scale="93" orientation="portrait" errors="dash"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view="pageBreakPreview" topLeftCell="A3" zoomScaleNormal="100" zoomScaleSheetLayoutView="100" workbookViewId="0">
      <selection activeCell="A26" sqref="A26"/>
    </sheetView>
  </sheetViews>
  <sheetFormatPr defaultRowHeight="13.5"/>
  <cols>
    <col min="1" max="1" width="6.75" style="314" customWidth="1"/>
    <col min="2" max="2" width="2.875" style="314" customWidth="1"/>
    <col min="3" max="3" width="2.5" style="314" bestFit="1" customWidth="1"/>
    <col min="4" max="5" width="1.5" style="314" customWidth="1"/>
    <col min="6" max="6" width="6.375" style="314" customWidth="1"/>
    <col min="7" max="7" width="7.75" style="314" customWidth="1"/>
    <col min="8" max="8" width="10.375" style="314" customWidth="1"/>
    <col min="9" max="9" width="3.375" style="314" bestFit="1" customWidth="1"/>
    <col min="10" max="10" width="4.25" style="314" customWidth="1"/>
    <col min="11" max="11" width="10" style="314" customWidth="1"/>
    <col min="12" max="12" width="3.375" style="314" bestFit="1" customWidth="1"/>
    <col min="13" max="13" width="5.25" style="314" bestFit="1" customWidth="1"/>
    <col min="14" max="14" width="3.5" style="314" bestFit="1" customWidth="1"/>
    <col min="15" max="15" width="3.375" style="314" bestFit="1" customWidth="1"/>
    <col min="16" max="16" width="3.5" style="314" bestFit="1" customWidth="1"/>
    <col min="17" max="17" width="3.375" style="314" bestFit="1" customWidth="1"/>
    <col min="18" max="18" width="3.5" style="314" bestFit="1" customWidth="1"/>
    <col min="19" max="19" width="3.375" style="314" bestFit="1" customWidth="1"/>
    <col min="20" max="16384" width="9" style="314"/>
  </cols>
  <sheetData>
    <row r="1" spans="1:19" ht="14.25">
      <c r="A1" s="322" t="s">
        <v>351</v>
      </c>
      <c r="B1" s="322"/>
      <c r="C1" s="322"/>
      <c r="D1" s="322"/>
      <c r="E1" s="22"/>
      <c r="F1" s="23"/>
      <c r="G1" s="23"/>
      <c r="H1" s="23"/>
      <c r="I1" s="23"/>
      <c r="J1" s="23"/>
      <c r="K1" s="23"/>
      <c r="L1" s="23"/>
      <c r="M1" s="23"/>
      <c r="N1" s="23"/>
      <c r="O1" s="23"/>
      <c r="P1" s="23"/>
      <c r="Q1" s="23"/>
      <c r="R1" s="23"/>
      <c r="S1" s="23"/>
    </row>
    <row r="2" spans="1:19">
      <c r="A2" s="22"/>
      <c r="B2" s="22"/>
      <c r="C2" s="22"/>
      <c r="D2" s="22"/>
      <c r="E2" s="22"/>
      <c r="F2" s="23"/>
      <c r="G2" s="23"/>
      <c r="H2" s="23"/>
      <c r="I2" s="23"/>
      <c r="J2" s="23"/>
      <c r="K2" s="23"/>
      <c r="L2" s="23"/>
      <c r="M2" s="23"/>
      <c r="N2" s="23"/>
      <c r="O2" s="23"/>
      <c r="P2" s="23"/>
      <c r="Q2" s="23"/>
      <c r="R2" s="23"/>
      <c r="S2" s="23"/>
    </row>
    <row r="3" spans="1:19">
      <c r="A3" s="23"/>
      <c r="B3" s="23"/>
      <c r="C3" s="23"/>
      <c r="D3" s="23"/>
      <c r="E3" s="23"/>
      <c r="F3" s="23"/>
      <c r="G3" s="23"/>
      <c r="H3" s="23"/>
      <c r="I3" s="23"/>
      <c r="J3" s="23"/>
      <c r="K3" s="23"/>
      <c r="L3" s="23"/>
      <c r="M3" s="320"/>
      <c r="N3" s="320"/>
      <c r="O3" s="24" t="s">
        <v>2</v>
      </c>
      <c r="P3" s="320"/>
      <c r="Q3" s="320"/>
      <c r="R3" s="320"/>
      <c r="S3" s="23" t="s">
        <v>3</v>
      </c>
    </row>
    <row r="4" spans="1:19">
      <c r="A4" s="23"/>
      <c r="B4" s="23"/>
      <c r="C4" s="23"/>
      <c r="D4" s="23"/>
      <c r="E4" s="23"/>
      <c r="F4" s="23"/>
      <c r="G4" s="23"/>
      <c r="H4" s="23"/>
      <c r="I4" s="23"/>
      <c r="J4" s="23"/>
      <c r="K4" s="23"/>
      <c r="L4" s="23"/>
      <c r="M4" s="25"/>
      <c r="N4" s="24"/>
      <c r="O4" s="24" t="s">
        <v>4</v>
      </c>
      <c r="P4" s="24"/>
      <c r="Q4" s="24" t="s">
        <v>5</v>
      </c>
      <c r="R4" s="24"/>
      <c r="S4" s="23" t="s">
        <v>6</v>
      </c>
    </row>
    <row r="5" spans="1:19">
      <c r="A5" s="23"/>
      <c r="B5" s="23"/>
      <c r="C5" s="23"/>
      <c r="D5" s="23"/>
      <c r="E5" s="23"/>
      <c r="F5" s="23"/>
      <c r="G5" s="23"/>
      <c r="H5" s="23"/>
      <c r="I5" s="23"/>
      <c r="J5" s="23"/>
      <c r="K5" s="23"/>
      <c r="L5" s="23"/>
      <c r="M5" s="23"/>
      <c r="N5" s="23"/>
      <c r="O5" s="23"/>
      <c r="P5" s="23"/>
      <c r="Q5" s="23"/>
      <c r="R5" s="23"/>
      <c r="S5" s="23"/>
    </row>
    <row r="6" spans="1:19">
      <c r="A6" s="23"/>
      <c r="B6" s="23"/>
      <c r="C6" s="23"/>
      <c r="D6" s="23"/>
      <c r="E6" s="23"/>
      <c r="F6" s="23"/>
      <c r="G6" s="23"/>
      <c r="H6" s="23"/>
      <c r="I6" s="23"/>
      <c r="J6" s="23"/>
      <c r="K6" s="23"/>
      <c r="L6" s="23"/>
      <c r="M6" s="23"/>
      <c r="N6" s="23"/>
      <c r="O6" s="23"/>
      <c r="P6" s="23"/>
      <c r="Q6" s="23"/>
      <c r="R6" s="23"/>
      <c r="S6" s="23"/>
    </row>
    <row r="7" spans="1:19">
      <c r="A7" s="23"/>
      <c r="B7" s="23"/>
      <c r="C7" s="23"/>
      <c r="D7" s="23"/>
      <c r="E7" s="23"/>
      <c r="F7" s="23"/>
      <c r="G7" s="23"/>
      <c r="H7" s="23"/>
      <c r="I7" s="23"/>
      <c r="J7" s="23"/>
      <c r="K7" s="23"/>
      <c r="L7" s="23"/>
      <c r="M7" s="23"/>
      <c r="N7" s="23"/>
      <c r="O7" s="23"/>
      <c r="P7" s="23"/>
      <c r="Q7" s="23"/>
      <c r="R7" s="23"/>
      <c r="S7" s="23"/>
    </row>
    <row r="8" spans="1:19" ht="13.5" customHeight="1">
      <c r="A8" s="23"/>
      <c r="B8" s="318" t="s">
        <v>7</v>
      </c>
      <c r="C8" s="318"/>
      <c r="D8" s="318"/>
      <c r="E8" s="318"/>
      <c r="F8" s="318"/>
      <c r="G8" s="24" t="s">
        <v>8</v>
      </c>
      <c r="H8" s="23"/>
      <c r="I8" s="23"/>
      <c r="J8" s="23"/>
      <c r="K8" s="23"/>
      <c r="L8" s="23"/>
      <c r="M8" s="23"/>
      <c r="N8" s="23"/>
      <c r="O8" s="23"/>
      <c r="P8" s="23"/>
      <c r="Q8" s="23"/>
      <c r="R8" s="23"/>
      <c r="S8" s="23"/>
    </row>
    <row r="9" spans="1:19">
      <c r="A9" s="23"/>
      <c r="B9" s="23"/>
      <c r="C9" s="23"/>
      <c r="D9" s="23"/>
      <c r="E9" s="23"/>
      <c r="F9" s="23"/>
      <c r="G9" s="23"/>
      <c r="H9" s="23"/>
      <c r="I9" s="23"/>
      <c r="J9" s="23"/>
      <c r="K9" s="23"/>
      <c r="L9" s="23"/>
      <c r="M9" s="23"/>
      <c r="N9" s="23"/>
      <c r="O9" s="23"/>
      <c r="P9" s="23"/>
      <c r="Q9" s="23"/>
      <c r="R9" s="23"/>
      <c r="S9" s="23"/>
    </row>
    <row r="10" spans="1:19">
      <c r="A10" s="23"/>
      <c r="B10" s="23"/>
      <c r="C10" s="23"/>
      <c r="D10" s="23"/>
      <c r="E10" s="23"/>
      <c r="F10" s="23"/>
      <c r="G10" s="23"/>
      <c r="H10" s="23"/>
      <c r="I10" s="23"/>
      <c r="J10" s="23"/>
      <c r="K10" s="23"/>
      <c r="L10" s="23"/>
      <c r="M10" s="23"/>
      <c r="N10" s="23"/>
      <c r="O10" s="23"/>
      <c r="P10" s="23"/>
      <c r="Q10" s="23"/>
      <c r="R10" s="23"/>
      <c r="S10" s="23"/>
    </row>
    <row r="11" spans="1:19">
      <c r="A11" s="23"/>
      <c r="B11" s="23"/>
      <c r="C11" s="23"/>
      <c r="D11" s="23"/>
      <c r="E11" s="23"/>
      <c r="F11" s="23"/>
      <c r="G11" s="23"/>
      <c r="H11" s="23"/>
      <c r="I11" s="23"/>
      <c r="J11" s="23"/>
      <c r="K11" s="23"/>
      <c r="L11" s="23"/>
      <c r="M11" s="23"/>
      <c r="N11" s="23"/>
      <c r="O11" s="23"/>
      <c r="P11" s="23"/>
      <c r="Q11" s="23"/>
      <c r="R11" s="23"/>
      <c r="S11" s="23"/>
    </row>
    <row r="12" spans="1:19">
      <c r="A12" s="23"/>
      <c r="B12" s="23"/>
      <c r="C12" s="23"/>
      <c r="D12" s="23"/>
      <c r="E12" s="23"/>
      <c r="F12" s="23"/>
      <c r="G12" s="23"/>
      <c r="H12" s="23"/>
      <c r="I12" s="23"/>
      <c r="J12" s="23"/>
      <c r="K12" s="23"/>
      <c r="L12" s="23"/>
      <c r="M12" s="318" t="s">
        <v>9</v>
      </c>
      <c r="N12" s="318"/>
      <c r="O12" s="318"/>
      <c r="P12" s="318"/>
      <c r="Q12" s="318"/>
      <c r="R12" s="23"/>
      <c r="S12" s="23"/>
    </row>
    <row r="13" spans="1:19">
      <c r="A13" s="23"/>
      <c r="B13" s="23"/>
      <c r="C13" s="23"/>
      <c r="D13" s="23"/>
      <c r="E13" s="23"/>
      <c r="F13" s="23"/>
      <c r="G13" s="23"/>
      <c r="H13" s="23"/>
      <c r="I13" s="23"/>
      <c r="J13" s="23"/>
      <c r="K13" s="23"/>
      <c r="L13" s="23"/>
      <c r="M13" s="23"/>
      <c r="N13" s="23"/>
      <c r="O13" s="23"/>
      <c r="P13" s="23"/>
      <c r="Q13" s="23"/>
      <c r="R13" s="23"/>
      <c r="S13" s="23"/>
    </row>
    <row r="14" spans="1:19">
      <c r="A14" s="23"/>
      <c r="B14" s="23"/>
      <c r="C14" s="23"/>
      <c r="D14" s="23"/>
      <c r="E14" s="23"/>
      <c r="F14" s="23"/>
      <c r="G14" s="23"/>
      <c r="H14" s="23"/>
      <c r="I14" s="23"/>
      <c r="J14" s="23"/>
      <c r="K14" s="23"/>
      <c r="L14" s="23"/>
      <c r="M14" s="23"/>
      <c r="N14" s="23"/>
      <c r="O14" s="23"/>
      <c r="P14" s="23"/>
      <c r="Q14" s="23"/>
      <c r="R14" s="23"/>
      <c r="S14" s="23"/>
    </row>
    <row r="15" spans="1:19">
      <c r="A15" s="23"/>
      <c r="B15" s="23"/>
      <c r="C15" s="23"/>
      <c r="D15" s="23"/>
      <c r="E15" s="23"/>
      <c r="F15" s="23"/>
      <c r="G15" s="23"/>
      <c r="H15" s="23"/>
      <c r="I15" s="23"/>
      <c r="J15" s="23"/>
      <c r="K15" s="23"/>
      <c r="L15" s="23"/>
      <c r="M15" s="23"/>
      <c r="N15" s="23"/>
      <c r="O15" s="23"/>
      <c r="P15" s="23"/>
      <c r="Q15" s="23"/>
      <c r="R15" s="23"/>
      <c r="S15" s="23"/>
    </row>
    <row r="16" spans="1:19">
      <c r="A16" s="23"/>
      <c r="B16" s="23"/>
      <c r="C16" s="23"/>
      <c r="D16" s="23"/>
      <c r="E16" s="23"/>
      <c r="F16" s="23"/>
      <c r="G16" s="23"/>
      <c r="H16" s="23"/>
      <c r="I16" s="23"/>
      <c r="J16" s="23"/>
      <c r="K16" s="23"/>
      <c r="L16" s="23"/>
      <c r="M16" s="23"/>
      <c r="N16" s="23"/>
      <c r="O16" s="23"/>
      <c r="P16" s="23"/>
      <c r="Q16" s="23"/>
      <c r="R16" s="23"/>
      <c r="S16" s="23"/>
    </row>
    <row r="17" spans="1:19">
      <c r="A17" s="23"/>
      <c r="B17" s="23"/>
      <c r="C17" s="23"/>
      <c r="D17" s="23"/>
      <c r="E17" s="23"/>
      <c r="F17" s="23"/>
      <c r="G17" s="23"/>
      <c r="H17" s="23"/>
      <c r="I17" s="23"/>
      <c r="J17" s="23"/>
      <c r="K17" s="23"/>
      <c r="L17" s="23"/>
      <c r="M17" s="23"/>
      <c r="N17" s="23"/>
      <c r="O17" s="23"/>
      <c r="P17" s="23"/>
      <c r="Q17" s="23"/>
      <c r="R17" s="23"/>
      <c r="S17" s="23"/>
    </row>
    <row r="18" spans="1:19">
      <c r="A18" s="321" t="s">
        <v>394</v>
      </c>
      <c r="B18" s="321"/>
      <c r="C18" s="321"/>
      <c r="D18" s="321"/>
      <c r="E18" s="321"/>
      <c r="F18" s="321"/>
      <c r="G18" s="321"/>
      <c r="H18" s="321"/>
      <c r="I18" s="321"/>
      <c r="J18" s="321"/>
      <c r="K18" s="321"/>
      <c r="L18" s="321"/>
      <c r="M18" s="321"/>
      <c r="N18" s="321"/>
      <c r="O18" s="321"/>
      <c r="P18" s="321"/>
      <c r="Q18" s="321"/>
      <c r="R18" s="321"/>
      <c r="S18" s="321"/>
    </row>
    <row r="19" spans="1:19">
      <c r="A19" s="23"/>
      <c r="B19" s="23"/>
      <c r="C19" s="23"/>
      <c r="D19" s="23"/>
      <c r="E19" s="23"/>
      <c r="F19" s="23"/>
      <c r="G19" s="23"/>
      <c r="H19" s="23"/>
      <c r="I19" s="23"/>
      <c r="J19" s="23"/>
      <c r="K19" s="23"/>
      <c r="L19" s="23"/>
      <c r="M19" s="23"/>
      <c r="N19" s="23"/>
      <c r="O19" s="23"/>
      <c r="P19" s="23"/>
      <c r="Q19" s="23"/>
      <c r="R19" s="23"/>
      <c r="S19" s="23"/>
    </row>
    <row r="20" spans="1:19">
      <c r="A20" s="23"/>
      <c r="B20" s="23"/>
      <c r="C20" s="23"/>
      <c r="D20" s="23"/>
      <c r="E20" s="23"/>
      <c r="F20" s="23"/>
      <c r="G20" s="23"/>
      <c r="H20" s="23"/>
      <c r="I20" s="23"/>
      <c r="J20" s="23"/>
      <c r="K20" s="23"/>
      <c r="L20" s="23"/>
      <c r="M20" s="23"/>
      <c r="N20" s="23"/>
      <c r="O20" s="23"/>
      <c r="P20" s="23"/>
      <c r="Q20" s="23"/>
      <c r="R20" s="23"/>
      <c r="S20" s="23"/>
    </row>
    <row r="21" spans="1:19">
      <c r="A21" s="23"/>
      <c r="B21" s="23"/>
      <c r="C21" s="23"/>
      <c r="D21" s="23"/>
      <c r="E21" s="23"/>
      <c r="F21" s="23"/>
      <c r="G21" s="23"/>
      <c r="H21" s="23"/>
      <c r="I21" s="23"/>
      <c r="J21" s="23"/>
      <c r="K21" s="23"/>
      <c r="L21" s="23"/>
      <c r="M21" s="23"/>
      <c r="N21" s="23"/>
      <c r="O21" s="23"/>
      <c r="P21" s="23"/>
      <c r="Q21" s="23"/>
      <c r="R21" s="23"/>
      <c r="S21" s="23"/>
    </row>
    <row r="22" spans="1:19">
      <c r="A22" s="23"/>
      <c r="B22" s="23"/>
      <c r="C22" s="23"/>
      <c r="D22" s="23"/>
      <c r="E22" s="23"/>
      <c r="F22" s="23"/>
      <c r="G22" s="23"/>
      <c r="H22" s="23"/>
      <c r="I22" s="23"/>
      <c r="J22" s="23"/>
      <c r="K22" s="23"/>
      <c r="L22" s="23"/>
      <c r="M22" s="23"/>
      <c r="N22" s="23"/>
      <c r="O22" s="23"/>
      <c r="P22" s="23"/>
      <c r="Q22" s="23"/>
      <c r="R22" s="23"/>
      <c r="S22" s="23"/>
    </row>
    <row r="23" spans="1:19" ht="18.75" customHeight="1">
      <c r="A23" s="484" t="s">
        <v>395</v>
      </c>
      <c r="B23" s="484"/>
      <c r="C23" s="484"/>
      <c r="D23" s="484"/>
      <c r="E23" s="484"/>
      <c r="F23" s="484"/>
      <c r="G23" s="484"/>
      <c r="H23" s="484"/>
      <c r="I23" s="484"/>
      <c r="J23" s="484"/>
      <c r="K23" s="484"/>
      <c r="L23" s="484"/>
      <c r="M23" s="484"/>
      <c r="N23" s="484"/>
      <c r="O23" s="484"/>
      <c r="P23" s="484"/>
      <c r="Q23" s="484"/>
      <c r="R23" s="484"/>
      <c r="S23" s="484"/>
    </row>
    <row r="24" spans="1:19" ht="18.75" customHeight="1">
      <c r="A24" s="484" t="s">
        <v>396</v>
      </c>
      <c r="B24" s="484"/>
      <c r="C24" s="484"/>
      <c r="D24" s="484"/>
      <c r="E24" s="484"/>
      <c r="F24" s="484"/>
      <c r="G24" s="484"/>
      <c r="H24" s="484"/>
      <c r="I24" s="484"/>
      <c r="J24" s="484"/>
      <c r="K24" s="484"/>
      <c r="L24" s="484"/>
      <c r="M24" s="484"/>
      <c r="N24" s="484"/>
      <c r="O24" s="484"/>
      <c r="P24" s="484"/>
      <c r="Q24" s="484"/>
      <c r="R24" s="484"/>
      <c r="S24" s="484"/>
    </row>
    <row r="25" spans="1:19" ht="18.75" customHeight="1">
      <c r="A25" s="484" t="s">
        <v>404</v>
      </c>
      <c r="B25" s="484"/>
      <c r="C25" s="484"/>
      <c r="D25" s="484"/>
      <c r="E25" s="484"/>
      <c r="F25" s="484"/>
      <c r="G25" s="484"/>
      <c r="H25" s="484"/>
      <c r="I25" s="484"/>
      <c r="J25" s="484"/>
      <c r="K25" s="484"/>
      <c r="L25" s="484"/>
      <c r="M25" s="484"/>
      <c r="N25" s="484"/>
      <c r="O25" s="484"/>
      <c r="P25" s="484"/>
      <c r="Q25" s="484"/>
      <c r="R25" s="484"/>
      <c r="S25" s="484"/>
    </row>
    <row r="26" spans="1:19">
      <c r="A26" s="23"/>
      <c r="B26" s="23"/>
      <c r="C26" s="23"/>
      <c r="D26" s="23"/>
      <c r="E26" s="23"/>
      <c r="F26" s="23"/>
      <c r="G26" s="23"/>
      <c r="H26" s="23"/>
      <c r="I26" s="23"/>
      <c r="J26" s="23"/>
      <c r="K26" s="23"/>
      <c r="L26" s="23"/>
      <c r="M26" s="23"/>
      <c r="N26" s="23"/>
      <c r="O26" s="23"/>
      <c r="P26" s="23"/>
      <c r="Q26" s="23"/>
      <c r="R26" s="23"/>
      <c r="S26" s="23"/>
    </row>
    <row r="27" spans="1:19">
      <c r="A27" s="23"/>
      <c r="B27" s="23"/>
      <c r="C27" s="23"/>
      <c r="D27" s="23"/>
      <c r="E27" s="23"/>
      <c r="F27" s="23"/>
      <c r="G27" s="23"/>
      <c r="H27" s="23"/>
      <c r="I27" s="23"/>
      <c r="J27" s="23"/>
      <c r="K27" s="23"/>
      <c r="L27" s="23"/>
      <c r="M27" s="23"/>
      <c r="N27" s="23"/>
      <c r="O27" s="23"/>
      <c r="P27" s="23"/>
      <c r="Q27" s="23"/>
      <c r="R27" s="23"/>
      <c r="S27" s="23"/>
    </row>
    <row r="28" spans="1:19">
      <c r="A28" s="320" t="s">
        <v>10</v>
      </c>
      <c r="B28" s="320"/>
      <c r="C28" s="320"/>
      <c r="D28" s="320"/>
      <c r="E28" s="320"/>
      <c r="F28" s="320"/>
      <c r="G28" s="320"/>
      <c r="H28" s="320"/>
      <c r="I28" s="320"/>
      <c r="J28" s="320"/>
      <c r="K28" s="320"/>
      <c r="L28" s="320"/>
      <c r="M28" s="320"/>
      <c r="N28" s="320"/>
      <c r="O28" s="320"/>
      <c r="P28" s="320"/>
      <c r="Q28" s="320"/>
      <c r="R28" s="320"/>
      <c r="S28" s="320"/>
    </row>
    <row r="29" spans="1:19">
      <c r="A29" s="24"/>
      <c r="B29" s="24"/>
      <c r="C29" s="24"/>
      <c r="D29" s="24"/>
      <c r="E29" s="24"/>
      <c r="F29" s="24"/>
      <c r="G29" s="24"/>
      <c r="H29" s="24"/>
      <c r="I29" s="24"/>
      <c r="J29" s="24"/>
      <c r="K29" s="24"/>
      <c r="L29" s="24"/>
      <c r="M29" s="24"/>
      <c r="N29" s="24"/>
      <c r="O29" s="24"/>
      <c r="P29" s="24"/>
      <c r="Q29" s="24"/>
      <c r="R29" s="24"/>
      <c r="S29" s="24"/>
    </row>
    <row r="30" spans="1:19">
      <c r="A30" s="23"/>
      <c r="B30" s="23"/>
      <c r="C30" s="23"/>
      <c r="D30" s="23"/>
      <c r="E30" s="23"/>
      <c r="F30" s="23"/>
      <c r="G30" s="23"/>
      <c r="H30" s="23"/>
      <c r="I30" s="23"/>
      <c r="J30" s="23"/>
      <c r="K30" s="23"/>
      <c r="L30" s="23"/>
      <c r="M30" s="23"/>
      <c r="N30" s="23"/>
      <c r="O30" s="23"/>
      <c r="P30" s="23"/>
      <c r="Q30" s="23"/>
      <c r="R30" s="23"/>
      <c r="S30" s="23"/>
    </row>
    <row r="31" spans="1:19" ht="13.5" customHeight="1">
      <c r="A31" s="23"/>
      <c r="B31" s="23"/>
      <c r="C31" s="28" t="s">
        <v>83</v>
      </c>
      <c r="D31" s="24"/>
      <c r="E31" s="318" t="s">
        <v>397</v>
      </c>
      <c r="F31" s="318"/>
      <c r="G31" s="318"/>
      <c r="H31" s="318"/>
      <c r="I31" s="23"/>
      <c r="J31" s="29" t="s">
        <v>12</v>
      </c>
      <c r="K31" s="323"/>
      <c r="L31" s="323"/>
      <c r="M31" s="29" t="s">
        <v>13</v>
      </c>
      <c r="N31" s="23"/>
      <c r="O31" s="23"/>
      <c r="P31" s="23"/>
      <c r="Q31" s="23"/>
      <c r="R31" s="23"/>
      <c r="S31" s="23"/>
    </row>
    <row r="32" spans="1:19">
      <c r="A32" s="23"/>
      <c r="B32" s="23"/>
      <c r="C32" s="28"/>
      <c r="D32" s="24"/>
      <c r="E32" s="26"/>
      <c r="F32" s="26"/>
      <c r="G32" s="26"/>
      <c r="H32" s="26"/>
      <c r="I32" s="23"/>
      <c r="J32" s="23"/>
      <c r="K32" s="23"/>
      <c r="L32" s="23"/>
      <c r="M32" s="23"/>
      <c r="N32" s="23"/>
      <c r="O32" s="23"/>
      <c r="P32" s="23"/>
      <c r="Q32" s="23"/>
      <c r="R32" s="23"/>
      <c r="S32" s="23"/>
    </row>
    <row r="33" spans="1:19">
      <c r="A33" s="23"/>
      <c r="B33" s="23"/>
      <c r="C33" s="28"/>
      <c r="D33" s="24"/>
      <c r="E33" s="24"/>
      <c r="F33" s="318"/>
      <c r="G33" s="318"/>
      <c r="H33" s="26"/>
      <c r="I33" s="23"/>
      <c r="J33" s="23"/>
      <c r="K33" s="23"/>
      <c r="L33" s="23"/>
      <c r="M33" s="23"/>
      <c r="N33" s="23"/>
      <c r="O33" s="23"/>
      <c r="P33" s="23"/>
      <c r="Q33" s="23"/>
      <c r="R33" s="23"/>
      <c r="S33" s="23"/>
    </row>
    <row r="34" spans="1:19" ht="13.5" customHeight="1">
      <c r="A34" s="23"/>
      <c r="B34" s="23"/>
      <c r="C34" s="28" t="s">
        <v>82</v>
      </c>
      <c r="D34" s="24"/>
      <c r="E34" s="318" t="s">
        <v>398</v>
      </c>
      <c r="F34" s="318"/>
      <c r="G34" s="318"/>
      <c r="H34" s="318"/>
      <c r="I34" s="37"/>
      <c r="J34" s="37"/>
      <c r="K34" s="316"/>
      <c r="L34" s="316"/>
      <c r="M34" s="37"/>
      <c r="N34" s="23"/>
      <c r="O34" s="23"/>
      <c r="P34" s="23"/>
      <c r="Q34" s="23"/>
      <c r="R34" s="23"/>
      <c r="S34" s="23"/>
    </row>
    <row r="35" spans="1:19" ht="6" customHeight="1">
      <c r="A35" s="23"/>
      <c r="B35" s="23"/>
      <c r="C35" s="28"/>
      <c r="D35" s="24"/>
      <c r="E35" s="26"/>
      <c r="F35" s="26"/>
      <c r="G35" s="26"/>
      <c r="H35" s="26"/>
      <c r="I35" s="23"/>
      <c r="J35" s="23"/>
      <c r="K35" s="23"/>
      <c r="L35" s="23"/>
      <c r="M35" s="23"/>
      <c r="N35" s="23"/>
      <c r="O35" s="23"/>
      <c r="P35" s="23"/>
      <c r="Q35" s="23"/>
      <c r="R35" s="23"/>
      <c r="S35" s="23"/>
    </row>
    <row r="36" spans="1:19">
      <c r="A36" s="23"/>
      <c r="B36" s="23"/>
      <c r="C36" s="28"/>
      <c r="D36" s="475"/>
      <c r="E36" s="476"/>
      <c r="F36" s="476"/>
      <c r="G36" s="476"/>
      <c r="H36" s="476"/>
      <c r="I36" s="476"/>
      <c r="J36" s="476"/>
      <c r="K36" s="476"/>
      <c r="L36" s="476"/>
      <c r="M36" s="476"/>
      <c r="N36" s="476"/>
      <c r="O36" s="476"/>
      <c r="P36" s="476"/>
      <c r="Q36" s="477"/>
      <c r="R36" s="23"/>
      <c r="S36" s="23"/>
    </row>
    <row r="37" spans="1:19">
      <c r="A37" s="23"/>
      <c r="B37" s="23"/>
      <c r="C37" s="317"/>
      <c r="D37" s="478"/>
      <c r="E37" s="479"/>
      <c r="F37" s="479"/>
      <c r="G37" s="479"/>
      <c r="H37" s="479"/>
      <c r="I37" s="479"/>
      <c r="J37" s="479"/>
      <c r="K37" s="479"/>
      <c r="L37" s="479"/>
      <c r="M37" s="479"/>
      <c r="N37" s="479"/>
      <c r="O37" s="479"/>
      <c r="P37" s="479"/>
      <c r="Q37" s="480"/>
      <c r="R37" s="23"/>
      <c r="S37" s="23"/>
    </row>
    <row r="38" spans="1:19" ht="13.5" customHeight="1">
      <c r="A38" s="23"/>
      <c r="B38" s="23"/>
      <c r="C38" s="317"/>
      <c r="D38" s="478"/>
      <c r="E38" s="479"/>
      <c r="F38" s="479"/>
      <c r="G38" s="479"/>
      <c r="H38" s="479"/>
      <c r="I38" s="479"/>
      <c r="J38" s="479"/>
      <c r="K38" s="479"/>
      <c r="L38" s="479"/>
      <c r="M38" s="479"/>
      <c r="N38" s="479"/>
      <c r="O38" s="479"/>
      <c r="P38" s="479"/>
      <c r="Q38" s="480"/>
      <c r="R38" s="23"/>
      <c r="S38" s="23"/>
    </row>
    <row r="39" spans="1:19">
      <c r="A39" s="23"/>
      <c r="B39" s="23"/>
      <c r="C39" s="317"/>
      <c r="D39" s="478"/>
      <c r="E39" s="479"/>
      <c r="F39" s="479"/>
      <c r="G39" s="479"/>
      <c r="H39" s="479"/>
      <c r="I39" s="479"/>
      <c r="J39" s="479"/>
      <c r="K39" s="479"/>
      <c r="L39" s="479"/>
      <c r="M39" s="479"/>
      <c r="N39" s="479"/>
      <c r="O39" s="479"/>
      <c r="P39" s="479"/>
      <c r="Q39" s="480"/>
      <c r="R39" s="23"/>
      <c r="S39" s="23"/>
    </row>
    <row r="40" spans="1:19">
      <c r="A40" s="23"/>
      <c r="B40" s="23"/>
      <c r="C40" s="317"/>
      <c r="D40" s="478"/>
      <c r="E40" s="479"/>
      <c r="F40" s="479"/>
      <c r="G40" s="479"/>
      <c r="H40" s="479"/>
      <c r="I40" s="479"/>
      <c r="J40" s="479"/>
      <c r="K40" s="479"/>
      <c r="L40" s="479"/>
      <c r="M40" s="479"/>
      <c r="N40" s="479"/>
      <c r="O40" s="479"/>
      <c r="P40" s="479"/>
      <c r="Q40" s="480"/>
      <c r="R40" s="23"/>
      <c r="S40" s="23"/>
    </row>
    <row r="41" spans="1:19" ht="13.5" customHeight="1">
      <c r="A41" s="23"/>
      <c r="B41" s="23"/>
      <c r="C41" s="317"/>
      <c r="D41" s="478"/>
      <c r="E41" s="479"/>
      <c r="F41" s="479"/>
      <c r="G41" s="479"/>
      <c r="H41" s="479"/>
      <c r="I41" s="479"/>
      <c r="J41" s="479"/>
      <c r="K41" s="479"/>
      <c r="L41" s="479"/>
      <c r="M41" s="479"/>
      <c r="N41" s="479"/>
      <c r="O41" s="479"/>
      <c r="P41" s="479"/>
      <c r="Q41" s="480"/>
      <c r="R41" s="23"/>
      <c r="S41" s="23"/>
    </row>
    <row r="42" spans="1:19">
      <c r="A42" s="23"/>
      <c r="B42" s="23"/>
      <c r="C42" s="317"/>
      <c r="D42" s="478"/>
      <c r="E42" s="479"/>
      <c r="F42" s="479"/>
      <c r="G42" s="479"/>
      <c r="H42" s="479"/>
      <c r="I42" s="479"/>
      <c r="J42" s="479"/>
      <c r="K42" s="479"/>
      <c r="L42" s="479"/>
      <c r="M42" s="479"/>
      <c r="N42" s="479"/>
      <c r="O42" s="479"/>
      <c r="P42" s="479"/>
      <c r="Q42" s="480"/>
      <c r="R42" s="23"/>
      <c r="S42" s="23"/>
    </row>
    <row r="43" spans="1:19">
      <c r="A43" s="23"/>
      <c r="B43" s="23"/>
      <c r="C43" s="317"/>
      <c r="D43" s="478"/>
      <c r="E43" s="479"/>
      <c r="F43" s="479"/>
      <c r="G43" s="479"/>
      <c r="H43" s="479"/>
      <c r="I43" s="479"/>
      <c r="J43" s="479"/>
      <c r="K43" s="479"/>
      <c r="L43" s="479"/>
      <c r="M43" s="479"/>
      <c r="N43" s="479"/>
      <c r="O43" s="479"/>
      <c r="P43" s="479"/>
      <c r="Q43" s="480"/>
      <c r="R43" s="23"/>
      <c r="S43" s="23"/>
    </row>
    <row r="44" spans="1:19" ht="13.5" customHeight="1">
      <c r="A44" s="23"/>
      <c r="B44" s="23"/>
      <c r="C44" s="317"/>
      <c r="D44" s="478"/>
      <c r="E44" s="479"/>
      <c r="F44" s="479"/>
      <c r="G44" s="479"/>
      <c r="H44" s="479"/>
      <c r="I44" s="479"/>
      <c r="J44" s="479"/>
      <c r="K44" s="479"/>
      <c r="L44" s="479"/>
      <c r="M44" s="479"/>
      <c r="N44" s="479"/>
      <c r="O44" s="479"/>
      <c r="P44" s="479"/>
      <c r="Q44" s="480"/>
      <c r="R44" s="23"/>
      <c r="S44" s="23"/>
    </row>
    <row r="45" spans="1:19" ht="13.5" customHeight="1">
      <c r="A45" s="23"/>
      <c r="B45" s="23"/>
      <c r="C45" s="317"/>
      <c r="D45" s="478"/>
      <c r="E45" s="479"/>
      <c r="F45" s="479"/>
      <c r="G45" s="479"/>
      <c r="H45" s="479"/>
      <c r="I45" s="479"/>
      <c r="J45" s="479"/>
      <c r="K45" s="479"/>
      <c r="L45" s="479"/>
      <c r="M45" s="479"/>
      <c r="N45" s="479"/>
      <c r="O45" s="479"/>
      <c r="P45" s="479"/>
      <c r="Q45" s="480"/>
      <c r="R45" s="23"/>
      <c r="S45" s="23"/>
    </row>
    <row r="46" spans="1:19">
      <c r="A46" s="23"/>
      <c r="B46" s="23"/>
      <c r="C46" s="23"/>
      <c r="D46" s="478"/>
      <c r="E46" s="479"/>
      <c r="F46" s="479"/>
      <c r="G46" s="479"/>
      <c r="H46" s="479"/>
      <c r="I46" s="479"/>
      <c r="J46" s="479"/>
      <c r="K46" s="479"/>
      <c r="L46" s="479"/>
      <c r="M46" s="479"/>
      <c r="N46" s="479"/>
      <c r="O46" s="479"/>
      <c r="P46" s="479"/>
      <c r="Q46" s="480"/>
      <c r="R46" s="23"/>
      <c r="S46" s="23"/>
    </row>
    <row r="47" spans="1:19">
      <c r="A47" s="23"/>
      <c r="B47" s="23"/>
      <c r="C47" s="24"/>
      <c r="D47" s="478"/>
      <c r="E47" s="479"/>
      <c r="F47" s="479"/>
      <c r="G47" s="479"/>
      <c r="H47" s="479"/>
      <c r="I47" s="479"/>
      <c r="J47" s="479"/>
      <c r="K47" s="479"/>
      <c r="L47" s="479"/>
      <c r="M47" s="479"/>
      <c r="N47" s="479"/>
      <c r="O47" s="479"/>
      <c r="P47" s="479"/>
      <c r="Q47" s="480"/>
      <c r="R47" s="23"/>
      <c r="S47" s="23"/>
    </row>
    <row r="48" spans="1:19">
      <c r="A48" s="23"/>
      <c r="B48" s="23"/>
      <c r="C48" s="23"/>
      <c r="D48" s="478"/>
      <c r="E48" s="479"/>
      <c r="F48" s="479"/>
      <c r="G48" s="479"/>
      <c r="H48" s="479"/>
      <c r="I48" s="479"/>
      <c r="J48" s="479"/>
      <c r="K48" s="479"/>
      <c r="L48" s="479"/>
      <c r="M48" s="479"/>
      <c r="N48" s="479"/>
      <c r="O48" s="479"/>
      <c r="P48" s="479"/>
      <c r="Q48" s="480"/>
      <c r="R48" s="23"/>
      <c r="S48" s="23"/>
    </row>
    <row r="49" spans="1:19">
      <c r="A49" s="23"/>
      <c r="B49" s="23"/>
      <c r="C49" s="23"/>
      <c r="D49" s="478"/>
      <c r="E49" s="479"/>
      <c r="F49" s="479"/>
      <c r="G49" s="479"/>
      <c r="H49" s="479"/>
      <c r="I49" s="479"/>
      <c r="J49" s="479"/>
      <c r="K49" s="479"/>
      <c r="L49" s="479"/>
      <c r="M49" s="479"/>
      <c r="N49" s="479"/>
      <c r="O49" s="479"/>
      <c r="P49" s="479"/>
      <c r="Q49" s="480"/>
      <c r="R49" s="23"/>
      <c r="S49" s="23"/>
    </row>
    <row r="50" spans="1:19">
      <c r="A50" s="23"/>
      <c r="B50" s="23"/>
      <c r="C50" s="24"/>
      <c r="D50" s="478"/>
      <c r="E50" s="479"/>
      <c r="F50" s="479"/>
      <c r="G50" s="479"/>
      <c r="H50" s="479"/>
      <c r="I50" s="479"/>
      <c r="J50" s="479"/>
      <c r="K50" s="479"/>
      <c r="L50" s="479"/>
      <c r="M50" s="479"/>
      <c r="N50" s="479"/>
      <c r="O50" s="479"/>
      <c r="P50" s="479"/>
      <c r="Q50" s="480"/>
      <c r="R50" s="23"/>
      <c r="S50" s="23"/>
    </row>
    <row r="51" spans="1:19" ht="6.75" customHeight="1">
      <c r="A51" s="23"/>
      <c r="B51" s="23"/>
      <c r="C51" s="23"/>
      <c r="D51" s="478"/>
      <c r="E51" s="479"/>
      <c r="F51" s="479"/>
      <c r="G51" s="479"/>
      <c r="H51" s="479"/>
      <c r="I51" s="479"/>
      <c r="J51" s="479"/>
      <c r="K51" s="479"/>
      <c r="L51" s="479"/>
      <c r="M51" s="479"/>
      <c r="N51" s="479"/>
      <c r="O51" s="479"/>
      <c r="P51" s="479"/>
      <c r="Q51" s="480"/>
      <c r="R51" s="23"/>
      <c r="S51" s="23"/>
    </row>
    <row r="52" spans="1:19">
      <c r="A52" s="23"/>
      <c r="B52" s="23"/>
      <c r="C52" s="23"/>
      <c r="D52" s="478"/>
      <c r="E52" s="479"/>
      <c r="F52" s="479"/>
      <c r="G52" s="479"/>
      <c r="H52" s="479"/>
      <c r="I52" s="479"/>
      <c r="J52" s="479"/>
      <c r="K52" s="479"/>
      <c r="L52" s="479"/>
      <c r="M52" s="479"/>
      <c r="N52" s="479"/>
      <c r="O52" s="479"/>
      <c r="P52" s="479"/>
      <c r="Q52" s="480"/>
      <c r="R52" s="23"/>
      <c r="S52" s="23"/>
    </row>
    <row r="53" spans="1:19" ht="6.75" customHeight="1">
      <c r="A53" s="23"/>
      <c r="B53" s="23"/>
      <c r="C53" s="23"/>
      <c r="D53" s="481"/>
      <c r="E53" s="482"/>
      <c r="F53" s="482"/>
      <c r="G53" s="482"/>
      <c r="H53" s="482"/>
      <c r="I53" s="482"/>
      <c r="J53" s="482"/>
      <c r="K53" s="482"/>
      <c r="L53" s="482"/>
      <c r="M53" s="482"/>
      <c r="N53" s="482"/>
      <c r="O53" s="482"/>
      <c r="P53" s="482"/>
      <c r="Q53" s="483"/>
      <c r="R53" s="23"/>
      <c r="S53" s="23"/>
    </row>
    <row r="54" spans="1:19">
      <c r="A54" s="23"/>
      <c r="B54" s="23"/>
      <c r="C54" s="23"/>
      <c r="D54" s="25"/>
      <c r="E54" s="23"/>
      <c r="F54" s="23"/>
      <c r="G54" s="23"/>
      <c r="H54" s="23"/>
      <c r="I54" s="23"/>
      <c r="J54" s="23"/>
      <c r="K54" s="23"/>
      <c r="L54" s="23"/>
      <c r="M54" s="23"/>
      <c r="N54" s="23"/>
      <c r="O54" s="23"/>
      <c r="P54" s="23"/>
      <c r="Q54" s="23"/>
      <c r="R54" s="23"/>
      <c r="S54" s="23"/>
    </row>
    <row r="55" spans="1:19" ht="6.75" customHeight="1">
      <c r="A55" s="23"/>
      <c r="B55" s="23"/>
      <c r="C55" s="23"/>
      <c r="D55" s="25"/>
      <c r="E55" s="23"/>
      <c r="F55" s="23"/>
      <c r="G55" s="23"/>
      <c r="H55" s="23"/>
      <c r="I55" s="23"/>
      <c r="J55" s="23"/>
      <c r="K55" s="23"/>
      <c r="L55" s="23"/>
      <c r="M55" s="23"/>
      <c r="N55" s="23"/>
      <c r="O55" s="23"/>
      <c r="P55" s="23"/>
      <c r="Q55" s="23"/>
      <c r="R55" s="23"/>
      <c r="S55" s="23"/>
    </row>
    <row r="56" spans="1:19">
      <c r="D56" s="315"/>
    </row>
    <row r="57" spans="1:19" ht="6.75" customHeight="1">
      <c r="D57" s="315"/>
    </row>
    <row r="58" spans="1:19">
      <c r="D58" s="315"/>
    </row>
  </sheetData>
  <mergeCells count="15">
    <mergeCell ref="A18:S18"/>
    <mergeCell ref="A1:D1"/>
    <mergeCell ref="M3:N3"/>
    <mergeCell ref="P3:R3"/>
    <mergeCell ref="B8:F8"/>
    <mergeCell ref="M12:Q12"/>
    <mergeCell ref="E34:H34"/>
    <mergeCell ref="D36:Q53"/>
    <mergeCell ref="A23:S23"/>
    <mergeCell ref="A28:S28"/>
    <mergeCell ref="E31:H31"/>
    <mergeCell ref="K31:L31"/>
    <mergeCell ref="F33:G33"/>
    <mergeCell ref="A24:S24"/>
    <mergeCell ref="A25:S25"/>
  </mergeCells>
  <phoneticPr fontId="21"/>
  <pageMargins left="0.86" right="0.75" top="0.86" bottom="0.75"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0"/>
  <sheetViews>
    <sheetView view="pageBreakPreview" zoomScaleNormal="100" zoomScaleSheetLayoutView="100" workbookViewId="0">
      <selection sqref="A1:D1"/>
    </sheetView>
  </sheetViews>
  <sheetFormatPr defaultRowHeight="13.5"/>
  <cols>
    <col min="1" max="1" width="6.75" style="23" customWidth="1"/>
    <col min="2" max="2" width="2.875" style="23" customWidth="1"/>
    <col min="3" max="3" width="2.5" style="23" bestFit="1" customWidth="1"/>
    <col min="4" max="5" width="1.5" style="23" customWidth="1"/>
    <col min="6" max="6" width="6.375" style="23" customWidth="1"/>
    <col min="7" max="7" width="7.75" style="23" customWidth="1"/>
    <col min="8" max="8" width="10.375" style="23" customWidth="1"/>
    <col min="9" max="9" width="3.375" style="23" bestFit="1" customWidth="1"/>
    <col min="10" max="10" width="4.25" style="23" customWidth="1"/>
    <col min="11" max="11" width="10" style="23" customWidth="1"/>
    <col min="12" max="12" width="3.375" style="23" bestFit="1" customWidth="1"/>
    <col min="13" max="13" width="5.25" style="23" bestFit="1" customWidth="1"/>
    <col min="14" max="14" width="3.5" style="23" bestFit="1" customWidth="1"/>
    <col min="15" max="15" width="3.375" style="23" bestFit="1" customWidth="1"/>
    <col min="16" max="16" width="3.5" style="23" bestFit="1" customWidth="1"/>
    <col min="17" max="17" width="3.375" style="23" bestFit="1" customWidth="1"/>
    <col min="18" max="18" width="3.5" style="23" bestFit="1" customWidth="1"/>
    <col min="19" max="19" width="3.375" style="23" bestFit="1" customWidth="1"/>
    <col min="20" max="16384" width="9" style="23"/>
  </cols>
  <sheetData>
    <row r="1" spans="1:19" ht="14.25">
      <c r="A1" s="322" t="s">
        <v>352</v>
      </c>
      <c r="B1" s="322"/>
      <c r="C1" s="322"/>
      <c r="D1" s="322"/>
      <c r="E1" s="22"/>
    </row>
    <row r="2" spans="1:19">
      <c r="A2" s="22"/>
      <c r="B2" s="22"/>
      <c r="C2" s="22"/>
      <c r="D2" s="22"/>
      <c r="E2" s="22"/>
    </row>
    <row r="3" spans="1:19">
      <c r="M3" s="320"/>
      <c r="N3" s="320"/>
      <c r="O3" s="24" t="s">
        <v>26</v>
      </c>
      <c r="P3" s="320"/>
      <c r="Q3" s="320"/>
      <c r="R3" s="320"/>
      <c r="S3" s="23" t="s">
        <v>27</v>
      </c>
    </row>
    <row r="4" spans="1:19">
      <c r="M4" s="25"/>
      <c r="N4" s="24"/>
      <c r="O4" s="24" t="s">
        <v>28</v>
      </c>
      <c r="P4" s="24"/>
      <c r="Q4" s="24" t="s">
        <v>29</v>
      </c>
      <c r="R4" s="24"/>
      <c r="S4" s="23" t="s">
        <v>30</v>
      </c>
    </row>
    <row r="8" spans="1:19" ht="13.5" customHeight="1">
      <c r="B8" s="318" t="s">
        <v>31</v>
      </c>
      <c r="C8" s="318"/>
      <c r="D8" s="318"/>
      <c r="E8" s="318"/>
      <c r="F8" s="318"/>
      <c r="G8" s="24" t="s">
        <v>32</v>
      </c>
    </row>
    <row r="12" spans="1:19">
      <c r="M12" s="318" t="s">
        <v>33</v>
      </c>
      <c r="N12" s="318"/>
      <c r="O12" s="318"/>
      <c r="P12" s="318"/>
      <c r="Q12" s="318"/>
    </row>
    <row r="18" spans="1:19">
      <c r="A18" s="321" t="s">
        <v>358</v>
      </c>
      <c r="B18" s="321"/>
      <c r="C18" s="321"/>
      <c r="D18" s="321"/>
      <c r="E18" s="321"/>
      <c r="F18" s="321"/>
      <c r="G18" s="321"/>
      <c r="H18" s="321"/>
      <c r="I18" s="321"/>
      <c r="J18" s="321"/>
      <c r="K18" s="321"/>
      <c r="L18" s="321"/>
      <c r="M18" s="321"/>
      <c r="N18" s="321"/>
      <c r="O18" s="321"/>
      <c r="P18" s="321"/>
      <c r="Q18" s="321"/>
      <c r="R18" s="321"/>
      <c r="S18" s="321"/>
    </row>
    <row r="23" spans="1:19" ht="18.75" customHeight="1">
      <c r="A23" s="485" t="s">
        <v>197</v>
      </c>
      <c r="B23" s="485"/>
      <c r="C23" s="485"/>
      <c r="D23" s="485"/>
      <c r="E23" s="485"/>
      <c r="F23" s="485"/>
      <c r="G23" s="485"/>
      <c r="H23" s="485"/>
      <c r="I23" s="485"/>
      <c r="J23" s="485"/>
      <c r="K23" s="485"/>
      <c r="L23" s="485"/>
      <c r="M23" s="485"/>
      <c r="N23" s="485"/>
      <c r="O23" s="485"/>
      <c r="P23" s="485"/>
      <c r="Q23" s="485"/>
      <c r="R23" s="485"/>
      <c r="S23" s="485"/>
    </row>
    <row r="24" spans="1:19" ht="18.75" customHeight="1">
      <c r="A24" s="485" t="s">
        <v>23</v>
      </c>
      <c r="B24" s="485"/>
      <c r="C24" s="485"/>
      <c r="D24" s="485"/>
      <c r="E24" s="485"/>
      <c r="F24" s="485"/>
      <c r="G24" s="485"/>
      <c r="H24" s="485"/>
      <c r="I24" s="485"/>
      <c r="J24" s="485"/>
      <c r="K24" s="485"/>
      <c r="L24" s="485"/>
      <c r="M24" s="485"/>
      <c r="N24" s="485"/>
      <c r="O24" s="27"/>
      <c r="P24" s="27"/>
      <c r="Q24" s="27"/>
      <c r="R24" s="27"/>
      <c r="S24" s="27"/>
    </row>
    <row r="25" spans="1:19">
      <c r="A25" s="27"/>
      <c r="B25" s="27"/>
      <c r="C25" s="27"/>
      <c r="D25" s="27"/>
      <c r="E25" s="27"/>
      <c r="F25" s="27"/>
      <c r="G25" s="27"/>
      <c r="H25" s="27"/>
      <c r="I25" s="27"/>
      <c r="J25" s="27"/>
      <c r="K25" s="27"/>
      <c r="L25" s="27"/>
      <c r="M25" s="27"/>
      <c r="N25" s="27"/>
      <c r="O25" s="27"/>
      <c r="P25" s="27"/>
      <c r="Q25" s="27"/>
      <c r="R25" s="27"/>
      <c r="S25" s="27"/>
    </row>
    <row r="28" spans="1:19">
      <c r="A28" s="320" t="s">
        <v>34</v>
      </c>
      <c r="B28" s="320"/>
      <c r="C28" s="320"/>
      <c r="D28" s="320"/>
      <c r="E28" s="320"/>
      <c r="F28" s="320"/>
      <c r="G28" s="320"/>
      <c r="H28" s="320"/>
      <c r="I28" s="320"/>
      <c r="J28" s="320"/>
      <c r="K28" s="320"/>
      <c r="L28" s="320"/>
      <c r="M28" s="320"/>
      <c r="N28" s="320"/>
      <c r="O28" s="320"/>
      <c r="P28" s="320"/>
      <c r="Q28" s="320"/>
      <c r="R28" s="320"/>
      <c r="S28" s="320"/>
    </row>
    <row r="29" spans="1:19">
      <c r="A29" s="24"/>
      <c r="B29" s="24"/>
      <c r="C29" s="24"/>
      <c r="D29" s="24"/>
      <c r="E29" s="24"/>
      <c r="F29" s="24"/>
      <c r="G29" s="24"/>
      <c r="H29" s="24"/>
      <c r="I29" s="24"/>
      <c r="J29" s="24"/>
      <c r="K29" s="24"/>
      <c r="L29" s="24"/>
      <c r="M29" s="24"/>
      <c r="N29" s="24"/>
      <c r="O29" s="24"/>
      <c r="P29" s="24"/>
      <c r="Q29" s="24"/>
      <c r="R29" s="24"/>
      <c r="S29" s="24"/>
    </row>
    <row r="31" spans="1:19" ht="13.5" customHeight="1">
      <c r="C31" s="28" t="s">
        <v>86</v>
      </c>
      <c r="D31" s="24"/>
      <c r="E31" s="318" t="s">
        <v>80</v>
      </c>
      <c r="F31" s="318"/>
      <c r="G31" s="318"/>
      <c r="H31" s="318"/>
      <c r="J31" s="29" t="s">
        <v>35</v>
      </c>
      <c r="K31" s="323"/>
      <c r="L31" s="323"/>
      <c r="M31" s="29" t="s">
        <v>36</v>
      </c>
    </row>
    <row r="32" spans="1:19">
      <c r="C32" s="28"/>
      <c r="D32" s="24"/>
      <c r="E32" s="26"/>
      <c r="F32" s="26"/>
      <c r="G32" s="26"/>
      <c r="H32" s="26"/>
    </row>
    <row r="33" spans="3:13">
      <c r="C33" s="28"/>
      <c r="D33" s="24"/>
      <c r="E33" s="24"/>
      <c r="F33" s="318"/>
      <c r="G33" s="318"/>
      <c r="H33" s="26"/>
    </row>
    <row r="34" spans="3:13" ht="13.5" customHeight="1">
      <c r="C34" s="28" t="s">
        <v>87</v>
      </c>
      <c r="D34" s="24"/>
      <c r="E34" s="318" t="s">
        <v>24</v>
      </c>
      <c r="F34" s="318"/>
      <c r="G34" s="318"/>
      <c r="H34" s="318"/>
      <c r="J34" s="29" t="s">
        <v>12</v>
      </c>
      <c r="K34" s="323"/>
      <c r="L34" s="323"/>
      <c r="M34" s="29" t="s">
        <v>13</v>
      </c>
    </row>
    <row r="35" spans="3:13">
      <c r="C35" s="28"/>
      <c r="D35" s="24"/>
      <c r="E35" s="26"/>
      <c r="F35" s="26"/>
      <c r="G35" s="26"/>
      <c r="H35" s="26"/>
    </row>
    <row r="36" spans="3:13">
      <c r="C36" s="28"/>
      <c r="D36" s="24"/>
      <c r="E36" s="24"/>
      <c r="F36" s="318"/>
      <c r="G36" s="318"/>
      <c r="H36" s="26"/>
    </row>
    <row r="37" spans="3:13" ht="13.5" customHeight="1">
      <c r="C37" s="28" t="s">
        <v>88</v>
      </c>
      <c r="D37" s="24"/>
      <c r="E37" s="318" t="s">
        <v>81</v>
      </c>
      <c r="F37" s="318"/>
      <c r="G37" s="318"/>
      <c r="H37" s="318"/>
      <c r="J37" s="29" t="s">
        <v>12</v>
      </c>
      <c r="K37" s="323"/>
      <c r="L37" s="323"/>
      <c r="M37" s="29" t="s">
        <v>13</v>
      </c>
    </row>
    <row r="38" spans="3:13">
      <c r="C38" s="28"/>
      <c r="D38" s="24"/>
      <c r="E38" s="26"/>
      <c r="F38" s="26"/>
      <c r="G38" s="26"/>
      <c r="H38" s="26"/>
    </row>
    <row r="39" spans="3:13">
      <c r="C39" s="28"/>
      <c r="D39" s="24"/>
      <c r="E39" s="24"/>
      <c r="F39" s="318"/>
      <c r="G39" s="318"/>
      <c r="H39" s="26"/>
    </row>
    <row r="40" spans="3:13" ht="13.5" customHeight="1">
      <c r="C40" s="28" t="s">
        <v>89</v>
      </c>
      <c r="D40" s="24"/>
      <c r="E40" s="318" t="s">
        <v>22</v>
      </c>
      <c r="F40" s="318"/>
      <c r="G40" s="318"/>
      <c r="H40" s="318"/>
      <c r="I40" s="34" t="s">
        <v>373</v>
      </c>
      <c r="J40" s="34"/>
    </row>
    <row r="41" spans="3:13">
      <c r="C41" s="28"/>
      <c r="D41" s="24"/>
      <c r="E41" s="26"/>
      <c r="F41" s="26"/>
      <c r="G41" s="26"/>
      <c r="H41" s="26"/>
    </row>
    <row r="42" spans="3:13">
      <c r="C42" s="28"/>
      <c r="D42" s="24"/>
      <c r="E42" s="24"/>
      <c r="F42" s="318"/>
      <c r="G42" s="318"/>
      <c r="H42" s="26"/>
    </row>
    <row r="43" spans="3:13" ht="13.5" customHeight="1">
      <c r="C43" s="28" t="s">
        <v>90</v>
      </c>
      <c r="D43" s="24"/>
      <c r="E43" s="318" t="s">
        <v>147</v>
      </c>
      <c r="F43" s="318"/>
      <c r="G43" s="318"/>
      <c r="H43" s="318"/>
      <c r="I43" s="30" t="s">
        <v>374</v>
      </c>
      <c r="J43" s="30"/>
    </row>
    <row r="44" spans="3:13">
      <c r="C44" s="28"/>
      <c r="D44" s="24"/>
      <c r="E44" s="26"/>
      <c r="F44" s="26"/>
      <c r="G44" s="26"/>
      <c r="H44" s="26"/>
    </row>
    <row r="45" spans="3:13">
      <c r="C45" s="28"/>
      <c r="D45" s="24"/>
      <c r="E45" s="24"/>
      <c r="F45" s="318"/>
      <c r="G45" s="318"/>
      <c r="H45" s="26"/>
    </row>
    <row r="46" spans="3:13" ht="13.5" customHeight="1">
      <c r="C46" s="28" t="s">
        <v>91</v>
      </c>
      <c r="D46" s="24"/>
      <c r="E46" s="318" t="s">
        <v>25</v>
      </c>
      <c r="F46" s="318"/>
      <c r="G46" s="318"/>
      <c r="I46" s="34"/>
      <c r="J46" s="34"/>
    </row>
    <row r="47" spans="3:13" ht="13.5" customHeight="1">
      <c r="C47" s="24"/>
      <c r="D47" s="24"/>
      <c r="E47" s="26"/>
      <c r="F47" s="26"/>
      <c r="G47" s="26"/>
      <c r="H47" s="26"/>
    </row>
    <row r="48" spans="3:13">
      <c r="F48" s="26"/>
      <c r="G48" s="26"/>
      <c r="H48" s="26"/>
    </row>
    <row r="49" spans="3:7">
      <c r="C49" s="24"/>
      <c r="E49" s="318"/>
      <c r="F49" s="318"/>
      <c r="G49" s="318"/>
    </row>
    <row r="50" spans="3:7">
      <c r="E50" s="32"/>
    </row>
    <row r="51" spans="3:7">
      <c r="E51" s="32"/>
    </row>
    <row r="52" spans="3:7">
      <c r="C52" s="24"/>
      <c r="E52" s="35"/>
    </row>
    <row r="53" spans="3:7" ht="6.75" customHeight="1"/>
    <row r="54" spans="3:7">
      <c r="D54" s="25"/>
    </row>
    <row r="55" spans="3:7" ht="6.75" customHeight="1">
      <c r="D55" s="25"/>
    </row>
    <row r="56" spans="3:7">
      <c r="D56" s="25"/>
    </row>
    <row r="57" spans="3:7" ht="6.75" customHeight="1">
      <c r="D57" s="25"/>
    </row>
    <row r="58" spans="3:7">
      <c r="D58" s="25"/>
    </row>
    <row r="59" spans="3:7" ht="6.75" customHeight="1">
      <c r="D59" s="25"/>
    </row>
    <row r="60" spans="3:7">
      <c r="D60" s="25"/>
    </row>
  </sheetData>
  <mergeCells count="24">
    <mergeCell ref="A24:N24"/>
    <mergeCell ref="E34:H34"/>
    <mergeCell ref="K34:L34"/>
    <mergeCell ref="F36:G36"/>
    <mergeCell ref="E49:G49"/>
    <mergeCell ref="A1:D1"/>
    <mergeCell ref="K31:L31"/>
    <mergeCell ref="B8:F8"/>
    <mergeCell ref="E40:H40"/>
    <mergeCell ref="F33:G33"/>
    <mergeCell ref="F42:G42"/>
    <mergeCell ref="E31:H31"/>
    <mergeCell ref="K37:L37"/>
    <mergeCell ref="F39:G39"/>
    <mergeCell ref="E46:G46"/>
    <mergeCell ref="E43:H43"/>
    <mergeCell ref="F45:G45"/>
    <mergeCell ref="E37:H37"/>
    <mergeCell ref="A28:S28"/>
    <mergeCell ref="P3:R3"/>
    <mergeCell ref="M3:N3"/>
    <mergeCell ref="M12:Q12"/>
    <mergeCell ref="A18:S18"/>
    <mergeCell ref="A23:S23"/>
  </mergeCells>
  <phoneticPr fontId="21"/>
  <pageMargins left="0.86" right="0.75" top="0.86" bottom="0.75"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0"/>
  <sheetViews>
    <sheetView zoomScale="85" zoomScaleNormal="85" zoomScaleSheetLayoutView="75" workbookViewId="0">
      <selection sqref="A1:D1"/>
    </sheetView>
  </sheetViews>
  <sheetFormatPr defaultRowHeight="20.100000000000001" customHeight="1"/>
  <cols>
    <col min="1" max="1" width="6.875" style="2" bestFit="1" customWidth="1"/>
    <col min="2" max="2" width="5.875" style="2" customWidth="1"/>
    <col min="3" max="3" width="16.375" style="2" customWidth="1"/>
    <col min="4" max="4" width="6.625" style="2" customWidth="1"/>
    <col min="5" max="5" width="13.875" style="2" customWidth="1"/>
    <col min="6" max="6" width="15" style="2" customWidth="1"/>
    <col min="7" max="11" width="13.875" style="2" customWidth="1"/>
    <col min="12" max="12" width="15.75" style="2" customWidth="1"/>
    <col min="13" max="16384" width="9" style="2"/>
  </cols>
  <sheetData>
    <row r="1" spans="1:12" s="1" customFormat="1" ht="18" customHeight="1">
      <c r="A1" s="13" t="s">
        <v>375</v>
      </c>
      <c r="B1" s="13"/>
      <c r="C1" s="7"/>
    </row>
    <row r="2" spans="1:12" ht="105.75" customHeight="1">
      <c r="A2" s="325" t="s">
        <v>22</v>
      </c>
      <c r="B2" s="325"/>
      <c r="C2" s="325"/>
      <c r="D2" s="325"/>
      <c r="E2" s="326"/>
      <c r="F2" s="326"/>
      <c r="G2" s="326"/>
      <c r="H2" s="326"/>
      <c r="I2" s="326"/>
      <c r="J2" s="326"/>
      <c r="K2" s="326"/>
      <c r="L2" s="326"/>
    </row>
    <row r="3" spans="1:12" ht="27" customHeight="1">
      <c r="A3" s="327" t="s">
        <v>15</v>
      </c>
      <c r="B3" s="328"/>
      <c r="C3" s="329"/>
      <c r="D3" s="338"/>
      <c r="E3" s="339"/>
      <c r="L3" s="330" t="s">
        <v>0</v>
      </c>
    </row>
    <row r="4" spans="1:12" ht="60.75" customHeight="1">
      <c r="A4" s="3"/>
      <c r="B4" s="3"/>
      <c r="C4" s="3"/>
      <c r="L4" s="331"/>
    </row>
    <row r="5" spans="1:12" ht="43.5" customHeight="1">
      <c r="A5" s="332" t="s">
        <v>103</v>
      </c>
      <c r="B5" s="333"/>
      <c r="C5" s="333"/>
      <c r="D5" s="334"/>
      <c r="E5" s="147" t="s">
        <v>218</v>
      </c>
      <c r="F5" s="148" t="s">
        <v>219</v>
      </c>
      <c r="G5" s="10" t="s">
        <v>212</v>
      </c>
      <c r="H5" s="11" t="s">
        <v>73</v>
      </c>
      <c r="I5" s="11" t="s">
        <v>1</v>
      </c>
      <c r="J5" s="11" t="s">
        <v>71</v>
      </c>
      <c r="K5" s="11" t="s">
        <v>74</v>
      </c>
      <c r="L5" s="11" t="s">
        <v>76</v>
      </c>
    </row>
    <row r="6" spans="1:12" ht="35.25" customHeight="1">
      <c r="A6" s="335"/>
      <c r="B6" s="336"/>
      <c r="C6" s="336"/>
      <c r="D6" s="337"/>
      <c r="E6" s="12" t="s">
        <v>16</v>
      </c>
      <c r="F6" s="149" t="s">
        <v>17</v>
      </c>
      <c r="G6" s="12" t="s">
        <v>213</v>
      </c>
      <c r="H6" s="12" t="s">
        <v>18</v>
      </c>
      <c r="I6" s="12" t="s">
        <v>20</v>
      </c>
      <c r="J6" s="12" t="s">
        <v>79</v>
      </c>
      <c r="K6" s="12" t="s">
        <v>21</v>
      </c>
      <c r="L6" s="12" t="s">
        <v>104</v>
      </c>
    </row>
    <row r="7" spans="1:12" ht="39.950000000000003" customHeight="1">
      <c r="A7" s="486" t="s">
        <v>100</v>
      </c>
      <c r="B7" s="487"/>
      <c r="C7" s="487"/>
      <c r="D7" s="488"/>
      <c r="E7" s="124"/>
      <c r="F7" s="124"/>
      <c r="G7" s="124">
        <f>E7+F7</f>
        <v>0</v>
      </c>
      <c r="H7" s="90"/>
      <c r="I7" s="90"/>
      <c r="J7" s="90"/>
      <c r="K7" s="124">
        <f>G7</f>
        <v>0</v>
      </c>
      <c r="L7" s="124">
        <f t="shared" ref="L7:L12" si="0">ROUNDDOWN(K7*9/10,-3)</f>
        <v>0</v>
      </c>
    </row>
    <row r="8" spans="1:12" ht="39.950000000000003" customHeight="1">
      <c r="A8" s="409"/>
      <c r="B8" s="410"/>
      <c r="C8" s="410"/>
      <c r="D8" s="489"/>
      <c r="E8" s="86"/>
      <c r="F8" s="86"/>
      <c r="G8" s="86">
        <f>E8+F8</f>
        <v>0</v>
      </c>
      <c r="H8" s="91"/>
      <c r="I8" s="91"/>
      <c r="J8" s="91"/>
      <c r="K8" s="86">
        <f>G8</f>
        <v>0</v>
      </c>
      <c r="L8" s="86">
        <f t="shared" si="0"/>
        <v>0</v>
      </c>
    </row>
    <row r="9" spans="1:12" s="6" customFormat="1" ht="39.950000000000003" customHeight="1">
      <c r="A9" s="486" t="s">
        <v>222</v>
      </c>
      <c r="B9" s="487"/>
      <c r="C9" s="487"/>
      <c r="D9" s="488"/>
      <c r="E9" s="90"/>
      <c r="F9" s="90"/>
      <c r="G9" s="90"/>
      <c r="H9" s="124">
        <f>'第4号-2④'!L17</f>
        <v>0</v>
      </c>
      <c r="I9" s="124">
        <f>'第4号-2④'!O17</f>
        <v>0</v>
      </c>
      <c r="J9" s="124"/>
      <c r="K9" s="124">
        <f>MIN(I9:J9)</f>
        <v>0</v>
      </c>
      <c r="L9" s="124">
        <f>ROUNDDOWN(K9*9/10,-3)</f>
        <v>0</v>
      </c>
    </row>
    <row r="10" spans="1:12" s="6" customFormat="1" ht="39.950000000000003" customHeight="1">
      <c r="A10" s="409"/>
      <c r="B10" s="410"/>
      <c r="C10" s="410"/>
      <c r="D10" s="489"/>
      <c r="E10" s="91"/>
      <c r="F10" s="91"/>
      <c r="G10" s="91"/>
      <c r="H10" s="86">
        <f>'第4号-2④'!L18</f>
        <v>0</v>
      </c>
      <c r="I10" s="86">
        <f>'第4号-2④'!O18</f>
        <v>0</v>
      </c>
      <c r="J10" s="86"/>
      <c r="K10" s="86">
        <f>MIN(I10:J10)</f>
        <v>0</v>
      </c>
      <c r="L10" s="86">
        <f>ROUNDDOWN(K10*9/10,-3)</f>
        <v>0</v>
      </c>
    </row>
    <row r="11" spans="1:12" s="6" customFormat="1" ht="39.950000000000003" customHeight="1">
      <c r="A11" s="486" t="s">
        <v>225</v>
      </c>
      <c r="B11" s="487"/>
      <c r="C11" s="487"/>
      <c r="D11" s="488"/>
      <c r="E11" s="90"/>
      <c r="F11" s="90"/>
      <c r="G11" s="90"/>
      <c r="H11" s="124">
        <f>'第4号-2④'!L19</f>
        <v>0</v>
      </c>
      <c r="I11" s="124">
        <f>'第4号-2④'!O19</f>
        <v>0</v>
      </c>
      <c r="J11" s="124"/>
      <c r="K11" s="124">
        <f>MIN(I11:J11)</f>
        <v>0</v>
      </c>
      <c r="L11" s="124">
        <f t="shared" si="0"/>
        <v>0</v>
      </c>
    </row>
    <row r="12" spans="1:12" s="6" customFormat="1" ht="39.950000000000003" customHeight="1">
      <c r="A12" s="409"/>
      <c r="B12" s="410"/>
      <c r="C12" s="410"/>
      <c r="D12" s="489"/>
      <c r="E12" s="91"/>
      <c r="F12" s="91"/>
      <c r="G12" s="91"/>
      <c r="H12" s="86">
        <f>'第4号-2④'!L20</f>
        <v>0</v>
      </c>
      <c r="I12" s="86">
        <f>'第4号-2④'!O20</f>
        <v>0</v>
      </c>
      <c r="J12" s="86"/>
      <c r="K12" s="86">
        <f>MIN(I12:J12)</f>
        <v>0</v>
      </c>
      <c r="L12" s="86">
        <f t="shared" si="0"/>
        <v>0</v>
      </c>
    </row>
    <row r="13" spans="1:12" s="6" customFormat="1" ht="39.950000000000003" customHeight="1">
      <c r="A13" s="486" t="s">
        <v>226</v>
      </c>
      <c r="B13" s="487"/>
      <c r="C13" s="487"/>
      <c r="D13" s="488"/>
      <c r="E13" s="90"/>
      <c r="F13" s="90"/>
      <c r="G13" s="90"/>
      <c r="H13" s="124"/>
      <c r="I13" s="124"/>
      <c r="J13" s="124"/>
      <c r="K13" s="124"/>
      <c r="L13" s="124"/>
    </row>
    <row r="14" spans="1:12" s="6" customFormat="1" ht="39.950000000000003" customHeight="1">
      <c r="A14" s="409"/>
      <c r="B14" s="410"/>
      <c r="C14" s="410"/>
      <c r="D14" s="489"/>
      <c r="E14" s="91"/>
      <c r="F14" s="91"/>
      <c r="G14" s="91"/>
      <c r="H14" s="86"/>
      <c r="I14" s="86"/>
      <c r="J14" s="86"/>
      <c r="K14" s="86"/>
      <c r="L14" s="86"/>
    </row>
    <row r="15" spans="1:12" s="6" customFormat="1" ht="39.950000000000003" customHeight="1">
      <c r="A15" s="486" t="s">
        <v>72</v>
      </c>
      <c r="B15" s="487"/>
      <c r="C15" s="487"/>
      <c r="D15" s="488"/>
      <c r="E15" s="84"/>
      <c r="F15" s="84"/>
      <c r="G15" s="84"/>
      <c r="H15" s="92"/>
      <c r="I15" s="84"/>
      <c r="J15" s="84"/>
      <c r="K15" s="124"/>
      <c r="L15" s="124"/>
    </row>
    <row r="16" spans="1:12" s="6" customFormat="1" ht="39.950000000000003" customHeight="1">
      <c r="A16" s="409"/>
      <c r="B16" s="410"/>
      <c r="C16" s="410"/>
      <c r="D16" s="489"/>
      <c r="E16" s="87"/>
      <c r="F16" s="87"/>
      <c r="G16" s="87"/>
      <c r="H16" s="87"/>
      <c r="I16" s="87"/>
      <c r="J16" s="87"/>
      <c r="K16" s="86"/>
      <c r="L16" s="86"/>
    </row>
    <row r="17" spans="1:12" s="6" customFormat="1" ht="6.75" customHeight="1">
      <c r="A17" s="4"/>
      <c r="B17" s="4"/>
      <c r="C17" s="4"/>
      <c r="D17" s="4"/>
      <c r="E17" s="5"/>
      <c r="F17" s="5"/>
      <c r="G17" s="5"/>
      <c r="H17" s="5"/>
      <c r="I17" s="5"/>
      <c r="J17" s="5"/>
      <c r="K17" s="5"/>
      <c r="L17" s="5"/>
    </row>
    <row r="18" spans="1:12" s="17" customFormat="1" ht="21.75" customHeight="1">
      <c r="A18" s="19" t="s">
        <v>186</v>
      </c>
      <c r="B18" s="19"/>
      <c r="C18" s="19"/>
      <c r="D18" s="19"/>
      <c r="E18" s="19"/>
      <c r="F18" s="19"/>
      <c r="G18" s="19"/>
      <c r="H18" s="19"/>
      <c r="I18" s="19"/>
      <c r="J18" s="19"/>
      <c r="K18" s="19"/>
      <c r="L18" s="19"/>
    </row>
    <row r="19" spans="1:12" ht="20.100000000000001" customHeight="1">
      <c r="A19" s="17" t="s">
        <v>144</v>
      </c>
      <c r="B19" s="6"/>
      <c r="C19" s="6"/>
      <c r="D19" s="6"/>
      <c r="E19" s="6"/>
      <c r="F19" s="6"/>
      <c r="G19" s="6"/>
      <c r="H19" s="6"/>
      <c r="I19" s="6"/>
      <c r="J19" s="6"/>
      <c r="K19" s="6"/>
      <c r="L19" s="6"/>
    </row>
    <row r="20" spans="1:12" ht="20.100000000000001" customHeight="1">
      <c r="K20" s="8"/>
    </row>
  </sheetData>
  <mergeCells count="10">
    <mergeCell ref="A7:D8"/>
    <mergeCell ref="A13:D14"/>
    <mergeCell ref="A15:D16"/>
    <mergeCell ref="A2:L2"/>
    <mergeCell ref="A3:C3"/>
    <mergeCell ref="D3:E3"/>
    <mergeCell ref="L3:L4"/>
    <mergeCell ref="A5:D6"/>
    <mergeCell ref="A11:D12"/>
    <mergeCell ref="A9:D10"/>
  </mergeCells>
  <phoneticPr fontId="21"/>
  <conditionalFormatting sqref="D3">
    <cfRule type="cellIs" dxfId="95" priority="21" stopIfTrue="1" operator="equal">
      <formula>0</formula>
    </cfRule>
  </conditionalFormatting>
  <conditionalFormatting sqref="I7:I8 I15 K7 K15:L15">
    <cfRule type="cellIs" dxfId="94" priority="20" stopIfTrue="1" operator="equal">
      <formula>0</formula>
    </cfRule>
  </conditionalFormatting>
  <conditionalFormatting sqref="G7:G8 G13:G15">
    <cfRule type="cellIs" dxfId="93" priority="19" stopIfTrue="1" operator="equal">
      <formula>0</formula>
    </cfRule>
  </conditionalFormatting>
  <conditionalFormatting sqref="J7:J8 J13:J15">
    <cfRule type="cellIs" dxfId="92" priority="18" stopIfTrue="1" operator="equal">
      <formula>0</formula>
    </cfRule>
  </conditionalFormatting>
  <conditionalFormatting sqref="E7:E8">
    <cfRule type="cellIs" dxfId="91" priority="17" stopIfTrue="1" operator="equal">
      <formula>0</formula>
    </cfRule>
  </conditionalFormatting>
  <conditionalFormatting sqref="I11:I12 K11:L12">
    <cfRule type="cellIs" dxfId="90" priority="16" stopIfTrue="1" operator="equal">
      <formula>0</formula>
    </cfRule>
  </conditionalFormatting>
  <conditionalFormatting sqref="G11:G12">
    <cfRule type="cellIs" dxfId="89" priority="15" stopIfTrue="1" operator="equal">
      <formula>0</formula>
    </cfRule>
  </conditionalFormatting>
  <conditionalFormatting sqref="J11:J12">
    <cfRule type="cellIs" dxfId="88" priority="14" stopIfTrue="1" operator="equal">
      <formula>0</formula>
    </cfRule>
  </conditionalFormatting>
  <conditionalFormatting sqref="H11:H12">
    <cfRule type="cellIs" dxfId="87" priority="13" stopIfTrue="1" operator="equal">
      <formula>0</formula>
    </cfRule>
  </conditionalFormatting>
  <conditionalFormatting sqref="H13:I14">
    <cfRule type="cellIs" dxfId="86" priority="12" stopIfTrue="1" operator="equal">
      <formula>0</formula>
    </cfRule>
  </conditionalFormatting>
  <conditionalFormatting sqref="K13:L14">
    <cfRule type="cellIs" dxfId="85" priority="11" stopIfTrue="1" operator="equal">
      <formula>0</formula>
    </cfRule>
  </conditionalFormatting>
  <conditionalFormatting sqref="L7">
    <cfRule type="cellIs" dxfId="84" priority="10" stopIfTrue="1" operator="equal">
      <formula>0</formula>
    </cfRule>
  </conditionalFormatting>
  <conditionalFormatting sqref="K8:L8">
    <cfRule type="cellIs" dxfId="83" priority="7" stopIfTrue="1" operator="equal">
      <formula>0</formula>
    </cfRule>
  </conditionalFormatting>
  <conditionalFormatting sqref="K16">
    <cfRule type="cellIs" dxfId="82" priority="6" stopIfTrue="1" operator="equal">
      <formula>0</formula>
    </cfRule>
  </conditionalFormatting>
  <conditionalFormatting sqref="L16">
    <cfRule type="cellIs" dxfId="81" priority="5" stopIfTrue="1" operator="equal">
      <formula>0</formula>
    </cfRule>
  </conditionalFormatting>
  <conditionalFormatting sqref="I9:I10 K9:L10">
    <cfRule type="cellIs" dxfId="80" priority="4" stopIfTrue="1" operator="equal">
      <formula>0</formula>
    </cfRule>
  </conditionalFormatting>
  <conditionalFormatting sqref="G9:G10">
    <cfRule type="cellIs" dxfId="79" priority="3" stopIfTrue="1" operator="equal">
      <formula>0</formula>
    </cfRule>
  </conditionalFormatting>
  <conditionalFormatting sqref="J9:J10">
    <cfRule type="cellIs" dxfId="78" priority="2" stopIfTrue="1" operator="equal">
      <formula>0</formula>
    </cfRule>
  </conditionalFormatting>
  <conditionalFormatting sqref="H9:H10">
    <cfRule type="cellIs" dxfId="77"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7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
  <sheetViews>
    <sheetView zoomScale="70" zoomScaleNormal="70" zoomScaleSheetLayoutView="70" workbookViewId="0">
      <selection sqref="A1:D1"/>
    </sheetView>
  </sheetViews>
  <sheetFormatPr defaultRowHeight="20.100000000000001" customHeight="1"/>
  <cols>
    <col min="1" max="1" width="6.875" style="2" bestFit="1" customWidth="1"/>
    <col min="2" max="2" width="5.875" style="2" customWidth="1"/>
    <col min="3" max="3" width="16.375" style="2" customWidth="1"/>
    <col min="4" max="4" width="6.625" style="2" customWidth="1"/>
    <col min="5" max="15" width="15.625" style="2" customWidth="1"/>
    <col min="16" max="16384" width="9" style="2"/>
  </cols>
  <sheetData>
    <row r="1" spans="1:15" s="1" customFormat="1" ht="18" customHeight="1">
      <c r="A1" s="13" t="s">
        <v>376</v>
      </c>
      <c r="B1" s="13"/>
      <c r="C1" s="7"/>
    </row>
    <row r="2" spans="1:15" ht="110.25" customHeight="1">
      <c r="A2" s="343" t="s">
        <v>101</v>
      </c>
      <c r="B2" s="343"/>
      <c r="C2" s="343"/>
      <c r="D2" s="343"/>
      <c r="E2" s="343"/>
      <c r="F2" s="343"/>
      <c r="G2" s="343"/>
      <c r="H2" s="343"/>
      <c r="I2" s="343"/>
      <c r="J2" s="343"/>
      <c r="K2" s="343"/>
      <c r="L2" s="343"/>
      <c r="M2" s="343"/>
      <c r="N2" s="343"/>
      <c r="O2" s="343"/>
    </row>
    <row r="3" spans="1:15" ht="27" customHeight="1">
      <c r="A3" s="327" t="s">
        <v>15</v>
      </c>
      <c r="B3" s="328"/>
      <c r="C3" s="329"/>
      <c r="D3" s="338"/>
      <c r="E3" s="339"/>
      <c r="F3" s="72" t="s">
        <v>103</v>
      </c>
      <c r="G3" s="490" t="s">
        <v>105</v>
      </c>
      <c r="H3" s="491"/>
      <c r="I3" s="492"/>
      <c r="J3" s="77"/>
      <c r="K3" s="77"/>
      <c r="O3" s="330" t="s">
        <v>0</v>
      </c>
    </row>
    <row r="4" spans="1:15" ht="70.5" customHeight="1">
      <c r="A4" s="3"/>
      <c r="B4" s="3"/>
      <c r="C4" s="3"/>
      <c r="O4" s="331"/>
    </row>
    <row r="5" spans="1:15" ht="80.099999999999994" customHeight="1">
      <c r="A5" s="344" t="s">
        <v>120</v>
      </c>
      <c r="B5" s="345"/>
      <c r="C5" s="345"/>
      <c r="D5" s="346"/>
      <c r="E5" s="78" t="s">
        <v>117</v>
      </c>
      <c r="F5" s="79" t="s">
        <v>116</v>
      </c>
      <c r="G5" s="10" t="s">
        <v>107</v>
      </c>
      <c r="H5" s="11" t="s">
        <v>108</v>
      </c>
      <c r="I5" s="11" t="s">
        <v>109</v>
      </c>
      <c r="J5" s="11" t="s">
        <v>110</v>
      </c>
      <c r="K5" s="11" t="s">
        <v>111</v>
      </c>
      <c r="L5" s="11" t="s">
        <v>112</v>
      </c>
      <c r="M5" s="11" t="s">
        <v>113</v>
      </c>
      <c r="N5" s="11" t="s">
        <v>114</v>
      </c>
      <c r="O5" s="11" t="s">
        <v>115</v>
      </c>
    </row>
    <row r="6" spans="1:15" ht="39.950000000000003" customHeight="1">
      <c r="A6" s="486" t="s">
        <v>204</v>
      </c>
      <c r="B6" s="487"/>
      <c r="C6" s="487"/>
      <c r="D6" s="488"/>
      <c r="E6" s="83" t="s">
        <v>106</v>
      </c>
      <c r="F6" s="93"/>
      <c r="G6" s="84"/>
      <c r="H6" s="84"/>
      <c r="I6" s="84"/>
      <c r="J6" s="84"/>
      <c r="K6" s="84"/>
      <c r="L6" s="84"/>
      <c r="M6" s="84"/>
      <c r="N6" s="84"/>
      <c r="O6" s="84"/>
    </row>
    <row r="7" spans="1:15" ht="39.950000000000003" customHeight="1">
      <c r="A7" s="409"/>
      <c r="B7" s="410"/>
      <c r="C7" s="410"/>
      <c r="D7" s="489"/>
      <c r="E7" s="94" t="s">
        <v>106</v>
      </c>
      <c r="F7" s="95"/>
      <c r="G7" s="86"/>
      <c r="H7" s="86"/>
      <c r="I7" s="86"/>
      <c r="J7" s="86"/>
      <c r="K7" s="86"/>
      <c r="L7" s="86"/>
      <c r="M7" s="86"/>
      <c r="N7" s="86"/>
      <c r="O7" s="86"/>
    </row>
    <row r="8" spans="1:15" s="6" customFormat="1" ht="39.950000000000003" customHeight="1">
      <c r="A8" s="486" t="s">
        <v>205</v>
      </c>
      <c r="B8" s="487"/>
      <c r="C8" s="487"/>
      <c r="D8" s="488"/>
      <c r="E8" s="83" t="s">
        <v>106</v>
      </c>
      <c r="F8" s="93"/>
      <c r="G8" s="84"/>
      <c r="H8" s="84"/>
      <c r="I8" s="84"/>
      <c r="J8" s="84"/>
      <c r="K8" s="84"/>
      <c r="L8" s="84"/>
      <c r="M8" s="84"/>
      <c r="N8" s="84"/>
      <c r="O8" s="84"/>
    </row>
    <row r="9" spans="1:15" s="6" customFormat="1" ht="39.950000000000003" customHeight="1">
      <c r="A9" s="409"/>
      <c r="B9" s="410"/>
      <c r="C9" s="410"/>
      <c r="D9" s="489"/>
      <c r="E9" s="94" t="s">
        <v>106</v>
      </c>
      <c r="F9" s="95"/>
      <c r="G9" s="86"/>
      <c r="H9" s="86"/>
      <c r="I9" s="86"/>
      <c r="J9" s="86"/>
      <c r="K9" s="86"/>
      <c r="L9" s="86"/>
      <c r="M9" s="86"/>
      <c r="N9" s="86"/>
      <c r="O9" s="86"/>
    </row>
    <row r="10" spans="1:15" s="6" customFormat="1" ht="39.950000000000003" customHeight="1">
      <c r="A10" s="486" t="s">
        <v>206</v>
      </c>
      <c r="B10" s="487"/>
      <c r="C10" s="487"/>
      <c r="D10" s="488"/>
      <c r="E10" s="83" t="s">
        <v>106</v>
      </c>
      <c r="F10" s="93"/>
      <c r="G10" s="84"/>
      <c r="H10" s="84"/>
      <c r="I10" s="84"/>
      <c r="J10" s="84"/>
      <c r="K10" s="84"/>
      <c r="L10" s="84"/>
      <c r="M10" s="84"/>
      <c r="N10" s="84"/>
      <c r="O10" s="84"/>
    </row>
    <row r="11" spans="1:15" s="6" customFormat="1" ht="39.950000000000003" customHeight="1">
      <c r="A11" s="409"/>
      <c r="B11" s="410"/>
      <c r="C11" s="410"/>
      <c r="D11" s="489"/>
      <c r="E11" s="94" t="s">
        <v>106</v>
      </c>
      <c r="F11" s="95"/>
      <c r="G11" s="86"/>
      <c r="H11" s="86"/>
      <c r="I11" s="86"/>
      <c r="J11" s="86"/>
      <c r="K11" s="86"/>
      <c r="L11" s="86"/>
      <c r="M11" s="86"/>
      <c r="N11" s="86"/>
      <c r="O11" s="86"/>
    </row>
    <row r="12" spans="1:15" s="6" customFormat="1" ht="39.950000000000003" customHeight="1">
      <c r="A12" s="486" t="s">
        <v>72</v>
      </c>
      <c r="B12" s="487"/>
      <c r="C12" s="487"/>
      <c r="D12" s="488"/>
      <c r="E12" s="83"/>
      <c r="F12" s="93"/>
      <c r="G12" s="84"/>
      <c r="H12" s="84"/>
      <c r="I12" s="84"/>
      <c r="J12" s="84"/>
      <c r="K12" s="84"/>
      <c r="L12" s="84"/>
      <c r="M12" s="84"/>
      <c r="N12" s="84"/>
      <c r="O12" s="84"/>
    </row>
    <row r="13" spans="1:15" s="6" customFormat="1" ht="39.950000000000003" customHeight="1">
      <c r="A13" s="409"/>
      <c r="B13" s="410"/>
      <c r="C13" s="410"/>
      <c r="D13" s="489"/>
      <c r="E13" s="96"/>
      <c r="F13" s="97"/>
      <c r="G13" s="87"/>
      <c r="H13" s="87"/>
      <c r="I13" s="87"/>
      <c r="J13" s="87"/>
      <c r="K13" s="87"/>
      <c r="L13" s="87"/>
      <c r="M13" s="87"/>
      <c r="N13" s="87"/>
      <c r="O13" s="87"/>
    </row>
    <row r="14" spans="1:15" s="6" customFormat="1" ht="6.75" customHeight="1">
      <c r="A14" s="4"/>
      <c r="B14" s="4"/>
      <c r="C14" s="4"/>
      <c r="D14" s="4"/>
      <c r="E14" s="5"/>
      <c r="F14" s="5"/>
      <c r="G14" s="5"/>
      <c r="H14" s="5"/>
      <c r="I14" s="5"/>
      <c r="J14" s="5"/>
      <c r="K14" s="5"/>
      <c r="L14" s="5"/>
      <c r="M14" s="5"/>
      <c r="N14" s="5"/>
      <c r="O14" s="5"/>
    </row>
    <row r="15" spans="1:15" s="17" customFormat="1" ht="20.100000000000001" customHeight="1">
      <c r="A15" s="18" t="s">
        <v>118</v>
      </c>
      <c r="B15" s="19"/>
      <c r="C15" s="19"/>
      <c r="D15" s="19"/>
      <c r="E15" s="19"/>
      <c r="F15" s="19"/>
      <c r="G15" s="19"/>
      <c r="H15" s="19"/>
      <c r="I15" s="19"/>
      <c r="J15" s="19"/>
      <c r="K15" s="19"/>
      <c r="L15" s="19"/>
      <c r="M15" s="19"/>
      <c r="N15" s="19"/>
      <c r="O15" s="19"/>
    </row>
    <row r="16" spans="1:15" s="17" customFormat="1" ht="20.100000000000001" customHeight="1">
      <c r="A16" s="18" t="s">
        <v>119</v>
      </c>
      <c r="B16" s="19"/>
      <c r="C16" s="19"/>
      <c r="D16" s="19"/>
      <c r="E16" s="19"/>
      <c r="F16" s="19"/>
      <c r="G16" s="19"/>
      <c r="H16" s="19"/>
      <c r="I16" s="19"/>
      <c r="J16" s="19"/>
      <c r="K16" s="19"/>
      <c r="L16" s="19"/>
      <c r="M16" s="19"/>
      <c r="N16" s="19"/>
      <c r="O16" s="19"/>
    </row>
    <row r="17" spans="1:3" ht="20.100000000000001" customHeight="1">
      <c r="A17" s="17" t="s">
        <v>216</v>
      </c>
      <c r="B17" s="20"/>
      <c r="C17" s="20"/>
    </row>
  </sheetData>
  <mergeCells count="10">
    <mergeCell ref="A6:D7"/>
    <mergeCell ref="A8:D9"/>
    <mergeCell ref="A10:D11"/>
    <mergeCell ref="A12:D13"/>
    <mergeCell ref="A2:O2"/>
    <mergeCell ref="A3:C3"/>
    <mergeCell ref="D3:E3"/>
    <mergeCell ref="G3:I3"/>
    <mergeCell ref="O3:O4"/>
    <mergeCell ref="A5:D5"/>
  </mergeCells>
  <phoneticPr fontId="21"/>
  <conditionalFormatting sqref="D3">
    <cfRule type="cellIs" dxfId="76" priority="4" stopIfTrue="1" operator="equal">
      <formula>0</formula>
    </cfRule>
  </conditionalFormatting>
  <conditionalFormatting sqref="L6:N12">
    <cfRule type="cellIs" dxfId="75" priority="3" stopIfTrue="1" operator="equal">
      <formula>0</formula>
    </cfRule>
  </conditionalFormatting>
  <conditionalFormatting sqref="G6:G12">
    <cfRule type="cellIs" dxfId="74" priority="2" stopIfTrue="1" operator="equal">
      <formula>0</formula>
    </cfRule>
  </conditionalFormatting>
  <conditionalFormatting sqref="O6:O12">
    <cfRule type="cellIs" dxfId="73"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63"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16"/>
  <sheetViews>
    <sheetView view="pageBreakPreview" zoomScale="70" zoomScaleNormal="70" zoomScaleSheetLayoutView="70" workbookViewId="0">
      <selection sqref="A1:D1"/>
    </sheetView>
  </sheetViews>
  <sheetFormatPr defaultRowHeight="20.100000000000001" customHeight="1"/>
  <cols>
    <col min="1" max="1" width="9" style="2"/>
    <col min="2" max="2" width="6.875" style="2" bestFit="1" customWidth="1"/>
    <col min="3" max="3" width="5.875" style="2" customWidth="1"/>
    <col min="4" max="4" width="13.75" style="2" customWidth="1"/>
    <col min="5" max="5" width="6.625" style="2" customWidth="1"/>
    <col min="6" max="11" width="20.125" style="2" customWidth="1"/>
    <col min="12" max="16384" width="9" style="2"/>
  </cols>
  <sheetData>
    <row r="1" spans="1:11" s="1" customFormat="1" ht="18" customHeight="1">
      <c r="B1" s="13" t="s">
        <v>377</v>
      </c>
      <c r="C1" s="13"/>
      <c r="D1" s="7"/>
    </row>
    <row r="2" spans="1:11" ht="110.25" customHeight="1">
      <c r="B2" s="343" t="s">
        <v>101</v>
      </c>
      <c r="C2" s="343"/>
      <c r="D2" s="343"/>
      <c r="E2" s="343"/>
      <c r="F2" s="343"/>
      <c r="G2" s="343"/>
      <c r="H2" s="343"/>
      <c r="I2" s="343"/>
      <c r="J2" s="343"/>
    </row>
    <row r="3" spans="1:11" ht="27" customHeight="1">
      <c r="B3" s="327" t="s">
        <v>15</v>
      </c>
      <c r="C3" s="328"/>
      <c r="D3" s="329"/>
      <c r="E3" s="338"/>
      <c r="F3" s="339"/>
      <c r="G3" s="116" t="s">
        <v>103</v>
      </c>
      <c r="H3" s="119" t="s">
        <v>105</v>
      </c>
      <c r="I3" s="121"/>
      <c r="J3" s="130" t="s">
        <v>211</v>
      </c>
      <c r="K3" s="129">
        <v>60000</v>
      </c>
    </row>
    <row r="4" spans="1:11" ht="70.5" customHeight="1">
      <c r="B4" s="3"/>
      <c r="C4" s="3"/>
      <c r="D4" s="3"/>
      <c r="K4" s="98" t="s">
        <v>209</v>
      </c>
    </row>
    <row r="5" spans="1:11" ht="80.099999999999994" customHeight="1">
      <c r="B5" s="344" t="s">
        <v>156</v>
      </c>
      <c r="C5" s="345"/>
      <c r="D5" s="345"/>
      <c r="E5" s="346"/>
      <c r="F5" s="78" t="s">
        <v>210</v>
      </c>
      <c r="G5" s="79" t="s">
        <v>207</v>
      </c>
      <c r="H5" s="10" t="s">
        <v>208</v>
      </c>
      <c r="I5" s="11" t="s">
        <v>221</v>
      </c>
      <c r="J5" s="11" t="s">
        <v>1</v>
      </c>
      <c r="K5" s="11" t="s">
        <v>220</v>
      </c>
    </row>
    <row r="6" spans="1:11" ht="39.75" customHeight="1">
      <c r="B6" s="332"/>
      <c r="C6" s="349"/>
      <c r="D6" s="349"/>
      <c r="E6" s="350"/>
      <c r="F6" s="78"/>
      <c r="G6" s="79"/>
      <c r="H6" s="10"/>
      <c r="I6" s="145"/>
      <c r="J6" s="142"/>
      <c r="K6" s="142"/>
    </row>
    <row r="7" spans="1:11" ht="39.75" customHeight="1">
      <c r="A7" s="131"/>
      <c r="B7" s="493"/>
      <c r="C7" s="494"/>
      <c r="D7" s="494"/>
      <c r="E7" s="495"/>
      <c r="F7" s="132"/>
      <c r="G7" s="133"/>
      <c r="H7" s="134"/>
      <c r="I7" s="134"/>
      <c r="J7" s="144"/>
      <c r="K7" s="144"/>
    </row>
    <row r="8" spans="1:11" ht="39.75" customHeight="1">
      <c r="A8" s="131"/>
      <c r="B8" s="348"/>
      <c r="C8" s="349"/>
      <c r="D8" s="349"/>
      <c r="E8" s="350"/>
      <c r="F8" s="135"/>
      <c r="G8" s="136"/>
      <c r="H8" s="137"/>
      <c r="I8" s="137"/>
      <c r="J8" s="142"/>
      <c r="K8" s="142"/>
    </row>
    <row r="9" spans="1:11" s="6" customFormat="1" ht="39.75" customHeight="1">
      <c r="B9" s="493"/>
      <c r="C9" s="494"/>
      <c r="D9" s="494"/>
      <c r="E9" s="495"/>
      <c r="F9" s="132"/>
      <c r="G9" s="138"/>
      <c r="H9" s="134"/>
      <c r="I9" s="134"/>
      <c r="J9" s="144"/>
      <c r="K9" s="144"/>
    </row>
    <row r="10" spans="1:11" s="6" customFormat="1" ht="39.75" customHeight="1">
      <c r="B10" s="348"/>
      <c r="C10" s="349"/>
      <c r="D10" s="349"/>
      <c r="E10" s="350"/>
      <c r="F10" s="135"/>
      <c r="G10" s="139"/>
      <c r="H10" s="137"/>
      <c r="I10" s="137"/>
      <c r="J10" s="142"/>
      <c r="K10" s="142"/>
    </row>
    <row r="11" spans="1:11" s="6" customFormat="1" ht="39.75" customHeight="1">
      <c r="B11" s="493"/>
      <c r="C11" s="494"/>
      <c r="D11" s="494"/>
      <c r="E11" s="495"/>
      <c r="F11" s="132"/>
      <c r="G11" s="138"/>
      <c r="H11" s="134"/>
      <c r="I11" s="134"/>
      <c r="J11" s="144"/>
      <c r="K11" s="144"/>
    </row>
    <row r="12" spans="1:11" s="6" customFormat="1" ht="83.25" customHeight="1">
      <c r="B12" s="324" t="s">
        <v>72</v>
      </c>
      <c r="C12" s="324"/>
      <c r="D12" s="324"/>
      <c r="E12" s="324"/>
      <c r="F12" s="74"/>
      <c r="G12" s="76"/>
      <c r="H12" s="16"/>
      <c r="I12" s="16"/>
      <c r="J12" s="16"/>
      <c r="K12" s="16"/>
    </row>
    <row r="13" spans="1:11" s="6" customFormat="1" ht="6.75" customHeight="1">
      <c r="B13" s="4"/>
      <c r="C13" s="4"/>
      <c r="D13" s="4"/>
      <c r="E13" s="4"/>
      <c r="F13" s="5"/>
      <c r="G13" s="5"/>
      <c r="H13" s="5"/>
      <c r="I13" s="5"/>
      <c r="J13" s="5"/>
    </row>
    <row r="14" spans="1:11" s="17" customFormat="1" ht="20.100000000000001" customHeight="1">
      <c r="B14" s="18" t="s">
        <v>214</v>
      </c>
      <c r="C14" s="19"/>
      <c r="D14" s="19"/>
      <c r="E14" s="19"/>
      <c r="F14" s="19"/>
      <c r="G14" s="19"/>
      <c r="H14" s="19"/>
      <c r="I14" s="19"/>
      <c r="J14" s="19"/>
    </row>
    <row r="15" spans="1:11" s="17" customFormat="1" ht="20.100000000000001" customHeight="1">
      <c r="B15" s="17" t="s">
        <v>217</v>
      </c>
      <c r="C15" s="19"/>
      <c r="D15" s="19"/>
      <c r="E15" s="19"/>
      <c r="F15" s="19"/>
      <c r="G15" s="19"/>
      <c r="H15" s="19"/>
      <c r="I15" s="19"/>
      <c r="J15" s="19"/>
    </row>
    <row r="16" spans="1:11" ht="20.100000000000001" customHeight="1">
      <c r="B16" s="17" t="s">
        <v>306</v>
      </c>
      <c r="C16" s="20"/>
      <c r="D16" s="20"/>
    </row>
  </sheetData>
  <mergeCells count="8">
    <mergeCell ref="B10:E11"/>
    <mergeCell ref="B12:E12"/>
    <mergeCell ref="B2:J2"/>
    <mergeCell ref="B3:D3"/>
    <mergeCell ref="E3:F3"/>
    <mergeCell ref="B5:E5"/>
    <mergeCell ref="B6:E7"/>
    <mergeCell ref="B8:E9"/>
  </mergeCells>
  <phoneticPr fontId="21"/>
  <conditionalFormatting sqref="E3">
    <cfRule type="cellIs" dxfId="72" priority="4" stopIfTrue="1" operator="equal">
      <formula>0</formula>
    </cfRule>
  </conditionalFormatting>
  <conditionalFormatting sqref="H7:H11">
    <cfRule type="cellIs" dxfId="71" priority="2"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76"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30"/>
  <sheetViews>
    <sheetView view="pageBreakPreview" zoomScale="85" zoomScaleNormal="90" workbookViewId="0">
      <selection sqref="A1:D1"/>
    </sheetView>
  </sheetViews>
  <sheetFormatPr defaultRowHeight="21.95" customHeight="1"/>
  <cols>
    <col min="1" max="1" width="9" style="194"/>
    <col min="2" max="3" width="6.125" style="194" customWidth="1"/>
    <col min="4" max="4" width="21.375" style="194" customWidth="1"/>
    <col min="5" max="5" width="26.625" style="194" customWidth="1"/>
    <col min="6" max="12" width="2.875" style="194" customWidth="1"/>
    <col min="13" max="13" width="16.875" style="194" customWidth="1"/>
    <col min="14" max="14" width="16.625" style="194" customWidth="1"/>
    <col min="15" max="15" width="9" style="190"/>
    <col min="16" max="16" width="16.75" style="190" bestFit="1" customWidth="1"/>
    <col min="17" max="40" width="9" style="190"/>
    <col min="41" max="16384" width="9" style="194"/>
  </cols>
  <sheetData>
    <row r="1" spans="2:40" s="192" customFormat="1" ht="16.5" customHeight="1">
      <c r="B1" s="397" t="s">
        <v>378</v>
      </c>
      <c r="C1" s="397"/>
      <c r="D1" s="186" t="s">
        <v>272</v>
      </c>
      <c r="E1" s="186"/>
      <c r="F1" s="187"/>
      <c r="G1" s="187"/>
      <c r="H1" s="187"/>
      <c r="I1" s="187"/>
      <c r="J1" s="187"/>
      <c r="K1" s="188"/>
      <c r="L1" s="188"/>
      <c r="M1" s="188"/>
      <c r="N1" s="188"/>
      <c r="O1" s="189"/>
      <c r="P1" s="189"/>
      <c r="Q1" s="189"/>
      <c r="R1" s="189"/>
      <c r="S1" s="189"/>
      <c r="T1" s="189"/>
      <c r="U1" s="189"/>
      <c r="V1" s="189"/>
      <c r="W1" s="189"/>
      <c r="X1" s="191"/>
      <c r="Y1" s="191"/>
      <c r="Z1" s="191"/>
      <c r="AA1" s="191"/>
      <c r="AB1" s="191"/>
      <c r="AC1" s="191"/>
      <c r="AD1" s="191"/>
      <c r="AE1" s="191"/>
      <c r="AF1" s="191"/>
      <c r="AG1" s="191"/>
      <c r="AH1" s="191"/>
      <c r="AI1" s="191"/>
      <c r="AJ1" s="191"/>
      <c r="AK1" s="191"/>
      <c r="AL1" s="191"/>
      <c r="AM1" s="191"/>
      <c r="AN1" s="191"/>
    </row>
    <row r="2" spans="2:40" ht="36" customHeight="1">
      <c r="B2" s="398" t="s">
        <v>300</v>
      </c>
      <c r="C2" s="398"/>
      <c r="D2" s="398"/>
      <c r="E2" s="398"/>
      <c r="F2" s="398"/>
      <c r="G2" s="398"/>
      <c r="H2" s="398"/>
      <c r="I2" s="398"/>
      <c r="J2" s="398"/>
      <c r="K2" s="398"/>
      <c r="L2" s="398"/>
      <c r="M2" s="398"/>
      <c r="N2" s="398"/>
      <c r="O2" s="236"/>
      <c r="P2" s="236"/>
    </row>
    <row r="3" spans="2:40" s="195" customFormat="1" ht="23.25" customHeight="1">
      <c r="B3" s="399" t="s">
        <v>15</v>
      </c>
      <c r="C3" s="400"/>
      <c r="D3" s="401"/>
      <c r="E3" s="402"/>
      <c r="F3" s="403"/>
      <c r="G3" s="404" t="s">
        <v>274</v>
      </c>
      <c r="H3" s="405"/>
      <c r="I3" s="405"/>
      <c r="J3" s="405"/>
      <c r="K3" s="406"/>
      <c r="L3" s="404" t="s">
        <v>228</v>
      </c>
      <c r="M3" s="405"/>
      <c r="N3" s="40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row>
    <row r="4" spans="2:40" ht="14.25">
      <c r="B4" s="197"/>
      <c r="C4" s="197"/>
      <c r="D4" s="197"/>
      <c r="E4" s="197"/>
      <c r="F4" s="197"/>
      <c r="G4" s="197"/>
      <c r="H4" s="197"/>
      <c r="I4" s="197"/>
      <c r="J4" s="197"/>
      <c r="L4" s="198"/>
      <c r="M4" s="198"/>
      <c r="N4" s="198"/>
      <c r="O4" s="199"/>
    </row>
    <row r="5" spans="2:40" ht="15.75" customHeight="1">
      <c r="B5" s="380" t="s">
        <v>275</v>
      </c>
      <c r="C5" s="383" t="s">
        <v>153</v>
      </c>
      <c r="D5" s="384"/>
      <c r="E5" s="380" t="s">
        <v>156</v>
      </c>
      <c r="F5" s="389" t="s">
        <v>276</v>
      </c>
      <c r="G5" s="390"/>
      <c r="H5" s="390"/>
      <c r="I5" s="390"/>
      <c r="J5" s="390"/>
      <c r="K5" s="390"/>
      <c r="L5" s="391"/>
      <c r="M5" s="395" t="s">
        <v>277</v>
      </c>
      <c r="N5" s="370" t="s">
        <v>278</v>
      </c>
    </row>
    <row r="6" spans="2:40" ht="15.75" customHeight="1">
      <c r="B6" s="381"/>
      <c r="C6" s="385"/>
      <c r="D6" s="386"/>
      <c r="E6" s="381"/>
      <c r="F6" s="392"/>
      <c r="G6" s="393"/>
      <c r="H6" s="393"/>
      <c r="I6" s="393"/>
      <c r="J6" s="393"/>
      <c r="K6" s="393"/>
      <c r="L6" s="394"/>
      <c r="M6" s="396"/>
      <c r="N6" s="371"/>
    </row>
    <row r="7" spans="2:40" ht="15.75" customHeight="1">
      <c r="B7" s="382"/>
      <c r="C7" s="387"/>
      <c r="D7" s="388"/>
      <c r="E7" s="382"/>
      <c r="F7" s="372" t="s">
        <v>289</v>
      </c>
      <c r="G7" s="373"/>
      <c r="H7" s="373"/>
      <c r="I7" s="373"/>
      <c r="J7" s="373"/>
      <c r="K7" s="373"/>
      <c r="L7" s="374"/>
      <c r="M7" s="200" t="s">
        <v>290</v>
      </c>
      <c r="N7" s="201" t="s">
        <v>291</v>
      </c>
    </row>
    <row r="8" spans="2:40" s="205" customFormat="1" ht="24.75" customHeight="1">
      <c r="B8" s="498">
        <v>1</v>
      </c>
      <c r="C8" s="375"/>
      <c r="D8" s="376"/>
      <c r="E8" s="218"/>
      <c r="F8" s="377"/>
      <c r="G8" s="378"/>
      <c r="H8" s="378"/>
      <c r="I8" s="378"/>
      <c r="J8" s="378"/>
      <c r="K8" s="378"/>
      <c r="L8" s="379"/>
      <c r="M8" s="203"/>
      <c r="N8" s="204"/>
    </row>
    <row r="9" spans="2:40" s="205" customFormat="1" ht="24.75" customHeight="1">
      <c r="B9" s="499"/>
      <c r="C9" s="505"/>
      <c r="D9" s="506"/>
      <c r="E9" s="245"/>
      <c r="F9" s="365"/>
      <c r="G9" s="366"/>
      <c r="H9" s="366"/>
      <c r="I9" s="366"/>
      <c r="J9" s="366"/>
      <c r="K9" s="366"/>
      <c r="L9" s="367"/>
      <c r="M9" s="246"/>
      <c r="N9" s="213"/>
    </row>
    <row r="10" spans="2:40" s="205" customFormat="1" ht="24.75" customHeight="1">
      <c r="B10" s="498">
        <v>2</v>
      </c>
      <c r="C10" s="375"/>
      <c r="D10" s="376"/>
      <c r="E10" s="218"/>
      <c r="F10" s="377"/>
      <c r="G10" s="378"/>
      <c r="H10" s="378"/>
      <c r="I10" s="378"/>
      <c r="J10" s="378"/>
      <c r="K10" s="378"/>
      <c r="L10" s="379"/>
      <c r="M10" s="203"/>
      <c r="N10" s="204"/>
    </row>
    <row r="11" spans="2:40" s="205" customFormat="1" ht="24.75" customHeight="1">
      <c r="B11" s="499"/>
      <c r="C11" s="505"/>
      <c r="D11" s="506"/>
      <c r="E11" s="245"/>
      <c r="F11" s="365"/>
      <c r="G11" s="366"/>
      <c r="H11" s="366"/>
      <c r="I11" s="366"/>
      <c r="J11" s="366"/>
      <c r="K11" s="366"/>
      <c r="L11" s="367"/>
      <c r="M11" s="246"/>
      <c r="N11" s="213"/>
    </row>
    <row r="12" spans="2:40" s="205" customFormat="1" ht="24.75" customHeight="1">
      <c r="B12" s="498">
        <v>3</v>
      </c>
      <c r="C12" s="375"/>
      <c r="D12" s="376"/>
      <c r="E12" s="218"/>
      <c r="F12" s="377"/>
      <c r="G12" s="378"/>
      <c r="H12" s="378"/>
      <c r="I12" s="378"/>
      <c r="J12" s="378"/>
      <c r="K12" s="378"/>
      <c r="L12" s="379"/>
      <c r="M12" s="203"/>
      <c r="N12" s="204"/>
    </row>
    <row r="13" spans="2:40" s="205" customFormat="1" ht="24.75" customHeight="1">
      <c r="B13" s="499"/>
      <c r="C13" s="500"/>
      <c r="D13" s="501"/>
      <c r="E13" s="247"/>
      <c r="F13" s="365"/>
      <c r="G13" s="366"/>
      <c r="H13" s="366"/>
      <c r="I13" s="366"/>
      <c r="J13" s="366"/>
      <c r="K13" s="366"/>
      <c r="L13" s="367"/>
      <c r="M13" s="248"/>
      <c r="N13" s="213"/>
    </row>
    <row r="14" spans="2:40" s="205" customFormat="1" ht="24.75" customHeight="1">
      <c r="B14" s="498">
        <v>4</v>
      </c>
      <c r="C14" s="375"/>
      <c r="D14" s="376"/>
      <c r="E14" s="218"/>
      <c r="F14" s="377"/>
      <c r="G14" s="378"/>
      <c r="H14" s="378"/>
      <c r="I14" s="378"/>
      <c r="J14" s="378"/>
      <c r="K14" s="378"/>
      <c r="L14" s="379"/>
      <c r="M14" s="203"/>
      <c r="N14" s="204"/>
    </row>
    <row r="15" spans="2:40" s="205" customFormat="1" ht="24.75" customHeight="1">
      <c r="B15" s="499"/>
      <c r="C15" s="500"/>
      <c r="D15" s="501"/>
      <c r="E15" s="247"/>
      <c r="F15" s="365"/>
      <c r="G15" s="366"/>
      <c r="H15" s="366"/>
      <c r="I15" s="366"/>
      <c r="J15" s="366"/>
      <c r="K15" s="366"/>
      <c r="L15" s="367"/>
      <c r="M15" s="248"/>
      <c r="N15" s="213"/>
      <c r="P15" s="210"/>
      <c r="Q15" s="210"/>
    </row>
    <row r="16" spans="2:40" s="205" customFormat="1" ht="24.75" customHeight="1">
      <c r="B16" s="498">
        <v>5</v>
      </c>
      <c r="C16" s="368"/>
      <c r="D16" s="369"/>
      <c r="E16" s="219"/>
      <c r="F16" s="502"/>
      <c r="G16" s="503"/>
      <c r="H16" s="503"/>
      <c r="I16" s="503"/>
      <c r="J16" s="503"/>
      <c r="K16" s="503"/>
      <c r="L16" s="504"/>
      <c r="M16" s="207"/>
      <c r="N16" s="244"/>
      <c r="Q16" s="211"/>
    </row>
    <row r="17" spans="2:17" s="205" customFormat="1" ht="24.75" customHeight="1">
      <c r="B17" s="499"/>
      <c r="C17" s="360"/>
      <c r="D17" s="361"/>
      <c r="E17" s="221"/>
      <c r="F17" s="365"/>
      <c r="G17" s="366"/>
      <c r="H17" s="366"/>
      <c r="I17" s="366"/>
      <c r="J17" s="366"/>
      <c r="K17" s="366"/>
      <c r="L17" s="367"/>
      <c r="M17" s="208"/>
      <c r="N17" s="213"/>
      <c r="Q17" s="211"/>
    </row>
    <row r="18" spans="2:17" s="205" customFormat="1" ht="24.75" customHeight="1">
      <c r="B18" s="498">
        <v>6</v>
      </c>
      <c r="C18" s="375"/>
      <c r="D18" s="376"/>
      <c r="E18" s="218"/>
      <c r="F18" s="377"/>
      <c r="G18" s="378"/>
      <c r="H18" s="378"/>
      <c r="I18" s="378"/>
      <c r="J18" s="378"/>
      <c r="K18" s="378"/>
      <c r="L18" s="379"/>
      <c r="M18" s="203"/>
      <c r="N18" s="204"/>
    </row>
    <row r="19" spans="2:17" s="205" customFormat="1" ht="24.75" customHeight="1">
      <c r="B19" s="499"/>
      <c r="C19" s="505"/>
      <c r="D19" s="506"/>
      <c r="E19" s="245"/>
      <c r="F19" s="365"/>
      <c r="G19" s="366"/>
      <c r="H19" s="366"/>
      <c r="I19" s="366"/>
      <c r="J19" s="366"/>
      <c r="K19" s="366"/>
      <c r="L19" s="367"/>
      <c r="M19" s="246"/>
      <c r="N19" s="213"/>
    </row>
    <row r="20" spans="2:17" s="205" customFormat="1" ht="24.75" customHeight="1">
      <c r="B20" s="498">
        <v>7</v>
      </c>
      <c r="C20" s="375"/>
      <c r="D20" s="376"/>
      <c r="E20" s="218"/>
      <c r="F20" s="377"/>
      <c r="G20" s="378"/>
      <c r="H20" s="378"/>
      <c r="I20" s="378"/>
      <c r="J20" s="378"/>
      <c r="K20" s="378"/>
      <c r="L20" s="379"/>
      <c r="M20" s="203"/>
      <c r="N20" s="204"/>
    </row>
    <row r="21" spans="2:17" s="205" customFormat="1" ht="24.75" customHeight="1">
      <c r="B21" s="499"/>
      <c r="C21" s="505"/>
      <c r="D21" s="506"/>
      <c r="E21" s="245"/>
      <c r="F21" s="365"/>
      <c r="G21" s="366"/>
      <c r="H21" s="366"/>
      <c r="I21" s="366"/>
      <c r="J21" s="366"/>
      <c r="K21" s="366"/>
      <c r="L21" s="367"/>
      <c r="M21" s="246"/>
      <c r="N21" s="213"/>
    </row>
    <row r="22" spans="2:17" s="205" customFormat="1" ht="24.75" customHeight="1">
      <c r="B22" s="498">
        <v>8</v>
      </c>
      <c r="C22" s="375"/>
      <c r="D22" s="376"/>
      <c r="E22" s="218"/>
      <c r="F22" s="377"/>
      <c r="G22" s="378"/>
      <c r="H22" s="378"/>
      <c r="I22" s="378"/>
      <c r="J22" s="378"/>
      <c r="K22" s="378"/>
      <c r="L22" s="379"/>
      <c r="M22" s="203"/>
      <c r="N22" s="204"/>
    </row>
    <row r="23" spans="2:17" s="205" customFormat="1" ht="24.75" customHeight="1">
      <c r="B23" s="499"/>
      <c r="C23" s="500"/>
      <c r="D23" s="501"/>
      <c r="E23" s="247"/>
      <c r="F23" s="365"/>
      <c r="G23" s="366"/>
      <c r="H23" s="366"/>
      <c r="I23" s="366"/>
      <c r="J23" s="366"/>
      <c r="K23" s="366"/>
      <c r="L23" s="367"/>
      <c r="M23" s="248"/>
      <c r="N23" s="213"/>
    </row>
    <row r="24" spans="2:17" s="205" customFormat="1" ht="24.75" customHeight="1">
      <c r="B24" s="498">
        <v>9</v>
      </c>
      <c r="C24" s="375"/>
      <c r="D24" s="376"/>
      <c r="E24" s="218"/>
      <c r="F24" s="377"/>
      <c r="G24" s="378"/>
      <c r="H24" s="378"/>
      <c r="I24" s="378"/>
      <c r="J24" s="378"/>
      <c r="K24" s="378"/>
      <c r="L24" s="379"/>
      <c r="M24" s="203"/>
      <c r="N24" s="204"/>
    </row>
    <row r="25" spans="2:17" s="205" customFormat="1" ht="24.75" customHeight="1">
      <c r="B25" s="499"/>
      <c r="C25" s="500"/>
      <c r="D25" s="501"/>
      <c r="E25" s="247"/>
      <c r="F25" s="365"/>
      <c r="G25" s="366"/>
      <c r="H25" s="366"/>
      <c r="I25" s="366"/>
      <c r="J25" s="366"/>
      <c r="K25" s="366"/>
      <c r="L25" s="367"/>
      <c r="M25" s="248"/>
      <c r="N25" s="213"/>
      <c r="P25" s="210"/>
      <c r="Q25" s="210"/>
    </row>
    <row r="26" spans="2:17" s="205" customFormat="1" ht="24.75" customHeight="1">
      <c r="B26" s="496">
        <v>10</v>
      </c>
      <c r="C26" s="368"/>
      <c r="D26" s="369"/>
      <c r="E26" s="219"/>
      <c r="F26" s="502"/>
      <c r="G26" s="503"/>
      <c r="H26" s="503"/>
      <c r="I26" s="503"/>
      <c r="J26" s="503"/>
      <c r="K26" s="503"/>
      <c r="L26" s="504"/>
      <c r="M26" s="207"/>
      <c r="N26" s="244"/>
      <c r="Q26" s="211"/>
    </row>
    <row r="27" spans="2:17" s="205" customFormat="1" ht="24.75" customHeight="1">
      <c r="B27" s="497"/>
      <c r="C27" s="360"/>
      <c r="D27" s="361"/>
      <c r="E27" s="221"/>
      <c r="F27" s="365"/>
      <c r="G27" s="366"/>
      <c r="H27" s="366"/>
      <c r="I27" s="366"/>
      <c r="J27" s="366"/>
      <c r="K27" s="366"/>
      <c r="L27" s="367"/>
      <c r="M27" s="208"/>
      <c r="N27" s="213"/>
      <c r="Q27" s="211"/>
    </row>
    <row r="28" spans="2:17" s="205" customFormat="1" ht="25.5" customHeight="1">
      <c r="B28" s="238" t="s">
        <v>243</v>
      </c>
      <c r="C28" s="354" t="s">
        <v>179</v>
      </c>
      <c r="D28" s="355"/>
      <c r="E28" s="233" t="s">
        <v>178</v>
      </c>
      <c r="F28" s="356"/>
      <c r="G28" s="357"/>
      <c r="H28" s="357"/>
      <c r="I28" s="357"/>
      <c r="J28" s="357"/>
      <c r="K28" s="357"/>
      <c r="L28" s="358"/>
      <c r="M28" s="215"/>
      <c r="N28" s="216"/>
    </row>
    <row r="29" spans="2:17" s="196" customFormat="1" ht="15.75" customHeight="1">
      <c r="B29" s="217" t="s">
        <v>244</v>
      </c>
      <c r="C29" s="359" t="s">
        <v>292</v>
      </c>
      <c r="D29" s="359"/>
      <c r="E29" s="359"/>
      <c r="F29" s="359"/>
      <c r="G29" s="359"/>
      <c r="H29" s="359"/>
      <c r="I29" s="359"/>
      <c r="J29" s="359"/>
      <c r="K29" s="359"/>
      <c r="L29" s="359"/>
      <c r="M29" s="359"/>
      <c r="N29" s="359"/>
    </row>
    <row r="30" spans="2:17" ht="21.95" customHeight="1">
      <c r="B30" s="217" t="s">
        <v>246</v>
      </c>
      <c r="C30" s="195" t="s">
        <v>307</v>
      </c>
    </row>
  </sheetData>
  <mergeCells count="66">
    <mergeCell ref="N5:N6"/>
    <mergeCell ref="F7:L7"/>
    <mergeCell ref="B1:C1"/>
    <mergeCell ref="B2:N2"/>
    <mergeCell ref="B3:C3"/>
    <mergeCell ref="D3:F3"/>
    <mergeCell ref="G3:K3"/>
    <mergeCell ref="L3:N3"/>
    <mergeCell ref="B5:B7"/>
    <mergeCell ref="C5:D7"/>
    <mergeCell ref="E5:E7"/>
    <mergeCell ref="F5:L6"/>
    <mergeCell ref="M5:M6"/>
    <mergeCell ref="C8:D8"/>
    <mergeCell ref="F8:L8"/>
    <mergeCell ref="C9:D9"/>
    <mergeCell ref="F9:L9"/>
    <mergeCell ref="C10:D10"/>
    <mergeCell ref="F10:L10"/>
    <mergeCell ref="C11:D11"/>
    <mergeCell ref="F11:L11"/>
    <mergeCell ref="C12:D12"/>
    <mergeCell ref="F12:L12"/>
    <mergeCell ref="C13:D13"/>
    <mergeCell ref="F13:L13"/>
    <mergeCell ref="C14:D14"/>
    <mergeCell ref="F14:L14"/>
    <mergeCell ref="C15:D15"/>
    <mergeCell ref="F15:L15"/>
    <mergeCell ref="C16:D16"/>
    <mergeCell ref="F16:L16"/>
    <mergeCell ref="C17:D17"/>
    <mergeCell ref="F17:L17"/>
    <mergeCell ref="C28:D28"/>
    <mergeCell ref="F28:L28"/>
    <mergeCell ref="C29:N29"/>
    <mergeCell ref="C18:D18"/>
    <mergeCell ref="F18:L18"/>
    <mergeCell ref="C19:D19"/>
    <mergeCell ref="F19:L19"/>
    <mergeCell ref="C20:D20"/>
    <mergeCell ref="C26:D26"/>
    <mergeCell ref="F26:L26"/>
    <mergeCell ref="F20:L20"/>
    <mergeCell ref="C21:D21"/>
    <mergeCell ref="F21:L21"/>
    <mergeCell ref="C22:D22"/>
    <mergeCell ref="F22:L22"/>
    <mergeCell ref="C23:D23"/>
    <mergeCell ref="F23:L23"/>
    <mergeCell ref="B26:B27"/>
    <mergeCell ref="C27:D27"/>
    <mergeCell ref="F27:L27"/>
    <mergeCell ref="B8:B9"/>
    <mergeCell ref="B10:B11"/>
    <mergeCell ref="B12:B13"/>
    <mergeCell ref="B14:B15"/>
    <mergeCell ref="B16:B17"/>
    <mergeCell ref="B18:B19"/>
    <mergeCell ref="B20:B21"/>
    <mergeCell ref="B22:B23"/>
    <mergeCell ref="C24:D24"/>
    <mergeCell ref="F24:L24"/>
    <mergeCell ref="C25:D25"/>
    <mergeCell ref="F25:L25"/>
    <mergeCell ref="B24:B25"/>
  </mergeCells>
  <phoneticPr fontId="21"/>
  <conditionalFormatting sqref="M8:M17 D3:E3 C8:F17">
    <cfRule type="cellIs" dxfId="70" priority="2" stopIfTrue="1" operator="equal">
      <formula>0</formula>
    </cfRule>
  </conditionalFormatting>
  <conditionalFormatting sqref="L3">
    <cfRule type="cellIs" dxfId="69" priority="3" stopIfTrue="1" operator="equal">
      <formula>""</formula>
    </cfRule>
  </conditionalFormatting>
  <conditionalFormatting sqref="M18:M27 C18:F27">
    <cfRule type="cellIs" dxfId="68" priority="1" stopIfTrue="1" operator="equal">
      <formula>0</formula>
    </cfRule>
  </conditionalFormatting>
  <printOptions horizontalCentered="1"/>
  <pageMargins left="0.53" right="0.53" top="0.98425196850393704" bottom="0.26" header="0.51181102362204722" footer="0.22"/>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view="pageBreakPreview" zoomScaleNormal="90" zoomScaleSheetLayoutView="100" workbookViewId="0">
      <selection sqref="A1:D1"/>
    </sheetView>
  </sheetViews>
  <sheetFormatPr defaultRowHeight="20.100000000000001" customHeight="1"/>
  <cols>
    <col min="1" max="1" width="12.125" style="2" customWidth="1"/>
    <col min="2" max="2" width="19.5" style="2" customWidth="1"/>
    <col min="3" max="3" width="30.875" style="2" customWidth="1"/>
    <col min="4" max="4" width="32.125" style="2" customWidth="1"/>
    <col min="5" max="16384" width="9" style="2"/>
  </cols>
  <sheetData>
    <row r="1" spans="1:4" s="1" customFormat="1" ht="18" customHeight="1">
      <c r="A1" s="13" t="s">
        <v>379</v>
      </c>
    </row>
    <row r="2" spans="1:4" ht="51" customHeight="1">
      <c r="A2" s="411" t="s">
        <v>302</v>
      </c>
      <c r="B2" s="411"/>
      <c r="C2" s="411"/>
      <c r="D2" s="411"/>
    </row>
    <row r="3" spans="1:4" ht="27" customHeight="1">
      <c r="A3" s="153" t="s">
        <v>15</v>
      </c>
      <c r="B3" s="227"/>
      <c r="C3" s="153" t="s">
        <v>298</v>
      </c>
      <c r="D3" s="232" t="s">
        <v>299</v>
      </c>
    </row>
    <row r="4" spans="1:4" ht="13.5">
      <c r="A4" s="3"/>
      <c r="C4" s="154"/>
      <c r="D4" s="98" t="s">
        <v>0</v>
      </c>
    </row>
    <row r="5" spans="1:4" ht="21" customHeight="1">
      <c r="A5" s="344" t="s">
        <v>152</v>
      </c>
      <c r="B5" s="346"/>
      <c r="C5" s="228" t="s">
        <v>153</v>
      </c>
      <c r="D5" s="228" t="s">
        <v>1</v>
      </c>
    </row>
    <row r="6" spans="1:4" ht="21" customHeight="1">
      <c r="A6" s="507"/>
      <c r="B6" s="508"/>
      <c r="C6" s="249"/>
      <c r="D6" s="250"/>
    </row>
    <row r="7" spans="1:4" s="6" customFormat="1" ht="21" customHeight="1">
      <c r="A7" s="509"/>
      <c r="B7" s="510"/>
      <c r="C7" s="251"/>
      <c r="D7" s="252"/>
    </row>
    <row r="8" spans="1:4" s="6" customFormat="1" ht="21" customHeight="1">
      <c r="A8" s="507"/>
      <c r="B8" s="508"/>
      <c r="C8" s="255"/>
      <c r="D8" s="250"/>
    </row>
    <row r="9" spans="1:4" s="6" customFormat="1" ht="21" customHeight="1">
      <c r="A9" s="509"/>
      <c r="B9" s="510"/>
      <c r="C9" s="251"/>
      <c r="D9" s="252"/>
    </row>
    <row r="10" spans="1:4" s="6" customFormat="1" ht="21" customHeight="1">
      <c r="A10" s="507"/>
      <c r="B10" s="508"/>
      <c r="C10" s="255"/>
      <c r="D10" s="250"/>
    </row>
    <row r="11" spans="1:4" s="6" customFormat="1" ht="21" customHeight="1">
      <c r="A11" s="509"/>
      <c r="B11" s="510"/>
      <c r="C11" s="251"/>
      <c r="D11" s="252"/>
    </row>
    <row r="12" spans="1:4" s="6" customFormat="1" ht="21" customHeight="1">
      <c r="A12" s="507"/>
      <c r="B12" s="508"/>
      <c r="C12" s="255"/>
      <c r="D12" s="250"/>
    </row>
    <row r="13" spans="1:4" s="6" customFormat="1" ht="21" customHeight="1">
      <c r="A13" s="509"/>
      <c r="B13" s="510"/>
      <c r="C13" s="251"/>
      <c r="D13" s="252"/>
    </row>
    <row r="14" spans="1:4" s="6" customFormat="1" ht="21" customHeight="1">
      <c r="A14" s="507"/>
      <c r="B14" s="508"/>
      <c r="C14" s="255"/>
      <c r="D14" s="250"/>
    </row>
    <row r="15" spans="1:4" s="6" customFormat="1" ht="21" customHeight="1">
      <c r="A15" s="509"/>
      <c r="B15" s="510"/>
      <c r="C15" s="251"/>
      <c r="D15" s="252"/>
    </row>
    <row r="16" spans="1:4" s="6" customFormat="1" ht="21" customHeight="1">
      <c r="A16" s="507"/>
      <c r="B16" s="508"/>
      <c r="C16" s="255"/>
      <c r="D16" s="250"/>
    </row>
    <row r="17" spans="1:4" s="6" customFormat="1" ht="21" customHeight="1">
      <c r="A17" s="509"/>
      <c r="B17" s="510"/>
      <c r="C17" s="251"/>
      <c r="D17" s="252"/>
    </row>
    <row r="18" spans="1:4" s="6" customFormat="1" ht="21" customHeight="1">
      <c r="A18" s="511"/>
      <c r="B18" s="512"/>
      <c r="C18" s="253"/>
      <c r="D18" s="254"/>
    </row>
    <row r="19" spans="1:4" s="6" customFormat="1" ht="21" customHeight="1">
      <c r="A19" s="509"/>
      <c r="B19" s="510"/>
      <c r="C19" s="251"/>
      <c r="D19" s="252"/>
    </row>
    <row r="20" spans="1:4" s="6" customFormat="1" ht="21" customHeight="1">
      <c r="A20" s="409" t="s">
        <v>72</v>
      </c>
      <c r="B20" s="410"/>
      <c r="C20" s="231"/>
      <c r="D20" s="123"/>
    </row>
    <row r="21" spans="1:4" ht="24.95" customHeight="1">
      <c r="A21" s="17" t="s">
        <v>308</v>
      </c>
    </row>
    <row r="22" spans="1:4" ht="24.95" customHeight="1">
      <c r="A22" s="17"/>
    </row>
    <row r="23" spans="1:4" ht="24.95" customHeight="1">
      <c r="A23" s="18"/>
    </row>
    <row r="24" spans="1:4" ht="24.95" customHeight="1">
      <c r="A24" s="18"/>
    </row>
    <row r="25" spans="1:4" ht="24.95" customHeight="1">
      <c r="A25" s="17"/>
    </row>
    <row r="26" spans="1:4" ht="24.95" customHeight="1"/>
    <row r="27" spans="1:4" ht="24.95" customHeight="1"/>
    <row r="28" spans="1:4" ht="24.95" customHeight="1"/>
    <row r="29" spans="1:4" ht="24.95" customHeight="1"/>
    <row r="30" spans="1:4" ht="24.95" customHeight="1"/>
    <row r="31" spans="1:4" ht="24.95" customHeight="1"/>
    <row r="32" spans="1: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sheetData>
  <mergeCells count="17">
    <mergeCell ref="A15:B15"/>
    <mergeCell ref="A2:D2"/>
    <mergeCell ref="A5:B5"/>
    <mergeCell ref="A6:B6"/>
    <mergeCell ref="A7:B7"/>
    <mergeCell ref="A8:B8"/>
    <mergeCell ref="A9:B9"/>
    <mergeCell ref="A10:B10"/>
    <mergeCell ref="A11:B11"/>
    <mergeCell ref="A12:B12"/>
    <mergeCell ref="A13:B13"/>
    <mergeCell ref="A14:B14"/>
    <mergeCell ref="A16:B16"/>
    <mergeCell ref="A17:B17"/>
    <mergeCell ref="A18:B18"/>
    <mergeCell ref="A19:B19"/>
    <mergeCell ref="A20:B20"/>
  </mergeCells>
  <phoneticPr fontId="21"/>
  <conditionalFormatting sqref="B3">
    <cfRule type="cellIs" dxfId="67" priority="1" stopIfTrue="1" operator="equal">
      <formula>0</formula>
    </cfRule>
  </conditionalFormatting>
  <printOptions horizontalCentered="1"/>
  <pageMargins left="0.70866141732283472" right="0.51181102362204722" top="0.74803149606299213" bottom="0.78740157480314965" header="0.51181102362204722" footer="0.35433070866141736"/>
  <pageSetup paperSize="9"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2"/>
  <sheetViews>
    <sheetView view="pageBreakPreview" zoomScaleNormal="100" zoomScaleSheetLayoutView="100" workbookViewId="0">
      <selection sqref="A1:D1"/>
    </sheetView>
  </sheetViews>
  <sheetFormatPr defaultColWidth="5.625" defaultRowHeight="20.100000000000001" customHeight="1"/>
  <cols>
    <col min="1" max="5" width="5.625" style="2"/>
    <col min="6" max="6" width="10.25" style="2" bestFit="1" customWidth="1"/>
    <col min="7" max="7" width="5.625" style="2"/>
    <col min="8" max="8" width="5.625" style="2" customWidth="1"/>
    <col min="9" max="17" width="5.625" style="2"/>
    <col min="18" max="18" width="9.75" style="2" customWidth="1"/>
    <col min="19" max="21" width="15.25" style="2" customWidth="1"/>
    <col min="22" max="16384" width="5.625" style="2"/>
  </cols>
  <sheetData>
    <row r="1" spans="1:21" s="1" customFormat="1" ht="18" customHeight="1">
      <c r="A1" s="155" t="s">
        <v>380</v>
      </c>
      <c r="B1" s="155"/>
      <c r="C1" s="7"/>
    </row>
    <row r="2" spans="1:21" ht="46.5" customHeight="1">
      <c r="A2" s="417" t="s">
        <v>302</v>
      </c>
      <c r="B2" s="417"/>
      <c r="C2" s="417"/>
      <c r="D2" s="417"/>
      <c r="E2" s="417"/>
      <c r="F2" s="417"/>
      <c r="G2" s="417"/>
      <c r="H2" s="417"/>
      <c r="I2" s="417"/>
      <c r="J2" s="417"/>
      <c r="K2" s="417"/>
      <c r="L2" s="417"/>
      <c r="M2" s="417"/>
      <c r="N2" s="417"/>
      <c r="O2" s="417"/>
      <c r="P2" s="417"/>
      <c r="Q2" s="417"/>
      <c r="R2" s="417"/>
      <c r="S2" s="417"/>
      <c r="T2" s="417"/>
      <c r="U2" s="417"/>
    </row>
    <row r="3" spans="1:21" ht="30" customHeight="1">
      <c r="A3" s="418" t="s">
        <v>235</v>
      </c>
      <c r="B3" s="419"/>
      <c r="C3" s="420"/>
      <c r="D3" s="421"/>
      <c r="E3" s="421"/>
      <c r="F3" s="421"/>
      <c r="G3" s="421"/>
      <c r="H3" s="421"/>
      <c r="I3" s="421"/>
      <c r="J3" s="421"/>
    </row>
    <row r="4" spans="1:21" ht="30" customHeight="1">
      <c r="A4" s="418" t="s">
        <v>236</v>
      </c>
      <c r="B4" s="419"/>
      <c r="C4" s="420"/>
      <c r="D4" s="421"/>
      <c r="E4" s="421"/>
      <c r="F4" s="421"/>
      <c r="G4" s="421"/>
      <c r="H4" s="421"/>
      <c r="I4" s="421"/>
      <c r="J4" s="421"/>
      <c r="P4" s="129"/>
    </row>
    <row r="5" spans="1:21" ht="15" customHeight="1">
      <c r="A5" s="156"/>
      <c r="B5" s="156"/>
      <c r="C5" s="156"/>
      <c r="D5" s="157"/>
      <c r="E5" s="157"/>
      <c r="F5" s="157"/>
      <c r="G5" s="158"/>
      <c r="U5" s="2" t="s">
        <v>78</v>
      </c>
    </row>
    <row r="6" spans="1:21" ht="24.95" customHeight="1">
      <c r="A6" s="422" t="s">
        <v>237</v>
      </c>
      <c r="B6" s="422"/>
      <c r="C6" s="422"/>
      <c r="D6" s="422"/>
      <c r="E6" s="422"/>
      <c r="F6" s="424" t="s">
        <v>238</v>
      </c>
      <c r="G6" s="426" t="s">
        <v>239</v>
      </c>
      <c r="H6" s="426"/>
      <c r="I6" s="426"/>
      <c r="J6" s="426"/>
      <c r="K6" s="426" t="s">
        <v>240</v>
      </c>
      <c r="L6" s="426"/>
      <c r="M6" s="426"/>
      <c r="N6" s="426"/>
      <c r="O6" s="426"/>
      <c r="P6" s="426"/>
      <c r="Q6" s="426"/>
      <c r="R6" s="428" t="s">
        <v>295</v>
      </c>
      <c r="S6" s="412" t="s">
        <v>296</v>
      </c>
      <c r="T6" s="412" t="s">
        <v>256</v>
      </c>
      <c r="U6" s="414" t="s">
        <v>1</v>
      </c>
    </row>
    <row r="7" spans="1:21" ht="24.95" customHeight="1">
      <c r="A7" s="424"/>
      <c r="B7" s="424"/>
      <c r="C7" s="424"/>
      <c r="D7" s="424"/>
      <c r="E7" s="424"/>
      <c r="F7" s="532"/>
      <c r="G7" s="533"/>
      <c r="H7" s="533"/>
      <c r="I7" s="533"/>
      <c r="J7" s="533"/>
      <c r="K7" s="533"/>
      <c r="L7" s="533"/>
      <c r="M7" s="533"/>
      <c r="N7" s="533"/>
      <c r="O7" s="533"/>
      <c r="P7" s="533"/>
      <c r="Q7" s="533"/>
      <c r="R7" s="534"/>
      <c r="S7" s="528"/>
      <c r="T7" s="528"/>
      <c r="U7" s="529"/>
    </row>
    <row r="8" spans="1:21" ht="15.75" customHeight="1">
      <c r="A8" s="513">
        <v>1</v>
      </c>
      <c r="B8" s="531"/>
      <c r="C8" s="531"/>
      <c r="D8" s="531"/>
      <c r="E8" s="531"/>
      <c r="F8" s="258"/>
      <c r="G8" s="519" t="s">
        <v>241</v>
      </c>
      <c r="H8" s="519"/>
      <c r="I8" s="519"/>
      <c r="J8" s="519"/>
      <c r="K8" s="519" t="s">
        <v>242</v>
      </c>
      <c r="L8" s="519"/>
      <c r="M8" s="519"/>
      <c r="N8" s="519"/>
      <c r="O8" s="519"/>
      <c r="P8" s="519"/>
      <c r="Q8" s="519"/>
      <c r="R8" s="259"/>
      <c r="S8" s="260"/>
      <c r="T8" s="260"/>
      <c r="U8" s="260"/>
    </row>
    <row r="9" spans="1:21" s="6" customFormat="1" ht="15.75" customHeight="1">
      <c r="A9" s="514"/>
      <c r="B9" s="520"/>
      <c r="C9" s="520"/>
      <c r="D9" s="520"/>
      <c r="E9" s="520"/>
      <c r="F9" s="261"/>
      <c r="G9" s="521" t="s">
        <v>241</v>
      </c>
      <c r="H9" s="521"/>
      <c r="I9" s="521"/>
      <c r="J9" s="521"/>
      <c r="K9" s="521" t="s">
        <v>242</v>
      </c>
      <c r="L9" s="521"/>
      <c r="M9" s="521"/>
      <c r="N9" s="521"/>
      <c r="O9" s="521"/>
      <c r="P9" s="521"/>
      <c r="Q9" s="521"/>
      <c r="R9" s="261"/>
      <c r="S9" s="262"/>
      <c r="T9" s="262"/>
      <c r="U9" s="262"/>
    </row>
    <row r="10" spans="1:21" s="6" customFormat="1" ht="15.75" customHeight="1">
      <c r="A10" s="513">
        <v>2</v>
      </c>
      <c r="B10" s="518"/>
      <c r="C10" s="518"/>
      <c r="D10" s="518"/>
      <c r="E10" s="518"/>
      <c r="F10" s="259"/>
      <c r="G10" s="519" t="s">
        <v>241</v>
      </c>
      <c r="H10" s="519"/>
      <c r="I10" s="519"/>
      <c r="J10" s="519"/>
      <c r="K10" s="519" t="s">
        <v>242</v>
      </c>
      <c r="L10" s="519"/>
      <c r="M10" s="519"/>
      <c r="N10" s="519"/>
      <c r="O10" s="519"/>
      <c r="P10" s="519"/>
      <c r="Q10" s="519"/>
      <c r="R10" s="259"/>
      <c r="S10" s="260"/>
      <c r="T10" s="260"/>
      <c r="U10" s="260"/>
    </row>
    <row r="11" spans="1:21" s="6" customFormat="1" ht="15.75" customHeight="1">
      <c r="A11" s="514"/>
      <c r="B11" s="520"/>
      <c r="C11" s="520"/>
      <c r="D11" s="520"/>
      <c r="E11" s="520"/>
      <c r="F11" s="261"/>
      <c r="G11" s="521" t="s">
        <v>241</v>
      </c>
      <c r="H11" s="521"/>
      <c r="I11" s="521"/>
      <c r="J11" s="521"/>
      <c r="K11" s="521" t="s">
        <v>242</v>
      </c>
      <c r="L11" s="521"/>
      <c r="M11" s="521"/>
      <c r="N11" s="521"/>
      <c r="O11" s="521"/>
      <c r="P11" s="521"/>
      <c r="Q11" s="521"/>
      <c r="R11" s="261"/>
      <c r="S11" s="262"/>
      <c r="T11" s="262"/>
      <c r="U11" s="262"/>
    </row>
    <row r="12" spans="1:21" s="6" customFormat="1" ht="15.75" customHeight="1">
      <c r="A12" s="516">
        <v>3</v>
      </c>
      <c r="B12" s="522"/>
      <c r="C12" s="522"/>
      <c r="D12" s="522"/>
      <c r="E12" s="522"/>
      <c r="F12" s="263"/>
      <c r="G12" s="523" t="s">
        <v>241</v>
      </c>
      <c r="H12" s="523"/>
      <c r="I12" s="523"/>
      <c r="J12" s="523"/>
      <c r="K12" s="523" t="s">
        <v>242</v>
      </c>
      <c r="L12" s="523"/>
      <c r="M12" s="523"/>
      <c r="N12" s="523"/>
      <c r="O12" s="523"/>
      <c r="P12" s="523"/>
      <c r="Q12" s="523"/>
      <c r="R12" s="263"/>
      <c r="S12" s="264"/>
      <c r="T12" s="264"/>
      <c r="U12" s="264"/>
    </row>
    <row r="13" spans="1:21" s="6" customFormat="1" ht="15.75" customHeight="1">
      <c r="A13" s="517"/>
      <c r="B13" s="524"/>
      <c r="C13" s="524"/>
      <c r="D13" s="524"/>
      <c r="E13" s="524"/>
      <c r="F13" s="265"/>
      <c r="G13" s="525" t="s">
        <v>241</v>
      </c>
      <c r="H13" s="525"/>
      <c r="I13" s="525"/>
      <c r="J13" s="525"/>
      <c r="K13" s="525" t="s">
        <v>242</v>
      </c>
      <c r="L13" s="525"/>
      <c r="M13" s="525"/>
      <c r="N13" s="525"/>
      <c r="O13" s="525"/>
      <c r="P13" s="525"/>
      <c r="Q13" s="525"/>
      <c r="R13" s="265"/>
      <c r="S13" s="266"/>
      <c r="T13" s="266"/>
      <c r="U13" s="266"/>
    </row>
    <row r="14" spans="1:21" s="6" customFormat="1" ht="15.75" customHeight="1">
      <c r="A14" s="513">
        <v>4</v>
      </c>
      <c r="B14" s="518"/>
      <c r="C14" s="518"/>
      <c r="D14" s="518"/>
      <c r="E14" s="518"/>
      <c r="F14" s="259"/>
      <c r="G14" s="519" t="s">
        <v>241</v>
      </c>
      <c r="H14" s="519"/>
      <c r="I14" s="519"/>
      <c r="J14" s="519"/>
      <c r="K14" s="519" t="s">
        <v>242</v>
      </c>
      <c r="L14" s="519"/>
      <c r="M14" s="519"/>
      <c r="N14" s="519"/>
      <c r="O14" s="519"/>
      <c r="P14" s="519"/>
      <c r="Q14" s="519"/>
      <c r="R14" s="259"/>
      <c r="S14" s="260"/>
      <c r="T14" s="260"/>
      <c r="U14" s="260"/>
    </row>
    <row r="15" spans="1:21" s="6" customFormat="1" ht="15.75" customHeight="1">
      <c r="A15" s="514"/>
      <c r="B15" s="520"/>
      <c r="C15" s="520"/>
      <c r="D15" s="520"/>
      <c r="E15" s="520"/>
      <c r="F15" s="261"/>
      <c r="G15" s="521" t="s">
        <v>241</v>
      </c>
      <c r="H15" s="521"/>
      <c r="I15" s="521"/>
      <c r="J15" s="521"/>
      <c r="K15" s="521" t="s">
        <v>242</v>
      </c>
      <c r="L15" s="521"/>
      <c r="M15" s="521"/>
      <c r="N15" s="521"/>
      <c r="O15" s="521"/>
      <c r="P15" s="521"/>
      <c r="Q15" s="521"/>
      <c r="R15" s="261"/>
      <c r="S15" s="262"/>
      <c r="T15" s="262"/>
      <c r="U15" s="262"/>
    </row>
    <row r="16" spans="1:21" ht="15.75" customHeight="1">
      <c r="A16" s="516">
        <v>5</v>
      </c>
      <c r="B16" s="530"/>
      <c r="C16" s="530"/>
      <c r="D16" s="530"/>
      <c r="E16" s="530"/>
      <c r="F16" s="267"/>
      <c r="G16" s="523" t="s">
        <v>241</v>
      </c>
      <c r="H16" s="523"/>
      <c r="I16" s="523"/>
      <c r="J16" s="523"/>
      <c r="K16" s="523" t="s">
        <v>242</v>
      </c>
      <c r="L16" s="523"/>
      <c r="M16" s="523"/>
      <c r="N16" s="523"/>
      <c r="O16" s="523"/>
      <c r="P16" s="523"/>
      <c r="Q16" s="523"/>
      <c r="R16" s="263"/>
      <c r="S16" s="264"/>
      <c r="T16" s="264"/>
      <c r="U16" s="264"/>
    </row>
    <row r="17" spans="1:21" s="6" customFormat="1" ht="15.75" customHeight="1">
      <c r="A17" s="517"/>
      <c r="B17" s="524"/>
      <c r="C17" s="524"/>
      <c r="D17" s="524"/>
      <c r="E17" s="524"/>
      <c r="F17" s="265"/>
      <c r="G17" s="525" t="s">
        <v>241</v>
      </c>
      <c r="H17" s="525"/>
      <c r="I17" s="525"/>
      <c r="J17" s="525"/>
      <c r="K17" s="525" t="s">
        <v>242</v>
      </c>
      <c r="L17" s="525"/>
      <c r="M17" s="525"/>
      <c r="N17" s="525"/>
      <c r="O17" s="525"/>
      <c r="P17" s="525"/>
      <c r="Q17" s="525"/>
      <c r="R17" s="265"/>
      <c r="S17" s="266"/>
      <c r="T17" s="266"/>
      <c r="U17" s="266"/>
    </row>
    <row r="18" spans="1:21" s="6" customFormat="1" ht="15.75" customHeight="1">
      <c r="A18" s="513">
        <v>6</v>
      </c>
      <c r="B18" s="518"/>
      <c r="C18" s="518"/>
      <c r="D18" s="518"/>
      <c r="E18" s="518"/>
      <c r="F18" s="259"/>
      <c r="G18" s="519" t="s">
        <v>241</v>
      </c>
      <c r="H18" s="519"/>
      <c r="I18" s="519"/>
      <c r="J18" s="519"/>
      <c r="K18" s="519" t="s">
        <v>242</v>
      </c>
      <c r="L18" s="519"/>
      <c r="M18" s="519"/>
      <c r="N18" s="519"/>
      <c r="O18" s="519"/>
      <c r="P18" s="519"/>
      <c r="Q18" s="519"/>
      <c r="R18" s="259"/>
      <c r="S18" s="260"/>
      <c r="T18" s="260"/>
      <c r="U18" s="260"/>
    </row>
    <row r="19" spans="1:21" s="6" customFormat="1" ht="15.75" customHeight="1">
      <c r="A19" s="514"/>
      <c r="B19" s="520"/>
      <c r="C19" s="520"/>
      <c r="D19" s="520"/>
      <c r="E19" s="520"/>
      <c r="F19" s="261"/>
      <c r="G19" s="521" t="s">
        <v>241</v>
      </c>
      <c r="H19" s="521"/>
      <c r="I19" s="521"/>
      <c r="J19" s="521"/>
      <c r="K19" s="521" t="s">
        <v>242</v>
      </c>
      <c r="L19" s="521"/>
      <c r="M19" s="521"/>
      <c r="N19" s="521"/>
      <c r="O19" s="521"/>
      <c r="P19" s="521"/>
      <c r="Q19" s="521"/>
      <c r="R19" s="261"/>
      <c r="S19" s="262"/>
      <c r="T19" s="262"/>
      <c r="U19" s="262"/>
    </row>
    <row r="20" spans="1:21" s="6" customFormat="1" ht="15.75" customHeight="1">
      <c r="A20" s="513">
        <v>7</v>
      </c>
      <c r="B20" s="518"/>
      <c r="C20" s="518"/>
      <c r="D20" s="518"/>
      <c r="E20" s="518"/>
      <c r="F20" s="259"/>
      <c r="G20" s="519" t="s">
        <v>241</v>
      </c>
      <c r="H20" s="519"/>
      <c r="I20" s="519"/>
      <c r="J20" s="519"/>
      <c r="K20" s="519" t="s">
        <v>242</v>
      </c>
      <c r="L20" s="519"/>
      <c r="M20" s="519"/>
      <c r="N20" s="519"/>
      <c r="O20" s="519"/>
      <c r="P20" s="519"/>
      <c r="Q20" s="519"/>
      <c r="R20" s="259"/>
      <c r="S20" s="260"/>
      <c r="T20" s="260"/>
      <c r="U20" s="260"/>
    </row>
    <row r="21" spans="1:21" s="6" customFormat="1" ht="15.75" customHeight="1">
      <c r="A21" s="514"/>
      <c r="B21" s="520"/>
      <c r="C21" s="520"/>
      <c r="D21" s="520"/>
      <c r="E21" s="520"/>
      <c r="F21" s="261"/>
      <c r="G21" s="521" t="s">
        <v>241</v>
      </c>
      <c r="H21" s="521"/>
      <c r="I21" s="521"/>
      <c r="J21" s="521"/>
      <c r="K21" s="521" t="s">
        <v>242</v>
      </c>
      <c r="L21" s="521"/>
      <c r="M21" s="521"/>
      <c r="N21" s="521"/>
      <c r="O21" s="521"/>
      <c r="P21" s="521"/>
      <c r="Q21" s="521"/>
      <c r="R21" s="261"/>
      <c r="S21" s="262"/>
      <c r="T21" s="262"/>
      <c r="U21" s="262"/>
    </row>
    <row r="22" spans="1:21" s="6" customFormat="1" ht="15.75" customHeight="1">
      <c r="A22" s="513">
        <v>8</v>
      </c>
      <c r="B22" s="518"/>
      <c r="C22" s="518"/>
      <c r="D22" s="518"/>
      <c r="E22" s="518"/>
      <c r="F22" s="259"/>
      <c r="G22" s="519" t="s">
        <v>241</v>
      </c>
      <c r="H22" s="519"/>
      <c r="I22" s="519"/>
      <c r="J22" s="519"/>
      <c r="K22" s="519" t="s">
        <v>242</v>
      </c>
      <c r="L22" s="519"/>
      <c r="M22" s="519"/>
      <c r="N22" s="519"/>
      <c r="O22" s="519"/>
      <c r="P22" s="519"/>
      <c r="Q22" s="519"/>
      <c r="R22" s="259"/>
      <c r="S22" s="260"/>
      <c r="T22" s="260"/>
      <c r="U22" s="260"/>
    </row>
    <row r="23" spans="1:21" s="6" customFormat="1" ht="15.75" customHeight="1" thickBot="1">
      <c r="A23" s="515"/>
      <c r="B23" s="526"/>
      <c r="C23" s="526"/>
      <c r="D23" s="526"/>
      <c r="E23" s="526"/>
      <c r="F23" s="268"/>
      <c r="G23" s="527" t="s">
        <v>241</v>
      </c>
      <c r="H23" s="527"/>
      <c r="I23" s="527"/>
      <c r="J23" s="527"/>
      <c r="K23" s="527" t="s">
        <v>242</v>
      </c>
      <c r="L23" s="527"/>
      <c r="M23" s="527"/>
      <c r="N23" s="527"/>
      <c r="O23" s="527"/>
      <c r="P23" s="527"/>
      <c r="Q23" s="527"/>
      <c r="R23" s="268"/>
      <c r="S23" s="269"/>
      <c r="T23" s="269"/>
      <c r="U23" s="269"/>
    </row>
    <row r="24" spans="1:21" s="6" customFormat="1" ht="24.95" customHeight="1" thickTop="1">
      <c r="A24" s="159" t="s">
        <v>243</v>
      </c>
      <c r="B24" s="434"/>
      <c r="C24" s="434"/>
      <c r="D24" s="434"/>
      <c r="E24" s="434"/>
      <c r="F24" s="164"/>
      <c r="G24" s="434"/>
      <c r="H24" s="434"/>
      <c r="I24" s="434"/>
      <c r="J24" s="434"/>
      <c r="K24" s="435"/>
      <c r="L24" s="435"/>
      <c r="M24" s="435"/>
      <c r="N24" s="435"/>
      <c r="O24" s="435"/>
      <c r="P24" s="435"/>
      <c r="Q24" s="435"/>
      <c r="R24" s="164"/>
      <c r="S24" s="256"/>
      <c r="T24" s="256"/>
      <c r="U24" s="257"/>
    </row>
    <row r="25" spans="1:21" s="6" customFormat="1" ht="15" customHeight="1">
      <c r="A25" s="88"/>
      <c r="B25" s="88"/>
      <c r="C25" s="88"/>
      <c r="D25" s="88"/>
      <c r="E25" s="89"/>
      <c r="F25" s="89"/>
      <c r="G25" s="89"/>
      <c r="H25" s="89"/>
    </row>
    <row r="26" spans="1:21" s="6" customFormat="1" ht="18" customHeight="1">
      <c r="A26" s="436" t="s">
        <v>244</v>
      </c>
      <c r="B26" s="436"/>
      <c r="C26" s="89" t="s">
        <v>245</v>
      </c>
      <c r="D26" s="89"/>
      <c r="E26" s="89"/>
      <c r="F26" s="89"/>
      <c r="G26" s="89"/>
      <c r="H26" s="89"/>
    </row>
    <row r="27" spans="1:21" s="6" customFormat="1" ht="18" customHeight="1">
      <c r="A27" s="436" t="s">
        <v>246</v>
      </c>
      <c r="B27" s="436"/>
      <c r="C27" s="6" t="s">
        <v>247</v>
      </c>
    </row>
    <row r="28" spans="1:21" s="6" customFormat="1" ht="18" customHeight="1">
      <c r="A28" s="416" t="s">
        <v>248</v>
      </c>
      <c r="B28" s="416"/>
      <c r="C28" s="433" t="s">
        <v>304</v>
      </c>
      <c r="D28" s="433"/>
      <c r="E28" s="433"/>
      <c r="F28" s="433"/>
      <c r="G28" s="433"/>
      <c r="H28" s="433"/>
      <c r="I28" s="433"/>
      <c r="J28" s="433"/>
      <c r="K28" s="433"/>
      <c r="L28" s="433"/>
      <c r="M28" s="433"/>
      <c r="N28" s="433"/>
      <c r="O28" s="433"/>
      <c r="P28" s="433"/>
      <c r="Q28" s="433"/>
      <c r="R28" s="433"/>
      <c r="S28" s="433"/>
    </row>
    <row r="29" spans="1:21" ht="18" customHeight="1">
      <c r="C29" s="433" t="s">
        <v>305</v>
      </c>
      <c r="D29" s="433"/>
      <c r="E29" s="433"/>
      <c r="F29" s="433"/>
      <c r="G29" s="433"/>
      <c r="H29" s="433"/>
      <c r="I29" s="433"/>
      <c r="J29" s="433"/>
      <c r="K29" s="433"/>
      <c r="L29" s="433"/>
      <c r="M29" s="433"/>
      <c r="N29" s="433"/>
      <c r="O29" s="433"/>
      <c r="P29" s="433"/>
      <c r="Q29" s="433"/>
      <c r="R29" s="433"/>
      <c r="S29" s="433"/>
    </row>
    <row r="30" spans="1:21" ht="18" customHeight="1">
      <c r="C30" s="6" t="s">
        <v>249</v>
      </c>
      <c r="D30" s="165"/>
      <c r="E30" s="165"/>
      <c r="F30" s="165"/>
      <c r="G30" s="165"/>
      <c r="H30" s="165"/>
      <c r="I30" s="165"/>
      <c r="J30" s="165"/>
      <c r="K30" s="165"/>
      <c r="L30" s="165"/>
      <c r="M30" s="165"/>
      <c r="N30" s="165"/>
      <c r="O30" s="165"/>
      <c r="P30" s="165"/>
      <c r="Q30" s="165"/>
      <c r="R30" s="165"/>
      <c r="S30" s="165"/>
    </row>
    <row r="31" spans="1:21" ht="20.100000000000001" customHeight="1">
      <c r="A31" s="416" t="s">
        <v>259</v>
      </c>
      <c r="B31" s="416"/>
      <c r="C31" s="6" t="s">
        <v>260</v>
      </c>
    </row>
    <row r="32" spans="1:21" ht="20.100000000000001" customHeight="1">
      <c r="A32" s="416" t="s">
        <v>309</v>
      </c>
      <c r="B32" s="416"/>
      <c r="C32" s="6" t="s">
        <v>307</v>
      </c>
    </row>
  </sheetData>
  <mergeCells count="79">
    <mergeCell ref="A2:U2"/>
    <mergeCell ref="A3:C3"/>
    <mergeCell ref="D3:J3"/>
    <mergeCell ref="A4:C4"/>
    <mergeCell ref="D4:J4"/>
    <mergeCell ref="S6:S7"/>
    <mergeCell ref="T6:T7"/>
    <mergeCell ref="U6:U7"/>
    <mergeCell ref="B16:E16"/>
    <mergeCell ref="G16:J16"/>
    <mergeCell ref="K16:Q16"/>
    <mergeCell ref="B8:E8"/>
    <mergeCell ref="G8:J8"/>
    <mergeCell ref="K8:Q8"/>
    <mergeCell ref="B9:E9"/>
    <mergeCell ref="A6:E7"/>
    <mergeCell ref="F6:F7"/>
    <mergeCell ref="G6:J7"/>
    <mergeCell ref="K6:Q7"/>
    <mergeCell ref="R6:R7"/>
    <mergeCell ref="B17:E17"/>
    <mergeCell ref="G17:J17"/>
    <mergeCell ref="K17:Q17"/>
    <mergeCell ref="B18:E18"/>
    <mergeCell ref="G18:J18"/>
    <mergeCell ref="K18:Q18"/>
    <mergeCell ref="B19:E19"/>
    <mergeCell ref="G19:J19"/>
    <mergeCell ref="K19:Q19"/>
    <mergeCell ref="B20:E20"/>
    <mergeCell ref="G20:J20"/>
    <mergeCell ref="K20:Q20"/>
    <mergeCell ref="G11:J11"/>
    <mergeCell ref="K11:Q11"/>
    <mergeCell ref="A26:B26"/>
    <mergeCell ref="A27:B27"/>
    <mergeCell ref="A28:B28"/>
    <mergeCell ref="C28:S28"/>
    <mergeCell ref="B23:E23"/>
    <mergeCell ref="G23:J23"/>
    <mergeCell ref="K23:Q23"/>
    <mergeCell ref="B24:E24"/>
    <mergeCell ref="G24:J24"/>
    <mergeCell ref="K24:Q24"/>
    <mergeCell ref="B21:E21"/>
    <mergeCell ref="G21:J21"/>
    <mergeCell ref="K21:Q21"/>
    <mergeCell ref="B22:E22"/>
    <mergeCell ref="G9:J9"/>
    <mergeCell ref="K9:Q9"/>
    <mergeCell ref="B10:E10"/>
    <mergeCell ref="G10:J10"/>
    <mergeCell ref="K10:Q10"/>
    <mergeCell ref="G12:J12"/>
    <mergeCell ref="K12:Q12"/>
    <mergeCell ref="B13:E13"/>
    <mergeCell ref="G13:J13"/>
    <mergeCell ref="K13:Q13"/>
    <mergeCell ref="G14:J14"/>
    <mergeCell ref="K14:Q14"/>
    <mergeCell ref="B15:E15"/>
    <mergeCell ref="G15:J15"/>
    <mergeCell ref="K15:Q15"/>
    <mergeCell ref="A20:A21"/>
    <mergeCell ref="A22:A23"/>
    <mergeCell ref="A32:B32"/>
    <mergeCell ref="A8:A9"/>
    <mergeCell ref="A10:A11"/>
    <mergeCell ref="A12:A13"/>
    <mergeCell ref="A14:A15"/>
    <mergeCell ref="A16:A17"/>
    <mergeCell ref="A18:A19"/>
    <mergeCell ref="B14:E14"/>
    <mergeCell ref="B12:E12"/>
    <mergeCell ref="B11:E11"/>
    <mergeCell ref="C29:S29"/>
    <mergeCell ref="A31:B31"/>
    <mergeCell ref="G22:J22"/>
    <mergeCell ref="K22:Q22"/>
  </mergeCells>
  <phoneticPr fontId="21"/>
  <printOptions horizontalCentered="1"/>
  <pageMargins left="0.70866141732283472" right="0.70866141732283472" top="0.94488188976377963" bottom="0.59055118110236227" header="0.51181102362204722" footer="0.35433070866141736"/>
  <pageSetup paperSize="9" scale="79" fitToWidth="0" fitToHeight="0"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0"/>
  <sheetViews>
    <sheetView view="pageBreakPreview" zoomScale="85" zoomScaleNormal="85" zoomScaleSheetLayoutView="85" workbookViewId="0">
      <selection sqref="A1:D1"/>
    </sheetView>
  </sheetViews>
  <sheetFormatPr defaultRowHeight="20.100000000000001" customHeight="1"/>
  <cols>
    <col min="1" max="1" width="3.75" style="2" customWidth="1"/>
    <col min="2" max="2" width="8.75" style="2" customWidth="1"/>
    <col min="3" max="3" width="9.375" style="2" customWidth="1"/>
    <col min="4" max="4" width="6.625" style="2" customWidth="1"/>
    <col min="5" max="5" width="15.75" style="2" customWidth="1"/>
    <col min="6" max="6" width="14" style="2" customWidth="1"/>
    <col min="7" max="11" width="11.625" style="2" customWidth="1"/>
    <col min="12" max="12" width="27.25" style="2" customWidth="1"/>
    <col min="13" max="15" width="17.625" style="2" customWidth="1"/>
    <col min="16" max="16384" width="9" style="2"/>
  </cols>
  <sheetData>
    <row r="1" spans="1:15" s="1" customFormat="1" ht="18" customHeight="1">
      <c r="B1" s="13" t="s">
        <v>381</v>
      </c>
      <c r="C1" s="13"/>
    </row>
    <row r="2" spans="1:15" ht="51" customHeight="1">
      <c r="B2" s="343" t="s">
        <v>101</v>
      </c>
      <c r="C2" s="343"/>
      <c r="D2" s="343"/>
      <c r="E2" s="343"/>
      <c r="F2" s="343"/>
      <c r="G2" s="343"/>
      <c r="H2" s="343"/>
      <c r="I2" s="343"/>
      <c r="J2" s="343"/>
      <c r="K2" s="343"/>
      <c r="L2" s="343"/>
      <c r="M2" s="343"/>
      <c r="N2" s="343"/>
      <c r="O2" s="343"/>
    </row>
    <row r="3" spans="1:15" ht="27" customHeight="1">
      <c r="B3" s="327" t="s">
        <v>15</v>
      </c>
      <c r="C3" s="328"/>
      <c r="D3" s="338"/>
      <c r="E3" s="339"/>
      <c r="F3" s="116" t="s">
        <v>103</v>
      </c>
      <c r="G3" s="543" t="s">
        <v>279</v>
      </c>
      <c r="H3" s="543"/>
      <c r="I3" s="543"/>
      <c r="J3" s="543"/>
    </row>
    <row r="4" spans="1:15" ht="13.5">
      <c r="B4" s="3"/>
      <c r="C4" s="3"/>
      <c r="O4" s="98" t="s">
        <v>78</v>
      </c>
    </row>
    <row r="5" spans="1:15" ht="35.25" customHeight="1">
      <c r="B5" s="332" t="s">
        <v>75</v>
      </c>
      <c r="C5" s="333"/>
      <c r="D5" s="334"/>
      <c r="E5" s="541" t="s">
        <v>124</v>
      </c>
      <c r="F5" s="541" t="s">
        <v>121</v>
      </c>
      <c r="G5" s="541" t="s">
        <v>129</v>
      </c>
      <c r="H5" s="344" t="s">
        <v>122</v>
      </c>
      <c r="I5" s="345"/>
      <c r="J5" s="346"/>
      <c r="K5" s="439" t="s">
        <v>125</v>
      </c>
      <c r="L5" s="439" t="s">
        <v>252</v>
      </c>
      <c r="M5" s="439" t="s">
        <v>134</v>
      </c>
      <c r="N5" s="439" t="s">
        <v>126</v>
      </c>
      <c r="O5" s="439" t="s">
        <v>135</v>
      </c>
    </row>
    <row r="6" spans="1:15" ht="35.25" customHeight="1">
      <c r="B6" s="335"/>
      <c r="C6" s="336"/>
      <c r="D6" s="337"/>
      <c r="E6" s="542"/>
      <c r="F6" s="542"/>
      <c r="G6" s="542"/>
      <c r="H6" s="80" t="s">
        <v>127</v>
      </c>
      <c r="I6" s="80" t="s">
        <v>128</v>
      </c>
      <c r="J6" s="80" t="s">
        <v>123</v>
      </c>
      <c r="K6" s="430"/>
      <c r="L6" s="430"/>
      <c r="M6" s="430"/>
      <c r="N6" s="430"/>
      <c r="O6" s="430"/>
    </row>
    <row r="7" spans="1:15" ht="30" customHeight="1">
      <c r="B7" s="535"/>
      <c r="C7" s="536"/>
      <c r="D7" s="537"/>
      <c r="E7" s="82"/>
      <c r="F7" s="83"/>
      <c r="G7" s="124"/>
      <c r="H7" s="124"/>
      <c r="I7" s="124"/>
      <c r="J7" s="124">
        <f>I7-H7</f>
        <v>0</v>
      </c>
      <c r="K7" s="124">
        <f>MIN(G7,J7)</f>
        <v>0</v>
      </c>
      <c r="L7" s="124">
        <f t="shared" ref="L7:L18" si="0">K7*8100</f>
        <v>0</v>
      </c>
      <c r="M7" s="124"/>
      <c r="N7" s="124">
        <f>IF(G7=0,0,ROUNDDOWN(M7*K7/G7,0))</f>
        <v>0</v>
      </c>
      <c r="O7" s="124">
        <f>MIN(L7,N7)</f>
        <v>0</v>
      </c>
    </row>
    <row r="8" spans="1:15" s="6" customFormat="1" ht="30" customHeight="1">
      <c r="A8" s="6">
        <v>1</v>
      </c>
      <c r="B8" s="538"/>
      <c r="C8" s="539"/>
      <c r="D8" s="540"/>
      <c r="E8" s="85"/>
      <c r="F8" s="86"/>
      <c r="G8" s="86"/>
      <c r="H8" s="86"/>
      <c r="I8" s="86"/>
      <c r="J8" s="86">
        <f>I8-H8</f>
        <v>0</v>
      </c>
      <c r="K8" s="86">
        <f>MIN(G8,J8)</f>
        <v>0</v>
      </c>
      <c r="L8" s="86">
        <f t="shared" si="0"/>
        <v>0</v>
      </c>
      <c r="M8" s="86"/>
      <c r="N8" s="86">
        <f>IF(G8=0,0,ROUNDDOWN(M8*K8/G8,0))</f>
        <v>0</v>
      </c>
      <c r="O8" s="86">
        <f>MIN(L8,N8)</f>
        <v>0</v>
      </c>
    </row>
    <row r="9" spans="1:15" s="6" customFormat="1" ht="30" customHeight="1">
      <c r="B9" s="486"/>
      <c r="C9" s="487"/>
      <c r="D9" s="488"/>
      <c r="E9" s="82"/>
      <c r="F9" s="84"/>
      <c r="G9" s="124"/>
      <c r="H9" s="124"/>
      <c r="I9" s="124"/>
      <c r="J9" s="124">
        <f>I9-H9</f>
        <v>0</v>
      </c>
      <c r="K9" s="124">
        <f>MIN(G9,J9)</f>
        <v>0</v>
      </c>
      <c r="L9" s="124">
        <f t="shared" si="0"/>
        <v>0</v>
      </c>
      <c r="M9" s="124"/>
      <c r="N9" s="124">
        <f>IF(G9=0,0,ROUNDDOWN(M9*K9/G9,0))</f>
        <v>0</v>
      </c>
      <c r="O9" s="124">
        <f>MIN(L9,N9)</f>
        <v>0</v>
      </c>
    </row>
    <row r="10" spans="1:15" s="6" customFormat="1" ht="30" customHeight="1">
      <c r="A10" s="6">
        <v>2</v>
      </c>
      <c r="B10" s="409"/>
      <c r="C10" s="410"/>
      <c r="D10" s="489"/>
      <c r="E10" s="85"/>
      <c r="F10" s="86"/>
      <c r="G10" s="86"/>
      <c r="H10" s="86"/>
      <c r="I10" s="86"/>
      <c r="J10" s="86">
        <f t="shared" ref="J10:J18" si="1">I10-H10</f>
        <v>0</v>
      </c>
      <c r="K10" s="86">
        <f t="shared" ref="K10:K18" si="2">MIN(G10,J10)</f>
        <v>0</v>
      </c>
      <c r="L10" s="86">
        <f t="shared" si="0"/>
        <v>0</v>
      </c>
      <c r="M10" s="86"/>
      <c r="N10" s="86">
        <f t="shared" ref="N10:N18" si="3">IF(G10=0,0,ROUNDDOWN(M10*K10/G10,0))</f>
        <v>0</v>
      </c>
      <c r="O10" s="86">
        <f t="shared" ref="O10:O18" si="4">MIN(L10,N10)</f>
        <v>0</v>
      </c>
    </row>
    <row r="11" spans="1:15" s="6" customFormat="1" ht="30" customHeight="1">
      <c r="B11" s="486"/>
      <c r="C11" s="487"/>
      <c r="D11" s="488"/>
      <c r="E11" s="82"/>
      <c r="F11" s="84"/>
      <c r="G11" s="124"/>
      <c r="H11" s="124"/>
      <c r="I11" s="124"/>
      <c r="J11" s="124">
        <f>I11-H11</f>
        <v>0</v>
      </c>
      <c r="K11" s="124">
        <f>MIN(G11,J11)</f>
        <v>0</v>
      </c>
      <c r="L11" s="124">
        <f t="shared" si="0"/>
        <v>0</v>
      </c>
      <c r="M11" s="124"/>
      <c r="N11" s="124">
        <f>IF(G11=0,0,ROUNDDOWN(M11*K11/G11,0))</f>
        <v>0</v>
      </c>
      <c r="O11" s="124">
        <f>MIN(L11,N11)</f>
        <v>0</v>
      </c>
    </row>
    <row r="12" spans="1:15" s="6" customFormat="1" ht="30" customHeight="1">
      <c r="A12" s="6">
        <v>3</v>
      </c>
      <c r="B12" s="409"/>
      <c r="C12" s="410"/>
      <c r="D12" s="489"/>
      <c r="E12" s="85"/>
      <c r="F12" s="86"/>
      <c r="G12" s="86"/>
      <c r="H12" s="86"/>
      <c r="I12" s="86"/>
      <c r="J12" s="86">
        <f t="shared" si="1"/>
        <v>0</v>
      </c>
      <c r="K12" s="86">
        <f t="shared" si="2"/>
        <v>0</v>
      </c>
      <c r="L12" s="86">
        <f t="shared" si="0"/>
        <v>0</v>
      </c>
      <c r="M12" s="86"/>
      <c r="N12" s="86">
        <f t="shared" si="3"/>
        <v>0</v>
      </c>
      <c r="O12" s="86">
        <f t="shared" si="4"/>
        <v>0</v>
      </c>
    </row>
    <row r="13" spans="1:15" s="6" customFormat="1" ht="30" customHeight="1">
      <c r="B13" s="486"/>
      <c r="C13" s="487"/>
      <c r="D13" s="488"/>
      <c r="E13" s="82"/>
      <c r="F13" s="84"/>
      <c r="G13" s="124"/>
      <c r="H13" s="124"/>
      <c r="I13" s="124"/>
      <c r="J13" s="124">
        <f>I13-H13</f>
        <v>0</v>
      </c>
      <c r="K13" s="124">
        <f>MIN(G13,J13)</f>
        <v>0</v>
      </c>
      <c r="L13" s="124">
        <f t="shared" si="0"/>
        <v>0</v>
      </c>
      <c r="M13" s="124"/>
      <c r="N13" s="124">
        <f>IF(G13=0,0,ROUNDDOWN(M13*K13/G13,0))</f>
        <v>0</v>
      </c>
      <c r="O13" s="124">
        <f>MIN(L13,N13)</f>
        <v>0</v>
      </c>
    </row>
    <row r="14" spans="1:15" s="6" customFormat="1" ht="30" customHeight="1">
      <c r="A14" s="6">
        <v>4</v>
      </c>
      <c r="B14" s="409"/>
      <c r="C14" s="410"/>
      <c r="D14" s="489"/>
      <c r="E14" s="85"/>
      <c r="F14" s="86"/>
      <c r="G14" s="86"/>
      <c r="H14" s="86"/>
      <c r="I14" s="86"/>
      <c r="J14" s="86">
        <f t="shared" si="1"/>
        <v>0</v>
      </c>
      <c r="K14" s="86">
        <f t="shared" si="2"/>
        <v>0</v>
      </c>
      <c r="L14" s="86">
        <f t="shared" si="0"/>
        <v>0</v>
      </c>
      <c r="M14" s="86"/>
      <c r="N14" s="86">
        <f t="shared" si="3"/>
        <v>0</v>
      </c>
      <c r="O14" s="86">
        <f t="shared" si="4"/>
        <v>0</v>
      </c>
    </row>
    <row r="15" spans="1:15" s="6" customFormat="1" ht="30" customHeight="1">
      <c r="B15" s="486"/>
      <c r="C15" s="487"/>
      <c r="D15" s="488"/>
      <c r="E15" s="82"/>
      <c r="F15" s="84"/>
      <c r="G15" s="124"/>
      <c r="H15" s="124"/>
      <c r="I15" s="124"/>
      <c r="J15" s="124">
        <f>I15-H15</f>
        <v>0</v>
      </c>
      <c r="K15" s="124">
        <f>MIN(G15,J15)</f>
        <v>0</v>
      </c>
      <c r="L15" s="124">
        <f t="shared" si="0"/>
        <v>0</v>
      </c>
      <c r="M15" s="124"/>
      <c r="N15" s="124">
        <f>IF(G15=0,0,ROUNDDOWN(M15*K15/G15,0))</f>
        <v>0</v>
      </c>
      <c r="O15" s="124">
        <f>MIN(L15,N15)</f>
        <v>0</v>
      </c>
    </row>
    <row r="16" spans="1:15" s="6" customFormat="1" ht="30" customHeight="1">
      <c r="A16" s="6">
        <v>5</v>
      </c>
      <c r="B16" s="409"/>
      <c r="C16" s="410"/>
      <c r="D16" s="489"/>
      <c r="E16" s="85"/>
      <c r="F16" s="86"/>
      <c r="G16" s="86"/>
      <c r="H16" s="86"/>
      <c r="I16" s="86"/>
      <c r="J16" s="86">
        <f t="shared" si="1"/>
        <v>0</v>
      </c>
      <c r="K16" s="86">
        <f t="shared" si="2"/>
        <v>0</v>
      </c>
      <c r="L16" s="86">
        <f t="shared" si="0"/>
        <v>0</v>
      </c>
      <c r="M16" s="86"/>
      <c r="N16" s="86">
        <f t="shared" si="3"/>
        <v>0</v>
      </c>
      <c r="O16" s="86">
        <f t="shared" si="4"/>
        <v>0</v>
      </c>
    </row>
    <row r="17" spans="1:15" s="6" customFormat="1" ht="30" customHeight="1">
      <c r="B17" s="486"/>
      <c r="C17" s="487"/>
      <c r="D17" s="488"/>
      <c r="E17" s="82"/>
      <c r="F17" s="84"/>
      <c r="G17" s="124"/>
      <c r="H17" s="124"/>
      <c r="I17" s="124"/>
      <c r="J17" s="124">
        <f>I17-H17</f>
        <v>0</v>
      </c>
      <c r="K17" s="124">
        <f>MIN(G17,J17)</f>
        <v>0</v>
      </c>
      <c r="L17" s="124">
        <f t="shared" si="0"/>
        <v>0</v>
      </c>
      <c r="M17" s="124"/>
      <c r="N17" s="124">
        <f>IF(G17=0,0,ROUNDDOWN(M17*K17/G17,0))</f>
        <v>0</v>
      </c>
      <c r="O17" s="124">
        <f>MIN(L17,N17)</f>
        <v>0</v>
      </c>
    </row>
    <row r="18" spans="1:15" s="6" customFormat="1" ht="30" customHeight="1">
      <c r="A18" s="6">
        <v>6</v>
      </c>
      <c r="B18" s="409"/>
      <c r="C18" s="410"/>
      <c r="D18" s="489"/>
      <c r="E18" s="85"/>
      <c r="F18" s="86"/>
      <c r="G18" s="86"/>
      <c r="H18" s="86"/>
      <c r="I18" s="86"/>
      <c r="J18" s="86">
        <f t="shared" si="1"/>
        <v>0</v>
      </c>
      <c r="K18" s="86">
        <f t="shared" si="2"/>
        <v>0</v>
      </c>
      <c r="L18" s="86">
        <f t="shared" si="0"/>
        <v>0</v>
      </c>
      <c r="M18" s="86"/>
      <c r="N18" s="86">
        <f t="shared" si="3"/>
        <v>0</v>
      </c>
      <c r="O18" s="86">
        <f t="shared" si="4"/>
        <v>0</v>
      </c>
    </row>
    <row r="19" spans="1:15" s="6" customFormat="1" ht="30" customHeight="1">
      <c r="B19" s="486" t="s">
        <v>72</v>
      </c>
      <c r="C19" s="487"/>
      <c r="D19" s="488"/>
      <c r="E19" s="82"/>
      <c r="F19" s="84"/>
      <c r="G19" s="124">
        <f>G7+G9+G11+G13+G15+G17</f>
        <v>0</v>
      </c>
      <c r="H19" s="124">
        <f t="shared" ref="H19:O20" si="5">H7+H9+H11+H13+H15+H17</f>
        <v>0</v>
      </c>
      <c r="I19" s="124">
        <f t="shared" si="5"/>
        <v>0</v>
      </c>
      <c r="J19" s="124">
        <f t="shared" si="5"/>
        <v>0</v>
      </c>
      <c r="K19" s="124">
        <f t="shared" si="5"/>
        <v>0</v>
      </c>
      <c r="L19" s="124">
        <f t="shared" si="5"/>
        <v>0</v>
      </c>
      <c r="M19" s="124">
        <f t="shared" si="5"/>
        <v>0</v>
      </c>
      <c r="N19" s="124">
        <f t="shared" si="5"/>
        <v>0</v>
      </c>
      <c r="O19" s="124">
        <f t="shared" si="5"/>
        <v>0</v>
      </c>
    </row>
    <row r="20" spans="1:15" s="6" customFormat="1" ht="30" customHeight="1">
      <c r="B20" s="409"/>
      <c r="C20" s="410"/>
      <c r="D20" s="489"/>
      <c r="E20" s="87"/>
      <c r="F20" s="87"/>
      <c r="G20" s="86">
        <f>G8+G10+G12+G14+G16+G18</f>
        <v>0</v>
      </c>
      <c r="H20" s="86">
        <f t="shared" si="5"/>
        <v>0</v>
      </c>
      <c r="I20" s="86">
        <f t="shared" si="5"/>
        <v>0</v>
      </c>
      <c r="J20" s="86">
        <f t="shared" si="5"/>
        <v>0</v>
      </c>
      <c r="K20" s="86">
        <f t="shared" si="5"/>
        <v>0</v>
      </c>
      <c r="L20" s="86">
        <f t="shared" si="5"/>
        <v>0</v>
      </c>
      <c r="M20" s="86">
        <f t="shared" si="5"/>
        <v>0</v>
      </c>
      <c r="N20" s="86">
        <f t="shared" si="5"/>
        <v>0</v>
      </c>
      <c r="O20" s="86">
        <f t="shared" si="5"/>
        <v>0</v>
      </c>
    </row>
    <row r="21" spans="1:15" s="6" customFormat="1" ht="6.75" customHeight="1">
      <c r="B21" s="4"/>
      <c r="C21" s="4"/>
      <c r="D21" s="4"/>
      <c r="E21" s="5"/>
      <c r="F21" s="5"/>
      <c r="G21" s="5"/>
      <c r="H21" s="5"/>
      <c r="I21" s="5"/>
      <c r="J21" s="5"/>
      <c r="K21" s="5"/>
      <c r="L21" s="5"/>
      <c r="M21" s="5"/>
      <c r="N21" s="5"/>
      <c r="O21" s="5"/>
    </row>
    <row r="22" spans="1:15" s="6" customFormat="1" ht="20.100000000000001" customHeight="1">
      <c r="B22" s="18" t="s">
        <v>143</v>
      </c>
      <c r="C22" s="88"/>
      <c r="D22" s="88"/>
      <c r="E22" s="89"/>
      <c r="F22" s="89"/>
      <c r="G22" s="89"/>
      <c r="H22" s="89"/>
      <c r="I22" s="89"/>
      <c r="J22" s="89"/>
      <c r="K22" s="89"/>
      <c r="L22" s="89"/>
      <c r="M22" s="89"/>
      <c r="N22" s="89"/>
      <c r="O22" s="89"/>
    </row>
    <row r="23" spans="1:15" s="17" customFormat="1" ht="20.100000000000001" customHeight="1">
      <c r="B23" s="18" t="s">
        <v>137</v>
      </c>
      <c r="C23" s="19"/>
      <c r="D23" s="19"/>
      <c r="E23" s="19"/>
      <c r="F23" s="19"/>
      <c r="G23" s="19"/>
      <c r="H23" s="19"/>
      <c r="I23" s="19"/>
      <c r="J23" s="19"/>
      <c r="K23" s="19"/>
      <c r="L23" s="19"/>
      <c r="M23" s="19"/>
      <c r="N23" s="19"/>
      <c r="O23" s="19"/>
    </row>
    <row r="24" spans="1:15" s="17" customFormat="1" ht="20.100000000000001" customHeight="1">
      <c r="B24" s="18" t="s">
        <v>138</v>
      </c>
      <c r="C24" s="19"/>
      <c r="D24" s="19"/>
      <c r="E24" s="19"/>
      <c r="F24" s="19"/>
      <c r="G24" s="19"/>
      <c r="H24" s="19"/>
      <c r="I24" s="19"/>
      <c r="J24" s="19"/>
      <c r="K24" s="19"/>
      <c r="L24" s="19"/>
      <c r="M24" s="19"/>
      <c r="N24" s="19"/>
      <c r="O24" s="19"/>
    </row>
    <row r="25" spans="1:15" ht="20.100000000000001" customHeight="1">
      <c r="B25" s="17" t="s">
        <v>139</v>
      </c>
      <c r="C25" s="20"/>
    </row>
    <row r="26" spans="1:15" ht="20.100000000000001" customHeight="1">
      <c r="B26" s="17" t="s">
        <v>140</v>
      </c>
      <c r="C26" s="20"/>
    </row>
    <row r="27" spans="1:15" ht="20.100000000000001" customHeight="1">
      <c r="B27" s="18" t="s">
        <v>141</v>
      </c>
    </row>
    <row r="28" spans="1:15" ht="20.100000000000001" customHeight="1">
      <c r="B28" s="18" t="s">
        <v>142</v>
      </c>
    </row>
    <row r="29" spans="1:15" ht="20.100000000000001" customHeight="1">
      <c r="B29" s="17" t="s">
        <v>336</v>
      </c>
    </row>
    <row r="30" spans="1:15" ht="20.100000000000001" customHeight="1">
      <c r="B30" s="20" t="s">
        <v>311</v>
      </c>
    </row>
  </sheetData>
  <mergeCells count="21">
    <mergeCell ref="B2:O2"/>
    <mergeCell ref="B3:C3"/>
    <mergeCell ref="D3:E3"/>
    <mergeCell ref="B5:D6"/>
    <mergeCell ref="E5:E6"/>
    <mergeCell ref="O5:O6"/>
    <mergeCell ref="B17:D18"/>
    <mergeCell ref="N5:N6"/>
    <mergeCell ref="H5:J5"/>
    <mergeCell ref="G3:J3"/>
    <mergeCell ref="B9:D10"/>
    <mergeCell ref="B15:D16"/>
    <mergeCell ref="B19:D20"/>
    <mergeCell ref="L5:L6"/>
    <mergeCell ref="M5:M6"/>
    <mergeCell ref="K5:K6"/>
    <mergeCell ref="B7:D8"/>
    <mergeCell ref="G5:G6"/>
    <mergeCell ref="B11:D12"/>
    <mergeCell ref="F5:F6"/>
    <mergeCell ref="B13:D14"/>
  </mergeCells>
  <phoneticPr fontId="21"/>
  <conditionalFormatting sqref="D3">
    <cfRule type="cellIs" dxfId="66" priority="35" stopIfTrue="1" operator="equal">
      <formula>0</formula>
    </cfRule>
  </conditionalFormatting>
  <conditionalFormatting sqref="G19">
    <cfRule type="cellIs" dxfId="65" priority="33" stopIfTrue="1" operator="equal">
      <formula>0</formula>
    </cfRule>
  </conditionalFormatting>
  <conditionalFormatting sqref="I7:O7 L9 L11 L13 L15 L17">
    <cfRule type="cellIs" dxfId="64" priority="22" stopIfTrue="1" operator="equal">
      <formula>0</formula>
    </cfRule>
  </conditionalFormatting>
  <conditionalFormatting sqref="G7">
    <cfRule type="cellIs" dxfId="63" priority="21" stopIfTrue="1" operator="equal">
      <formula>0</formula>
    </cfRule>
  </conditionalFormatting>
  <conditionalFormatting sqref="I8:O8 L10 L12 L14 L16 L18">
    <cfRule type="cellIs" dxfId="62" priority="20" stopIfTrue="1" operator="equal">
      <formula>0</formula>
    </cfRule>
  </conditionalFormatting>
  <conditionalFormatting sqref="G8">
    <cfRule type="cellIs" dxfId="61" priority="19" stopIfTrue="1" operator="equal">
      <formula>0</formula>
    </cfRule>
  </conditionalFormatting>
  <conditionalFormatting sqref="I10:K10 I12:K12 I14:K14 I16:K16 I18:K18 M14:O14 M12:O12 M10:O10 M18:O18 M16:O16">
    <cfRule type="cellIs" dxfId="60" priority="16" stopIfTrue="1" operator="equal">
      <formula>0</formula>
    </cfRule>
  </conditionalFormatting>
  <conditionalFormatting sqref="G10 G12 G14 G16 G18">
    <cfRule type="cellIs" dxfId="59" priority="15" stopIfTrue="1" operator="equal">
      <formula>0</formula>
    </cfRule>
  </conditionalFormatting>
  <conditionalFormatting sqref="I9:K9 M9:O9">
    <cfRule type="cellIs" dxfId="58" priority="14" stopIfTrue="1" operator="equal">
      <formula>0</formula>
    </cfRule>
  </conditionalFormatting>
  <conditionalFormatting sqref="G9">
    <cfRule type="cellIs" dxfId="57" priority="13" stopIfTrue="1" operator="equal">
      <formula>0</formula>
    </cfRule>
  </conditionalFormatting>
  <conditionalFormatting sqref="I11:K11 M11:O11">
    <cfRule type="cellIs" dxfId="56" priority="12" stopIfTrue="1" operator="equal">
      <formula>0</formula>
    </cfRule>
  </conditionalFormatting>
  <conditionalFormatting sqref="G11">
    <cfRule type="cellIs" dxfId="55" priority="11" stopIfTrue="1" operator="equal">
      <formula>0</formula>
    </cfRule>
  </conditionalFormatting>
  <conditionalFormatting sqref="I13:K13 M13:O13">
    <cfRule type="cellIs" dxfId="54" priority="10" stopIfTrue="1" operator="equal">
      <formula>0</formula>
    </cfRule>
  </conditionalFormatting>
  <conditionalFormatting sqref="G13">
    <cfRule type="cellIs" dxfId="53" priority="9" stopIfTrue="1" operator="equal">
      <formula>0</formula>
    </cfRule>
  </conditionalFormatting>
  <conditionalFormatting sqref="I15:K15 M15:O15">
    <cfRule type="cellIs" dxfId="52" priority="8" stopIfTrue="1" operator="equal">
      <formula>0</formula>
    </cfRule>
  </conditionalFormatting>
  <conditionalFormatting sqref="G15">
    <cfRule type="cellIs" dxfId="51" priority="7" stopIfTrue="1" operator="equal">
      <formula>0</formula>
    </cfRule>
  </conditionalFormatting>
  <conditionalFormatting sqref="I17:K17 M17:O17">
    <cfRule type="cellIs" dxfId="50" priority="6" stopIfTrue="1" operator="equal">
      <formula>0</formula>
    </cfRule>
  </conditionalFormatting>
  <conditionalFormatting sqref="G17">
    <cfRule type="cellIs" dxfId="49" priority="5" stopIfTrue="1" operator="equal">
      <formula>0</formula>
    </cfRule>
  </conditionalFormatting>
  <conditionalFormatting sqref="H19:O19">
    <cfRule type="cellIs" dxfId="48" priority="4" stopIfTrue="1" operator="equal">
      <formula>0</formula>
    </cfRule>
  </conditionalFormatting>
  <conditionalFormatting sqref="G20">
    <cfRule type="cellIs" dxfId="47" priority="2" stopIfTrue="1" operator="equal">
      <formula>0</formula>
    </cfRule>
  </conditionalFormatting>
  <conditionalFormatting sqref="H20:O20">
    <cfRule type="cellIs" dxfId="46"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6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25"/>
  <sheetViews>
    <sheetView view="pageBreakPreview" zoomScale="85" zoomScaleNormal="85" zoomScaleSheetLayoutView="85" workbookViewId="0">
      <selection sqref="A1:D1"/>
    </sheetView>
  </sheetViews>
  <sheetFormatPr defaultRowHeight="20.100000000000001" customHeight="1"/>
  <cols>
    <col min="1" max="1" width="3.5" style="2" customWidth="1"/>
    <col min="2" max="4" width="10.25" style="2" customWidth="1"/>
    <col min="5" max="5" width="15.75" style="2" customWidth="1"/>
    <col min="6" max="6" width="14" style="2" customWidth="1"/>
    <col min="7" max="9" width="11.625" style="2" customWidth="1"/>
    <col min="10" max="10" width="17.625" style="2" customWidth="1"/>
    <col min="11" max="11" width="29.125" style="2" customWidth="1"/>
    <col min="12" max="12" width="19.125" style="2" customWidth="1"/>
    <col min="13" max="13" width="28" style="2" customWidth="1"/>
    <col min="14" max="16384" width="9" style="2"/>
  </cols>
  <sheetData>
    <row r="1" spans="1:12" s="1" customFormat="1" ht="18" customHeight="1">
      <c r="B1" s="13" t="s">
        <v>382</v>
      </c>
      <c r="C1" s="13"/>
    </row>
    <row r="2" spans="1:12" ht="51" customHeight="1">
      <c r="B2" s="343" t="s">
        <v>101</v>
      </c>
      <c r="C2" s="343"/>
      <c r="D2" s="343"/>
      <c r="E2" s="343"/>
      <c r="F2" s="343"/>
      <c r="G2" s="343"/>
      <c r="H2" s="343"/>
      <c r="I2" s="343"/>
      <c r="J2" s="343"/>
      <c r="K2" s="234"/>
    </row>
    <row r="3" spans="1:12" ht="27" customHeight="1">
      <c r="B3" s="327" t="s">
        <v>15</v>
      </c>
      <c r="C3" s="328"/>
      <c r="D3" s="338"/>
      <c r="E3" s="339"/>
      <c r="F3" s="116" t="s">
        <v>103</v>
      </c>
      <c r="G3" s="119" t="s">
        <v>280</v>
      </c>
      <c r="H3" s="120"/>
      <c r="I3" s="120"/>
      <c r="J3" s="121"/>
      <c r="K3" s="19"/>
    </row>
    <row r="4" spans="1:12" ht="13.5">
      <c r="B4" s="3"/>
      <c r="C4" s="3"/>
      <c r="K4" s="98"/>
    </row>
    <row r="5" spans="1:12" ht="35.25" customHeight="1">
      <c r="B5" s="332" t="s">
        <v>75</v>
      </c>
      <c r="C5" s="333"/>
      <c r="D5" s="334"/>
      <c r="E5" s="541" t="s">
        <v>173</v>
      </c>
      <c r="F5" s="541" t="s">
        <v>121</v>
      </c>
      <c r="G5" s="541" t="s">
        <v>253</v>
      </c>
      <c r="H5" s="541" t="s">
        <v>254</v>
      </c>
      <c r="I5" s="541" t="s">
        <v>255</v>
      </c>
      <c r="J5" s="439" t="s">
        <v>310</v>
      </c>
      <c r="K5" s="439" t="s">
        <v>257</v>
      </c>
      <c r="L5" s="439" t="s">
        <v>1</v>
      </c>
    </row>
    <row r="6" spans="1:12" ht="35.25" customHeight="1">
      <c r="B6" s="335"/>
      <c r="C6" s="336"/>
      <c r="D6" s="337"/>
      <c r="E6" s="542"/>
      <c r="F6" s="542"/>
      <c r="G6" s="542"/>
      <c r="H6" s="542"/>
      <c r="I6" s="542"/>
      <c r="J6" s="430"/>
      <c r="K6" s="430"/>
      <c r="L6" s="430"/>
    </row>
    <row r="7" spans="1:12" ht="30" customHeight="1">
      <c r="B7" s="544"/>
      <c r="C7" s="545"/>
      <c r="D7" s="546"/>
      <c r="E7" s="82"/>
      <c r="F7" s="83"/>
      <c r="G7" s="124"/>
      <c r="H7" s="127"/>
      <c r="I7" s="127"/>
      <c r="J7" s="124"/>
      <c r="K7" s="270"/>
      <c r="L7" s="270"/>
    </row>
    <row r="8" spans="1:12" s="6" customFormat="1" ht="30" customHeight="1">
      <c r="A8" s="6">
        <v>1</v>
      </c>
      <c r="B8" s="547"/>
      <c r="C8" s="548"/>
      <c r="D8" s="549"/>
      <c r="E8" s="85"/>
      <c r="F8" s="94"/>
      <c r="G8" s="86"/>
      <c r="H8" s="128"/>
      <c r="I8" s="128"/>
      <c r="J8" s="86"/>
      <c r="K8" s="137"/>
      <c r="L8" s="137"/>
    </row>
    <row r="9" spans="1:12" s="6" customFormat="1" ht="30" customHeight="1">
      <c r="B9" s="544"/>
      <c r="C9" s="545"/>
      <c r="D9" s="546"/>
      <c r="E9" s="82"/>
      <c r="F9" s="83"/>
      <c r="G9" s="124"/>
      <c r="H9" s="127"/>
      <c r="I9" s="127"/>
      <c r="J9" s="124"/>
      <c r="K9" s="270"/>
      <c r="L9" s="270"/>
    </row>
    <row r="10" spans="1:12" s="6" customFormat="1" ht="30" customHeight="1">
      <c r="A10" s="6">
        <v>2</v>
      </c>
      <c r="B10" s="547"/>
      <c r="C10" s="548"/>
      <c r="D10" s="549"/>
      <c r="E10" s="85"/>
      <c r="F10" s="94"/>
      <c r="G10" s="86"/>
      <c r="H10" s="128"/>
      <c r="I10" s="128"/>
      <c r="J10" s="86"/>
      <c r="K10" s="137"/>
      <c r="L10" s="137"/>
    </row>
    <row r="11" spans="1:12" s="6" customFormat="1" ht="30" customHeight="1">
      <c r="B11" s="544"/>
      <c r="C11" s="545"/>
      <c r="D11" s="546"/>
      <c r="E11" s="82"/>
      <c r="F11" s="83"/>
      <c r="G11" s="124"/>
      <c r="H11" s="127"/>
      <c r="I11" s="127"/>
      <c r="J11" s="124"/>
      <c r="K11" s="270"/>
      <c r="L11" s="270"/>
    </row>
    <row r="12" spans="1:12" s="6" customFormat="1" ht="30" customHeight="1">
      <c r="A12" s="6">
        <v>3</v>
      </c>
      <c r="B12" s="547"/>
      <c r="C12" s="548"/>
      <c r="D12" s="549"/>
      <c r="E12" s="85"/>
      <c r="F12" s="94"/>
      <c r="G12" s="86"/>
      <c r="H12" s="128"/>
      <c r="I12" s="128"/>
      <c r="J12" s="86"/>
      <c r="K12" s="134"/>
      <c r="L12" s="134"/>
    </row>
    <row r="13" spans="1:12" s="6" customFormat="1" ht="30" customHeight="1">
      <c r="B13" s="544"/>
      <c r="C13" s="545"/>
      <c r="D13" s="546"/>
      <c r="E13" s="82"/>
      <c r="F13" s="83"/>
      <c r="G13" s="124"/>
      <c r="H13" s="127"/>
      <c r="I13" s="127"/>
      <c r="J13" s="124"/>
      <c r="K13" s="270"/>
      <c r="L13" s="270"/>
    </row>
    <row r="14" spans="1:12" s="6" customFormat="1" ht="30" customHeight="1">
      <c r="A14" s="6">
        <v>4</v>
      </c>
      <c r="B14" s="547"/>
      <c r="C14" s="548"/>
      <c r="D14" s="549"/>
      <c r="E14" s="85"/>
      <c r="F14" s="94"/>
      <c r="G14" s="86"/>
      <c r="H14" s="128"/>
      <c r="I14" s="128"/>
      <c r="J14" s="86"/>
      <c r="K14" s="134"/>
      <c r="L14" s="134"/>
    </row>
    <row r="15" spans="1:12" s="6" customFormat="1" ht="30" customHeight="1">
      <c r="B15" s="544"/>
      <c r="C15" s="545"/>
      <c r="D15" s="546"/>
      <c r="E15" s="82"/>
      <c r="F15" s="83"/>
      <c r="G15" s="124"/>
      <c r="H15" s="127"/>
      <c r="I15" s="127"/>
      <c r="J15" s="124"/>
      <c r="K15" s="270"/>
      <c r="L15" s="270"/>
    </row>
    <row r="16" spans="1:12" s="6" customFormat="1" ht="30" customHeight="1">
      <c r="A16" s="6">
        <v>5</v>
      </c>
      <c r="B16" s="547"/>
      <c r="C16" s="548"/>
      <c r="D16" s="549"/>
      <c r="E16" s="85"/>
      <c r="F16" s="94"/>
      <c r="G16" s="86"/>
      <c r="H16" s="128"/>
      <c r="I16" s="128"/>
      <c r="J16" s="86"/>
      <c r="K16" s="137"/>
      <c r="L16" s="137"/>
    </row>
    <row r="17" spans="1:12" s="6" customFormat="1" ht="30" customHeight="1">
      <c r="B17" s="544"/>
      <c r="C17" s="545"/>
      <c r="D17" s="546"/>
      <c r="E17" s="82"/>
      <c r="F17" s="83"/>
      <c r="G17" s="124"/>
      <c r="H17" s="127"/>
      <c r="I17" s="127"/>
      <c r="J17" s="124"/>
      <c r="K17" s="270"/>
      <c r="L17" s="270"/>
    </row>
    <row r="18" spans="1:12" s="6" customFormat="1" ht="30" customHeight="1">
      <c r="A18" s="6">
        <v>6</v>
      </c>
      <c r="B18" s="547"/>
      <c r="C18" s="548"/>
      <c r="D18" s="549"/>
      <c r="E18" s="85"/>
      <c r="F18" s="94"/>
      <c r="G18" s="86"/>
      <c r="H18" s="128"/>
      <c r="I18" s="128"/>
      <c r="J18" s="86"/>
      <c r="K18" s="137"/>
      <c r="L18" s="137"/>
    </row>
    <row r="19" spans="1:12" s="6" customFormat="1" ht="30" customHeight="1">
      <c r="B19" s="486" t="s">
        <v>72</v>
      </c>
      <c r="C19" s="487"/>
      <c r="D19" s="488"/>
      <c r="E19" s="125"/>
      <c r="F19" s="125"/>
      <c r="G19" s="124">
        <f>G7+G9+G11+G13+G15+G17</f>
        <v>0</v>
      </c>
      <c r="H19" s="125"/>
      <c r="I19" s="82"/>
      <c r="J19" s="124">
        <f>J7+J9+J11+J13+J15+J17</f>
        <v>0</v>
      </c>
      <c r="K19" s="14"/>
      <c r="L19" s="14"/>
    </row>
    <row r="20" spans="1:12" s="6" customFormat="1" ht="30" customHeight="1">
      <c r="B20" s="409"/>
      <c r="C20" s="410"/>
      <c r="D20" s="489"/>
      <c r="E20" s="125"/>
      <c r="F20" s="125"/>
      <c r="G20" s="84">
        <f>G8+G10+G12+G14+G16+G18</f>
        <v>0</v>
      </c>
      <c r="H20" s="125"/>
      <c r="I20" s="82"/>
      <c r="J20" s="84">
        <f>J8+J10+J12+J14+J16+J18</f>
        <v>0</v>
      </c>
      <c r="K20" s="16"/>
      <c r="L20" s="16"/>
    </row>
    <row r="21" spans="1:12" s="6" customFormat="1" ht="6.75" customHeight="1">
      <c r="B21" s="4"/>
      <c r="C21" s="4"/>
      <c r="D21" s="4"/>
      <c r="E21" s="5"/>
      <c r="F21" s="5"/>
      <c r="G21" s="5"/>
      <c r="H21" s="5"/>
      <c r="I21" s="5"/>
      <c r="J21" s="5"/>
      <c r="K21" s="5"/>
    </row>
    <row r="22" spans="1:12" ht="20.100000000000001" customHeight="1">
      <c r="B22" s="18" t="s">
        <v>143</v>
      </c>
      <c r="K22" s="19"/>
      <c r="L22" s="17"/>
    </row>
    <row r="23" spans="1:12" s="17" customFormat="1" ht="20.100000000000001" customHeight="1">
      <c r="B23" s="18" t="s">
        <v>189</v>
      </c>
      <c r="C23" s="19"/>
      <c r="D23" s="19"/>
      <c r="E23" s="19"/>
      <c r="F23" s="19"/>
      <c r="G23" s="19"/>
      <c r="H23" s="19"/>
      <c r="I23" s="19"/>
      <c r="J23" s="19"/>
      <c r="K23" s="2"/>
      <c r="L23" s="2"/>
    </row>
    <row r="24" spans="1:12" ht="19.5" customHeight="1">
      <c r="B24" s="17" t="s">
        <v>182</v>
      </c>
    </row>
    <row r="25" spans="1:12" ht="20.100000000000001" customHeight="1">
      <c r="B25" s="18" t="s">
        <v>195</v>
      </c>
    </row>
  </sheetData>
  <mergeCells count="19">
    <mergeCell ref="B19:D20"/>
    <mergeCell ref="B7:D8"/>
    <mergeCell ref="B9:D10"/>
    <mergeCell ref="B17:D18"/>
    <mergeCell ref="B15:D16"/>
    <mergeCell ref="B13:D14"/>
    <mergeCell ref="B11:D12"/>
    <mergeCell ref="I5:I6"/>
    <mergeCell ref="K5:K6"/>
    <mergeCell ref="L5:L6"/>
    <mergeCell ref="J5:J6"/>
    <mergeCell ref="B2:J2"/>
    <mergeCell ref="B3:C3"/>
    <mergeCell ref="D3:E3"/>
    <mergeCell ref="B5:D6"/>
    <mergeCell ref="E5:E6"/>
    <mergeCell ref="F5:F6"/>
    <mergeCell ref="G5:G6"/>
    <mergeCell ref="H5:H6"/>
  </mergeCells>
  <phoneticPr fontId="21"/>
  <conditionalFormatting sqref="D3">
    <cfRule type="cellIs" dxfId="45" priority="73" stopIfTrue="1" operator="equal">
      <formula>0</formula>
    </cfRule>
  </conditionalFormatting>
  <conditionalFormatting sqref="J7:J8">
    <cfRule type="cellIs" dxfId="44" priority="72" stopIfTrue="1" operator="equal">
      <formula>0</formula>
    </cfRule>
  </conditionalFormatting>
  <conditionalFormatting sqref="G7:I8 G19">
    <cfRule type="cellIs" dxfId="43" priority="70" stopIfTrue="1" operator="equal">
      <formula>0</formula>
    </cfRule>
  </conditionalFormatting>
  <conditionalFormatting sqref="G20">
    <cfRule type="cellIs" dxfId="42" priority="54" stopIfTrue="1" operator="equal">
      <formula>0</formula>
    </cfRule>
  </conditionalFormatting>
  <conditionalFormatting sqref="G9:I10">
    <cfRule type="cellIs" dxfId="41" priority="18" stopIfTrue="1" operator="equal">
      <formula>0</formula>
    </cfRule>
  </conditionalFormatting>
  <conditionalFormatting sqref="J9:J10">
    <cfRule type="cellIs" dxfId="40" priority="20" stopIfTrue="1" operator="equal">
      <formula>0</formula>
    </cfRule>
  </conditionalFormatting>
  <conditionalFormatting sqref="J15:J16">
    <cfRule type="cellIs" dxfId="39" priority="11" stopIfTrue="1" operator="equal">
      <formula>0</formula>
    </cfRule>
  </conditionalFormatting>
  <conditionalFormatting sqref="G11:I12">
    <cfRule type="cellIs" dxfId="38" priority="15" stopIfTrue="1" operator="equal">
      <formula>0</formula>
    </cfRule>
  </conditionalFormatting>
  <conditionalFormatting sqref="J11:J12">
    <cfRule type="cellIs" dxfId="37" priority="17" stopIfTrue="1" operator="equal">
      <formula>0</formula>
    </cfRule>
  </conditionalFormatting>
  <conditionalFormatting sqref="G17:I18">
    <cfRule type="cellIs" dxfId="36" priority="6" stopIfTrue="1" operator="equal">
      <formula>0</formula>
    </cfRule>
  </conditionalFormatting>
  <conditionalFormatting sqref="J17:J18">
    <cfRule type="cellIs" dxfId="35" priority="8" stopIfTrue="1" operator="equal">
      <formula>0</formula>
    </cfRule>
  </conditionalFormatting>
  <conditionalFormatting sqref="G13:I14">
    <cfRule type="cellIs" dxfId="34" priority="12" stopIfTrue="1" operator="equal">
      <formula>0</formula>
    </cfRule>
  </conditionalFormatting>
  <conditionalFormatting sqref="J13:J14">
    <cfRule type="cellIs" dxfId="33" priority="14" stopIfTrue="1" operator="equal">
      <formula>0</formula>
    </cfRule>
  </conditionalFormatting>
  <conditionalFormatting sqref="G15:I16">
    <cfRule type="cellIs" dxfId="32" priority="9" stopIfTrue="1" operator="equal">
      <formula>0</formula>
    </cfRule>
  </conditionalFormatting>
  <conditionalFormatting sqref="J19">
    <cfRule type="cellIs" dxfId="31" priority="5" stopIfTrue="1" operator="equal">
      <formula>0</formula>
    </cfRule>
  </conditionalFormatting>
  <conditionalFormatting sqref="J20">
    <cfRule type="cellIs" dxfId="30" priority="4" stopIfTrue="1" operator="equal">
      <formula>0</formula>
    </cfRule>
  </conditionalFormatting>
  <conditionalFormatting sqref="K7:L19">
    <cfRule type="cellIs" dxfId="29" priority="1" stopIfTrue="1" operator="equal">
      <formula>0</formula>
    </cfRule>
  </conditionalFormatting>
  <printOptions horizontalCentered="1"/>
  <pageMargins left="0.70866141732283472" right="0.70866141732283472" top="1.1417322834645669" bottom="0.39370078740157483" header="0.51181102362204722" footer="0.35433070866141736"/>
  <pageSetup paperSize="9" scale="7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1"/>
  <sheetViews>
    <sheetView view="pageBreakPreview" zoomScale="85" zoomScaleNormal="90" workbookViewId="0">
      <selection sqref="A1:D1"/>
    </sheetView>
  </sheetViews>
  <sheetFormatPr defaultRowHeight="21.95" customHeight="1"/>
  <cols>
    <col min="1" max="1" width="9" style="194"/>
    <col min="2" max="3" width="6.125" style="194" customWidth="1"/>
    <col min="4" max="4" width="21.375" style="194" customWidth="1"/>
    <col min="5" max="5" width="26.625" style="194" customWidth="1"/>
    <col min="6" max="7" width="20.625" style="194" customWidth="1"/>
    <col min="8" max="8" width="17.5" style="194" customWidth="1"/>
    <col min="9" max="10" width="20.625" style="194" customWidth="1"/>
    <col min="11" max="11" width="20.125" style="194" customWidth="1"/>
    <col min="12" max="12" width="9" style="190"/>
    <col min="13" max="13" width="16.75" style="190" bestFit="1" customWidth="1"/>
    <col min="14" max="37" width="9" style="190"/>
    <col min="38" max="16384" width="9" style="194"/>
  </cols>
  <sheetData>
    <row r="1" spans="2:37" s="192" customFormat="1" ht="16.5" customHeight="1">
      <c r="B1" s="397" t="s">
        <v>378</v>
      </c>
      <c r="C1" s="397"/>
      <c r="D1" s="186" t="s">
        <v>294</v>
      </c>
      <c r="E1" s="186"/>
      <c r="F1" s="187"/>
      <c r="G1" s="187"/>
      <c r="H1" s="187"/>
      <c r="I1" s="187"/>
      <c r="J1" s="188"/>
      <c r="K1" s="188"/>
      <c r="L1" s="189"/>
      <c r="M1" s="189"/>
      <c r="N1" s="189"/>
      <c r="O1" s="189"/>
      <c r="P1" s="189"/>
      <c r="Q1" s="189"/>
      <c r="R1" s="189"/>
      <c r="S1" s="189"/>
      <c r="T1" s="189"/>
      <c r="U1" s="191"/>
      <c r="V1" s="191"/>
      <c r="W1" s="191"/>
      <c r="X1" s="191"/>
      <c r="Y1" s="191"/>
      <c r="Z1" s="191"/>
      <c r="AA1" s="191"/>
      <c r="AB1" s="191"/>
      <c r="AC1" s="191"/>
      <c r="AD1" s="191"/>
      <c r="AE1" s="191"/>
      <c r="AF1" s="191"/>
      <c r="AG1" s="191"/>
      <c r="AH1" s="191"/>
      <c r="AI1" s="191"/>
      <c r="AJ1" s="191"/>
      <c r="AK1" s="191"/>
    </row>
    <row r="2" spans="2:37" ht="36" customHeight="1">
      <c r="B2" s="398" t="s">
        <v>273</v>
      </c>
      <c r="C2" s="398"/>
      <c r="D2" s="398"/>
      <c r="E2" s="398"/>
      <c r="F2" s="398"/>
      <c r="G2" s="398"/>
      <c r="H2" s="398"/>
      <c r="I2" s="398"/>
      <c r="J2" s="398"/>
      <c r="K2" s="398"/>
      <c r="L2" s="236"/>
      <c r="M2" s="236"/>
    </row>
    <row r="3" spans="2:37" s="195" customFormat="1" ht="23.25" customHeight="1">
      <c r="B3" s="399" t="s">
        <v>15</v>
      </c>
      <c r="C3" s="400"/>
      <c r="D3" s="461"/>
      <c r="E3" s="461"/>
      <c r="F3" s="223" t="s">
        <v>281</v>
      </c>
      <c r="G3" s="462" t="s">
        <v>282</v>
      </c>
      <c r="H3" s="462"/>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row>
    <row r="4" spans="2:37" ht="14.25">
      <c r="B4" s="197"/>
      <c r="C4" s="197"/>
      <c r="D4" s="197"/>
      <c r="E4" s="197"/>
      <c r="F4" s="197"/>
      <c r="G4" s="197"/>
      <c r="H4" s="197"/>
      <c r="I4" s="197"/>
      <c r="J4" s="198"/>
      <c r="K4" s="198"/>
      <c r="L4" s="199"/>
    </row>
    <row r="5" spans="2:37" ht="15.75" customHeight="1">
      <c r="B5" s="455" t="s">
        <v>275</v>
      </c>
      <c r="C5" s="455" t="s">
        <v>153</v>
      </c>
      <c r="D5" s="455"/>
      <c r="E5" s="455" t="s">
        <v>283</v>
      </c>
      <c r="F5" s="456" t="s">
        <v>284</v>
      </c>
      <c r="G5" s="456" t="s">
        <v>285</v>
      </c>
      <c r="H5" s="456" t="s">
        <v>286</v>
      </c>
      <c r="I5" s="456" t="s">
        <v>287</v>
      </c>
      <c r="J5" s="459" t="s">
        <v>297</v>
      </c>
      <c r="K5" s="370" t="s">
        <v>278</v>
      </c>
    </row>
    <row r="6" spans="2:37" ht="15.75" customHeight="1">
      <c r="B6" s="455"/>
      <c r="C6" s="455"/>
      <c r="D6" s="455"/>
      <c r="E6" s="455"/>
      <c r="F6" s="457"/>
      <c r="G6" s="457"/>
      <c r="H6" s="457"/>
      <c r="I6" s="457"/>
      <c r="J6" s="371"/>
      <c r="K6" s="371"/>
    </row>
    <row r="7" spans="2:37" ht="15.75" customHeight="1">
      <c r="B7" s="455"/>
      <c r="C7" s="455"/>
      <c r="D7" s="455"/>
      <c r="E7" s="455"/>
      <c r="F7" s="458"/>
      <c r="G7" s="458"/>
      <c r="H7" s="458"/>
      <c r="I7" s="458"/>
      <c r="J7" s="460"/>
      <c r="K7" s="460"/>
    </row>
    <row r="8" spans="2:37" s="205" customFormat="1" ht="27" customHeight="1">
      <c r="B8" s="498">
        <v>1</v>
      </c>
      <c r="C8" s="552"/>
      <c r="D8" s="552"/>
      <c r="E8" s="218"/>
      <c r="F8" s="203"/>
      <c r="G8" s="203"/>
      <c r="H8" s="203"/>
      <c r="I8" s="203"/>
      <c r="J8" s="203"/>
      <c r="K8" s="204">
        <f>MIN(F8,J8)</f>
        <v>0</v>
      </c>
    </row>
    <row r="9" spans="2:37" s="205" customFormat="1" ht="27" customHeight="1">
      <c r="B9" s="499"/>
      <c r="C9" s="551"/>
      <c r="D9" s="551"/>
      <c r="E9" s="247"/>
      <c r="F9" s="248"/>
      <c r="G9" s="248"/>
      <c r="H9" s="248"/>
      <c r="I9" s="248"/>
      <c r="J9" s="248"/>
      <c r="K9" s="213">
        <f t="shared" ref="K9:K17" si="0">MIN(F9,J9)</f>
        <v>0</v>
      </c>
    </row>
    <row r="10" spans="2:37" s="205" customFormat="1" ht="27" customHeight="1">
      <c r="B10" s="498">
        <v>2</v>
      </c>
      <c r="C10" s="552"/>
      <c r="D10" s="552"/>
      <c r="E10" s="218"/>
      <c r="F10" s="203"/>
      <c r="G10" s="203"/>
      <c r="H10" s="203"/>
      <c r="I10" s="203"/>
      <c r="J10" s="203"/>
      <c r="K10" s="204">
        <f t="shared" si="0"/>
        <v>0</v>
      </c>
    </row>
    <row r="11" spans="2:37" s="205" customFormat="1" ht="27" customHeight="1">
      <c r="B11" s="499"/>
      <c r="C11" s="551"/>
      <c r="D11" s="551"/>
      <c r="E11" s="247"/>
      <c r="F11" s="248"/>
      <c r="G11" s="248"/>
      <c r="H11" s="248"/>
      <c r="I11" s="248"/>
      <c r="J11" s="248"/>
      <c r="K11" s="213">
        <f t="shared" si="0"/>
        <v>0</v>
      </c>
    </row>
    <row r="12" spans="2:37" s="205" customFormat="1" ht="27" customHeight="1">
      <c r="B12" s="498">
        <v>3</v>
      </c>
      <c r="C12" s="550"/>
      <c r="D12" s="550"/>
      <c r="E12" s="219"/>
      <c r="F12" s="207"/>
      <c r="G12" s="207"/>
      <c r="H12" s="207"/>
      <c r="I12" s="207"/>
      <c r="J12" s="207"/>
      <c r="K12" s="244">
        <f t="shared" si="0"/>
        <v>0</v>
      </c>
    </row>
    <row r="13" spans="2:37" s="205" customFormat="1" ht="27" customHeight="1">
      <c r="B13" s="499"/>
      <c r="C13" s="553"/>
      <c r="D13" s="553"/>
      <c r="E13" s="221"/>
      <c r="F13" s="271"/>
      <c r="G13" s="271"/>
      <c r="H13" s="271"/>
      <c r="I13" s="271"/>
      <c r="J13" s="271"/>
      <c r="K13" s="272">
        <f t="shared" si="0"/>
        <v>0</v>
      </c>
    </row>
    <row r="14" spans="2:37" s="205" customFormat="1" ht="27" customHeight="1">
      <c r="B14" s="498">
        <v>4</v>
      </c>
      <c r="C14" s="552"/>
      <c r="D14" s="552"/>
      <c r="E14" s="218"/>
      <c r="F14" s="203"/>
      <c r="G14" s="203"/>
      <c r="H14" s="203"/>
      <c r="I14" s="203"/>
      <c r="J14" s="203"/>
      <c r="K14" s="204">
        <f t="shared" si="0"/>
        <v>0</v>
      </c>
    </row>
    <row r="15" spans="2:37" s="205" customFormat="1" ht="27" customHeight="1">
      <c r="B15" s="499"/>
      <c r="C15" s="551"/>
      <c r="D15" s="551"/>
      <c r="E15" s="247"/>
      <c r="F15" s="248"/>
      <c r="G15" s="248"/>
      <c r="H15" s="248"/>
      <c r="I15" s="248"/>
      <c r="J15" s="248"/>
      <c r="K15" s="213">
        <f t="shared" si="0"/>
        <v>0</v>
      </c>
      <c r="M15" s="210"/>
      <c r="N15" s="210"/>
    </row>
    <row r="16" spans="2:37" s="205" customFormat="1" ht="27" customHeight="1">
      <c r="B16" s="498">
        <v>5</v>
      </c>
      <c r="C16" s="550"/>
      <c r="D16" s="550"/>
      <c r="E16" s="219"/>
      <c r="F16" s="207"/>
      <c r="G16" s="207"/>
      <c r="H16" s="207"/>
      <c r="I16" s="207"/>
      <c r="J16" s="207"/>
      <c r="K16" s="244">
        <f t="shared" si="0"/>
        <v>0</v>
      </c>
      <c r="N16" s="211"/>
    </row>
    <row r="17" spans="2:14" s="205" customFormat="1" ht="27" customHeight="1">
      <c r="B17" s="499"/>
      <c r="C17" s="551"/>
      <c r="D17" s="551"/>
      <c r="E17" s="247"/>
      <c r="F17" s="248"/>
      <c r="G17" s="248"/>
      <c r="H17" s="248"/>
      <c r="I17" s="248"/>
      <c r="J17" s="248"/>
      <c r="K17" s="213">
        <f t="shared" si="0"/>
        <v>0</v>
      </c>
      <c r="N17" s="211"/>
    </row>
    <row r="18" spans="2:14" s="205" customFormat="1" ht="25.5" customHeight="1">
      <c r="B18" s="238" t="s">
        <v>243</v>
      </c>
      <c r="C18" s="454"/>
      <c r="D18" s="454"/>
      <c r="E18" s="238"/>
      <c r="F18" s="215"/>
      <c r="G18" s="215"/>
      <c r="H18" s="215"/>
      <c r="I18" s="215"/>
      <c r="J18" s="215"/>
      <c r="K18" s="215"/>
    </row>
    <row r="19" spans="2:14" s="196" customFormat="1" ht="15.75" customHeight="1">
      <c r="B19" s="6" t="s">
        <v>288</v>
      </c>
      <c r="C19" s="6"/>
      <c r="D19" s="6"/>
      <c r="E19" s="2"/>
      <c r="F19" s="2"/>
      <c r="G19" s="2"/>
      <c r="H19" s="2"/>
      <c r="I19" s="2"/>
      <c r="J19" s="235"/>
      <c r="K19" s="235"/>
    </row>
    <row r="20" spans="2:14" ht="21.95" customHeight="1">
      <c r="B20" s="6" t="s">
        <v>303</v>
      </c>
    </row>
    <row r="21" spans="2:14" ht="21.95" customHeight="1">
      <c r="B21" s="6" t="s">
        <v>144</v>
      </c>
    </row>
  </sheetData>
  <mergeCells count="30">
    <mergeCell ref="J5:J7"/>
    <mergeCell ref="K5:K7"/>
    <mergeCell ref="C8:D8"/>
    <mergeCell ref="C9:D9"/>
    <mergeCell ref="B1:C1"/>
    <mergeCell ref="B2:K2"/>
    <mergeCell ref="B3:C3"/>
    <mergeCell ref="D3:E3"/>
    <mergeCell ref="G3:H3"/>
    <mergeCell ref="B5:B7"/>
    <mergeCell ref="H5:H7"/>
    <mergeCell ref="I5:I7"/>
    <mergeCell ref="C5:D7"/>
    <mergeCell ref="E5:E7"/>
    <mergeCell ref="F5:F7"/>
    <mergeCell ref="G5:G7"/>
    <mergeCell ref="C16:D16"/>
    <mergeCell ref="C17:D17"/>
    <mergeCell ref="C18:D18"/>
    <mergeCell ref="B8:B9"/>
    <mergeCell ref="B10:B11"/>
    <mergeCell ref="B12:B13"/>
    <mergeCell ref="B14:B15"/>
    <mergeCell ref="B16:B17"/>
    <mergeCell ref="C10:D10"/>
    <mergeCell ref="C11:D11"/>
    <mergeCell ref="C12:D12"/>
    <mergeCell ref="C13:D13"/>
    <mergeCell ref="C14:D14"/>
    <mergeCell ref="C15:D15"/>
  </mergeCells>
  <phoneticPr fontId="21"/>
  <conditionalFormatting sqref="D3 C8:J17">
    <cfRule type="cellIs" dxfId="28" priority="1" stopIfTrue="1" operator="equal">
      <formula>0</formula>
    </cfRule>
  </conditionalFormatting>
  <printOptions horizontalCentered="1"/>
  <pageMargins left="0.53" right="0.53" top="0.98425196850393704" bottom="0.26" header="0.51181102362204722" footer="0.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X55"/>
  <sheetViews>
    <sheetView view="pageBreakPreview" zoomScaleNormal="115" workbookViewId="0">
      <selection sqref="A1:D1"/>
    </sheetView>
  </sheetViews>
  <sheetFormatPr defaultRowHeight="13.5"/>
  <cols>
    <col min="1" max="1" width="9" style="274"/>
    <col min="2" max="2" width="1.125" style="274" customWidth="1"/>
    <col min="3" max="3" width="2.875" style="274" customWidth="1"/>
    <col min="4" max="4" width="1.875" style="274" customWidth="1"/>
    <col min="5" max="5" width="2.625" style="274" customWidth="1"/>
    <col min="6" max="22" width="1.875" style="274" customWidth="1"/>
    <col min="23" max="23" width="2.75" style="274" customWidth="1"/>
    <col min="24" max="25" width="1.875" style="274" customWidth="1"/>
    <col min="26" max="26" width="2.875" style="274" customWidth="1"/>
    <col min="27" max="35" width="1.875" style="274" customWidth="1"/>
    <col min="36" max="36" width="1.5" style="274" customWidth="1"/>
    <col min="37" max="39" width="2.125" style="274" customWidth="1"/>
    <col min="40" max="40" width="2.75" style="274" customWidth="1"/>
    <col min="41" max="46" width="1.875" style="274" customWidth="1"/>
    <col min="47" max="47" width="2.5" style="274" customWidth="1"/>
    <col min="48" max="48" width="1.125" style="274" customWidth="1"/>
    <col min="49" max="49" width="8.875" style="273" customWidth="1"/>
    <col min="50" max="50" width="6.5" style="274" bestFit="1" customWidth="1"/>
    <col min="51" max="16384" width="9" style="274"/>
  </cols>
  <sheetData>
    <row r="1" spans="2:50" ht="9" customHeight="1">
      <c r="B1" s="470" t="s">
        <v>353</v>
      </c>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170"/>
    </row>
    <row r="2" spans="2:50" ht="16.5" customHeight="1">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170"/>
    </row>
    <row r="3" spans="2:50" ht="16.5" customHeight="1">
      <c r="B3" s="170"/>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170"/>
    </row>
    <row r="4" spans="2:50" ht="16.5" customHeight="1">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row>
    <row r="5" spans="2:50" s="276" customFormat="1" ht="16.5" customHeight="1">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275"/>
    </row>
    <row r="6" spans="2:50" s="279" customFormat="1" ht="16.5" customHeight="1">
      <c r="B6" s="277"/>
      <c r="C6" s="277"/>
      <c r="D6" s="563" t="s">
        <v>261</v>
      </c>
      <c r="E6" s="563"/>
      <c r="F6" s="563"/>
      <c r="G6" s="563"/>
      <c r="H6" s="563"/>
      <c r="I6" s="563"/>
      <c r="J6" s="563"/>
      <c r="K6" s="563"/>
      <c r="L6" s="563"/>
      <c r="M6" s="568"/>
      <c r="N6" s="568"/>
      <c r="O6" s="568"/>
      <c r="P6" s="568"/>
      <c r="Q6" s="568"/>
      <c r="R6" s="277" t="s">
        <v>262</v>
      </c>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8"/>
    </row>
    <row r="7" spans="2:50" s="279" customFormat="1" ht="16.5" customHeight="1">
      <c r="B7" s="277"/>
      <c r="C7" s="277"/>
      <c r="D7" s="280"/>
      <c r="E7" s="280"/>
      <c r="F7" s="280"/>
      <c r="G7" s="280"/>
      <c r="H7" s="280"/>
      <c r="I7" s="281"/>
      <c r="J7" s="281"/>
      <c r="K7" s="281"/>
      <c r="L7" s="281"/>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8"/>
    </row>
    <row r="8" spans="2:50" s="279" customFormat="1" ht="16.5" customHeight="1">
      <c r="B8" s="277"/>
      <c r="C8" s="277"/>
      <c r="D8" s="280"/>
      <c r="E8" s="280"/>
      <c r="F8" s="280"/>
      <c r="G8" s="280"/>
      <c r="H8" s="280"/>
      <c r="I8" s="281"/>
      <c r="J8" s="281"/>
      <c r="K8" s="281"/>
      <c r="L8" s="281"/>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8"/>
    </row>
    <row r="9" spans="2:50" s="279" customFormat="1" ht="16.5" customHeight="1">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8"/>
    </row>
    <row r="10" spans="2:50" s="279" customFormat="1" ht="16.5" customHeight="1">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564" t="s">
        <v>340</v>
      </c>
      <c r="AF10" s="564"/>
      <c r="AG10" s="564"/>
      <c r="AH10" s="564"/>
      <c r="AI10" s="564"/>
      <c r="AJ10" s="564"/>
      <c r="AK10" s="564"/>
      <c r="AL10" s="564"/>
      <c r="AM10" s="564"/>
      <c r="AN10" s="564"/>
      <c r="AO10" s="564"/>
      <c r="AP10" s="564"/>
      <c r="AQ10" s="564"/>
      <c r="AR10" s="277"/>
      <c r="AS10" s="277"/>
      <c r="AT10" s="277"/>
      <c r="AU10" s="277"/>
      <c r="AV10" s="277"/>
      <c r="AW10" s="278"/>
    </row>
    <row r="11" spans="2:50" s="279" customFormat="1" ht="16.5" customHeight="1">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81"/>
      <c r="AF11" s="281"/>
      <c r="AG11" s="281"/>
      <c r="AH11" s="281"/>
      <c r="AI11" s="281"/>
      <c r="AJ11" s="281"/>
      <c r="AK11" s="281"/>
      <c r="AL11" s="281"/>
      <c r="AM11" s="281"/>
      <c r="AN11" s="281"/>
      <c r="AO11" s="281"/>
      <c r="AP11" s="281"/>
      <c r="AQ11" s="281"/>
      <c r="AR11" s="277"/>
      <c r="AS11" s="277"/>
      <c r="AT11" s="277"/>
      <c r="AU11" s="277"/>
      <c r="AV11" s="277"/>
      <c r="AW11" s="278"/>
    </row>
    <row r="12" spans="2:50" s="279" customFormat="1" ht="16.5" customHeight="1">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81"/>
      <c r="AF12" s="281"/>
      <c r="AG12" s="281"/>
      <c r="AH12" s="281"/>
      <c r="AI12" s="281"/>
      <c r="AJ12" s="281"/>
      <c r="AK12" s="281"/>
      <c r="AL12" s="281"/>
      <c r="AM12" s="281"/>
      <c r="AN12" s="281"/>
      <c r="AO12" s="281"/>
      <c r="AP12" s="281"/>
      <c r="AQ12" s="281"/>
      <c r="AR12" s="277"/>
      <c r="AS12" s="277"/>
      <c r="AT12" s="277"/>
      <c r="AU12" s="277"/>
      <c r="AV12" s="277"/>
      <c r="AW12" s="278"/>
    </row>
    <row r="13" spans="2:50" s="279" customFormat="1" ht="16.5" customHeight="1">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8"/>
    </row>
    <row r="14" spans="2:50" s="279" customFormat="1" ht="19.5" customHeight="1">
      <c r="B14" s="277"/>
      <c r="C14" s="277"/>
      <c r="D14" s="569" t="s">
        <v>359</v>
      </c>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277"/>
      <c r="AV14" s="277"/>
      <c r="AW14" s="278"/>
      <c r="AX14" s="278"/>
    </row>
    <row r="15" spans="2:50" s="279" customFormat="1" ht="19.5" customHeight="1">
      <c r="B15" s="277"/>
      <c r="C15" s="277"/>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277"/>
      <c r="AV15" s="277"/>
      <c r="AW15" s="278"/>
    </row>
    <row r="16" spans="2:50" s="279" customFormat="1" ht="19.5" customHeight="1">
      <c r="B16" s="277"/>
      <c r="C16" s="277"/>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277"/>
      <c r="AV16" s="277"/>
      <c r="AW16" s="278"/>
    </row>
    <row r="17" spans="2:49" s="279" customFormat="1" ht="19.5" customHeight="1">
      <c r="B17" s="277"/>
      <c r="C17" s="277"/>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69"/>
      <c r="AU17" s="277"/>
      <c r="AV17" s="277"/>
      <c r="AW17" s="278"/>
    </row>
    <row r="18" spans="2:49" s="279" customFormat="1" ht="19.5" customHeight="1">
      <c r="B18" s="277"/>
      <c r="C18" s="277"/>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277"/>
      <c r="AV18" s="277"/>
      <c r="AW18" s="278"/>
    </row>
    <row r="19" spans="2:49" s="279" customFormat="1" ht="16.5" customHeight="1">
      <c r="B19" s="277"/>
      <c r="C19" s="277"/>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69"/>
      <c r="AP19" s="569"/>
      <c r="AQ19" s="569"/>
      <c r="AR19" s="569"/>
      <c r="AS19" s="569"/>
      <c r="AT19" s="569"/>
      <c r="AU19" s="277"/>
      <c r="AV19" s="277"/>
      <c r="AW19" s="278"/>
    </row>
    <row r="20" spans="2:49" s="279" customFormat="1" ht="16.5" customHeight="1">
      <c r="B20" s="277"/>
      <c r="C20" s="277"/>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77"/>
      <c r="AV20" s="277"/>
      <c r="AW20" s="278"/>
    </row>
    <row r="21" spans="2:49" s="279" customFormat="1" ht="16.5" customHeight="1">
      <c r="B21" s="277"/>
      <c r="C21" s="277"/>
      <c r="D21" s="277"/>
      <c r="E21" s="277"/>
      <c r="F21" s="277"/>
      <c r="G21" s="277"/>
      <c r="H21" s="277"/>
      <c r="I21" s="277"/>
      <c r="J21" s="277"/>
      <c r="K21" s="277"/>
      <c r="L21" s="277"/>
      <c r="M21" s="277"/>
      <c r="N21" s="277"/>
      <c r="O21" s="277"/>
      <c r="P21" s="277"/>
      <c r="Q21" s="277"/>
      <c r="R21" s="283"/>
      <c r="S21" s="283"/>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8"/>
    </row>
    <row r="22" spans="2:49" s="279" customFormat="1" ht="16.5" customHeight="1">
      <c r="B22" s="277"/>
      <c r="C22" s="277"/>
      <c r="D22" s="277"/>
      <c r="E22" s="277"/>
      <c r="F22" s="563"/>
      <c r="G22" s="563"/>
      <c r="H22" s="563"/>
      <c r="I22" s="564"/>
      <c r="J22" s="564"/>
      <c r="K22" s="281" t="s">
        <v>263</v>
      </c>
      <c r="L22" s="564"/>
      <c r="M22" s="564"/>
      <c r="N22" s="281" t="s">
        <v>264</v>
      </c>
      <c r="O22" s="564"/>
      <c r="P22" s="564"/>
      <c r="Q22" s="283" t="s">
        <v>180</v>
      </c>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8"/>
    </row>
    <row r="23" spans="2:49" s="279" customFormat="1" ht="16.5" customHeight="1">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t="s">
        <v>265</v>
      </c>
      <c r="AD23" s="277"/>
      <c r="AE23" s="277"/>
      <c r="AF23" s="277"/>
      <c r="AG23" s="277"/>
      <c r="AH23" s="277"/>
      <c r="AI23" s="277"/>
      <c r="AJ23" s="277"/>
      <c r="AK23" s="277"/>
      <c r="AL23" s="277"/>
      <c r="AM23" s="277" t="s">
        <v>67</v>
      </c>
      <c r="AN23" s="277"/>
      <c r="AO23" s="277"/>
      <c r="AP23" s="277"/>
      <c r="AQ23" s="277"/>
      <c r="AR23" s="277"/>
      <c r="AS23" s="277"/>
      <c r="AT23" s="277"/>
      <c r="AU23" s="277"/>
      <c r="AV23" s="277"/>
      <c r="AW23" s="278"/>
    </row>
    <row r="24" spans="2:49" s="279" customFormat="1" ht="16.5" customHeight="1">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8"/>
    </row>
    <row r="25" spans="2:49" s="279" customFormat="1" ht="16.5" customHeight="1">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8"/>
    </row>
    <row r="26" spans="2:49" s="279" customFormat="1" ht="16.5" customHeight="1">
      <c r="B26" s="277"/>
      <c r="C26" s="277"/>
      <c r="D26" s="564" t="s">
        <v>266</v>
      </c>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277"/>
      <c r="AV26" s="277"/>
      <c r="AW26" s="278"/>
    </row>
    <row r="27" spans="2:49" s="279" customFormat="1" ht="16.5" customHeight="1">
      <c r="B27" s="277"/>
      <c r="C27" s="277"/>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77"/>
      <c r="AV27" s="277"/>
      <c r="AW27" s="278"/>
    </row>
    <row r="28" spans="2:49" s="279" customFormat="1" ht="16.5" customHeight="1">
      <c r="B28" s="277"/>
      <c r="C28" s="277"/>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77"/>
      <c r="AV28" s="277"/>
      <c r="AW28" s="278"/>
    </row>
    <row r="29" spans="2:49" s="279" customFormat="1" ht="16.5" customHeight="1">
      <c r="B29" s="277"/>
      <c r="C29" s="277"/>
      <c r="D29" s="277"/>
      <c r="E29" s="284">
        <v>1</v>
      </c>
      <c r="F29" s="565" t="s">
        <v>312</v>
      </c>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6"/>
      <c r="AL29" s="566"/>
      <c r="AM29" s="566"/>
      <c r="AN29" s="566"/>
      <c r="AO29" s="566"/>
      <c r="AP29" s="567"/>
      <c r="AQ29" s="567"/>
      <c r="AR29" s="567"/>
      <c r="AS29" s="567"/>
      <c r="AT29" s="285"/>
      <c r="AU29" s="286"/>
      <c r="AV29" s="287"/>
      <c r="AW29" s="287"/>
    </row>
    <row r="30" spans="2:49" s="279" customFormat="1" ht="16.5" customHeight="1">
      <c r="B30" s="277"/>
      <c r="C30" s="277"/>
      <c r="D30" s="277"/>
      <c r="E30" s="284"/>
      <c r="F30" s="288"/>
      <c r="G30" s="288"/>
      <c r="H30" s="556" t="s">
        <v>313</v>
      </c>
      <c r="I30" s="556"/>
      <c r="J30" s="556"/>
      <c r="K30" s="556"/>
      <c r="L30" s="556"/>
      <c r="M30" s="556"/>
      <c r="N30" s="556"/>
      <c r="O30" s="556"/>
      <c r="P30" s="556"/>
      <c r="Q30" s="556"/>
      <c r="R30" s="556"/>
      <c r="S30" s="561" t="s">
        <v>68</v>
      </c>
      <c r="T30" s="561"/>
      <c r="U30" s="561"/>
      <c r="V30" s="561"/>
      <c r="W30" s="561"/>
      <c r="X30" s="561"/>
      <c r="Y30" s="561"/>
      <c r="Z30" s="561"/>
      <c r="AA30" s="561"/>
      <c r="AB30" s="561"/>
      <c r="AC30" s="561"/>
      <c r="AD30" s="561"/>
      <c r="AE30" s="561"/>
      <c r="AF30" s="561"/>
      <c r="AG30" s="288"/>
      <c r="AH30" s="288"/>
      <c r="AI30" s="288"/>
      <c r="AJ30" s="288"/>
      <c r="AK30" s="288"/>
      <c r="AL30" s="288"/>
      <c r="AM30" s="288"/>
      <c r="AN30" s="288"/>
      <c r="AO30" s="288"/>
      <c r="AP30" s="288"/>
      <c r="AQ30" s="288"/>
      <c r="AR30" s="288"/>
      <c r="AS30" s="288"/>
      <c r="AT30" s="288"/>
      <c r="AU30" s="277"/>
      <c r="AV30" s="277"/>
      <c r="AW30" s="278"/>
    </row>
    <row r="31" spans="2:49" s="279" customFormat="1" ht="16.5" customHeight="1">
      <c r="B31" s="277"/>
      <c r="C31" s="277"/>
      <c r="D31" s="277"/>
      <c r="E31" s="284"/>
      <c r="F31" s="284"/>
      <c r="G31" s="288"/>
      <c r="H31" s="556" t="s">
        <v>314</v>
      </c>
      <c r="I31" s="556"/>
      <c r="J31" s="556"/>
      <c r="K31" s="556"/>
      <c r="L31" s="556"/>
      <c r="M31" s="556"/>
      <c r="N31" s="556"/>
      <c r="O31" s="556"/>
      <c r="P31" s="556"/>
      <c r="Q31" s="556"/>
      <c r="R31" s="556"/>
      <c r="S31" s="562"/>
      <c r="T31" s="562"/>
      <c r="U31" s="562"/>
      <c r="V31" s="562"/>
      <c r="W31" s="562"/>
      <c r="X31" s="562"/>
      <c r="Y31" s="562"/>
      <c r="Z31" s="562"/>
      <c r="AA31" s="562"/>
      <c r="AB31" s="562"/>
      <c r="AC31" s="562"/>
      <c r="AD31" s="562"/>
      <c r="AE31" s="562"/>
      <c r="AF31" s="562"/>
      <c r="AG31" s="288"/>
      <c r="AH31" s="288"/>
      <c r="AI31" s="289"/>
      <c r="AJ31" s="289"/>
      <c r="AK31" s="289"/>
      <c r="AL31" s="289"/>
      <c r="AM31" s="289"/>
      <c r="AN31" s="289"/>
      <c r="AO31" s="289"/>
      <c r="AP31" s="289"/>
      <c r="AQ31" s="289"/>
      <c r="AR31" s="289"/>
      <c r="AS31" s="289"/>
      <c r="AT31" s="289"/>
      <c r="AU31" s="277"/>
      <c r="AV31" s="277"/>
      <c r="AW31" s="278"/>
    </row>
    <row r="32" spans="2:49" s="279" customFormat="1" ht="16.5" customHeight="1">
      <c r="B32" s="277"/>
      <c r="C32" s="277"/>
      <c r="D32" s="277"/>
      <c r="E32" s="284"/>
      <c r="F32" s="284"/>
      <c r="G32" s="288"/>
      <c r="H32" s="556" t="s">
        <v>315</v>
      </c>
      <c r="I32" s="556"/>
      <c r="J32" s="556"/>
      <c r="K32" s="556"/>
      <c r="L32" s="556"/>
      <c r="M32" s="556"/>
      <c r="N32" s="556"/>
      <c r="O32" s="556"/>
      <c r="P32" s="556"/>
      <c r="Q32" s="556"/>
      <c r="R32" s="556"/>
      <c r="S32" s="557"/>
      <c r="T32" s="558"/>
      <c r="U32" s="558"/>
      <c r="V32" s="558"/>
      <c r="W32" s="558"/>
      <c r="X32" s="558"/>
      <c r="Y32" s="558"/>
      <c r="Z32" s="558"/>
      <c r="AA32" s="558"/>
      <c r="AB32" s="558"/>
      <c r="AC32" s="558"/>
      <c r="AD32" s="558"/>
      <c r="AE32" s="558"/>
      <c r="AF32" s="559"/>
      <c r="AG32" s="289"/>
      <c r="AH32" s="289"/>
      <c r="AI32" s="289"/>
      <c r="AJ32" s="289"/>
      <c r="AK32" s="289"/>
      <c r="AL32" s="289"/>
      <c r="AM32" s="289"/>
      <c r="AN32" s="289"/>
      <c r="AO32" s="289"/>
      <c r="AP32" s="289"/>
      <c r="AQ32" s="289"/>
      <c r="AR32" s="289"/>
      <c r="AS32" s="289"/>
      <c r="AT32" s="289"/>
      <c r="AU32" s="277"/>
      <c r="AV32" s="277"/>
      <c r="AW32" s="278"/>
    </row>
    <row r="33" spans="2:50" s="279" customFormat="1" ht="16.5" customHeight="1">
      <c r="B33" s="277"/>
      <c r="C33" s="277"/>
      <c r="D33" s="277"/>
      <c r="E33" s="284"/>
      <c r="F33" s="284"/>
      <c r="G33" s="288"/>
      <c r="H33" s="556" t="s">
        <v>316</v>
      </c>
      <c r="I33" s="556"/>
      <c r="J33" s="556"/>
      <c r="K33" s="556"/>
      <c r="L33" s="556"/>
      <c r="M33" s="556"/>
      <c r="N33" s="556"/>
      <c r="O33" s="556"/>
      <c r="P33" s="556"/>
      <c r="Q33" s="556"/>
      <c r="R33" s="556"/>
      <c r="S33" s="557">
        <f>S31-S32</f>
        <v>0</v>
      </c>
      <c r="T33" s="558"/>
      <c r="U33" s="558"/>
      <c r="V33" s="558"/>
      <c r="W33" s="558"/>
      <c r="X33" s="558"/>
      <c r="Y33" s="558"/>
      <c r="Z33" s="558"/>
      <c r="AA33" s="558"/>
      <c r="AB33" s="558"/>
      <c r="AC33" s="558"/>
      <c r="AD33" s="558"/>
      <c r="AE33" s="558"/>
      <c r="AF33" s="559"/>
      <c r="AG33" s="289"/>
      <c r="AH33" s="289"/>
      <c r="AI33" s="289"/>
      <c r="AJ33" s="289"/>
      <c r="AK33" s="289"/>
      <c r="AL33" s="289"/>
      <c r="AM33" s="289"/>
      <c r="AN33" s="289"/>
      <c r="AO33" s="289"/>
      <c r="AP33" s="289"/>
      <c r="AQ33" s="289"/>
      <c r="AR33" s="289"/>
      <c r="AS33" s="289"/>
      <c r="AT33" s="289"/>
      <c r="AU33" s="277"/>
      <c r="AV33" s="277"/>
      <c r="AW33" s="278"/>
    </row>
    <row r="34" spans="2:50" s="279" customFormat="1" ht="16.5" customHeight="1">
      <c r="B34" s="277"/>
      <c r="C34" s="277"/>
      <c r="D34" s="277"/>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77"/>
      <c r="AV34" s="277"/>
      <c r="AW34" s="278"/>
    </row>
    <row r="35" spans="2:50" s="279" customFormat="1" ht="16.5" customHeight="1">
      <c r="B35" s="277"/>
      <c r="C35" s="277"/>
      <c r="D35" s="277"/>
      <c r="E35" s="290">
        <v>2</v>
      </c>
      <c r="F35" s="555" t="s">
        <v>360</v>
      </c>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555"/>
      <c r="AM35" s="555"/>
      <c r="AN35" s="555"/>
      <c r="AO35" s="555"/>
      <c r="AP35" s="555"/>
      <c r="AQ35" s="555"/>
      <c r="AR35" s="555"/>
      <c r="AS35" s="555"/>
      <c r="AT35" s="555"/>
      <c r="AU35" s="277"/>
      <c r="AV35" s="277"/>
      <c r="AW35" s="278"/>
    </row>
    <row r="36" spans="2:50" s="279" customFormat="1" ht="16.5" customHeight="1">
      <c r="B36" s="277"/>
      <c r="C36" s="277"/>
      <c r="D36" s="277"/>
      <c r="E36" s="290"/>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277"/>
      <c r="AV36" s="277"/>
      <c r="AW36" s="278"/>
    </row>
    <row r="37" spans="2:50" s="279" customFormat="1" ht="16.5" customHeight="1">
      <c r="B37" s="277"/>
      <c r="C37" s="277"/>
      <c r="D37" s="277"/>
      <c r="E37" s="290"/>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277"/>
      <c r="AV37" s="277"/>
      <c r="AW37" s="278"/>
    </row>
    <row r="38" spans="2:50" s="279" customFormat="1" ht="16.5" customHeight="1">
      <c r="B38" s="277"/>
      <c r="C38" s="277"/>
      <c r="D38" s="277"/>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77"/>
      <c r="AV38" s="277"/>
      <c r="AW38" s="278"/>
    </row>
    <row r="39" spans="2:50" s="279" customFormat="1" ht="16.5" customHeight="1">
      <c r="B39" s="277"/>
      <c r="C39" s="277"/>
      <c r="D39" s="277"/>
      <c r="E39" s="284">
        <v>3</v>
      </c>
      <c r="F39" s="554" t="s">
        <v>317</v>
      </c>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277"/>
      <c r="AV39" s="277"/>
      <c r="AW39" s="278"/>
    </row>
    <row r="40" spans="2:50" s="279" customFormat="1" ht="16.5" customHeight="1">
      <c r="B40" s="277"/>
      <c r="C40" s="277"/>
      <c r="D40" s="277"/>
      <c r="E40" s="28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277"/>
      <c r="AV40" s="277"/>
      <c r="AW40" s="278"/>
    </row>
    <row r="41" spans="2:50" s="279" customFormat="1" ht="11.25" customHeight="1">
      <c r="B41" s="277"/>
      <c r="C41" s="277"/>
      <c r="D41" s="277"/>
      <c r="E41" s="284"/>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277"/>
      <c r="AV41" s="277"/>
      <c r="AW41" s="278"/>
    </row>
    <row r="42" spans="2:50" s="279" customFormat="1" ht="16.5" customHeight="1">
      <c r="B42" s="277"/>
      <c r="C42" s="277"/>
      <c r="D42" s="277"/>
      <c r="E42" s="284">
        <v>4</v>
      </c>
      <c r="F42" s="554" t="s">
        <v>383</v>
      </c>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277"/>
      <c r="AV42" s="277"/>
      <c r="AW42" s="278"/>
    </row>
    <row r="43" spans="2:50" s="279" customFormat="1" ht="16.5" customHeight="1">
      <c r="B43" s="277"/>
      <c r="C43" s="277"/>
      <c r="D43" s="277"/>
      <c r="E43" s="28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277"/>
      <c r="AV43" s="277"/>
      <c r="AW43" s="278"/>
    </row>
    <row r="44" spans="2:50" s="279" customFormat="1" ht="16.5" customHeight="1">
      <c r="B44" s="277"/>
      <c r="C44" s="277"/>
      <c r="D44" s="277"/>
      <c r="E44" s="284"/>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77"/>
      <c r="AV44" s="277"/>
      <c r="AW44" s="278"/>
    </row>
    <row r="45" spans="2:50" s="279" customFormat="1" ht="16.5" customHeight="1">
      <c r="B45" s="277"/>
      <c r="C45" s="277"/>
      <c r="D45" s="277"/>
      <c r="E45" s="284">
        <v>5</v>
      </c>
      <c r="F45" s="554" t="s">
        <v>270</v>
      </c>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277"/>
      <c r="AV45" s="277"/>
      <c r="AW45" s="278"/>
    </row>
    <row r="46" spans="2:50" s="279" customFormat="1" ht="16.5" customHeight="1">
      <c r="B46" s="277"/>
      <c r="C46" s="277"/>
      <c r="D46" s="277"/>
      <c r="E46" s="28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277"/>
      <c r="AV46" s="277"/>
      <c r="AW46" s="278"/>
    </row>
    <row r="47" spans="2:50" s="279" customFormat="1" ht="16.5" customHeight="1">
      <c r="B47" s="277"/>
      <c r="C47" s="277"/>
      <c r="D47" s="277"/>
      <c r="E47" s="28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277"/>
      <c r="AV47" s="277"/>
      <c r="AW47" s="278"/>
    </row>
    <row r="48" spans="2:50" s="279" customFormat="1" ht="12.75" customHeight="1">
      <c r="B48" s="277"/>
      <c r="C48" s="277"/>
      <c r="D48" s="277"/>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77"/>
      <c r="AV48" s="277"/>
      <c r="AW48" s="278"/>
      <c r="AX48" s="278"/>
    </row>
    <row r="49" spans="2:48" s="278" customFormat="1" ht="16.5" customHeight="1">
      <c r="B49" s="277"/>
      <c r="C49" s="277"/>
      <c r="D49" s="277"/>
      <c r="E49" s="287">
        <v>6</v>
      </c>
      <c r="F49" s="555" t="s">
        <v>271</v>
      </c>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277"/>
      <c r="AV49" s="277"/>
    </row>
    <row r="50" spans="2:48" s="278" customFormat="1" ht="16.5" customHeight="1">
      <c r="B50" s="277"/>
      <c r="C50" s="277"/>
      <c r="D50" s="277"/>
      <c r="E50" s="287"/>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277"/>
      <c r="AV50" s="277"/>
    </row>
    <row r="51" spans="2:48" s="278" customFormat="1" ht="15" customHeight="1">
      <c r="B51" s="277"/>
      <c r="C51" s="277"/>
      <c r="D51" s="277"/>
      <c r="E51" s="287"/>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77"/>
      <c r="AV51" s="277"/>
    </row>
    <row r="52" spans="2:48" s="278" customFormat="1" ht="16.5" customHeight="1">
      <c r="B52" s="277"/>
      <c r="C52" s="277"/>
      <c r="D52" s="277"/>
      <c r="E52" s="287"/>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277"/>
      <c r="AV52" s="277"/>
    </row>
    <row r="53" spans="2:48" s="278" customFormat="1" ht="16.5" customHeight="1">
      <c r="B53" s="277"/>
      <c r="C53" s="277"/>
      <c r="D53" s="277"/>
      <c r="E53" s="287"/>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277"/>
      <c r="AV53" s="277"/>
    </row>
    <row r="54" spans="2:48" s="278" customFormat="1" ht="12" customHeight="1">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row>
    <row r="55" spans="2:48" s="278" customFormat="1" ht="9" customHeight="1" thickBot="1">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92"/>
    </row>
  </sheetData>
  <mergeCells count="29">
    <mergeCell ref="F29:AJ29"/>
    <mergeCell ref="AK29:AO29"/>
    <mergeCell ref="AP29:AS29"/>
    <mergeCell ref="B1:AU2"/>
    <mergeCell ref="C3:AU3"/>
    <mergeCell ref="D6:L6"/>
    <mergeCell ref="M6:Q6"/>
    <mergeCell ref="AE10:AQ10"/>
    <mergeCell ref="D14:AT19"/>
    <mergeCell ref="F22:H22"/>
    <mergeCell ref="I22:J22"/>
    <mergeCell ref="L22:M22"/>
    <mergeCell ref="O22:P22"/>
    <mergeCell ref="D26:AT26"/>
    <mergeCell ref="H30:R30"/>
    <mergeCell ref="S30:AF30"/>
    <mergeCell ref="H31:R31"/>
    <mergeCell ref="S31:AF31"/>
    <mergeCell ref="H32:R32"/>
    <mergeCell ref="S32:AF32"/>
    <mergeCell ref="F45:AT47"/>
    <mergeCell ref="F49:AT50"/>
    <mergeCell ref="F52:AT53"/>
    <mergeCell ref="H33:R33"/>
    <mergeCell ref="S33:AF33"/>
    <mergeCell ref="F35:AT37"/>
    <mergeCell ref="F39:AT40"/>
    <mergeCell ref="F41:AT41"/>
    <mergeCell ref="F42:AT43"/>
  </mergeCells>
  <phoneticPr fontId="21"/>
  <pageMargins left="0.78740157480314965" right="0.6692913385826772" top="0.39370078740157483" bottom="0.39370078740157483" header="0.51181102362204722" footer="0.51181102362204722"/>
  <pageSetup paperSize="9" scale="95" orientation="portrait" errors="dash"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3"/>
  <sheetViews>
    <sheetView view="pageBreakPreview" zoomScale="85" zoomScaleNormal="100" zoomScaleSheetLayoutView="100" workbookViewId="0">
      <selection sqref="A1:D1"/>
    </sheetView>
  </sheetViews>
  <sheetFormatPr defaultRowHeight="13.5"/>
  <cols>
    <col min="1" max="1" width="7" style="23" customWidth="1"/>
    <col min="2" max="2" width="5.25" style="23" customWidth="1"/>
    <col min="3" max="3" width="2.5" style="23" bestFit="1" customWidth="1"/>
    <col min="4" max="4" width="1.5" style="23" customWidth="1"/>
    <col min="5" max="5" width="2.625" style="23" customWidth="1"/>
    <col min="6" max="6" width="6.375" style="23" customWidth="1"/>
    <col min="7" max="7" width="8.5" style="23" customWidth="1"/>
    <col min="8" max="8" width="4" style="23" customWidth="1"/>
    <col min="9" max="9" width="3.375" style="23" bestFit="1" customWidth="1"/>
    <col min="10" max="10" width="4.25" style="23" customWidth="1"/>
    <col min="11" max="11" width="10" style="23" customWidth="1"/>
    <col min="12" max="12" width="3.375" style="23" bestFit="1" customWidth="1"/>
    <col min="13" max="13" width="5.25" style="23" bestFit="1" customWidth="1"/>
    <col min="14" max="14" width="3.5" style="23" bestFit="1" customWidth="1"/>
    <col min="15" max="15" width="3.375" style="23" bestFit="1" customWidth="1"/>
    <col min="16" max="16" width="3.5" style="23" bestFit="1" customWidth="1"/>
    <col min="17" max="17" width="3.375" style="23" bestFit="1" customWidth="1"/>
    <col min="18" max="18" width="3.5" style="23" bestFit="1" customWidth="1"/>
    <col min="19" max="19" width="3.375" style="23" bestFit="1" customWidth="1"/>
    <col min="20" max="16384" width="9" style="23"/>
  </cols>
  <sheetData>
    <row r="1" spans="1:19" ht="14.25">
      <c r="A1" s="21" t="s">
        <v>354</v>
      </c>
      <c r="B1" s="36"/>
      <c r="C1" s="36"/>
      <c r="D1" s="36"/>
      <c r="E1" s="22"/>
    </row>
    <row r="2" spans="1:19">
      <c r="A2" s="22"/>
      <c r="B2" s="22"/>
      <c r="C2" s="22"/>
      <c r="D2" s="22"/>
      <c r="E2" s="22"/>
    </row>
    <row r="3" spans="1:19">
      <c r="A3" s="37"/>
      <c r="B3" s="37"/>
      <c r="C3" s="37"/>
      <c r="D3" s="37"/>
      <c r="E3" s="37"/>
      <c r="F3" s="37"/>
      <c r="G3" s="37"/>
      <c r="H3" s="37"/>
      <c r="I3" s="37"/>
      <c r="J3" s="37"/>
      <c r="K3" s="37"/>
      <c r="L3" s="37"/>
      <c r="M3" s="573"/>
      <c r="N3" s="573"/>
      <c r="O3" s="38" t="s">
        <v>26</v>
      </c>
      <c r="P3" s="573"/>
      <c r="Q3" s="573"/>
      <c r="R3" s="573"/>
      <c r="S3" s="37" t="s">
        <v>27</v>
      </c>
    </row>
    <row r="4" spans="1:19">
      <c r="A4" s="37"/>
      <c r="B4" s="37"/>
      <c r="C4" s="37"/>
      <c r="D4" s="37"/>
      <c r="E4" s="37"/>
      <c r="F4" s="37"/>
      <c r="G4" s="37"/>
      <c r="H4" s="37"/>
      <c r="I4" s="37"/>
      <c r="J4" s="37"/>
      <c r="K4" s="37"/>
      <c r="L4" s="37"/>
      <c r="M4" s="39"/>
      <c r="N4" s="38"/>
      <c r="O4" s="38" t="s">
        <v>28</v>
      </c>
      <c r="P4" s="38"/>
      <c r="Q4" s="38" t="s">
        <v>29</v>
      </c>
      <c r="R4" s="38"/>
      <c r="S4" s="37" t="s">
        <v>30</v>
      </c>
    </row>
    <row r="5" spans="1:19">
      <c r="A5" s="37"/>
      <c r="B5" s="37"/>
      <c r="C5" s="37"/>
      <c r="D5" s="37"/>
      <c r="E5" s="37"/>
      <c r="F5" s="37"/>
      <c r="G5" s="37"/>
      <c r="H5" s="37"/>
      <c r="I5" s="37"/>
      <c r="J5" s="37"/>
      <c r="K5" s="37"/>
      <c r="L5" s="37"/>
      <c r="M5" s="37"/>
      <c r="N5" s="37"/>
      <c r="O5" s="37"/>
      <c r="P5" s="37"/>
      <c r="Q5" s="37"/>
      <c r="R5" s="37"/>
      <c r="S5" s="37"/>
    </row>
    <row r="6" spans="1:19">
      <c r="A6" s="37"/>
      <c r="B6" s="37"/>
      <c r="C6" s="37"/>
      <c r="D6" s="37"/>
      <c r="E6" s="37"/>
      <c r="F6" s="37"/>
      <c r="G6" s="37"/>
      <c r="H6" s="37"/>
      <c r="I6" s="37"/>
      <c r="J6" s="37"/>
      <c r="K6" s="37"/>
      <c r="L6" s="37"/>
      <c r="M6" s="37"/>
      <c r="N6" s="37"/>
      <c r="O6" s="37"/>
      <c r="P6" s="37"/>
      <c r="Q6" s="37"/>
      <c r="R6" s="37"/>
      <c r="S6" s="37"/>
    </row>
    <row r="7" spans="1:19">
      <c r="A7" s="37"/>
      <c r="B7" s="37"/>
      <c r="C7" s="37"/>
      <c r="D7" s="37"/>
      <c r="E7" s="37"/>
      <c r="F7" s="37"/>
      <c r="G7" s="37"/>
      <c r="H7" s="37"/>
      <c r="I7" s="37"/>
      <c r="J7" s="37"/>
      <c r="K7" s="37"/>
      <c r="L7" s="37"/>
      <c r="M7" s="37"/>
      <c r="N7" s="37"/>
      <c r="O7" s="37"/>
      <c r="P7" s="37"/>
      <c r="Q7" s="37"/>
      <c r="R7" s="37"/>
      <c r="S7" s="37"/>
    </row>
    <row r="8" spans="1:19" ht="13.5" customHeight="1">
      <c r="A8" s="37"/>
      <c r="B8" s="571" t="s">
        <v>31</v>
      </c>
      <c r="C8" s="571"/>
      <c r="D8" s="571"/>
      <c r="E8" s="571"/>
      <c r="F8" s="571"/>
      <c r="G8" s="38" t="s">
        <v>32</v>
      </c>
      <c r="H8" s="37"/>
      <c r="I8" s="37"/>
      <c r="J8" s="37"/>
      <c r="K8" s="37"/>
      <c r="L8" s="37"/>
      <c r="M8" s="37"/>
      <c r="N8" s="37"/>
      <c r="O8" s="37"/>
      <c r="P8" s="37"/>
      <c r="Q8" s="37"/>
      <c r="R8" s="37"/>
      <c r="S8" s="37"/>
    </row>
    <row r="9" spans="1:19">
      <c r="A9" s="37"/>
      <c r="B9" s="37"/>
      <c r="C9" s="37"/>
      <c r="D9" s="37"/>
      <c r="E9" s="37"/>
      <c r="F9" s="37"/>
      <c r="G9" s="37"/>
      <c r="H9" s="37"/>
      <c r="I9" s="37"/>
      <c r="J9" s="37"/>
      <c r="K9" s="37"/>
      <c r="L9" s="37"/>
      <c r="M9" s="37"/>
      <c r="N9" s="37"/>
      <c r="O9" s="37"/>
      <c r="P9" s="37"/>
      <c r="Q9" s="37"/>
      <c r="R9" s="37"/>
      <c r="S9" s="37"/>
    </row>
    <row r="10" spans="1:19">
      <c r="A10" s="37"/>
      <c r="B10" s="37"/>
      <c r="C10" s="37"/>
      <c r="D10" s="37"/>
      <c r="E10" s="37"/>
      <c r="F10" s="37"/>
      <c r="G10" s="37"/>
      <c r="H10" s="37"/>
      <c r="I10" s="37"/>
      <c r="J10" s="37"/>
      <c r="K10" s="37"/>
      <c r="L10" s="37"/>
      <c r="M10" s="37"/>
      <c r="N10" s="37"/>
      <c r="O10" s="37"/>
      <c r="P10" s="37"/>
      <c r="Q10" s="37"/>
      <c r="R10" s="37"/>
      <c r="S10" s="37"/>
    </row>
    <row r="11" spans="1:19">
      <c r="A11" s="37"/>
      <c r="B11" s="37"/>
      <c r="C11" s="37"/>
      <c r="D11" s="37"/>
      <c r="E11" s="37"/>
      <c r="F11" s="37"/>
      <c r="G11" s="37"/>
      <c r="H11" s="37"/>
      <c r="I11" s="37"/>
      <c r="J11" s="37"/>
      <c r="K11" s="37"/>
      <c r="L11" s="37"/>
      <c r="M11" s="37"/>
      <c r="N11" s="37"/>
      <c r="O11" s="37"/>
      <c r="P11" s="37"/>
      <c r="Q11" s="37"/>
      <c r="R11" s="37"/>
      <c r="S11" s="37"/>
    </row>
    <row r="12" spans="1:19">
      <c r="A12" s="37"/>
      <c r="B12" s="37"/>
      <c r="C12" s="37"/>
      <c r="D12" s="37"/>
      <c r="E12" s="37"/>
      <c r="F12" s="37"/>
      <c r="G12" s="37"/>
      <c r="H12" s="37"/>
      <c r="I12" s="37"/>
      <c r="J12" s="37"/>
      <c r="K12" s="37"/>
      <c r="L12" s="37"/>
      <c r="M12" s="571" t="s">
        <v>33</v>
      </c>
      <c r="N12" s="571"/>
      <c r="O12" s="571"/>
      <c r="P12" s="571"/>
      <c r="Q12" s="571"/>
      <c r="R12" s="37"/>
      <c r="S12" s="37"/>
    </row>
    <row r="13" spans="1:19">
      <c r="A13" s="37"/>
      <c r="B13" s="37"/>
      <c r="C13" s="37"/>
      <c r="D13" s="37"/>
      <c r="E13" s="37"/>
      <c r="F13" s="37"/>
      <c r="G13" s="37"/>
      <c r="H13" s="37"/>
      <c r="I13" s="37"/>
      <c r="J13" s="37"/>
      <c r="K13" s="37"/>
      <c r="L13" s="37"/>
      <c r="M13" s="37"/>
      <c r="N13" s="37"/>
      <c r="O13" s="37"/>
      <c r="P13" s="37"/>
      <c r="Q13" s="37"/>
      <c r="R13" s="37"/>
      <c r="S13" s="37"/>
    </row>
    <row r="14" spans="1:19">
      <c r="A14" s="37"/>
      <c r="B14" s="37"/>
      <c r="C14" s="37"/>
      <c r="D14" s="37"/>
      <c r="E14" s="37"/>
      <c r="F14" s="37"/>
      <c r="G14" s="37"/>
      <c r="H14" s="37"/>
      <c r="I14" s="37"/>
      <c r="J14" s="37"/>
      <c r="K14" s="37"/>
      <c r="L14" s="37"/>
      <c r="M14" s="37"/>
      <c r="N14" s="37"/>
      <c r="O14" s="37"/>
      <c r="P14" s="37"/>
      <c r="Q14" s="37"/>
      <c r="R14" s="37"/>
      <c r="S14" s="37"/>
    </row>
    <row r="15" spans="1:19">
      <c r="A15" s="37"/>
      <c r="B15" s="37"/>
      <c r="C15" s="37"/>
      <c r="D15" s="37"/>
      <c r="E15" s="37"/>
      <c r="F15" s="37"/>
      <c r="G15" s="37"/>
      <c r="H15" s="37"/>
      <c r="I15" s="37"/>
      <c r="J15" s="37"/>
      <c r="K15" s="37"/>
      <c r="L15" s="37"/>
      <c r="M15" s="37"/>
      <c r="N15" s="37"/>
      <c r="O15" s="37"/>
      <c r="P15" s="37"/>
      <c r="Q15" s="37"/>
      <c r="R15" s="37"/>
      <c r="S15" s="37"/>
    </row>
    <row r="16" spans="1:19">
      <c r="A16" s="37"/>
      <c r="B16" s="37"/>
      <c r="C16" s="37"/>
      <c r="D16" s="37"/>
      <c r="E16" s="37"/>
      <c r="F16" s="37"/>
      <c r="G16" s="37"/>
      <c r="H16" s="37"/>
      <c r="I16" s="37"/>
      <c r="J16" s="37"/>
      <c r="K16" s="37"/>
      <c r="L16" s="37"/>
      <c r="M16" s="37"/>
      <c r="N16" s="37"/>
      <c r="O16" s="37"/>
      <c r="P16" s="37"/>
      <c r="Q16" s="37"/>
      <c r="R16" s="37"/>
      <c r="S16" s="37"/>
    </row>
    <row r="17" spans="1:19">
      <c r="A17" s="37"/>
      <c r="B17" s="37"/>
      <c r="C17" s="37"/>
      <c r="D17" s="37"/>
      <c r="E17" s="37"/>
      <c r="F17" s="37"/>
      <c r="G17" s="37"/>
      <c r="H17" s="37"/>
      <c r="I17" s="37"/>
      <c r="J17" s="37"/>
      <c r="K17" s="37"/>
      <c r="L17" s="37"/>
      <c r="M17" s="37"/>
      <c r="N17" s="37"/>
      <c r="O17" s="37"/>
      <c r="P17" s="37"/>
      <c r="Q17" s="37"/>
      <c r="R17" s="37"/>
      <c r="S17" s="37"/>
    </row>
    <row r="18" spans="1:19">
      <c r="A18" s="572" t="s">
        <v>330</v>
      </c>
      <c r="B18" s="572"/>
      <c r="C18" s="572"/>
      <c r="D18" s="572"/>
      <c r="E18" s="572"/>
      <c r="F18" s="572"/>
      <c r="G18" s="572"/>
      <c r="H18" s="572"/>
      <c r="I18" s="572"/>
      <c r="J18" s="572"/>
      <c r="K18" s="572"/>
      <c r="L18" s="572"/>
      <c r="M18" s="572"/>
      <c r="N18" s="572"/>
      <c r="O18" s="572"/>
      <c r="P18" s="572"/>
      <c r="Q18" s="572"/>
      <c r="R18" s="572"/>
      <c r="S18" s="572"/>
    </row>
    <row r="19" spans="1:19">
      <c r="A19" s="37"/>
      <c r="B19" s="37"/>
      <c r="C19" s="37"/>
      <c r="D19" s="37"/>
      <c r="E19" s="37"/>
      <c r="F19" s="37"/>
      <c r="G19" s="37"/>
      <c r="H19" s="37"/>
      <c r="I19" s="37"/>
      <c r="J19" s="37"/>
      <c r="K19" s="37"/>
      <c r="L19" s="37"/>
      <c r="M19" s="37"/>
      <c r="N19" s="37"/>
      <c r="O19" s="37"/>
      <c r="P19" s="37"/>
      <c r="Q19" s="37"/>
      <c r="R19" s="37"/>
      <c r="S19" s="37"/>
    </row>
    <row r="20" spans="1:19">
      <c r="A20" s="37"/>
      <c r="B20" s="37"/>
      <c r="C20" s="37"/>
      <c r="D20" s="37"/>
      <c r="E20" s="37"/>
      <c r="F20" s="37"/>
      <c r="G20" s="37"/>
      <c r="H20" s="37"/>
      <c r="I20" s="37"/>
      <c r="J20" s="37"/>
      <c r="K20" s="37"/>
      <c r="L20" s="37"/>
      <c r="M20" s="37"/>
      <c r="N20" s="37"/>
      <c r="O20" s="37"/>
      <c r="P20" s="37"/>
      <c r="Q20" s="37"/>
      <c r="R20" s="37"/>
      <c r="S20" s="37"/>
    </row>
    <row r="21" spans="1:19">
      <c r="A21" s="37"/>
      <c r="B21" s="37"/>
      <c r="C21" s="37"/>
      <c r="D21" s="37"/>
      <c r="E21" s="37"/>
      <c r="F21" s="37"/>
      <c r="G21" s="37"/>
      <c r="H21" s="37"/>
      <c r="I21" s="37"/>
      <c r="J21" s="37"/>
      <c r="K21" s="37"/>
      <c r="L21" s="37"/>
      <c r="M21" s="37"/>
      <c r="N21" s="37"/>
      <c r="O21" s="37"/>
      <c r="P21" s="37"/>
      <c r="Q21" s="37"/>
      <c r="R21" s="37"/>
      <c r="S21" s="37"/>
    </row>
    <row r="22" spans="1:19">
      <c r="A22" s="37"/>
      <c r="B22" s="37"/>
      <c r="C22" s="37"/>
      <c r="D22" s="37"/>
      <c r="E22" s="37"/>
      <c r="F22" s="37"/>
      <c r="G22" s="37"/>
      <c r="H22" s="37"/>
      <c r="I22" s="37"/>
      <c r="J22" s="37"/>
      <c r="K22" s="37"/>
      <c r="L22" s="37"/>
      <c r="M22" s="37"/>
      <c r="N22" s="37"/>
      <c r="O22" s="37"/>
      <c r="P22" s="37"/>
      <c r="Q22" s="37"/>
      <c r="R22" s="37"/>
      <c r="S22" s="37"/>
    </row>
    <row r="23" spans="1:19" ht="13.5" customHeight="1">
      <c r="A23" s="570" t="s">
        <v>198</v>
      </c>
      <c r="B23" s="570"/>
      <c r="C23" s="570"/>
      <c r="D23" s="570"/>
      <c r="E23" s="570"/>
      <c r="F23" s="570"/>
      <c r="G23" s="570"/>
      <c r="H23" s="570"/>
      <c r="I23" s="570"/>
      <c r="J23" s="570"/>
      <c r="K23" s="570"/>
      <c r="L23" s="570"/>
      <c r="M23" s="570"/>
      <c r="N23" s="570"/>
      <c r="O23" s="570"/>
      <c r="P23" s="570"/>
      <c r="Q23" s="570"/>
      <c r="R23" s="570"/>
      <c r="S23" s="570"/>
    </row>
    <row r="24" spans="1:19">
      <c r="A24" s="484" t="s">
        <v>77</v>
      </c>
      <c r="B24" s="484"/>
      <c r="C24" s="484"/>
      <c r="D24" s="484"/>
      <c r="E24" s="484"/>
      <c r="F24" s="484"/>
      <c r="G24" s="484"/>
      <c r="H24" s="484"/>
      <c r="I24" s="484"/>
      <c r="J24" s="484"/>
      <c r="K24" s="484"/>
      <c r="L24" s="484"/>
      <c r="M24" s="484"/>
      <c r="N24" s="484"/>
      <c r="O24" s="484"/>
      <c r="P24" s="484"/>
      <c r="Q24" s="484"/>
      <c r="R24" s="484"/>
      <c r="S24" s="484"/>
    </row>
    <row r="25" spans="1:19">
      <c r="A25" s="40"/>
      <c r="B25" s="40"/>
      <c r="C25" s="40"/>
      <c r="D25" s="40"/>
      <c r="E25" s="40"/>
      <c r="F25" s="40"/>
      <c r="G25" s="40"/>
      <c r="H25" s="40"/>
      <c r="I25" s="40"/>
      <c r="J25" s="40"/>
      <c r="K25" s="40"/>
      <c r="L25" s="40"/>
      <c r="M25" s="40"/>
      <c r="N25" s="40"/>
      <c r="O25" s="40"/>
      <c r="P25" s="40"/>
      <c r="Q25" s="40"/>
      <c r="R25" s="40"/>
      <c r="S25" s="40"/>
    </row>
    <row r="27" spans="1:19">
      <c r="A27" s="320" t="s">
        <v>40</v>
      </c>
      <c r="B27" s="320"/>
      <c r="C27" s="320"/>
      <c r="D27" s="320"/>
      <c r="E27" s="320"/>
      <c r="F27" s="320"/>
      <c r="G27" s="320"/>
      <c r="H27" s="320"/>
      <c r="I27" s="320"/>
      <c r="J27" s="320"/>
      <c r="K27" s="320"/>
      <c r="L27" s="320"/>
      <c r="M27" s="320"/>
      <c r="N27" s="320"/>
      <c r="O27" s="320"/>
      <c r="P27" s="320"/>
      <c r="Q27" s="320"/>
      <c r="R27" s="320"/>
      <c r="S27" s="320"/>
    </row>
    <row r="28" spans="1:19">
      <c r="A28" s="24"/>
      <c r="B28" s="24"/>
      <c r="C28" s="24"/>
      <c r="D28" s="24"/>
      <c r="E28" s="24"/>
      <c r="F28" s="24"/>
      <c r="G28" s="24"/>
      <c r="H28" s="24"/>
      <c r="I28" s="24"/>
      <c r="J28" s="24"/>
      <c r="K28" s="24"/>
      <c r="L28" s="24"/>
      <c r="M28" s="24"/>
      <c r="N28" s="24"/>
      <c r="O28" s="24"/>
      <c r="P28" s="24"/>
      <c r="Q28" s="24"/>
      <c r="R28" s="24"/>
      <c r="S28" s="24"/>
    </row>
    <row r="31" spans="1:19">
      <c r="F31" s="70" t="s">
        <v>95</v>
      </c>
      <c r="G31" s="31"/>
      <c r="H31" s="31"/>
      <c r="I31" s="31"/>
    </row>
    <row r="32" spans="1:19">
      <c r="F32" s="70"/>
      <c r="G32" s="31"/>
      <c r="H32" s="31"/>
      <c r="I32" s="31"/>
    </row>
    <row r="33" spans="6:9">
      <c r="F33" s="70" t="s">
        <v>96</v>
      </c>
      <c r="G33" s="31"/>
      <c r="H33" s="31"/>
      <c r="I33" s="31"/>
    </row>
  </sheetData>
  <mergeCells count="8">
    <mergeCell ref="M3:N3"/>
    <mergeCell ref="P3:R3"/>
    <mergeCell ref="B8:F8"/>
    <mergeCell ref="A24:S24"/>
    <mergeCell ref="A23:S23"/>
    <mergeCell ref="A27:S27"/>
    <mergeCell ref="M12:Q12"/>
    <mergeCell ref="A18:S18"/>
  </mergeCells>
  <phoneticPr fontId="21"/>
  <pageMargins left="0.95" right="0.75" top="0.86" bottom="0.75"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57"/>
  <sheetViews>
    <sheetView view="pageBreakPreview" zoomScaleNormal="100" zoomScaleSheetLayoutView="100" workbookViewId="0">
      <selection sqref="A1:D1"/>
    </sheetView>
  </sheetViews>
  <sheetFormatPr defaultRowHeight="13.5"/>
  <cols>
    <col min="1" max="1" width="4.25" style="23" customWidth="1"/>
    <col min="2" max="2" width="2.875" style="23" customWidth="1"/>
    <col min="3" max="3" width="2.5" style="23" bestFit="1" customWidth="1"/>
    <col min="4" max="4" width="2.375" style="23" customWidth="1"/>
    <col min="5" max="5" width="1.5" style="23" customWidth="1"/>
    <col min="6" max="6" width="6.375" style="23" customWidth="1"/>
    <col min="7" max="7" width="7.75" style="23" customWidth="1"/>
    <col min="8" max="8" width="10.375" style="23" customWidth="1"/>
    <col min="9" max="9" width="3.375" style="23" bestFit="1" customWidth="1"/>
    <col min="10" max="10" width="4.25" style="23" customWidth="1"/>
    <col min="11" max="11" width="10" style="23" customWidth="1"/>
    <col min="12" max="12" width="3.375" style="23" bestFit="1" customWidth="1"/>
    <col min="13" max="13" width="5.25" style="23" bestFit="1" customWidth="1"/>
    <col min="14" max="14" width="3.5" style="23" bestFit="1" customWidth="1"/>
    <col min="15" max="15" width="3.375" style="23" bestFit="1" customWidth="1"/>
    <col min="16" max="16" width="3.5" style="23" bestFit="1" customWidth="1"/>
    <col min="17" max="17" width="3.375" style="23" bestFit="1" customWidth="1"/>
    <col min="18" max="18" width="3.5" style="23" bestFit="1" customWidth="1"/>
    <col min="19" max="19" width="3.375" style="23" bestFit="1" customWidth="1"/>
    <col min="20" max="16384" width="9" style="23"/>
  </cols>
  <sheetData>
    <row r="1" spans="1:19" ht="14.25" customHeight="1">
      <c r="A1" s="36" t="s">
        <v>355</v>
      </c>
      <c r="B1" s="41"/>
      <c r="C1" s="41"/>
      <c r="D1" s="41"/>
      <c r="E1" s="22"/>
    </row>
    <row r="2" spans="1:19">
      <c r="A2" s="22"/>
      <c r="B2" s="22"/>
      <c r="C2" s="22"/>
      <c r="D2" s="22"/>
      <c r="E2" s="22"/>
    </row>
    <row r="3" spans="1:19">
      <c r="M3" s="320"/>
      <c r="N3" s="320"/>
      <c r="O3" s="24" t="s">
        <v>26</v>
      </c>
      <c r="P3" s="320"/>
      <c r="Q3" s="320"/>
      <c r="R3" s="320"/>
      <c r="S3" s="23" t="s">
        <v>27</v>
      </c>
    </row>
    <row r="4" spans="1:19">
      <c r="M4" s="25"/>
      <c r="N4" s="24"/>
      <c r="O4" s="24" t="s">
        <v>28</v>
      </c>
      <c r="P4" s="24"/>
      <c r="Q4" s="24" t="s">
        <v>29</v>
      </c>
      <c r="R4" s="24"/>
      <c r="S4" s="23" t="s">
        <v>30</v>
      </c>
    </row>
    <row r="6" spans="1:19" ht="13.5" customHeight="1">
      <c r="B6" s="318" t="s">
        <v>31</v>
      </c>
      <c r="C6" s="318"/>
      <c r="D6" s="318"/>
      <c r="E6" s="318"/>
      <c r="F6" s="318"/>
      <c r="G6" s="24" t="s">
        <v>32</v>
      </c>
    </row>
    <row r="8" spans="1:19">
      <c r="M8" s="318" t="s">
        <v>33</v>
      </c>
      <c r="N8" s="318"/>
      <c r="O8" s="318"/>
      <c r="P8" s="318"/>
      <c r="Q8" s="318"/>
    </row>
    <row r="12" spans="1:19">
      <c r="A12" s="321" t="s">
        <v>318</v>
      </c>
      <c r="B12" s="321"/>
      <c r="C12" s="321"/>
      <c r="D12" s="321"/>
      <c r="E12" s="321"/>
      <c r="F12" s="321"/>
      <c r="G12" s="321"/>
      <c r="H12" s="321"/>
      <c r="I12" s="321"/>
      <c r="J12" s="321"/>
      <c r="K12" s="321"/>
      <c r="L12" s="321"/>
      <c r="M12" s="321"/>
      <c r="N12" s="321"/>
      <c r="O12" s="321"/>
      <c r="P12" s="321"/>
      <c r="Q12" s="321"/>
      <c r="R12" s="321"/>
      <c r="S12" s="321"/>
    </row>
    <row r="13" spans="1:19">
      <c r="A13" s="115"/>
      <c r="B13" s="115"/>
      <c r="C13" s="115"/>
      <c r="D13" s="115"/>
      <c r="E13" s="115"/>
      <c r="F13" s="115"/>
      <c r="G13" s="115"/>
      <c r="H13" s="115"/>
      <c r="I13" s="115"/>
      <c r="J13" s="115"/>
      <c r="K13" s="115"/>
      <c r="L13" s="115"/>
      <c r="M13" s="115"/>
      <c r="N13" s="115"/>
      <c r="O13" s="115"/>
      <c r="P13" s="115"/>
      <c r="Q13" s="115"/>
      <c r="R13" s="115"/>
      <c r="S13" s="115"/>
    </row>
    <row r="16" spans="1:19" ht="48" customHeight="1">
      <c r="B16" s="577" t="s">
        <v>403</v>
      </c>
      <c r="C16" s="577"/>
      <c r="D16" s="577"/>
      <c r="E16" s="577"/>
      <c r="F16" s="577"/>
      <c r="G16" s="577"/>
      <c r="H16" s="577"/>
      <c r="I16" s="577"/>
      <c r="J16" s="577"/>
      <c r="K16" s="577"/>
      <c r="L16" s="577"/>
      <c r="M16" s="577"/>
      <c r="N16" s="577"/>
      <c r="O16" s="577"/>
      <c r="P16" s="577"/>
      <c r="Q16" s="577"/>
      <c r="R16" s="577"/>
      <c r="S16" s="577"/>
    </row>
    <row r="17" spans="1:19">
      <c r="A17" s="27"/>
      <c r="B17" s="27"/>
      <c r="C17" s="27"/>
      <c r="D17" s="27"/>
      <c r="E17" s="27"/>
      <c r="F17" s="27"/>
      <c r="G17" s="27"/>
      <c r="H17" s="27"/>
      <c r="I17" s="27"/>
      <c r="J17" s="27"/>
      <c r="K17" s="27"/>
      <c r="L17" s="27"/>
      <c r="M17" s="27"/>
      <c r="N17" s="27"/>
      <c r="O17" s="27"/>
      <c r="P17" s="27"/>
      <c r="Q17" s="27"/>
      <c r="R17" s="27"/>
      <c r="S17" s="27"/>
    </row>
    <row r="18" spans="1:19">
      <c r="A18" s="320" t="s">
        <v>38</v>
      </c>
      <c r="B18" s="320"/>
      <c r="C18" s="320"/>
      <c r="D18" s="320"/>
      <c r="E18" s="320"/>
      <c r="F18" s="320"/>
      <c r="G18" s="320"/>
      <c r="H18" s="320"/>
      <c r="I18" s="320"/>
      <c r="J18" s="320"/>
      <c r="K18" s="320"/>
      <c r="L18" s="320"/>
      <c r="M18" s="320"/>
      <c r="N18" s="320"/>
      <c r="O18" s="320"/>
      <c r="P18" s="320"/>
      <c r="Q18" s="320"/>
      <c r="R18" s="320"/>
      <c r="S18" s="320"/>
    </row>
    <row r="19" spans="1:19">
      <c r="A19" s="24"/>
      <c r="B19" s="24"/>
      <c r="C19" s="24"/>
      <c r="D19" s="24"/>
      <c r="E19" s="24"/>
      <c r="F19" s="24"/>
      <c r="G19" s="24"/>
      <c r="H19" s="24"/>
      <c r="I19" s="24"/>
      <c r="J19" s="24"/>
      <c r="K19" s="24"/>
      <c r="L19" s="24"/>
      <c r="M19" s="24"/>
      <c r="N19" s="24"/>
      <c r="O19" s="24"/>
      <c r="P19" s="24"/>
      <c r="Q19" s="24"/>
      <c r="R19" s="24"/>
      <c r="S19" s="24"/>
    </row>
    <row r="20" spans="1:19">
      <c r="A20" s="24"/>
      <c r="B20" s="24"/>
      <c r="C20" s="28" t="s">
        <v>83</v>
      </c>
      <c r="D20" s="24"/>
      <c r="E20" s="31" t="s">
        <v>166</v>
      </c>
      <c r="F20" s="24"/>
      <c r="G20" s="24"/>
      <c r="H20" s="24"/>
      <c r="I20" s="24"/>
      <c r="J20" s="24"/>
      <c r="K20" s="24"/>
      <c r="L20" s="24"/>
      <c r="M20" s="24"/>
      <c r="N20" s="24"/>
      <c r="O20" s="24"/>
      <c r="P20" s="24"/>
      <c r="Q20" s="24"/>
      <c r="R20" s="24"/>
      <c r="S20" s="24"/>
    </row>
    <row r="21" spans="1:19">
      <c r="A21" s="24"/>
      <c r="B21" s="24"/>
      <c r="C21" s="24"/>
      <c r="D21" s="24"/>
      <c r="E21" s="24"/>
      <c r="F21" s="31" t="s">
        <v>199</v>
      </c>
      <c r="G21" s="24"/>
      <c r="H21" s="24"/>
      <c r="I21" s="24"/>
      <c r="J21" s="24"/>
      <c r="K21" s="24"/>
      <c r="L21" s="24"/>
      <c r="M21" s="24"/>
      <c r="N21" s="24"/>
      <c r="O21" s="24"/>
      <c r="P21" s="24"/>
      <c r="Q21" s="24"/>
      <c r="R21" s="24"/>
      <c r="S21" s="24"/>
    </row>
    <row r="22" spans="1:19">
      <c r="A22" s="24"/>
      <c r="B22" s="24"/>
      <c r="C22" s="24"/>
      <c r="D22" s="24"/>
      <c r="E22" s="24"/>
      <c r="F22" s="31" t="s">
        <v>200</v>
      </c>
      <c r="G22" s="24"/>
      <c r="H22" s="24"/>
      <c r="I22" s="24"/>
      <c r="J22" s="24"/>
      <c r="K22" s="24"/>
      <c r="L22" s="24"/>
      <c r="M22" s="24"/>
      <c r="N22" s="24"/>
      <c r="O22" s="24"/>
      <c r="P22" s="24"/>
      <c r="Q22" s="24"/>
      <c r="R22" s="24"/>
      <c r="S22" s="24"/>
    </row>
    <row r="23" spans="1:19">
      <c r="A23" s="24"/>
      <c r="B23" s="24"/>
      <c r="C23" s="24"/>
      <c r="D23" s="24"/>
      <c r="E23" s="24"/>
      <c r="F23" s="24"/>
      <c r="G23" s="24"/>
      <c r="H23" s="24"/>
      <c r="I23" s="24"/>
      <c r="J23" s="24"/>
      <c r="K23" s="24"/>
      <c r="L23" s="24"/>
      <c r="M23" s="24"/>
      <c r="N23" s="24"/>
      <c r="O23" s="24"/>
      <c r="P23" s="24"/>
      <c r="Q23" s="24"/>
      <c r="R23" s="24"/>
      <c r="S23" s="24"/>
    </row>
    <row r="24" spans="1:19">
      <c r="A24" s="24"/>
      <c r="B24" s="24"/>
      <c r="C24" s="28" t="s">
        <v>82</v>
      </c>
      <c r="D24" s="24"/>
      <c r="E24" s="31" t="s">
        <v>167</v>
      </c>
      <c r="F24" s="24"/>
      <c r="G24" s="24"/>
      <c r="H24" s="24"/>
      <c r="I24" s="24"/>
      <c r="J24" s="24"/>
      <c r="K24" s="24"/>
      <c r="L24" s="24"/>
      <c r="M24" s="24"/>
      <c r="N24" s="24"/>
      <c r="O24" s="24"/>
      <c r="P24" s="24"/>
      <c r="Q24" s="24"/>
      <c r="R24" s="24"/>
      <c r="S24" s="24"/>
    </row>
    <row r="25" spans="1:19">
      <c r="A25" s="24"/>
      <c r="B25" s="24"/>
      <c r="C25" s="28"/>
      <c r="D25" s="24"/>
      <c r="E25" s="31"/>
      <c r="F25" s="23" t="s">
        <v>105</v>
      </c>
      <c r="G25" s="24"/>
      <c r="H25" s="24"/>
      <c r="I25" s="24"/>
      <c r="J25" s="574" t="s">
        <v>183</v>
      </c>
      <c r="K25" s="574"/>
      <c r="L25" s="320"/>
      <c r="M25" s="320"/>
      <c r="N25" s="31" t="s">
        <v>178</v>
      </c>
      <c r="O25" s="24"/>
      <c r="P25" s="24"/>
      <c r="Q25" s="24"/>
      <c r="R25" s="24"/>
      <c r="S25" s="24"/>
    </row>
    <row r="26" spans="1:19">
      <c r="A26" s="24"/>
      <c r="B26" s="24"/>
      <c r="C26" s="28"/>
      <c r="D26" s="24"/>
      <c r="E26" s="31"/>
      <c r="G26" s="24"/>
      <c r="H26" s="24"/>
      <c r="I26" s="24"/>
      <c r="J26" s="574" t="s">
        <v>176</v>
      </c>
      <c r="K26" s="574"/>
      <c r="L26" s="320"/>
      <c r="M26" s="320"/>
      <c r="N26" s="31" t="s">
        <v>178</v>
      </c>
      <c r="O26" s="24"/>
      <c r="P26" s="24"/>
      <c r="Q26" s="24"/>
      <c r="R26" s="24"/>
      <c r="S26" s="24"/>
    </row>
    <row r="27" spans="1:19">
      <c r="A27" s="24"/>
      <c r="B27" s="24"/>
      <c r="C27" s="28"/>
      <c r="D27" s="24"/>
      <c r="E27" s="31"/>
      <c r="G27" s="24"/>
      <c r="H27" s="24"/>
      <c r="I27" s="24"/>
      <c r="J27" s="574" t="s">
        <v>177</v>
      </c>
      <c r="K27" s="574"/>
      <c r="L27" s="320"/>
      <c r="M27" s="320"/>
      <c r="N27" s="31" t="s">
        <v>178</v>
      </c>
      <c r="O27" s="24"/>
      <c r="P27" s="24"/>
      <c r="Q27" s="24"/>
      <c r="R27" s="24"/>
      <c r="S27" s="24"/>
    </row>
    <row r="28" spans="1:19">
      <c r="A28" s="24"/>
      <c r="B28" s="24"/>
      <c r="C28" s="28"/>
      <c r="D28" s="24"/>
      <c r="E28" s="31"/>
      <c r="F28" s="23" t="s">
        <v>228</v>
      </c>
      <c r="G28" s="24"/>
      <c r="H28" s="24"/>
      <c r="I28" s="24"/>
      <c r="J28" s="574" t="s">
        <v>227</v>
      </c>
      <c r="K28" s="574"/>
      <c r="L28" s="320"/>
      <c r="M28" s="320"/>
      <c r="N28" s="31" t="s">
        <v>178</v>
      </c>
      <c r="O28" s="24"/>
      <c r="P28" s="24"/>
      <c r="Q28" s="24"/>
      <c r="R28" s="24"/>
      <c r="S28" s="24"/>
    </row>
    <row r="29" spans="1:19">
      <c r="A29" s="24"/>
      <c r="B29" s="24"/>
      <c r="C29" s="28"/>
      <c r="D29" s="24"/>
      <c r="E29" s="31"/>
      <c r="F29" s="23" t="s">
        <v>299</v>
      </c>
      <c r="G29" s="24"/>
      <c r="H29" s="24"/>
      <c r="I29" s="24"/>
      <c r="J29" s="574" t="s">
        <v>229</v>
      </c>
      <c r="K29" s="574"/>
      <c r="L29" s="320"/>
      <c r="M29" s="320"/>
      <c r="N29" s="31" t="s">
        <v>178</v>
      </c>
      <c r="O29" s="24"/>
      <c r="P29" s="24"/>
      <c r="Q29" s="24"/>
      <c r="R29" s="24"/>
      <c r="S29" s="24"/>
    </row>
    <row r="30" spans="1:19">
      <c r="A30" s="24"/>
      <c r="B30" s="24"/>
      <c r="C30" s="28"/>
      <c r="D30" s="24"/>
      <c r="E30" s="31"/>
      <c r="F30" s="23" t="s">
        <v>230</v>
      </c>
      <c r="G30" s="24"/>
      <c r="H30" s="24"/>
      <c r="I30" s="24"/>
      <c r="J30" s="574"/>
      <c r="K30" s="574"/>
      <c r="L30" s="320"/>
      <c r="M30" s="320"/>
      <c r="N30" s="31"/>
      <c r="O30" s="24"/>
      <c r="P30" s="24"/>
      <c r="Q30" s="24"/>
      <c r="R30" s="24"/>
      <c r="S30" s="24"/>
    </row>
    <row r="31" spans="1:19">
      <c r="A31" s="24"/>
      <c r="B31" s="24"/>
      <c r="C31" s="28"/>
      <c r="D31" s="24"/>
      <c r="E31" s="31"/>
      <c r="F31" s="118"/>
      <c r="G31" s="118"/>
      <c r="H31" s="118"/>
      <c r="I31" s="25" t="s">
        <v>231</v>
      </c>
      <c r="J31" s="575" t="s">
        <v>232</v>
      </c>
      <c r="K31" s="575"/>
      <c r="L31" s="576"/>
      <c r="M31" s="576"/>
      <c r="N31" s="31" t="s">
        <v>179</v>
      </c>
      <c r="O31" s="68"/>
      <c r="P31" s="68"/>
      <c r="Q31" s="68"/>
      <c r="R31" s="68"/>
      <c r="S31" s="24"/>
    </row>
    <row r="32" spans="1:19">
      <c r="A32" s="24"/>
      <c r="B32" s="24"/>
      <c r="C32" s="28"/>
      <c r="D32" s="24"/>
      <c r="E32" s="31"/>
      <c r="F32" s="118"/>
      <c r="G32" s="118"/>
      <c r="H32" s="118"/>
      <c r="I32" s="25"/>
      <c r="J32" s="574" t="s">
        <v>181</v>
      </c>
      <c r="K32" s="574"/>
      <c r="L32" s="320"/>
      <c r="M32" s="320"/>
      <c r="N32" s="31" t="s">
        <v>180</v>
      </c>
      <c r="O32" s="68"/>
      <c r="P32" s="68"/>
      <c r="Q32" s="68"/>
      <c r="R32" s="68"/>
      <c r="S32" s="24"/>
    </row>
    <row r="33" spans="1:19">
      <c r="A33" s="24"/>
      <c r="B33" s="24"/>
      <c r="C33" s="28"/>
      <c r="D33" s="24"/>
      <c r="E33" s="31"/>
      <c r="F33" s="118"/>
      <c r="G33" s="118"/>
      <c r="H33" s="118"/>
      <c r="I33" s="25" t="s">
        <v>233</v>
      </c>
      <c r="J33" s="23" t="s">
        <v>232</v>
      </c>
      <c r="L33" s="150"/>
      <c r="M33" s="150"/>
      <c r="N33" s="31" t="s">
        <v>179</v>
      </c>
      <c r="O33" s="68"/>
      <c r="P33" s="68"/>
      <c r="Q33" s="68"/>
      <c r="R33" s="68"/>
      <c r="S33" s="24"/>
    </row>
    <row r="34" spans="1:19">
      <c r="A34" s="24"/>
      <c r="B34" s="24"/>
      <c r="C34" s="28"/>
      <c r="D34" s="24"/>
      <c r="E34" s="31"/>
      <c r="F34" s="68"/>
      <c r="G34" s="68"/>
      <c r="H34" s="68"/>
      <c r="I34" s="68"/>
      <c r="J34" s="575" t="s">
        <v>184</v>
      </c>
      <c r="K34" s="575"/>
      <c r="L34" s="576"/>
      <c r="M34" s="576"/>
      <c r="N34" s="31" t="s">
        <v>185</v>
      </c>
      <c r="O34" s="68"/>
      <c r="P34" s="68"/>
      <c r="Q34" s="68"/>
      <c r="R34" s="68"/>
      <c r="S34" s="24"/>
    </row>
    <row r="35" spans="1:19">
      <c r="A35" s="24"/>
      <c r="B35" s="24"/>
      <c r="C35" s="28"/>
      <c r="D35" s="24"/>
      <c r="E35" s="31"/>
      <c r="F35" s="118"/>
      <c r="G35" s="118"/>
      <c r="H35" s="118"/>
      <c r="I35" s="25" t="s">
        <v>234</v>
      </c>
      <c r="J35" s="23" t="s">
        <v>232</v>
      </c>
      <c r="L35" s="150"/>
      <c r="M35" s="150"/>
      <c r="N35" s="31" t="s">
        <v>179</v>
      </c>
      <c r="O35" s="68"/>
      <c r="P35" s="68"/>
      <c r="Q35" s="68"/>
      <c r="R35" s="68"/>
      <c r="S35" s="24"/>
    </row>
    <row r="36" spans="1:19">
      <c r="A36" s="24"/>
      <c r="B36" s="24"/>
      <c r="C36" s="28"/>
      <c r="D36" s="24"/>
      <c r="E36" s="31"/>
      <c r="F36" s="68"/>
      <c r="G36" s="68"/>
      <c r="H36" s="68"/>
      <c r="I36" s="68"/>
      <c r="J36" s="23" t="s">
        <v>332</v>
      </c>
      <c r="N36" s="23" t="s">
        <v>178</v>
      </c>
      <c r="O36" s="68"/>
      <c r="P36" s="68"/>
      <c r="Q36" s="68"/>
      <c r="R36" s="68"/>
      <c r="S36" s="24"/>
    </row>
    <row r="37" spans="1:19">
      <c r="A37" s="24"/>
      <c r="B37" s="24"/>
      <c r="C37" s="28"/>
      <c r="D37" s="24"/>
      <c r="E37" s="31"/>
      <c r="F37" s="68"/>
      <c r="G37" s="68"/>
      <c r="H37" s="68"/>
      <c r="I37" s="68"/>
      <c r="O37" s="68"/>
      <c r="P37" s="68"/>
      <c r="Q37" s="68"/>
      <c r="R37" s="68"/>
      <c r="S37" s="24"/>
    </row>
    <row r="38" spans="1:19">
      <c r="A38" s="24"/>
      <c r="B38" s="24"/>
      <c r="C38" s="28" t="s">
        <v>84</v>
      </c>
      <c r="D38" s="24"/>
      <c r="E38" s="31" t="s">
        <v>168</v>
      </c>
      <c r="F38" s="68"/>
      <c r="G38" s="68"/>
      <c r="H38" s="68"/>
      <c r="I38" s="68"/>
      <c r="J38" s="68"/>
      <c r="K38" s="68"/>
      <c r="L38" s="68"/>
      <c r="M38" s="68"/>
      <c r="N38" s="68"/>
      <c r="O38" s="68"/>
      <c r="P38" s="68"/>
      <c r="Q38" s="68"/>
      <c r="R38" s="68"/>
      <c r="S38" s="24"/>
    </row>
    <row r="39" spans="1:19" ht="26.25" customHeight="1">
      <c r="A39" s="24"/>
      <c r="B39" s="24"/>
      <c r="C39" s="28"/>
      <c r="D39" s="24"/>
      <c r="E39" s="31"/>
      <c r="F39" s="318" t="s">
        <v>169</v>
      </c>
      <c r="G39" s="318"/>
      <c r="H39" s="24"/>
      <c r="I39" s="29" t="s">
        <v>12</v>
      </c>
      <c r="J39" s="323"/>
      <c r="K39" s="323"/>
      <c r="L39" s="42" t="s">
        <v>13</v>
      </c>
      <c r="M39" s="24"/>
      <c r="N39" s="24"/>
      <c r="O39" s="24"/>
      <c r="P39" s="24"/>
      <c r="Q39" s="24"/>
      <c r="R39" s="24"/>
      <c r="S39" s="24"/>
    </row>
    <row r="40" spans="1:19" ht="26.25" customHeight="1">
      <c r="A40" s="24"/>
      <c r="B40" s="24"/>
      <c r="C40" s="28"/>
      <c r="D40" s="24"/>
      <c r="E40" s="31"/>
      <c r="F40" s="318" t="s">
        <v>170</v>
      </c>
      <c r="G40" s="318"/>
      <c r="H40" s="24"/>
      <c r="I40" s="29" t="s">
        <v>12</v>
      </c>
      <c r="J40" s="323"/>
      <c r="K40" s="323"/>
      <c r="L40" s="42" t="s">
        <v>13</v>
      </c>
      <c r="M40" s="24"/>
      <c r="N40" s="24"/>
      <c r="O40" s="24"/>
      <c r="P40" s="24"/>
      <c r="Q40" s="24"/>
      <c r="R40" s="24"/>
      <c r="S40" s="24"/>
    </row>
    <row r="41" spans="1:19">
      <c r="A41" s="24"/>
      <c r="B41" s="24"/>
      <c r="C41" s="24"/>
      <c r="D41" s="24"/>
      <c r="E41" s="24"/>
      <c r="G41" s="24"/>
      <c r="H41" s="24"/>
      <c r="I41" s="24"/>
      <c r="J41" s="24"/>
      <c r="K41" s="24"/>
      <c r="L41" s="24"/>
      <c r="M41" s="24"/>
      <c r="N41" s="24"/>
      <c r="O41" s="24"/>
      <c r="P41" s="24"/>
      <c r="Q41" s="24"/>
      <c r="R41" s="24"/>
      <c r="S41" s="24"/>
    </row>
    <row r="42" spans="1:19">
      <c r="A42" s="24"/>
      <c r="B42" s="24"/>
      <c r="C42" s="24"/>
      <c r="D42" s="24"/>
      <c r="E42" s="24"/>
      <c r="G42" s="24"/>
      <c r="H42" s="24"/>
      <c r="I42" s="24"/>
      <c r="J42" s="24"/>
      <c r="K42" s="24"/>
      <c r="L42" s="24"/>
      <c r="M42" s="24"/>
      <c r="N42" s="24"/>
      <c r="O42" s="24"/>
      <c r="P42" s="24"/>
      <c r="Q42" s="24"/>
      <c r="R42" s="24"/>
      <c r="S42" s="24"/>
    </row>
    <row r="43" spans="1:19">
      <c r="C43" s="28" t="s">
        <v>85</v>
      </c>
      <c r="E43" s="318" t="s">
        <v>14</v>
      </c>
      <c r="F43" s="318"/>
      <c r="G43" s="318"/>
    </row>
    <row r="44" spans="1:19">
      <c r="C44" s="69" t="s">
        <v>401</v>
      </c>
      <c r="E44" s="26"/>
      <c r="F44" s="26"/>
      <c r="G44" s="26"/>
      <c r="H44" s="26"/>
    </row>
    <row r="45" spans="1:19">
      <c r="C45" s="69" t="s">
        <v>402</v>
      </c>
      <c r="E45" s="26"/>
      <c r="F45" s="26"/>
      <c r="G45" s="26"/>
      <c r="H45" s="26"/>
    </row>
    <row r="46" spans="1:19">
      <c r="C46" s="69" t="s">
        <v>171</v>
      </c>
      <c r="D46" s="24"/>
      <c r="E46" s="24"/>
      <c r="H46" s="26"/>
    </row>
    <row r="47" spans="1:19" ht="13.5" customHeight="1">
      <c r="C47" s="69" t="s">
        <v>172</v>
      </c>
      <c r="D47" s="24"/>
      <c r="E47" s="26"/>
      <c r="F47" s="26"/>
      <c r="G47" s="26"/>
      <c r="H47" s="26"/>
    </row>
    <row r="49" spans="5:5" ht="6.75" customHeight="1">
      <c r="E49" s="32"/>
    </row>
    <row r="50" spans="5:5">
      <c r="E50" s="32"/>
    </row>
    <row r="51" spans="5:5" ht="6.75" customHeight="1">
      <c r="E51" s="32"/>
    </row>
    <row r="52" spans="5:5">
      <c r="E52" s="32"/>
    </row>
    <row r="53" spans="5:5" ht="6.75" customHeight="1">
      <c r="E53" s="32"/>
    </row>
    <row r="54" spans="5:5">
      <c r="E54" s="32"/>
    </row>
    <row r="55" spans="5:5" ht="6.75" customHeight="1">
      <c r="E55" s="32"/>
    </row>
    <row r="56" spans="5:5">
      <c r="E56" s="32"/>
    </row>
    <row r="57" spans="5:5">
      <c r="E57" s="32"/>
    </row>
  </sheetData>
  <mergeCells count="30">
    <mergeCell ref="F40:G40"/>
    <mergeCell ref="J39:K39"/>
    <mergeCell ref="J40:K40"/>
    <mergeCell ref="E43:G43"/>
    <mergeCell ref="A18:S18"/>
    <mergeCell ref="F39:G39"/>
    <mergeCell ref="J25:K25"/>
    <mergeCell ref="J29:K29"/>
    <mergeCell ref="J28:K28"/>
    <mergeCell ref="J27:K27"/>
    <mergeCell ref="J30:K30"/>
    <mergeCell ref="J31:K31"/>
    <mergeCell ref="L25:M25"/>
    <mergeCell ref="L27:M27"/>
    <mergeCell ref="L28:M28"/>
    <mergeCell ref="L29:M29"/>
    <mergeCell ref="J32:K32"/>
    <mergeCell ref="L32:M32"/>
    <mergeCell ref="J34:K34"/>
    <mergeCell ref="L34:M34"/>
    <mergeCell ref="P3:R3"/>
    <mergeCell ref="M3:N3"/>
    <mergeCell ref="M8:Q8"/>
    <mergeCell ref="A12:S12"/>
    <mergeCell ref="B6:F6"/>
    <mergeCell ref="B16:S16"/>
    <mergeCell ref="L30:M30"/>
    <mergeCell ref="L31:M31"/>
    <mergeCell ref="J26:K26"/>
    <mergeCell ref="L26:M26"/>
  </mergeCells>
  <phoneticPr fontId="21"/>
  <pageMargins left="0.86" right="0.75" top="0.86" bottom="0.75" header="0.3" footer="0.3"/>
  <pageSetup paperSize="9" orientation="portrait" r:id="rId1"/>
  <headerFooter alignWithMargins="0"/>
  <ignoredErrors>
    <ignoredError sqref="C20 C43 C38 C24"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18"/>
  <sheetViews>
    <sheetView zoomScale="70" zoomScaleNormal="70" zoomScaleSheetLayoutView="75" workbookViewId="0">
      <selection sqref="A1:D1"/>
    </sheetView>
  </sheetViews>
  <sheetFormatPr defaultRowHeight="20.100000000000001" customHeight="1"/>
  <cols>
    <col min="1" max="1" width="6.875" style="2" bestFit="1" customWidth="1"/>
    <col min="2" max="2" width="5.875" style="2" customWidth="1"/>
    <col min="3" max="3" width="16.375" style="2" customWidth="1"/>
    <col min="4" max="4" width="6.625" style="2" customWidth="1"/>
    <col min="5" max="5" width="14.125" style="2" customWidth="1"/>
    <col min="6" max="6" width="15.375" style="2" customWidth="1"/>
    <col min="7" max="12" width="14.125" style="2" customWidth="1"/>
    <col min="13" max="16384" width="9" style="2"/>
  </cols>
  <sheetData>
    <row r="1" spans="1:12" s="1" customFormat="1" ht="18" customHeight="1">
      <c r="A1" s="13" t="s">
        <v>384</v>
      </c>
      <c r="B1" s="13"/>
      <c r="C1" s="7"/>
    </row>
    <row r="2" spans="1:12" ht="105.75" customHeight="1">
      <c r="A2" s="325" t="s">
        <v>37</v>
      </c>
      <c r="B2" s="325"/>
      <c r="C2" s="325"/>
      <c r="D2" s="325"/>
      <c r="E2" s="326"/>
      <c r="F2" s="326"/>
      <c r="G2" s="326"/>
      <c r="H2" s="326"/>
      <c r="I2" s="326"/>
      <c r="J2" s="326"/>
      <c r="K2" s="326"/>
      <c r="L2" s="326"/>
    </row>
    <row r="3" spans="1:12" ht="27" customHeight="1">
      <c r="A3" s="327" t="s">
        <v>15</v>
      </c>
      <c r="B3" s="328"/>
      <c r="C3" s="329"/>
      <c r="D3" s="338"/>
      <c r="E3" s="339"/>
      <c r="L3" s="330" t="s">
        <v>0</v>
      </c>
    </row>
    <row r="4" spans="1:12" ht="60.75" customHeight="1">
      <c r="A4" s="3"/>
      <c r="B4" s="3"/>
      <c r="C4" s="3"/>
      <c r="L4" s="331"/>
    </row>
    <row r="5" spans="1:12" ht="46.5" customHeight="1">
      <c r="A5" s="332" t="s">
        <v>103</v>
      </c>
      <c r="B5" s="333"/>
      <c r="C5" s="333"/>
      <c r="D5" s="334"/>
      <c r="E5" s="147" t="s">
        <v>218</v>
      </c>
      <c r="F5" s="148" t="s">
        <v>219</v>
      </c>
      <c r="G5" s="10" t="s">
        <v>212</v>
      </c>
      <c r="H5" s="11" t="s">
        <v>73</v>
      </c>
      <c r="I5" s="11" t="s">
        <v>1</v>
      </c>
      <c r="J5" s="11" t="s">
        <v>71</v>
      </c>
      <c r="K5" s="11" t="s">
        <v>74</v>
      </c>
      <c r="L5" s="11" t="s">
        <v>76</v>
      </c>
    </row>
    <row r="6" spans="1:12" ht="35.25" customHeight="1">
      <c r="A6" s="335"/>
      <c r="B6" s="336"/>
      <c r="C6" s="336"/>
      <c r="D6" s="337"/>
      <c r="E6" s="12" t="s">
        <v>16</v>
      </c>
      <c r="F6" s="149" t="s">
        <v>17</v>
      </c>
      <c r="G6" s="12" t="s">
        <v>213</v>
      </c>
      <c r="H6" s="12" t="s">
        <v>18</v>
      </c>
      <c r="I6" s="12" t="s">
        <v>20</v>
      </c>
      <c r="J6" s="12" t="s">
        <v>79</v>
      </c>
      <c r="K6" s="12" t="s">
        <v>21</v>
      </c>
      <c r="L6" s="12" t="s">
        <v>104</v>
      </c>
    </row>
    <row r="7" spans="1:12" ht="83.25" customHeight="1">
      <c r="A7" s="324" t="s">
        <v>100</v>
      </c>
      <c r="B7" s="324"/>
      <c r="C7" s="324"/>
      <c r="D7" s="324"/>
      <c r="E7" s="14">
        <f>'第7号-2①'!O9</f>
        <v>0</v>
      </c>
      <c r="F7" s="14">
        <f>'第7号-2① (2)'!J9</f>
        <v>0</v>
      </c>
      <c r="G7" s="14">
        <f>E7+F7</f>
        <v>0</v>
      </c>
      <c r="H7" s="71"/>
      <c r="I7" s="71"/>
      <c r="J7" s="71"/>
      <c r="K7" s="14">
        <f>G7</f>
        <v>0</v>
      </c>
      <c r="L7" s="14">
        <f>ROUNDDOWN(K7*9/10,-3)</f>
        <v>0</v>
      </c>
    </row>
    <row r="8" spans="1:12" s="6" customFormat="1" ht="83.25" customHeight="1">
      <c r="A8" s="324" t="s">
        <v>222</v>
      </c>
      <c r="B8" s="324"/>
      <c r="C8" s="324"/>
      <c r="D8" s="324"/>
      <c r="E8" s="71"/>
      <c r="F8" s="71"/>
      <c r="G8" s="71"/>
      <c r="H8" s="14"/>
      <c r="I8" s="14"/>
      <c r="J8" s="14"/>
      <c r="K8" s="14"/>
      <c r="L8" s="14"/>
    </row>
    <row r="9" spans="1:12" s="6" customFormat="1" ht="83.25" customHeight="1">
      <c r="A9" s="324" t="s">
        <v>225</v>
      </c>
      <c r="B9" s="324"/>
      <c r="C9" s="324"/>
      <c r="D9" s="324"/>
      <c r="E9" s="71"/>
      <c r="F9" s="71"/>
      <c r="G9" s="71"/>
      <c r="H9" s="14"/>
      <c r="I9" s="14"/>
      <c r="J9" s="14"/>
      <c r="K9" s="14"/>
      <c r="L9" s="14"/>
    </row>
    <row r="10" spans="1:12" s="6" customFormat="1" ht="83.25" customHeight="1">
      <c r="A10" s="324" t="s">
        <v>226</v>
      </c>
      <c r="B10" s="324"/>
      <c r="C10" s="324"/>
      <c r="D10" s="324"/>
      <c r="E10" s="71"/>
      <c r="F10" s="71"/>
      <c r="G10" s="71"/>
      <c r="H10" s="14"/>
      <c r="I10" s="14"/>
      <c r="J10" s="14"/>
      <c r="K10" s="14"/>
      <c r="L10" s="14"/>
    </row>
    <row r="11" spans="1:12" s="6" customFormat="1" ht="83.25" customHeight="1">
      <c r="A11" s="324" t="s">
        <v>72</v>
      </c>
      <c r="B11" s="324"/>
      <c r="C11" s="324"/>
      <c r="D11" s="324"/>
      <c r="E11" s="16"/>
      <c r="F11" s="16"/>
      <c r="G11" s="16"/>
      <c r="H11" s="16"/>
      <c r="I11" s="16"/>
      <c r="J11" s="16"/>
      <c r="K11" s="16"/>
      <c r="L11" s="16"/>
    </row>
    <row r="12" spans="1:12" s="6" customFormat="1" ht="6.75" customHeight="1">
      <c r="A12" s="4"/>
      <c r="B12" s="4"/>
      <c r="C12" s="4"/>
      <c r="D12" s="4"/>
      <c r="E12" s="5"/>
      <c r="F12" s="5"/>
      <c r="G12" s="5"/>
      <c r="H12" s="5"/>
      <c r="I12" s="5"/>
      <c r="J12" s="5"/>
      <c r="K12" s="5"/>
      <c r="L12" s="5"/>
    </row>
    <row r="13" spans="1:12" s="17" customFormat="1" ht="21.75" customHeight="1">
      <c r="A13" s="19" t="s">
        <v>145</v>
      </c>
      <c r="B13" s="19"/>
      <c r="C13" s="19"/>
      <c r="D13" s="19"/>
      <c r="E13" s="19"/>
      <c r="F13" s="19"/>
      <c r="G13" s="19"/>
      <c r="H13" s="19"/>
      <c r="I13" s="19"/>
      <c r="J13" s="19"/>
      <c r="K13" s="19"/>
      <c r="L13" s="19"/>
    </row>
    <row r="14" spans="1:12" s="17" customFormat="1" ht="21.75" customHeight="1">
      <c r="A14" s="19" t="s">
        <v>146</v>
      </c>
      <c r="B14" s="19"/>
      <c r="C14" s="19"/>
      <c r="D14" s="19"/>
      <c r="E14" s="19"/>
      <c r="F14" s="19"/>
      <c r="G14" s="19"/>
      <c r="H14" s="19"/>
      <c r="I14" s="19"/>
      <c r="J14" s="19"/>
      <c r="K14" s="19"/>
      <c r="L14" s="19"/>
    </row>
    <row r="15" spans="1:12" ht="20.100000000000001" customHeight="1">
      <c r="A15" s="19"/>
    </row>
    <row r="16" spans="1:12" ht="20.100000000000001" customHeight="1">
      <c r="K16" s="8">
        <v>0.9</v>
      </c>
    </row>
    <row r="18" ht="25.5" customHeight="1"/>
  </sheetData>
  <mergeCells count="10">
    <mergeCell ref="A10:D10"/>
    <mergeCell ref="A11:D11"/>
    <mergeCell ref="A2:L2"/>
    <mergeCell ref="A3:C3"/>
    <mergeCell ref="D3:E3"/>
    <mergeCell ref="L3:L4"/>
    <mergeCell ref="A5:D6"/>
    <mergeCell ref="A7:D7"/>
    <mergeCell ref="A9:D9"/>
    <mergeCell ref="A8:D8"/>
  </mergeCells>
  <phoneticPr fontId="21"/>
  <conditionalFormatting sqref="D3">
    <cfRule type="cellIs" dxfId="27" priority="14" stopIfTrue="1" operator="equal">
      <formula>0</formula>
    </cfRule>
  </conditionalFormatting>
  <conditionalFormatting sqref="I7 K7:L7 K10:L10">
    <cfRule type="cellIs" dxfId="26" priority="13" stopIfTrue="1" operator="equal">
      <formula>0</formula>
    </cfRule>
  </conditionalFormatting>
  <conditionalFormatting sqref="G7">
    <cfRule type="cellIs" dxfId="25" priority="12" stopIfTrue="1" operator="equal">
      <formula>0</formula>
    </cfRule>
  </conditionalFormatting>
  <conditionalFormatting sqref="J7 J10">
    <cfRule type="cellIs" dxfId="24" priority="11" stopIfTrue="1" operator="equal">
      <formula>0</formula>
    </cfRule>
  </conditionalFormatting>
  <conditionalFormatting sqref="E7">
    <cfRule type="cellIs" dxfId="23" priority="10" stopIfTrue="1" operator="equal">
      <formula>0</formula>
    </cfRule>
  </conditionalFormatting>
  <conditionalFormatting sqref="K9:L9 I9">
    <cfRule type="cellIs" dxfId="22" priority="8" stopIfTrue="1" operator="equal">
      <formula>0</formula>
    </cfRule>
  </conditionalFormatting>
  <conditionalFormatting sqref="J9">
    <cfRule type="cellIs" dxfId="21" priority="7" stopIfTrue="1" operator="equal">
      <formula>0</formula>
    </cfRule>
  </conditionalFormatting>
  <conditionalFormatting sqref="H10:I10">
    <cfRule type="cellIs" dxfId="20" priority="6" stopIfTrue="1" operator="equal">
      <formula>0</formula>
    </cfRule>
  </conditionalFormatting>
  <conditionalFormatting sqref="H9">
    <cfRule type="cellIs" dxfId="19" priority="5" stopIfTrue="1" operator="equal">
      <formula>0</formula>
    </cfRule>
  </conditionalFormatting>
  <conditionalFormatting sqref="K8:L8 I8">
    <cfRule type="cellIs" dxfId="18" priority="3" stopIfTrue="1" operator="equal">
      <formula>0</formula>
    </cfRule>
  </conditionalFormatting>
  <conditionalFormatting sqref="J8">
    <cfRule type="cellIs" dxfId="17" priority="2" stopIfTrue="1" operator="equal">
      <formula>0</formula>
    </cfRule>
  </conditionalFormatting>
  <conditionalFormatting sqref="H8">
    <cfRule type="cellIs" dxfId="16"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6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13"/>
  <sheetViews>
    <sheetView zoomScale="70" zoomScaleNormal="70" zoomScaleSheetLayoutView="75" workbookViewId="0">
      <selection sqref="A1:D1"/>
    </sheetView>
  </sheetViews>
  <sheetFormatPr defaultRowHeight="20.100000000000001" customHeight="1"/>
  <cols>
    <col min="1" max="1" width="6.875" style="2" bestFit="1" customWidth="1"/>
    <col min="2" max="2" width="5.875" style="2" customWidth="1"/>
    <col min="3" max="3" width="16.375" style="2" customWidth="1"/>
    <col min="4" max="4" width="6.625" style="2" customWidth="1"/>
    <col min="5" max="15" width="15.625" style="2" customWidth="1"/>
    <col min="16" max="16384" width="9" style="2"/>
  </cols>
  <sheetData>
    <row r="1" spans="1:15" s="1" customFormat="1" ht="18" customHeight="1">
      <c r="A1" s="13" t="s">
        <v>385</v>
      </c>
      <c r="B1" s="13"/>
      <c r="C1" s="7"/>
    </row>
    <row r="2" spans="1:15" ht="110.25" customHeight="1">
      <c r="A2" s="343" t="s">
        <v>151</v>
      </c>
      <c r="B2" s="343"/>
      <c r="C2" s="343"/>
      <c r="D2" s="343"/>
      <c r="E2" s="343"/>
      <c r="F2" s="343"/>
      <c r="G2" s="343"/>
      <c r="H2" s="343"/>
      <c r="I2" s="343"/>
      <c r="J2" s="343"/>
      <c r="K2" s="343"/>
      <c r="L2" s="343"/>
      <c r="M2" s="343"/>
      <c r="N2" s="343"/>
      <c r="O2" s="343"/>
    </row>
    <row r="3" spans="1:15" ht="27" customHeight="1">
      <c r="A3" s="327" t="s">
        <v>15</v>
      </c>
      <c r="B3" s="328"/>
      <c r="C3" s="329"/>
      <c r="D3" s="338"/>
      <c r="E3" s="339"/>
      <c r="F3" s="72" t="s">
        <v>103</v>
      </c>
      <c r="G3" s="490" t="s">
        <v>105</v>
      </c>
      <c r="H3" s="491"/>
      <c r="I3" s="492"/>
      <c r="J3" s="77"/>
      <c r="K3" s="77"/>
      <c r="O3" s="330" t="s">
        <v>0</v>
      </c>
    </row>
    <row r="4" spans="1:15" ht="70.5" customHeight="1">
      <c r="A4" s="3"/>
      <c r="B4" s="3"/>
      <c r="C4" s="3"/>
      <c r="O4" s="331"/>
    </row>
    <row r="5" spans="1:15" ht="80.099999999999994" customHeight="1">
      <c r="A5" s="344" t="s">
        <v>120</v>
      </c>
      <c r="B5" s="345"/>
      <c r="C5" s="345"/>
      <c r="D5" s="346"/>
      <c r="E5" s="78" t="s">
        <v>117</v>
      </c>
      <c r="F5" s="79" t="s">
        <v>175</v>
      </c>
      <c r="G5" s="10" t="s">
        <v>107</v>
      </c>
      <c r="H5" s="11" t="s">
        <v>108</v>
      </c>
      <c r="I5" s="11" t="s">
        <v>109</v>
      </c>
      <c r="J5" s="11" t="s">
        <v>110</v>
      </c>
      <c r="K5" s="11" t="s">
        <v>111</v>
      </c>
      <c r="L5" s="11" t="s">
        <v>112</v>
      </c>
      <c r="M5" s="11" t="s">
        <v>113</v>
      </c>
      <c r="N5" s="11" t="s">
        <v>114</v>
      </c>
      <c r="O5" s="11" t="s">
        <v>115</v>
      </c>
    </row>
    <row r="6" spans="1:15" ht="80.099999999999994" customHeight="1">
      <c r="A6" s="324" t="s">
        <v>204</v>
      </c>
      <c r="B6" s="324"/>
      <c r="C6" s="324"/>
      <c r="D6" s="324"/>
      <c r="E6" s="73" t="s">
        <v>106</v>
      </c>
      <c r="F6" s="75"/>
      <c r="G6" s="14"/>
      <c r="H6" s="14"/>
      <c r="I6" s="14"/>
      <c r="J6" s="14"/>
      <c r="K6" s="14"/>
      <c r="L6" s="14"/>
      <c r="M6" s="14"/>
      <c r="N6" s="14"/>
      <c r="O6" s="14">
        <f>SUM(G6:N6)</f>
        <v>0</v>
      </c>
    </row>
    <row r="7" spans="1:15" s="6" customFormat="1" ht="80.099999999999994" customHeight="1">
      <c r="A7" s="324" t="s">
        <v>205</v>
      </c>
      <c r="B7" s="324"/>
      <c r="C7" s="324"/>
      <c r="D7" s="324"/>
      <c r="E7" s="73" t="s">
        <v>106</v>
      </c>
      <c r="F7" s="75"/>
      <c r="G7" s="14"/>
      <c r="H7" s="15"/>
      <c r="I7" s="14"/>
      <c r="J7" s="14"/>
      <c r="K7" s="14"/>
      <c r="L7" s="14"/>
      <c r="M7" s="14"/>
      <c r="N7" s="14"/>
      <c r="O7" s="14">
        <f>SUM(G7:N7)</f>
        <v>0</v>
      </c>
    </row>
    <row r="8" spans="1:15" s="6" customFormat="1" ht="80.099999999999994" customHeight="1">
      <c r="A8" s="324" t="s">
        <v>206</v>
      </c>
      <c r="B8" s="324"/>
      <c r="C8" s="324"/>
      <c r="D8" s="324"/>
      <c r="E8" s="73" t="s">
        <v>106</v>
      </c>
      <c r="F8" s="75"/>
      <c r="G8" s="14"/>
      <c r="H8" s="15"/>
      <c r="I8" s="14"/>
      <c r="J8" s="14"/>
      <c r="K8" s="14"/>
      <c r="L8" s="14"/>
      <c r="M8" s="14"/>
      <c r="N8" s="14"/>
      <c r="O8" s="14">
        <f>SUM(G8:N8)</f>
        <v>0</v>
      </c>
    </row>
    <row r="9" spans="1:15" s="6" customFormat="1" ht="83.25" customHeight="1">
      <c r="A9" s="324" t="s">
        <v>72</v>
      </c>
      <c r="B9" s="324"/>
      <c r="C9" s="324"/>
      <c r="D9" s="324"/>
      <c r="E9" s="74"/>
      <c r="F9" s="76"/>
      <c r="G9" s="16"/>
      <c r="H9" s="16"/>
      <c r="I9" s="16"/>
      <c r="J9" s="16"/>
      <c r="K9" s="16"/>
      <c r="L9" s="16"/>
      <c r="M9" s="16"/>
      <c r="N9" s="16"/>
      <c r="O9" s="16"/>
    </row>
    <row r="10" spans="1:15" s="6" customFormat="1" ht="6.75" customHeight="1">
      <c r="A10" s="4"/>
      <c r="B10" s="4"/>
      <c r="C10" s="4"/>
      <c r="D10" s="4"/>
      <c r="E10" s="5"/>
      <c r="F10" s="5"/>
      <c r="G10" s="5"/>
      <c r="H10" s="5"/>
      <c r="I10" s="5"/>
      <c r="J10" s="5"/>
      <c r="K10" s="5"/>
      <c r="L10" s="5"/>
      <c r="M10" s="5"/>
      <c r="N10" s="5"/>
      <c r="O10" s="5"/>
    </row>
    <row r="11" spans="1:15" s="17" customFormat="1" ht="20.100000000000001" customHeight="1">
      <c r="A11" s="18" t="s">
        <v>118</v>
      </c>
      <c r="B11" s="19"/>
      <c r="C11" s="19"/>
      <c r="D11" s="19"/>
      <c r="E11" s="19"/>
      <c r="F11" s="19"/>
      <c r="G11" s="19"/>
      <c r="H11" s="19"/>
      <c r="I11" s="19"/>
      <c r="J11" s="19"/>
      <c r="K11" s="19"/>
      <c r="L11" s="19"/>
      <c r="M11" s="19"/>
      <c r="N11" s="19"/>
      <c r="O11" s="19"/>
    </row>
    <row r="12" spans="1:15" s="17" customFormat="1" ht="20.100000000000001" customHeight="1">
      <c r="A12" s="18" t="s">
        <v>165</v>
      </c>
      <c r="B12" s="19"/>
      <c r="C12" s="19"/>
      <c r="D12" s="19"/>
      <c r="E12" s="19"/>
      <c r="F12" s="19"/>
      <c r="G12" s="19"/>
      <c r="H12" s="19"/>
      <c r="I12" s="19"/>
      <c r="J12" s="19"/>
      <c r="K12" s="19"/>
      <c r="L12" s="19"/>
      <c r="M12" s="19"/>
      <c r="N12" s="19"/>
      <c r="O12" s="19"/>
    </row>
    <row r="13" spans="1:15" ht="20.100000000000001" customHeight="1">
      <c r="A13" s="17"/>
      <c r="B13" s="20"/>
      <c r="C13" s="20"/>
    </row>
  </sheetData>
  <mergeCells count="10">
    <mergeCell ref="A6:D6"/>
    <mergeCell ref="A7:D7"/>
    <mergeCell ref="A8:D8"/>
    <mergeCell ref="A9:D9"/>
    <mergeCell ref="A2:O2"/>
    <mergeCell ref="A3:C3"/>
    <mergeCell ref="D3:E3"/>
    <mergeCell ref="G3:I3"/>
    <mergeCell ref="O3:O4"/>
    <mergeCell ref="A5:D5"/>
  </mergeCells>
  <phoneticPr fontId="21"/>
  <conditionalFormatting sqref="D3">
    <cfRule type="cellIs" dxfId="15" priority="4" stopIfTrue="1" operator="equal">
      <formula>0</formula>
    </cfRule>
  </conditionalFormatting>
  <conditionalFormatting sqref="L6:N8">
    <cfRule type="cellIs" dxfId="14" priority="3" stopIfTrue="1" operator="equal">
      <formula>0</formula>
    </cfRule>
  </conditionalFormatting>
  <conditionalFormatting sqref="G6:G8">
    <cfRule type="cellIs" dxfId="13" priority="2" stopIfTrue="1" operator="equal">
      <formula>0</formula>
    </cfRule>
  </conditionalFormatting>
  <conditionalFormatting sqref="O6:O8">
    <cfRule type="cellIs" dxfId="12"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63" orientation="landscape"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L13"/>
  <sheetViews>
    <sheetView view="pageBreakPreview" zoomScale="70" zoomScaleNormal="70" zoomScaleSheetLayoutView="70" workbookViewId="0">
      <selection sqref="A1:D1"/>
    </sheetView>
  </sheetViews>
  <sheetFormatPr defaultRowHeight="20.100000000000001" customHeight="1"/>
  <cols>
    <col min="1" max="1" width="9" style="2"/>
    <col min="2" max="2" width="6.875" style="2" bestFit="1" customWidth="1"/>
    <col min="3" max="3" width="5.875" style="2" customWidth="1"/>
    <col min="4" max="4" width="14.25" style="2" customWidth="1"/>
    <col min="5" max="5" width="6.625" style="2" customWidth="1"/>
    <col min="6" max="12" width="18.5" style="2" customWidth="1"/>
    <col min="13" max="16384" width="9" style="2"/>
  </cols>
  <sheetData>
    <row r="1" spans="1:12" s="1" customFormat="1" ht="18" customHeight="1">
      <c r="B1" s="13" t="s">
        <v>386</v>
      </c>
      <c r="C1" s="13"/>
      <c r="D1" s="7"/>
    </row>
    <row r="2" spans="1:12" ht="110.25" customHeight="1">
      <c r="B2" s="343" t="s">
        <v>150</v>
      </c>
      <c r="C2" s="343"/>
      <c r="D2" s="343"/>
      <c r="E2" s="343"/>
      <c r="F2" s="343"/>
      <c r="G2" s="343"/>
      <c r="H2" s="343"/>
      <c r="I2" s="343"/>
      <c r="J2" s="343"/>
    </row>
    <row r="3" spans="1:12" ht="27" customHeight="1">
      <c r="B3" s="327" t="s">
        <v>15</v>
      </c>
      <c r="C3" s="328"/>
      <c r="D3" s="329"/>
      <c r="E3" s="338"/>
      <c r="F3" s="339"/>
      <c r="G3" s="116" t="s">
        <v>103</v>
      </c>
      <c r="H3" s="119" t="s">
        <v>105</v>
      </c>
      <c r="I3" s="121"/>
      <c r="J3" s="130" t="s">
        <v>211</v>
      </c>
      <c r="K3" s="129">
        <v>60000</v>
      </c>
    </row>
    <row r="4" spans="1:12" ht="70.5" customHeight="1">
      <c r="B4" s="3"/>
      <c r="C4" s="3"/>
      <c r="D4" s="3"/>
      <c r="K4" s="98" t="s">
        <v>209</v>
      </c>
    </row>
    <row r="5" spans="1:12" ht="80.099999999999994" customHeight="1">
      <c r="B5" s="344" t="s">
        <v>156</v>
      </c>
      <c r="C5" s="345"/>
      <c r="D5" s="345"/>
      <c r="E5" s="346"/>
      <c r="F5" s="78" t="s">
        <v>210</v>
      </c>
      <c r="G5" s="79" t="s">
        <v>207</v>
      </c>
      <c r="H5" s="10" t="s">
        <v>208</v>
      </c>
      <c r="I5" s="11" t="s">
        <v>221</v>
      </c>
      <c r="J5" s="11" t="s">
        <v>1</v>
      </c>
      <c r="K5" s="11" t="s">
        <v>220</v>
      </c>
      <c r="L5" s="11" t="s">
        <v>69</v>
      </c>
    </row>
    <row r="6" spans="1:12" ht="78" customHeight="1">
      <c r="A6" s="131"/>
      <c r="B6" s="332"/>
      <c r="C6" s="579"/>
      <c r="D6" s="579"/>
      <c r="E6" s="580"/>
      <c r="F6" s="78"/>
      <c r="G6" s="79"/>
      <c r="H6" s="10"/>
      <c r="I6" s="142"/>
      <c r="J6" s="142"/>
      <c r="K6" s="142"/>
      <c r="L6" s="142"/>
    </row>
    <row r="7" spans="1:12" ht="80.25" customHeight="1">
      <c r="A7" s="131"/>
      <c r="B7" s="581"/>
      <c r="C7" s="582"/>
      <c r="D7" s="582"/>
      <c r="E7" s="583"/>
      <c r="F7" s="140"/>
      <c r="G7" s="141"/>
      <c r="H7" s="15"/>
      <c r="I7" s="15"/>
      <c r="J7" s="142"/>
      <c r="K7" s="142"/>
      <c r="L7" s="142"/>
    </row>
    <row r="8" spans="1:12" s="6" customFormat="1" ht="80.25" customHeight="1">
      <c r="B8" s="578"/>
      <c r="C8" s="579"/>
      <c r="D8" s="579"/>
      <c r="E8" s="580"/>
      <c r="F8" s="135"/>
      <c r="G8" s="139"/>
      <c r="H8" s="137"/>
      <c r="I8" s="137"/>
      <c r="J8" s="142"/>
      <c r="K8" s="142"/>
      <c r="L8" s="143"/>
    </row>
    <row r="9" spans="1:12" s="6" customFormat="1" ht="83.25" customHeight="1">
      <c r="B9" s="324" t="s">
        <v>72</v>
      </c>
      <c r="C9" s="324"/>
      <c r="D9" s="324"/>
      <c r="E9" s="324"/>
      <c r="F9" s="74"/>
      <c r="G9" s="76"/>
      <c r="H9" s="16"/>
      <c r="I9" s="16"/>
      <c r="J9" s="16"/>
      <c r="K9" s="16"/>
    </row>
    <row r="10" spans="1:12" s="6" customFormat="1" ht="6.75" customHeight="1">
      <c r="B10" s="4"/>
      <c r="C10" s="4"/>
      <c r="D10" s="4"/>
      <c r="E10" s="4"/>
      <c r="F10" s="5"/>
      <c r="G10" s="5"/>
      <c r="H10" s="5"/>
      <c r="I10" s="5"/>
      <c r="J10" s="5"/>
    </row>
    <row r="11" spans="1:12" s="17" customFormat="1" ht="20.100000000000001" customHeight="1">
      <c r="B11" s="18" t="s">
        <v>215</v>
      </c>
      <c r="C11" s="19"/>
      <c r="D11" s="19"/>
      <c r="E11" s="19"/>
      <c r="F11" s="19"/>
      <c r="G11" s="19"/>
      <c r="H11" s="19"/>
      <c r="I11" s="19"/>
      <c r="J11" s="19"/>
    </row>
    <row r="12" spans="1:12" s="17" customFormat="1" ht="20.100000000000001" customHeight="1">
      <c r="B12" s="17" t="s">
        <v>319</v>
      </c>
      <c r="C12" s="19"/>
      <c r="D12" s="19"/>
      <c r="E12" s="19"/>
      <c r="F12" s="19"/>
      <c r="G12" s="19"/>
      <c r="H12" s="19"/>
      <c r="I12" s="19"/>
      <c r="J12" s="19"/>
    </row>
    <row r="13" spans="1:12" ht="20.100000000000001" customHeight="1">
      <c r="B13" s="17"/>
      <c r="C13" s="20"/>
      <c r="D13" s="20"/>
    </row>
  </sheetData>
  <mergeCells count="8">
    <mergeCell ref="B8:E8"/>
    <mergeCell ref="B9:E9"/>
    <mergeCell ref="B2:J2"/>
    <mergeCell ref="B3:D3"/>
    <mergeCell ref="E3:F3"/>
    <mergeCell ref="B5:E5"/>
    <mergeCell ref="B6:E6"/>
    <mergeCell ref="B7:E7"/>
  </mergeCells>
  <phoneticPr fontId="21"/>
  <conditionalFormatting sqref="E3">
    <cfRule type="cellIs" dxfId="11" priority="2" stopIfTrue="1" operator="equal">
      <formula>0</formula>
    </cfRule>
  </conditionalFormatting>
  <conditionalFormatting sqref="H7:H8">
    <cfRule type="cellIs" dxfId="10"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79" orientation="landscape"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9"/>
  <sheetViews>
    <sheetView view="pageBreakPreview" zoomScale="85" zoomScaleNormal="90" workbookViewId="0">
      <selection sqref="A1:D1"/>
    </sheetView>
  </sheetViews>
  <sheetFormatPr defaultRowHeight="21.95" customHeight="1"/>
  <cols>
    <col min="1" max="1" width="9" style="194"/>
    <col min="2" max="3" width="6.125" style="194" customWidth="1"/>
    <col min="4" max="4" width="21.375" style="194" customWidth="1"/>
    <col min="5" max="5" width="26.625" style="194" customWidth="1"/>
    <col min="6" max="12" width="2.875" style="194" customWidth="1"/>
    <col min="13" max="13" width="16.875" style="194" customWidth="1"/>
    <col min="14" max="14" width="16.625" style="194" customWidth="1"/>
    <col min="15" max="15" width="9" style="190"/>
    <col min="16" max="16" width="16.75" style="190" bestFit="1" customWidth="1"/>
    <col min="17" max="40" width="9" style="190"/>
    <col min="41" max="16384" width="9" style="194"/>
  </cols>
  <sheetData>
    <row r="1" spans="2:40" s="192" customFormat="1" ht="16.5" customHeight="1">
      <c r="B1" s="397" t="s">
        <v>387</v>
      </c>
      <c r="C1" s="397"/>
      <c r="D1" s="186" t="s">
        <v>272</v>
      </c>
      <c r="E1" s="186"/>
      <c r="F1" s="187"/>
      <c r="G1" s="187"/>
      <c r="H1" s="187"/>
      <c r="I1" s="187"/>
      <c r="J1" s="187"/>
      <c r="K1" s="188"/>
      <c r="L1" s="188"/>
      <c r="M1" s="188"/>
      <c r="N1" s="188"/>
      <c r="O1" s="189"/>
      <c r="P1" s="189"/>
      <c r="Q1" s="189"/>
      <c r="R1" s="189"/>
      <c r="S1" s="189"/>
      <c r="T1" s="189"/>
      <c r="U1" s="189"/>
      <c r="V1" s="189"/>
      <c r="W1" s="189"/>
      <c r="X1" s="191"/>
      <c r="Y1" s="191"/>
      <c r="Z1" s="191"/>
      <c r="AA1" s="191"/>
      <c r="AB1" s="191"/>
      <c r="AC1" s="191"/>
      <c r="AD1" s="191"/>
      <c r="AE1" s="191"/>
      <c r="AF1" s="191"/>
      <c r="AG1" s="191"/>
      <c r="AH1" s="191"/>
      <c r="AI1" s="191"/>
      <c r="AJ1" s="191"/>
      <c r="AK1" s="191"/>
      <c r="AL1" s="191"/>
      <c r="AM1" s="191"/>
      <c r="AN1" s="191"/>
    </row>
    <row r="2" spans="2:40" ht="36" customHeight="1">
      <c r="B2" s="398" t="s">
        <v>320</v>
      </c>
      <c r="C2" s="398"/>
      <c r="D2" s="398"/>
      <c r="E2" s="398"/>
      <c r="F2" s="398"/>
      <c r="G2" s="398"/>
      <c r="H2" s="398"/>
      <c r="I2" s="398"/>
      <c r="J2" s="398"/>
      <c r="K2" s="398"/>
      <c r="L2" s="398"/>
      <c r="M2" s="398"/>
      <c r="N2" s="398"/>
      <c r="O2" s="236"/>
      <c r="P2" s="236"/>
    </row>
    <row r="3" spans="2:40" s="195" customFormat="1" ht="23.25" customHeight="1">
      <c r="B3" s="399" t="s">
        <v>15</v>
      </c>
      <c r="C3" s="400"/>
      <c r="D3" s="401"/>
      <c r="E3" s="402"/>
      <c r="F3" s="403"/>
      <c r="G3" s="404" t="s">
        <v>274</v>
      </c>
      <c r="H3" s="405"/>
      <c r="I3" s="405"/>
      <c r="J3" s="405"/>
      <c r="K3" s="406"/>
      <c r="L3" s="404" t="s">
        <v>228</v>
      </c>
      <c r="M3" s="405"/>
      <c r="N3" s="40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row>
    <row r="4" spans="2:40" ht="14.25">
      <c r="B4" s="197"/>
      <c r="C4" s="197"/>
      <c r="D4" s="197"/>
      <c r="E4" s="197"/>
      <c r="F4" s="197"/>
      <c r="G4" s="197"/>
      <c r="H4" s="197"/>
      <c r="I4" s="197"/>
      <c r="J4" s="197"/>
      <c r="L4" s="198"/>
      <c r="M4" s="198"/>
      <c r="N4" s="198"/>
      <c r="O4" s="199"/>
    </row>
    <row r="5" spans="2:40" ht="15.75" customHeight="1">
      <c r="B5" s="380" t="s">
        <v>275</v>
      </c>
      <c r="C5" s="383" t="s">
        <v>153</v>
      </c>
      <c r="D5" s="384"/>
      <c r="E5" s="380" t="s">
        <v>156</v>
      </c>
      <c r="F5" s="389" t="s">
        <v>276</v>
      </c>
      <c r="G5" s="390"/>
      <c r="H5" s="390"/>
      <c r="I5" s="390"/>
      <c r="J5" s="390"/>
      <c r="K5" s="390"/>
      <c r="L5" s="391"/>
      <c r="M5" s="395" t="s">
        <v>277</v>
      </c>
      <c r="N5" s="370" t="s">
        <v>278</v>
      </c>
    </row>
    <row r="6" spans="2:40" ht="15.75" customHeight="1">
      <c r="B6" s="381"/>
      <c r="C6" s="385"/>
      <c r="D6" s="386"/>
      <c r="E6" s="381"/>
      <c r="F6" s="392"/>
      <c r="G6" s="393"/>
      <c r="H6" s="393"/>
      <c r="I6" s="393"/>
      <c r="J6" s="393"/>
      <c r="K6" s="393"/>
      <c r="L6" s="394"/>
      <c r="M6" s="396"/>
      <c r="N6" s="371"/>
    </row>
    <row r="7" spans="2:40" ht="15.75" customHeight="1">
      <c r="B7" s="382"/>
      <c r="C7" s="387"/>
      <c r="D7" s="388"/>
      <c r="E7" s="382"/>
      <c r="F7" s="372" t="s">
        <v>289</v>
      </c>
      <c r="G7" s="373"/>
      <c r="H7" s="373"/>
      <c r="I7" s="373"/>
      <c r="J7" s="373"/>
      <c r="K7" s="373"/>
      <c r="L7" s="374"/>
      <c r="M7" s="200" t="s">
        <v>290</v>
      </c>
      <c r="N7" s="201" t="s">
        <v>291</v>
      </c>
    </row>
    <row r="8" spans="2:40" s="205" customFormat="1" ht="41.25" customHeight="1">
      <c r="B8" s="202">
        <v>1</v>
      </c>
      <c r="C8" s="375"/>
      <c r="D8" s="376"/>
      <c r="E8" s="218"/>
      <c r="F8" s="377"/>
      <c r="G8" s="378"/>
      <c r="H8" s="378"/>
      <c r="I8" s="378"/>
      <c r="J8" s="378"/>
      <c r="K8" s="378"/>
      <c r="L8" s="379"/>
      <c r="M8" s="203"/>
      <c r="N8" s="204"/>
    </row>
    <row r="9" spans="2:40" s="205" customFormat="1" ht="41.25" customHeight="1">
      <c r="B9" s="206">
        <v>2</v>
      </c>
      <c r="C9" s="368"/>
      <c r="D9" s="369"/>
      <c r="E9" s="219"/>
      <c r="F9" s="362"/>
      <c r="G9" s="363"/>
      <c r="H9" s="363"/>
      <c r="I9" s="363"/>
      <c r="J9" s="363"/>
      <c r="K9" s="363"/>
      <c r="L9" s="364"/>
      <c r="M9" s="207"/>
      <c r="N9" s="209"/>
    </row>
    <row r="10" spans="2:40" s="205" customFormat="1" ht="41.25" customHeight="1">
      <c r="B10" s="206">
        <v>3</v>
      </c>
      <c r="C10" s="368"/>
      <c r="D10" s="369"/>
      <c r="E10" s="219"/>
      <c r="F10" s="362"/>
      <c r="G10" s="363"/>
      <c r="H10" s="363"/>
      <c r="I10" s="363"/>
      <c r="J10" s="363"/>
      <c r="K10" s="363"/>
      <c r="L10" s="364"/>
      <c r="M10" s="207"/>
      <c r="N10" s="209"/>
    </row>
    <row r="11" spans="2:40" s="205" customFormat="1" ht="41.25" customHeight="1">
      <c r="B11" s="206">
        <v>4</v>
      </c>
      <c r="C11" s="368"/>
      <c r="D11" s="369"/>
      <c r="E11" s="219"/>
      <c r="F11" s="362"/>
      <c r="G11" s="363"/>
      <c r="H11" s="363"/>
      <c r="I11" s="363"/>
      <c r="J11" s="363"/>
      <c r="K11" s="363"/>
      <c r="L11" s="364"/>
      <c r="M11" s="207"/>
      <c r="N11" s="209"/>
    </row>
    <row r="12" spans="2:40" s="205" customFormat="1" ht="41.25" customHeight="1">
      <c r="B12" s="206">
        <v>5</v>
      </c>
      <c r="C12" s="360"/>
      <c r="D12" s="361"/>
      <c r="E12" s="220"/>
      <c r="F12" s="362"/>
      <c r="G12" s="363"/>
      <c r="H12" s="363"/>
      <c r="I12" s="363"/>
      <c r="J12" s="363"/>
      <c r="K12" s="363"/>
      <c r="L12" s="364"/>
      <c r="M12" s="208"/>
      <c r="N12" s="209"/>
    </row>
    <row r="13" spans="2:40" s="205" customFormat="1" ht="41.25" customHeight="1">
      <c r="B13" s="206">
        <v>6</v>
      </c>
      <c r="C13" s="360"/>
      <c r="D13" s="361"/>
      <c r="E13" s="220"/>
      <c r="F13" s="362"/>
      <c r="G13" s="363"/>
      <c r="H13" s="363"/>
      <c r="I13" s="363"/>
      <c r="J13" s="363"/>
      <c r="K13" s="363"/>
      <c r="L13" s="364"/>
      <c r="M13" s="208"/>
      <c r="N13" s="209"/>
    </row>
    <row r="14" spans="2:40" s="205" customFormat="1" ht="41.25" customHeight="1">
      <c r="B14" s="206">
        <v>7</v>
      </c>
      <c r="C14" s="360"/>
      <c r="D14" s="361"/>
      <c r="E14" s="220"/>
      <c r="F14" s="362"/>
      <c r="G14" s="363"/>
      <c r="H14" s="363"/>
      <c r="I14" s="363"/>
      <c r="J14" s="363"/>
      <c r="K14" s="363"/>
      <c r="L14" s="364"/>
      <c r="M14" s="208"/>
      <c r="N14" s="209"/>
    </row>
    <row r="15" spans="2:40" s="205" customFormat="1" ht="41.25" customHeight="1">
      <c r="B15" s="206">
        <v>8</v>
      </c>
      <c r="C15" s="360"/>
      <c r="D15" s="361"/>
      <c r="E15" s="220"/>
      <c r="F15" s="362"/>
      <c r="G15" s="363"/>
      <c r="H15" s="363"/>
      <c r="I15" s="363"/>
      <c r="J15" s="363"/>
      <c r="K15" s="363"/>
      <c r="L15" s="364"/>
      <c r="M15" s="208"/>
      <c r="N15" s="209"/>
      <c r="P15" s="210"/>
      <c r="Q15" s="210"/>
    </row>
    <row r="16" spans="2:40" s="205" customFormat="1" ht="41.25" customHeight="1">
      <c r="B16" s="206">
        <v>9</v>
      </c>
      <c r="C16" s="360"/>
      <c r="D16" s="361"/>
      <c r="E16" s="220"/>
      <c r="F16" s="362"/>
      <c r="G16" s="363"/>
      <c r="H16" s="363"/>
      <c r="I16" s="363"/>
      <c r="J16" s="363"/>
      <c r="K16" s="363"/>
      <c r="L16" s="364"/>
      <c r="M16" s="208"/>
      <c r="N16" s="209"/>
      <c r="Q16" s="211"/>
    </row>
    <row r="17" spans="2:17" s="205" customFormat="1" ht="41.25" customHeight="1">
      <c r="B17" s="212">
        <v>10</v>
      </c>
      <c r="C17" s="360"/>
      <c r="D17" s="361"/>
      <c r="E17" s="221"/>
      <c r="F17" s="365"/>
      <c r="G17" s="366"/>
      <c r="H17" s="366"/>
      <c r="I17" s="366"/>
      <c r="J17" s="366"/>
      <c r="K17" s="366"/>
      <c r="L17" s="367"/>
      <c r="M17" s="208"/>
      <c r="N17" s="213"/>
      <c r="Q17" s="211"/>
    </row>
    <row r="18" spans="2:17" s="205" customFormat="1" ht="25.5" customHeight="1">
      <c r="B18" s="238" t="s">
        <v>243</v>
      </c>
      <c r="C18" s="354" t="s">
        <v>179</v>
      </c>
      <c r="D18" s="355"/>
      <c r="E18" s="233">
        <f>SUM(E8:E17)</f>
        <v>0</v>
      </c>
      <c r="F18" s="356">
        <f>SUM(F8:F17)</f>
        <v>0</v>
      </c>
      <c r="G18" s="357"/>
      <c r="H18" s="357"/>
      <c r="I18" s="357"/>
      <c r="J18" s="357"/>
      <c r="K18" s="357"/>
      <c r="L18" s="358"/>
      <c r="M18" s="215">
        <f>SUM(M8:M17)</f>
        <v>0</v>
      </c>
      <c r="N18" s="216">
        <f>SUM(N8:N17)</f>
        <v>0</v>
      </c>
    </row>
    <row r="19" spans="2:17" s="196" customFormat="1" ht="15.75" customHeight="1">
      <c r="B19" s="217" t="s">
        <v>244</v>
      </c>
      <c r="C19" s="359" t="s">
        <v>292</v>
      </c>
      <c r="D19" s="359"/>
      <c r="E19" s="359"/>
      <c r="F19" s="359"/>
      <c r="G19" s="359"/>
      <c r="H19" s="359"/>
      <c r="I19" s="359"/>
      <c r="J19" s="359"/>
      <c r="K19" s="359"/>
      <c r="L19" s="359"/>
      <c r="M19" s="359"/>
      <c r="N19" s="359"/>
    </row>
  </sheetData>
  <mergeCells count="36">
    <mergeCell ref="N5:N6"/>
    <mergeCell ref="F7:L7"/>
    <mergeCell ref="B1:C1"/>
    <mergeCell ref="B2:N2"/>
    <mergeCell ref="B3:C3"/>
    <mergeCell ref="D3:F3"/>
    <mergeCell ref="G3:K3"/>
    <mergeCell ref="L3:N3"/>
    <mergeCell ref="B5:B7"/>
    <mergeCell ref="C5:D7"/>
    <mergeCell ref="E5:E7"/>
    <mergeCell ref="F5:L6"/>
    <mergeCell ref="M5:M6"/>
    <mergeCell ref="C8:D8"/>
    <mergeCell ref="F8:L8"/>
    <mergeCell ref="C9:D9"/>
    <mergeCell ref="F9:L9"/>
    <mergeCell ref="C10:D10"/>
    <mergeCell ref="F10:L10"/>
    <mergeCell ref="C11:D11"/>
    <mergeCell ref="F11:L11"/>
    <mergeCell ref="C12:D12"/>
    <mergeCell ref="F12:L12"/>
    <mergeCell ref="C13:D13"/>
    <mergeCell ref="F13:L13"/>
    <mergeCell ref="C14:D14"/>
    <mergeCell ref="F14:L14"/>
    <mergeCell ref="C15:D15"/>
    <mergeCell ref="F15:L15"/>
    <mergeCell ref="C16:D16"/>
    <mergeCell ref="F16:L16"/>
    <mergeCell ref="C17:D17"/>
    <mergeCell ref="F17:L17"/>
    <mergeCell ref="C18:D18"/>
    <mergeCell ref="F18:L18"/>
    <mergeCell ref="C19:N19"/>
  </mergeCells>
  <phoneticPr fontId="21"/>
  <conditionalFormatting sqref="M8:M17 D3:E3 C8:F17">
    <cfRule type="cellIs" dxfId="9" priority="1" stopIfTrue="1" operator="equal">
      <formula>0</formula>
    </cfRule>
  </conditionalFormatting>
  <conditionalFormatting sqref="L3">
    <cfRule type="cellIs" dxfId="8" priority="2" stopIfTrue="1" operator="equal">
      <formula>""</formula>
    </cfRule>
  </conditionalFormatting>
  <printOptions horizontalCentered="1"/>
  <pageMargins left="0.53" right="0.53" top="0.98425196850393704" bottom="0.26" header="0.51181102362204722" footer="0.22"/>
  <pageSetup paperSize="9" scale="9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view="pageBreakPreview" zoomScaleNormal="90" zoomScaleSheetLayoutView="100" workbookViewId="0">
      <selection sqref="A1:D1"/>
    </sheetView>
  </sheetViews>
  <sheetFormatPr defaultRowHeight="20.100000000000001" customHeight="1"/>
  <cols>
    <col min="1" max="1" width="12.125" style="2" customWidth="1"/>
    <col min="2" max="2" width="19.5" style="2" customWidth="1"/>
    <col min="3" max="3" width="30.875" style="2" customWidth="1"/>
    <col min="4" max="4" width="32.125" style="2" customWidth="1"/>
    <col min="5" max="16384" width="9" style="2"/>
  </cols>
  <sheetData>
    <row r="1" spans="1:4" s="1" customFormat="1" ht="18" customHeight="1">
      <c r="A1" s="13" t="s">
        <v>388</v>
      </c>
    </row>
    <row r="2" spans="1:4" ht="51" customHeight="1">
      <c r="A2" s="411" t="s">
        <v>320</v>
      </c>
      <c r="B2" s="411"/>
      <c r="C2" s="411"/>
      <c r="D2" s="411"/>
    </row>
    <row r="3" spans="1:4" ht="27" customHeight="1">
      <c r="A3" s="153" t="s">
        <v>15</v>
      </c>
      <c r="B3" s="227"/>
      <c r="C3" s="153" t="s">
        <v>298</v>
      </c>
      <c r="D3" s="232" t="s">
        <v>299</v>
      </c>
    </row>
    <row r="4" spans="1:4" ht="13.5">
      <c r="A4" s="3"/>
      <c r="C4" s="154"/>
      <c r="D4" s="98" t="s">
        <v>0</v>
      </c>
    </row>
    <row r="5" spans="1:4" ht="30" customHeight="1">
      <c r="A5" s="344" t="s">
        <v>152</v>
      </c>
      <c r="B5" s="346"/>
      <c r="C5" s="228" t="s">
        <v>153</v>
      </c>
      <c r="D5" s="228" t="s">
        <v>1</v>
      </c>
    </row>
    <row r="6" spans="1:4" ht="24.95" customHeight="1">
      <c r="A6" s="407"/>
      <c r="B6" s="408"/>
      <c r="C6" s="229"/>
      <c r="D6" s="123"/>
    </row>
    <row r="7" spans="1:4" s="6" customFormat="1" ht="24.95" customHeight="1">
      <c r="A7" s="407"/>
      <c r="B7" s="408"/>
      <c r="C7" s="230"/>
      <c r="D7" s="123"/>
    </row>
    <row r="8" spans="1:4" s="6" customFormat="1" ht="24.95" customHeight="1">
      <c r="A8" s="407"/>
      <c r="B8" s="408"/>
      <c r="C8" s="230"/>
      <c r="D8" s="123"/>
    </row>
    <row r="9" spans="1:4" s="6" customFormat="1" ht="24.95" customHeight="1">
      <c r="A9" s="407"/>
      <c r="B9" s="408"/>
      <c r="C9" s="230"/>
      <c r="D9" s="123"/>
    </row>
    <row r="10" spans="1:4" s="6" customFormat="1" ht="24.95" customHeight="1">
      <c r="A10" s="407"/>
      <c r="B10" s="408"/>
      <c r="C10" s="230"/>
      <c r="D10" s="123"/>
    </row>
    <row r="11" spans="1:4" s="6" customFormat="1" ht="24.95" customHeight="1">
      <c r="A11" s="407"/>
      <c r="B11" s="408"/>
      <c r="C11" s="230"/>
      <c r="D11" s="123"/>
    </row>
    <row r="12" spans="1:4" s="6" customFormat="1" ht="24.95" customHeight="1">
      <c r="A12" s="407"/>
      <c r="B12" s="408"/>
      <c r="C12" s="230"/>
      <c r="D12" s="123"/>
    </row>
    <row r="13" spans="1:4" s="6" customFormat="1" ht="24.95" customHeight="1">
      <c r="A13" s="407"/>
      <c r="B13" s="408"/>
      <c r="C13" s="230"/>
      <c r="D13" s="123"/>
    </row>
    <row r="14" spans="1:4" s="6" customFormat="1" ht="24.95" customHeight="1">
      <c r="A14" s="407"/>
      <c r="B14" s="408"/>
      <c r="C14" s="230"/>
      <c r="D14" s="123"/>
    </row>
    <row r="15" spans="1:4" s="6" customFormat="1" ht="24.95" customHeight="1">
      <c r="A15" s="407"/>
      <c r="B15" s="408"/>
      <c r="C15" s="230"/>
      <c r="D15" s="123"/>
    </row>
    <row r="16" spans="1:4" s="6" customFormat="1" ht="24.95" customHeight="1">
      <c r="A16" s="407"/>
      <c r="B16" s="408"/>
      <c r="C16" s="230"/>
      <c r="D16" s="123"/>
    </row>
    <row r="17" spans="1:4" s="6" customFormat="1" ht="24.95" customHeight="1">
      <c r="A17" s="407"/>
      <c r="B17" s="408"/>
      <c r="C17" s="230"/>
      <c r="D17" s="123"/>
    </row>
    <row r="18" spans="1:4" s="6" customFormat="1" ht="24.95" customHeight="1">
      <c r="A18" s="407"/>
      <c r="B18" s="408"/>
      <c r="C18" s="230"/>
      <c r="D18" s="123"/>
    </row>
    <row r="19" spans="1:4" s="6" customFormat="1" ht="24.95" customHeight="1">
      <c r="A19" s="407"/>
      <c r="B19" s="408"/>
      <c r="C19" s="230"/>
      <c r="D19" s="123"/>
    </row>
    <row r="20" spans="1:4" s="6" customFormat="1" ht="24.95" customHeight="1">
      <c r="A20" s="409" t="s">
        <v>72</v>
      </c>
      <c r="B20" s="410"/>
      <c r="C20" s="231"/>
      <c r="D20" s="123">
        <f>SUM(D6:D19)</f>
        <v>0</v>
      </c>
    </row>
    <row r="21" spans="1:4" ht="24.95" customHeight="1">
      <c r="A21" s="17"/>
    </row>
    <row r="22" spans="1:4" ht="24.95" customHeight="1">
      <c r="A22" s="17"/>
    </row>
    <row r="23" spans="1:4" ht="24.95" customHeight="1">
      <c r="A23" s="18"/>
    </row>
    <row r="24" spans="1:4" ht="24.95" customHeight="1">
      <c r="A24" s="18"/>
    </row>
    <row r="25" spans="1:4" ht="24.95" customHeight="1">
      <c r="A25" s="17"/>
    </row>
    <row r="26" spans="1:4" ht="24.95" customHeight="1"/>
    <row r="27" spans="1:4" ht="24.95" customHeight="1"/>
    <row r="28" spans="1:4" ht="24.95" customHeight="1"/>
    <row r="29" spans="1:4" ht="24.95" customHeight="1"/>
    <row r="30" spans="1:4" ht="24.95" customHeight="1"/>
    <row r="31" spans="1:4" ht="24.95" customHeight="1"/>
    <row r="32" spans="1: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sheetData>
  <mergeCells count="17">
    <mergeCell ref="A15:B15"/>
    <mergeCell ref="A2:D2"/>
    <mergeCell ref="A5:B5"/>
    <mergeCell ref="A6:B6"/>
    <mergeCell ref="A7:B7"/>
    <mergeCell ref="A8:B8"/>
    <mergeCell ref="A9:B9"/>
    <mergeCell ref="A10:B10"/>
    <mergeCell ref="A11:B11"/>
    <mergeCell ref="A12:B12"/>
    <mergeCell ref="A13:B13"/>
    <mergeCell ref="A14:B14"/>
    <mergeCell ref="A16:B16"/>
    <mergeCell ref="A17:B17"/>
    <mergeCell ref="A18:B18"/>
    <mergeCell ref="A19:B19"/>
    <mergeCell ref="A20:B20"/>
  </mergeCells>
  <phoneticPr fontId="21"/>
  <conditionalFormatting sqref="B3">
    <cfRule type="cellIs" dxfId="7" priority="1" stopIfTrue="1" operator="equal">
      <formula>0</formula>
    </cfRule>
  </conditionalFormatting>
  <printOptions horizontalCentered="1"/>
  <pageMargins left="0.70866141732283472" right="0.51181102362204722" top="0.74803149606299213" bottom="0.78740157480314965" header="0.51181102362204722" footer="0.35433070866141736"/>
  <pageSetup paperSize="9" fitToWidth="0"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
  <sheetViews>
    <sheetView view="pageBreakPreview" zoomScaleNormal="100" zoomScaleSheetLayoutView="100" workbookViewId="0">
      <selection sqref="A1:D1"/>
    </sheetView>
  </sheetViews>
  <sheetFormatPr defaultColWidth="5.625" defaultRowHeight="20.100000000000001" customHeight="1"/>
  <cols>
    <col min="1" max="5" width="5.625" style="2"/>
    <col min="6" max="6" width="10.25" style="2" bestFit="1" customWidth="1"/>
    <col min="7" max="7" width="5.625" style="2"/>
    <col min="8" max="8" width="5.625" style="2" customWidth="1"/>
    <col min="9" max="17" width="5.625" style="2"/>
    <col min="18" max="18" width="9.75" style="2" customWidth="1"/>
    <col min="19" max="21" width="15.25" style="2" customWidth="1"/>
    <col min="22" max="16384" width="5.625" style="2"/>
  </cols>
  <sheetData>
    <row r="1" spans="1:21" s="1" customFormat="1" ht="18" customHeight="1">
      <c r="A1" s="155" t="s">
        <v>389</v>
      </c>
      <c r="B1" s="155"/>
      <c r="C1" s="7"/>
    </row>
    <row r="2" spans="1:21" ht="46.5" customHeight="1">
      <c r="A2" s="417" t="s">
        <v>320</v>
      </c>
      <c r="B2" s="417"/>
      <c r="C2" s="417"/>
      <c r="D2" s="417"/>
      <c r="E2" s="417"/>
      <c r="F2" s="417"/>
      <c r="G2" s="417"/>
      <c r="H2" s="417"/>
      <c r="I2" s="417"/>
      <c r="J2" s="417"/>
      <c r="K2" s="417"/>
      <c r="L2" s="417"/>
      <c r="M2" s="417"/>
      <c r="N2" s="417"/>
      <c r="O2" s="417"/>
      <c r="P2" s="417"/>
      <c r="Q2" s="417"/>
      <c r="R2" s="417"/>
      <c r="S2" s="417"/>
      <c r="T2" s="417"/>
      <c r="U2" s="417"/>
    </row>
    <row r="3" spans="1:21" ht="30" customHeight="1">
      <c r="A3" s="418" t="s">
        <v>235</v>
      </c>
      <c r="B3" s="419"/>
      <c r="C3" s="420"/>
      <c r="D3" s="421"/>
      <c r="E3" s="421"/>
      <c r="F3" s="421"/>
      <c r="G3" s="421"/>
      <c r="H3" s="421"/>
      <c r="I3" s="421"/>
      <c r="J3" s="421"/>
    </row>
    <row r="4" spans="1:21" ht="30" customHeight="1">
      <c r="A4" s="418" t="s">
        <v>236</v>
      </c>
      <c r="B4" s="419"/>
      <c r="C4" s="420"/>
      <c r="D4" s="421"/>
      <c r="E4" s="421"/>
      <c r="F4" s="421"/>
      <c r="G4" s="421"/>
      <c r="H4" s="421"/>
      <c r="I4" s="421"/>
      <c r="J4" s="421"/>
      <c r="P4" s="129"/>
    </row>
    <row r="5" spans="1:21" ht="15" customHeight="1">
      <c r="A5" s="156"/>
      <c r="B5" s="156"/>
      <c r="C5" s="156"/>
      <c r="D5" s="157"/>
      <c r="E5" s="157"/>
      <c r="F5" s="157"/>
      <c r="G5" s="158"/>
      <c r="U5" s="2" t="s">
        <v>78</v>
      </c>
    </row>
    <row r="6" spans="1:21" ht="24.95" customHeight="1">
      <c r="A6" s="422" t="s">
        <v>237</v>
      </c>
      <c r="B6" s="422"/>
      <c r="C6" s="422"/>
      <c r="D6" s="422"/>
      <c r="E6" s="422"/>
      <c r="F6" s="424" t="s">
        <v>238</v>
      </c>
      <c r="G6" s="426" t="s">
        <v>239</v>
      </c>
      <c r="H6" s="426"/>
      <c r="I6" s="426"/>
      <c r="J6" s="426"/>
      <c r="K6" s="426" t="s">
        <v>240</v>
      </c>
      <c r="L6" s="426"/>
      <c r="M6" s="426"/>
      <c r="N6" s="426"/>
      <c r="O6" s="426"/>
      <c r="P6" s="426"/>
      <c r="Q6" s="426"/>
      <c r="R6" s="428" t="s">
        <v>295</v>
      </c>
      <c r="S6" s="412" t="s">
        <v>296</v>
      </c>
      <c r="T6" s="412" t="s">
        <v>321</v>
      </c>
      <c r="U6" s="414" t="s">
        <v>1</v>
      </c>
    </row>
    <row r="7" spans="1:21" ht="24.95" customHeight="1" thickBot="1">
      <c r="A7" s="423"/>
      <c r="B7" s="423"/>
      <c r="C7" s="423"/>
      <c r="D7" s="423"/>
      <c r="E7" s="423"/>
      <c r="F7" s="425"/>
      <c r="G7" s="427"/>
      <c r="H7" s="427"/>
      <c r="I7" s="427"/>
      <c r="J7" s="427"/>
      <c r="K7" s="427"/>
      <c r="L7" s="427"/>
      <c r="M7" s="427"/>
      <c r="N7" s="427"/>
      <c r="O7" s="427"/>
      <c r="P7" s="427"/>
      <c r="Q7" s="427"/>
      <c r="R7" s="429"/>
      <c r="S7" s="413"/>
      <c r="T7" s="413"/>
      <c r="U7" s="415"/>
    </row>
    <row r="8" spans="1:21" ht="24.95" customHeight="1" thickTop="1">
      <c r="A8" s="159">
        <v>1</v>
      </c>
      <c r="B8" s="430"/>
      <c r="C8" s="430"/>
      <c r="D8" s="430"/>
      <c r="E8" s="430"/>
      <c r="F8" s="152"/>
      <c r="G8" s="431" t="s">
        <v>241</v>
      </c>
      <c r="H8" s="431"/>
      <c r="I8" s="431"/>
      <c r="J8" s="431"/>
      <c r="K8" s="431" t="s">
        <v>242</v>
      </c>
      <c r="L8" s="431"/>
      <c r="M8" s="431"/>
      <c r="N8" s="431"/>
      <c r="O8" s="431"/>
      <c r="P8" s="431"/>
      <c r="Q8" s="431"/>
      <c r="R8" s="12"/>
      <c r="S8" s="166"/>
      <c r="T8" s="166"/>
      <c r="U8" s="166"/>
    </row>
    <row r="9" spans="1:21" s="6" customFormat="1" ht="24.95" customHeight="1">
      <c r="A9" s="151">
        <v>2</v>
      </c>
      <c r="B9" s="432"/>
      <c r="C9" s="432"/>
      <c r="D9" s="432"/>
      <c r="E9" s="432"/>
      <c r="F9" s="160"/>
      <c r="G9" s="431" t="s">
        <v>241</v>
      </c>
      <c r="H9" s="431"/>
      <c r="I9" s="431"/>
      <c r="J9" s="431"/>
      <c r="K9" s="431" t="s">
        <v>242</v>
      </c>
      <c r="L9" s="431"/>
      <c r="M9" s="431"/>
      <c r="N9" s="431"/>
      <c r="O9" s="431"/>
      <c r="P9" s="431"/>
      <c r="Q9" s="431"/>
      <c r="R9" s="160"/>
      <c r="S9" s="166"/>
      <c r="T9" s="166"/>
      <c r="U9" s="166"/>
    </row>
    <row r="10" spans="1:21" s="6" customFormat="1" ht="24.95" customHeight="1">
      <c r="A10" s="151">
        <v>3</v>
      </c>
      <c r="B10" s="432"/>
      <c r="C10" s="432"/>
      <c r="D10" s="432"/>
      <c r="E10" s="432"/>
      <c r="F10" s="160"/>
      <c r="G10" s="431" t="s">
        <v>241</v>
      </c>
      <c r="H10" s="431"/>
      <c r="I10" s="431"/>
      <c r="J10" s="431"/>
      <c r="K10" s="431" t="s">
        <v>242</v>
      </c>
      <c r="L10" s="431"/>
      <c r="M10" s="431"/>
      <c r="N10" s="431"/>
      <c r="O10" s="431"/>
      <c r="P10" s="431"/>
      <c r="Q10" s="431"/>
      <c r="R10" s="160"/>
      <c r="S10" s="166"/>
      <c r="T10" s="166"/>
      <c r="U10" s="166"/>
    </row>
    <row r="11" spans="1:21" s="6" customFormat="1" ht="24.95" customHeight="1">
      <c r="A11" s="151">
        <v>4</v>
      </c>
      <c r="B11" s="432"/>
      <c r="C11" s="432"/>
      <c r="D11" s="432"/>
      <c r="E11" s="432"/>
      <c r="F11" s="160"/>
      <c r="G11" s="431" t="s">
        <v>241</v>
      </c>
      <c r="H11" s="431"/>
      <c r="I11" s="431"/>
      <c r="J11" s="431"/>
      <c r="K11" s="431" t="s">
        <v>242</v>
      </c>
      <c r="L11" s="431"/>
      <c r="M11" s="431"/>
      <c r="N11" s="431"/>
      <c r="O11" s="431"/>
      <c r="P11" s="431"/>
      <c r="Q11" s="431"/>
      <c r="R11" s="160"/>
      <c r="S11" s="166"/>
      <c r="T11" s="166"/>
      <c r="U11" s="166"/>
    </row>
    <row r="12" spans="1:21" s="6" customFormat="1" ht="24.95" customHeight="1">
      <c r="A12" s="151">
        <v>5</v>
      </c>
      <c r="B12" s="432"/>
      <c r="C12" s="432"/>
      <c r="D12" s="432"/>
      <c r="E12" s="432"/>
      <c r="F12" s="160"/>
      <c r="G12" s="431" t="s">
        <v>241</v>
      </c>
      <c r="H12" s="431"/>
      <c r="I12" s="431"/>
      <c r="J12" s="431"/>
      <c r="K12" s="431" t="s">
        <v>242</v>
      </c>
      <c r="L12" s="431"/>
      <c r="M12" s="431"/>
      <c r="N12" s="431"/>
      <c r="O12" s="431"/>
      <c r="P12" s="431"/>
      <c r="Q12" s="431"/>
      <c r="R12" s="160"/>
      <c r="S12" s="166"/>
      <c r="T12" s="166"/>
      <c r="U12" s="166"/>
    </row>
    <row r="13" spans="1:21" s="6" customFormat="1" ht="24.95" customHeight="1">
      <c r="A13" s="151">
        <v>6</v>
      </c>
      <c r="B13" s="432"/>
      <c r="C13" s="432"/>
      <c r="D13" s="432"/>
      <c r="E13" s="432"/>
      <c r="F13" s="160"/>
      <c r="G13" s="431" t="s">
        <v>241</v>
      </c>
      <c r="H13" s="431"/>
      <c r="I13" s="431"/>
      <c r="J13" s="431"/>
      <c r="K13" s="431" t="s">
        <v>242</v>
      </c>
      <c r="L13" s="431"/>
      <c r="M13" s="431"/>
      <c r="N13" s="431"/>
      <c r="O13" s="431"/>
      <c r="P13" s="431"/>
      <c r="Q13" s="431"/>
      <c r="R13" s="160"/>
      <c r="S13" s="166"/>
      <c r="T13" s="166"/>
      <c r="U13" s="166"/>
    </row>
    <row r="14" spans="1:21" s="6" customFormat="1" ht="24.95" customHeight="1">
      <c r="A14" s="151">
        <v>7</v>
      </c>
      <c r="B14" s="432"/>
      <c r="C14" s="432"/>
      <c r="D14" s="432"/>
      <c r="E14" s="432"/>
      <c r="F14" s="160"/>
      <c r="G14" s="431" t="s">
        <v>241</v>
      </c>
      <c r="H14" s="431"/>
      <c r="I14" s="431"/>
      <c r="J14" s="431"/>
      <c r="K14" s="431" t="s">
        <v>242</v>
      </c>
      <c r="L14" s="431"/>
      <c r="M14" s="431"/>
      <c r="N14" s="431"/>
      <c r="O14" s="431"/>
      <c r="P14" s="431"/>
      <c r="Q14" s="431"/>
      <c r="R14" s="160"/>
      <c r="S14" s="166"/>
      <c r="T14" s="166"/>
      <c r="U14" s="166"/>
    </row>
    <row r="15" spans="1:21" s="6" customFormat="1" ht="24.95" customHeight="1" thickBot="1">
      <c r="A15" s="161">
        <v>8</v>
      </c>
      <c r="B15" s="437"/>
      <c r="C15" s="437"/>
      <c r="D15" s="437"/>
      <c r="E15" s="437"/>
      <c r="F15" s="163"/>
      <c r="G15" s="438" t="s">
        <v>241</v>
      </c>
      <c r="H15" s="438"/>
      <c r="I15" s="438"/>
      <c r="J15" s="438"/>
      <c r="K15" s="438" t="s">
        <v>242</v>
      </c>
      <c r="L15" s="438"/>
      <c r="M15" s="438"/>
      <c r="N15" s="438"/>
      <c r="O15" s="438"/>
      <c r="P15" s="438"/>
      <c r="Q15" s="438"/>
      <c r="R15" s="162"/>
      <c r="S15" s="167"/>
      <c r="T15" s="167"/>
      <c r="U15" s="167"/>
    </row>
    <row r="16" spans="1:21" s="6" customFormat="1" ht="24.95" customHeight="1" thickTop="1">
      <c r="A16" s="159" t="s">
        <v>243</v>
      </c>
      <c r="B16" s="434"/>
      <c r="C16" s="434"/>
      <c r="D16" s="434"/>
      <c r="E16" s="434"/>
      <c r="F16" s="164"/>
      <c r="G16" s="434"/>
      <c r="H16" s="434"/>
      <c r="I16" s="434"/>
      <c r="J16" s="434"/>
      <c r="K16" s="435"/>
      <c r="L16" s="435"/>
      <c r="M16" s="435"/>
      <c r="N16" s="435"/>
      <c r="O16" s="435"/>
      <c r="P16" s="435"/>
      <c r="Q16" s="435"/>
      <c r="R16" s="164"/>
      <c r="S16" s="168">
        <f>SUM(S8:S15)</f>
        <v>0</v>
      </c>
      <c r="T16" s="168">
        <f>SUM(T8:T15)</f>
        <v>0</v>
      </c>
      <c r="U16" s="169">
        <f>SUM(U8:U15)</f>
        <v>0</v>
      </c>
    </row>
    <row r="17" spans="1:19" s="6" customFormat="1" ht="15" customHeight="1">
      <c r="A17" s="88"/>
      <c r="B17" s="88"/>
      <c r="C17" s="88"/>
      <c r="D17" s="88"/>
      <c r="E17" s="89"/>
      <c r="F17" s="89"/>
      <c r="G17" s="89"/>
      <c r="H17" s="89"/>
    </row>
    <row r="18" spans="1:19" s="6" customFormat="1" ht="18" customHeight="1">
      <c r="A18" s="436" t="s">
        <v>244</v>
      </c>
      <c r="B18" s="436"/>
      <c r="C18" s="89" t="s">
        <v>245</v>
      </c>
      <c r="D18" s="89"/>
      <c r="E18" s="89"/>
      <c r="F18" s="89"/>
      <c r="G18" s="89"/>
      <c r="H18" s="89"/>
    </row>
    <row r="19" spans="1:19" s="6" customFormat="1" ht="18" customHeight="1">
      <c r="A19" s="436" t="s">
        <v>246</v>
      </c>
      <c r="B19" s="436"/>
      <c r="C19" s="6" t="s">
        <v>247</v>
      </c>
    </row>
    <row r="20" spans="1:19" s="6" customFormat="1" ht="18" customHeight="1">
      <c r="A20" s="416" t="s">
        <v>248</v>
      </c>
      <c r="B20" s="416"/>
      <c r="C20" s="433" t="s">
        <v>304</v>
      </c>
      <c r="D20" s="433"/>
      <c r="E20" s="433"/>
      <c r="F20" s="433"/>
      <c r="G20" s="433"/>
      <c r="H20" s="433"/>
      <c r="I20" s="433"/>
      <c r="J20" s="433"/>
      <c r="K20" s="433"/>
      <c r="L20" s="433"/>
      <c r="M20" s="433"/>
      <c r="N20" s="433"/>
      <c r="O20" s="433"/>
      <c r="P20" s="433"/>
      <c r="Q20" s="433"/>
      <c r="R20" s="433"/>
      <c r="S20" s="433"/>
    </row>
    <row r="21" spans="1:19" ht="18" customHeight="1">
      <c r="C21" s="433" t="s">
        <v>305</v>
      </c>
      <c r="D21" s="433"/>
      <c r="E21" s="433"/>
      <c r="F21" s="433"/>
      <c r="G21" s="433"/>
      <c r="H21" s="433"/>
      <c r="I21" s="433"/>
      <c r="J21" s="433"/>
      <c r="K21" s="433"/>
      <c r="L21" s="433"/>
      <c r="M21" s="433"/>
      <c r="N21" s="433"/>
      <c r="O21" s="433"/>
      <c r="P21" s="433"/>
      <c r="Q21" s="433"/>
      <c r="R21" s="433"/>
      <c r="S21" s="433"/>
    </row>
    <row r="22" spans="1:19" ht="18" customHeight="1">
      <c r="C22" s="6" t="s">
        <v>249</v>
      </c>
      <c r="D22" s="165"/>
      <c r="E22" s="165"/>
      <c r="F22" s="165"/>
      <c r="G22" s="165"/>
      <c r="H22" s="165"/>
      <c r="I22" s="165"/>
      <c r="J22" s="165"/>
      <c r="K22" s="165"/>
      <c r="L22" s="165"/>
      <c r="M22" s="165"/>
      <c r="N22" s="165"/>
      <c r="O22" s="165"/>
      <c r="P22" s="165"/>
      <c r="Q22" s="165"/>
      <c r="R22" s="165"/>
      <c r="S22" s="165"/>
    </row>
    <row r="23" spans="1:19" ht="20.100000000000001" customHeight="1">
      <c r="A23" s="416" t="s">
        <v>259</v>
      </c>
      <c r="B23" s="416"/>
      <c r="C23" s="6" t="s">
        <v>324</v>
      </c>
    </row>
  </sheetData>
  <mergeCells count="46">
    <mergeCell ref="A2:U2"/>
    <mergeCell ref="A3:C3"/>
    <mergeCell ref="D3:J3"/>
    <mergeCell ref="A4:C4"/>
    <mergeCell ref="D4:J4"/>
    <mergeCell ref="S6:S7"/>
    <mergeCell ref="T6:T7"/>
    <mergeCell ref="U6:U7"/>
    <mergeCell ref="B8:E8"/>
    <mergeCell ref="G8:J8"/>
    <mergeCell ref="K8:Q8"/>
    <mergeCell ref="A6:E7"/>
    <mergeCell ref="F6:F7"/>
    <mergeCell ref="G6:J7"/>
    <mergeCell ref="K6:Q7"/>
    <mergeCell ref="R6:R7"/>
    <mergeCell ref="B9:E9"/>
    <mergeCell ref="G9:J9"/>
    <mergeCell ref="K9:Q9"/>
    <mergeCell ref="B10:E10"/>
    <mergeCell ref="G10:J10"/>
    <mergeCell ref="K10:Q10"/>
    <mergeCell ref="B11:E11"/>
    <mergeCell ref="G11:J11"/>
    <mergeCell ref="K11:Q11"/>
    <mergeCell ref="B12:E12"/>
    <mergeCell ref="G12:J12"/>
    <mergeCell ref="K12:Q12"/>
    <mergeCell ref="B13:E13"/>
    <mergeCell ref="G13:J13"/>
    <mergeCell ref="K13:Q13"/>
    <mergeCell ref="B14:E14"/>
    <mergeCell ref="G14:J14"/>
    <mergeCell ref="K14:Q14"/>
    <mergeCell ref="A23:B23"/>
    <mergeCell ref="B15:E15"/>
    <mergeCell ref="G15:J15"/>
    <mergeCell ref="K15:Q15"/>
    <mergeCell ref="B16:E16"/>
    <mergeCell ref="G16:J16"/>
    <mergeCell ref="K16:Q16"/>
    <mergeCell ref="A18:B18"/>
    <mergeCell ref="A19:B19"/>
    <mergeCell ref="A20:B20"/>
    <mergeCell ref="C20:S20"/>
    <mergeCell ref="C21:S21"/>
  </mergeCells>
  <phoneticPr fontId="21"/>
  <printOptions horizontalCentered="1"/>
  <pageMargins left="0.70866141732283472" right="0.70866141732283472" top="0.94488188976377963" bottom="0.59055118110236227" header="0.51181102362204722" footer="0.35433070866141736"/>
  <pageSetup paperSize="9" scale="79" fitToWidth="0" fitToHeight="0"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view="pageBreakPreview" zoomScale="85" zoomScaleNormal="85" zoomScaleSheetLayoutView="85" workbookViewId="0">
      <selection sqref="A1:D1"/>
    </sheetView>
  </sheetViews>
  <sheetFormatPr defaultRowHeight="20.100000000000001" customHeight="1"/>
  <cols>
    <col min="1" max="1" width="3.5" style="2" customWidth="1"/>
    <col min="2" max="2" width="8.75" style="2" customWidth="1"/>
    <col min="3" max="3" width="9.375" style="2" customWidth="1"/>
    <col min="4" max="4" width="6.625" style="2" customWidth="1"/>
    <col min="5" max="5" width="15.75" style="2" customWidth="1"/>
    <col min="6" max="6" width="14" style="2" customWidth="1"/>
    <col min="7" max="11" width="11.625" style="2" customWidth="1"/>
    <col min="12" max="12" width="29.25" style="2" customWidth="1"/>
    <col min="13" max="15" width="17.625" style="2" customWidth="1"/>
    <col min="16" max="16384" width="9" style="2"/>
  </cols>
  <sheetData>
    <row r="1" spans="1:15" s="1" customFormat="1" ht="18" customHeight="1">
      <c r="B1" s="13" t="s">
        <v>390</v>
      </c>
      <c r="C1" s="13"/>
    </row>
    <row r="2" spans="1:15" ht="51" customHeight="1">
      <c r="B2" s="343" t="s">
        <v>320</v>
      </c>
      <c r="C2" s="343"/>
      <c r="D2" s="343"/>
      <c r="E2" s="343"/>
      <c r="F2" s="343"/>
      <c r="G2" s="343"/>
      <c r="H2" s="343"/>
      <c r="I2" s="343"/>
      <c r="J2" s="343"/>
      <c r="K2" s="343"/>
      <c r="L2" s="343"/>
      <c r="M2" s="343"/>
      <c r="N2" s="343"/>
      <c r="O2" s="343"/>
    </row>
    <row r="3" spans="1:15" ht="27" customHeight="1">
      <c r="B3" s="327" t="s">
        <v>15</v>
      </c>
      <c r="C3" s="329"/>
      <c r="D3" s="338"/>
      <c r="E3" s="339"/>
      <c r="F3" s="116" t="s">
        <v>103</v>
      </c>
      <c r="G3" s="440" t="s">
        <v>279</v>
      </c>
      <c r="H3" s="441"/>
      <c r="I3" s="441"/>
      <c r="J3" s="442"/>
    </row>
    <row r="4" spans="1:15" ht="13.5">
      <c r="B4" s="3"/>
      <c r="C4" s="3"/>
      <c r="O4" s="98" t="s">
        <v>78</v>
      </c>
    </row>
    <row r="5" spans="1:15" ht="35.25" customHeight="1">
      <c r="B5" s="332" t="s">
        <v>75</v>
      </c>
      <c r="C5" s="333"/>
      <c r="D5" s="334"/>
      <c r="E5" s="439" t="s">
        <v>124</v>
      </c>
      <c r="F5" s="439" t="s">
        <v>121</v>
      </c>
      <c r="G5" s="439" t="s">
        <v>149</v>
      </c>
      <c r="H5" s="344" t="s">
        <v>122</v>
      </c>
      <c r="I5" s="345"/>
      <c r="J5" s="346"/>
      <c r="K5" s="439" t="s">
        <v>125</v>
      </c>
      <c r="L5" s="439" t="s">
        <v>252</v>
      </c>
      <c r="M5" s="439" t="s">
        <v>322</v>
      </c>
      <c r="N5" s="439" t="s">
        <v>126</v>
      </c>
      <c r="O5" s="439" t="s">
        <v>1</v>
      </c>
    </row>
    <row r="6" spans="1:15" ht="35.25" customHeight="1">
      <c r="B6" s="335"/>
      <c r="C6" s="336"/>
      <c r="D6" s="337"/>
      <c r="E6" s="430"/>
      <c r="F6" s="430"/>
      <c r="G6" s="430"/>
      <c r="H6" s="80" t="s">
        <v>127</v>
      </c>
      <c r="I6" s="80" t="s">
        <v>128</v>
      </c>
      <c r="J6" s="80" t="s">
        <v>123</v>
      </c>
      <c r="K6" s="430"/>
      <c r="L6" s="430"/>
      <c r="M6" s="430"/>
      <c r="N6" s="430"/>
      <c r="O6" s="430"/>
    </row>
    <row r="7" spans="1:15" ht="30" customHeight="1">
      <c r="A7" s="2">
        <v>1</v>
      </c>
      <c r="B7" s="324"/>
      <c r="C7" s="324"/>
      <c r="D7" s="324"/>
      <c r="E7" s="81"/>
      <c r="F7" s="73"/>
      <c r="G7" s="14"/>
      <c r="H7" s="14"/>
      <c r="I7" s="14"/>
      <c r="J7" s="14">
        <f>I7-H7</f>
        <v>0</v>
      </c>
      <c r="K7" s="14">
        <f>MIN(G7,J7)</f>
        <v>0</v>
      </c>
      <c r="L7" s="14">
        <f>K7*8100</f>
        <v>0</v>
      </c>
      <c r="M7" s="14"/>
      <c r="N7" s="14">
        <f>IF(G7=0,0,ROUNDDOWN(M7*K7/G7,0))</f>
        <v>0</v>
      </c>
      <c r="O7" s="14">
        <f>MIN(L7,N7)</f>
        <v>0</v>
      </c>
    </row>
    <row r="8" spans="1:15" s="6" customFormat="1" ht="30" customHeight="1">
      <c r="A8" s="2">
        <v>2</v>
      </c>
      <c r="B8" s="324"/>
      <c r="C8" s="324"/>
      <c r="D8" s="324"/>
      <c r="E8" s="81"/>
      <c r="F8" s="73"/>
      <c r="G8" s="14"/>
      <c r="H8" s="14"/>
      <c r="I8" s="14"/>
      <c r="J8" s="14">
        <f t="shared" ref="J8:J19" si="0">I8-H8</f>
        <v>0</v>
      </c>
      <c r="K8" s="14">
        <f t="shared" ref="K8:K19" si="1">MIN(G8,J8)</f>
        <v>0</v>
      </c>
      <c r="L8" s="14">
        <f t="shared" ref="L8:L19" si="2">K8*8100</f>
        <v>0</v>
      </c>
      <c r="M8" s="14"/>
      <c r="N8" s="14">
        <f>IF(G8=0,0,ROUNDDOWN(M8*K8/G8,0))</f>
        <v>0</v>
      </c>
      <c r="O8" s="14">
        <f t="shared" ref="O8:O19" si="3">MIN(L8,N8)</f>
        <v>0</v>
      </c>
    </row>
    <row r="9" spans="1:15" s="6" customFormat="1" ht="30" customHeight="1">
      <c r="A9" s="2">
        <v>3</v>
      </c>
      <c r="B9" s="324"/>
      <c r="C9" s="324"/>
      <c r="D9" s="324"/>
      <c r="E9" s="81"/>
      <c r="F9" s="73"/>
      <c r="G9" s="14"/>
      <c r="H9" s="14"/>
      <c r="I9" s="14"/>
      <c r="J9" s="14">
        <f t="shared" si="0"/>
        <v>0</v>
      </c>
      <c r="K9" s="14">
        <f t="shared" si="1"/>
        <v>0</v>
      </c>
      <c r="L9" s="14">
        <f t="shared" si="2"/>
        <v>0</v>
      </c>
      <c r="M9" s="14"/>
      <c r="N9" s="14">
        <f t="shared" ref="N9:N19" si="4">IF(G9=0,0,ROUNDDOWN(M9*K9/G9,0))</f>
        <v>0</v>
      </c>
      <c r="O9" s="14">
        <f t="shared" si="3"/>
        <v>0</v>
      </c>
    </row>
    <row r="10" spans="1:15" s="6" customFormat="1" ht="30" customHeight="1">
      <c r="A10" s="2">
        <v>4</v>
      </c>
      <c r="B10" s="324"/>
      <c r="C10" s="324"/>
      <c r="D10" s="324"/>
      <c r="E10" s="81"/>
      <c r="F10" s="73"/>
      <c r="G10" s="14"/>
      <c r="H10" s="14"/>
      <c r="I10" s="14"/>
      <c r="J10" s="14">
        <f t="shared" si="0"/>
        <v>0</v>
      </c>
      <c r="K10" s="14">
        <f t="shared" si="1"/>
        <v>0</v>
      </c>
      <c r="L10" s="14">
        <f t="shared" si="2"/>
        <v>0</v>
      </c>
      <c r="M10" s="14"/>
      <c r="N10" s="14">
        <f t="shared" si="4"/>
        <v>0</v>
      </c>
      <c r="O10" s="14">
        <f t="shared" si="3"/>
        <v>0</v>
      </c>
    </row>
    <row r="11" spans="1:15" s="6" customFormat="1" ht="30" customHeight="1">
      <c r="A11" s="2">
        <v>5</v>
      </c>
      <c r="B11" s="324"/>
      <c r="C11" s="324"/>
      <c r="D11" s="324"/>
      <c r="E11" s="81"/>
      <c r="F11" s="73"/>
      <c r="G11" s="14"/>
      <c r="H11" s="14"/>
      <c r="I11" s="14"/>
      <c r="J11" s="14">
        <f t="shared" si="0"/>
        <v>0</v>
      </c>
      <c r="K11" s="14">
        <f t="shared" si="1"/>
        <v>0</v>
      </c>
      <c r="L11" s="14">
        <f t="shared" si="2"/>
        <v>0</v>
      </c>
      <c r="M11" s="14"/>
      <c r="N11" s="14">
        <f t="shared" si="4"/>
        <v>0</v>
      </c>
      <c r="O11" s="14">
        <f t="shared" si="3"/>
        <v>0</v>
      </c>
    </row>
    <row r="12" spans="1:15" s="6" customFormat="1" ht="30" customHeight="1">
      <c r="A12" s="2">
        <v>6</v>
      </c>
      <c r="B12" s="324"/>
      <c r="C12" s="324"/>
      <c r="D12" s="324"/>
      <c r="E12" s="81"/>
      <c r="F12" s="73"/>
      <c r="G12" s="14"/>
      <c r="H12" s="14"/>
      <c r="I12" s="14"/>
      <c r="J12" s="14">
        <f t="shared" si="0"/>
        <v>0</v>
      </c>
      <c r="K12" s="14">
        <f t="shared" si="1"/>
        <v>0</v>
      </c>
      <c r="L12" s="14">
        <f t="shared" si="2"/>
        <v>0</v>
      </c>
      <c r="M12" s="14"/>
      <c r="N12" s="14">
        <f t="shared" si="4"/>
        <v>0</v>
      </c>
      <c r="O12" s="14">
        <f t="shared" si="3"/>
        <v>0</v>
      </c>
    </row>
    <row r="13" spans="1:15" s="6" customFormat="1" ht="30" customHeight="1">
      <c r="A13" s="2">
        <v>7</v>
      </c>
      <c r="B13" s="324"/>
      <c r="C13" s="324"/>
      <c r="D13" s="324"/>
      <c r="E13" s="81"/>
      <c r="F13" s="73"/>
      <c r="G13" s="14"/>
      <c r="H13" s="14"/>
      <c r="I13" s="14"/>
      <c r="J13" s="14">
        <f t="shared" si="0"/>
        <v>0</v>
      </c>
      <c r="K13" s="14">
        <f t="shared" si="1"/>
        <v>0</v>
      </c>
      <c r="L13" s="14">
        <f t="shared" si="2"/>
        <v>0</v>
      </c>
      <c r="M13" s="14"/>
      <c r="N13" s="14">
        <f t="shared" si="4"/>
        <v>0</v>
      </c>
      <c r="O13" s="14">
        <f t="shared" si="3"/>
        <v>0</v>
      </c>
    </row>
    <row r="14" spans="1:15" s="6" customFormat="1" ht="30" customHeight="1">
      <c r="A14" s="2">
        <v>8</v>
      </c>
      <c r="B14" s="324"/>
      <c r="C14" s="324"/>
      <c r="D14" s="324"/>
      <c r="E14" s="81"/>
      <c r="F14" s="73"/>
      <c r="G14" s="14"/>
      <c r="H14" s="14"/>
      <c r="I14" s="14"/>
      <c r="J14" s="14">
        <f t="shared" si="0"/>
        <v>0</v>
      </c>
      <c r="K14" s="14">
        <f t="shared" si="1"/>
        <v>0</v>
      </c>
      <c r="L14" s="14">
        <f t="shared" si="2"/>
        <v>0</v>
      </c>
      <c r="M14" s="14"/>
      <c r="N14" s="14">
        <f t="shared" si="4"/>
        <v>0</v>
      </c>
      <c r="O14" s="14">
        <f t="shared" si="3"/>
        <v>0</v>
      </c>
    </row>
    <row r="15" spans="1:15" s="6" customFormat="1" ht="30" customHeight="1">
      <c r="A15" s="2">
        <v>9</v>
      </c>
      <c r="B15" s="324"/>
      <c r="C15" s="324"/>
      <c r="D15" s="324"/>
      <c r="E15" s="81"/>
      <c r="F15" s="73"/>
      <c r="G15" s="14"/>
      <c r="H15" s="14"/>
      <c r="I15" s="14"/>
      <c r="J15" s="14">
        <f t="shared" si="0"/>
        <v>0</v>
      </c>
      <c r="K15" s="14">
        <f t="shared" si="1"/>
        <v>0</v>
      </c>
      <c r="L15" s="14">
        <f t="shared" si="2"/>
        <v>0</v>
      </c>
      <c r="M15" s="14"/>
      <c r="N15" s="14">
        <f t="shared" si="4"/>
        <v>0</v>
      </c>
      <c r="O15" s="14">
        <f t="shared" si="3"/>
        <v>0</v>
      </c>
    </row>
    <row r="16" spans="1:15" s="6" customFormat="1" ht="30" customHeight="1">
      <c r="A16" s="2">
        <v>10</v>
      </c>
      <c r="B16" s="324"/>
      <c r="C16" s="324"/>
      <c r="D16" s="324"/>
      <c r="E16" s="81"/>
      <c r="F16" s="73"/>
      <c r="G16" s="14"/>
      <c r="H16" s="14"/>
      <c r="I16" s="14"/>
      <c r="J16" s="14">
        <f t="shared" si="0"/>
        <v>0</v>
      </c>
      <c r="K16" s="14">
        <f t="shared" si="1"/>
        <v>0</v>
      </c>
      <c r="L16" s="14">
        <f t="shared" si="2"/>
        <v>0</v>
      </c>
      <c r="M16" s="14"/>
      <c r="N16" s="14">
        <f t="shared" si="4"/>
        <v>0</v>
      </c>
      <c r="O16" s="14">
        <f t="shared" si="3"/>
        <v>0</v>
      </c>
    </row>
    <row r="17" spans="1:15" s="6" customFormat="1" ht="30" customHeight="1">
      <c r="A17" s="2">
        <v>11</v>
      </c>
      <c r="B17" s="324"/>
      <c r="C17" s="324"/>
      <c r="D17" s="324"/>
      <c r="E17" s="81"/>
      <c r="F17" s="73"/>
      <c r="G17" s="14"/>
      <c r="H17" s="14"/>
      <c r="I17" s="14"/>
      <c r="J17" s="14">
        <f t="shared" si="0"/>
        <v>0</v>
      </c>
      <c r="K17" s="14">
        <f t="shared" si="1"/>
        <v>0</v>
      </c>
      <c r="L17" s="14">
        <f t="shared" si="2"/>
        <v>0</v>
      </c>
      <c r="M17" s="14"/>
      <c r="N17" s="14">
        <f t="shared" si="4"/>
        <v>0</v>
      </c>
      <c r="O17" s="14">
        <f t="shared" si="3"/>
        <v>0</v>
      </c>
    </row>
    <row r="18" spans="1:15" s="6" customFormat="1" ht="30" customHeight="1">
      <c r="A18" s="2">
        <v>12</v>
      </c>
      <c r="B18" s="324"/>
      <c r="C18" s="324"/>
      <c r="D18" s="324"/>
      <c r="E18" s="81"/>
      <c r="F18" s="73"/>
      <c r="G18" s="14"/>
      <c r="H18" s="14"/>
      <c r="I18" s="14"/>
      <c r="J18" s="14">
        <f t="shared" si="0"/>
        <v>0</v>
      </c>
      <c r="K18" s="14">
        <f t="shared" si="1"/>
        <v>0</v>
      </c>
      <c r="L18" s="14">
        <f t="shared" si="2"/>
        <v>0</v>
      </c>
      <c r="M18" s="14"/>
      <c r="N18" s="14">
        <f t="shared" si="4"/>
        <v>0</v>
      </c>
      <c r="O18" s="14">
        <f t="shared" si="3"/>
        <v>0</v>
      </c>
    </row>
    <row r="19" spans="1:15" s="6" customFormat="1" ht="30" customHeight="1">
      <c r="A19" s="2">
        <v>13</v>
      </c>
      <c r="B19" s="324"/>
      <c r="C19" s="324"/>
      <c r="D19" s="324"/>
      <c r="E19" s="81"/>
      <c r="F19" s="73"/>
      <c r="G19" s="14"/>
      <c r="H19" s="14"/>
      <c r="I19" s="14"/>
      <c r="J19" s="14">
        <f t="shared" si="0"/>
        <v>0</v>
      </c>
      <c r="K19" s="14">
        <f t="shared" si="1"/>
        <v>0</v>
      </c>
      <c r="L19" s="14">
        <f t="shared" si="2"/>
        <v>0</v>
      </c>
      <c r="M19" s="14"/>
      <c r="N19" s="14">
        <f t="shared" si="4"/>
        <v>0</v>
      </c>
      <c r="O19" s="14">
        <f t="shared" si="3"/>
        <v>0</v>
      </c>
    </row>
    <row r="20" spans="1:15" s="6" customFormat="1" ht="30" customHeight="1">
      <c r="B20" s="324" t="s">
        <v>72</v>
      </c>
      <c r="C20" s="324"/>
      <c r="D20" s="324"/>
      <c r="E20" s="122"/>
      <c r="F20" s="122"/>
      <c r="G20" s="16">
        <f t="shared" ref="G20:O20" si="5">SUM(G7:G19)</f>
        <v>0</v>
      </c>
      <c r="H20" s="16">
        <f t="shared" si="5"/>
        <v>0</v>
      </c>
      <c r="I20" s="16">
        <f t="shared" si="5"/>
        <v>0</v>
      </c>
      <c r="J20" s="16">
        <f t="shared" si="5"/>
        <v>0</v>
      </c>
      <c r="K20" s="16">
        <f t="shared" si="5"/>
        <v>0</v>
      </c>
      <c r="L20" s="16">
        <f t="shared" si="5"/>
        <v>0</v>
      </c>
      <c r="M20" s="16">
        <f t="shared" si="5"/>
        <v>0</v>
      </c>
      <c r="N20" s="16">
        <f t="shared" si="5"/>
        <v>0</v>
      </c>
      <c r="O20" s="16">
        <f t="shared" si="5"/>
        <v>0</v>
      </c>
    </row>
    <row r="21" spans="1:15" s="6" customFormat="1" ht="6.75" customHeight="1">
      <c r="B21" s="4"/>
      <c r="C21" s="4"/>
      <c r="D21" s="4"/>
      <c r="E21" s="5"/>
      <c r="F21" s="5"/>
      <c r="G21" s="5"/>
      <c r="H21" s="5"/>
      <c r="I21" s="5"/>
      <c r="J21" s="5"/>
      <c r="K21" s="5"/>
      <c r="L21" s="5"/>
      <c r="M21" s="5"/>
      <c r="N21" s="5"/>
      <c r="O21" s="5"/>
    </row>
    <row r="22" spans="1:15" s="17" customFormat="1" ht="20.100000000000001" customHeight="1">
      <c r="B22" s="18" t="s">
        <v>130</v>
      </c>
      <c r="C22" s="19"/>
      <c r="D22" s="19"/>
      <c r="E22" s="19"/>
      <c r="F22" s="19"/>
      <c r="G22" s="19"/>
      <c r="H22" s="19"/>
      <c r="I22" s="19"/>
      <c r="J22" s="19"/>
      <c r="K22" s="19"/>
      <c r="L22" s="19"/>
      <c r="M22" s="19"/>
      <c r="N22" s="19"/>
      <c r="O22" s="19"/>
    </row>
    <row r="23" spans="1:15" s="17" customFormat="1" ht="20.100000000000001" customHeight="1">
      <c r="B23" s="18" t="s">
        <v>164</v>
      </c>
      <c r="C23" s="19"/>
      <c r="D23" s="19"/>
      <c r="E23" s="19"/>
      <c r="F23" s="19"/>
      <c r="G23" s="19"/>
      <c r="H23" s="19"/>
      <c r="I23" s="19"/>
      <c r="J23" s="19"/>
      <c r="K23" s="19"/>
      <c r="L23" s="19"/>
      <c r="M23" s="19"/>
      <c r="N23" s="19"/>
      <c r="O23" s="19"/>
    </row>
    <row r="24" spans="1:15" ht="20.100000000000001" customHeight="1">
      <c r="B24" s="17" t="s">
        <v>131</v>
      </c>
      <c r="C24" s="20"/>
    </row>
    <row r="25" spans="1:15" ht="20.100000000000001" customHeight="1">
      <c r="B25" s="17" t="s">
        <v>136</v>
      </c>
      <c r="C25" s="20"/>
    </row>
    <row r="26" spans="1:15" ht="20.100000000000001" customHeight="1">
      <c r="B26" s="18" t="s">
        <v>323</v>
      </c>
    </row>
    <row r="27" spans="1:15" ht="20.100000000000001" customHeight="1">
      <c r="B27" s="18" t="s">
        <v>133</v>
      </c>
    </row>
    <row r="28" spans="1:15" ht="19.5" customHeight="1">
      <c r="B28" s="17" t="s">
        <v>335</v>
      </c>
    </row>
    <row r="29" spans="1:15" ht="20.100000000000001" customHeight="1">
      <c r="B29" s="17" t="s">
        <v>250</v>
      </c>
    </row>
  </sheetData>
  <mergeCells count="28">
    <mergeCell ref="B8:D8"/>
    <mergeCell ref="B2:O2"/>
    <mergeCell ref="B3:C3"/>
    <mergeCell ref="D3:E3"/>
    <mergeCell ref="G3:J3"/>
    <mergeCell ref="B5:D6"/>
    <mergeCell ref="E5:E6"/>
    <mergeCell ref="F5:F6"/>
    <mergeCell ref="G5:G6"/>
    <mergeCell ref="H5:J5"/>
    <mergeCell ref="K5:K6"/>
    <mergeCell ref="L5:L6"/>
    <mergeCell ref="M5:M6"/>
    <mergeCell ref="N5:N6"/>
    <mergeCell ref="O5:O6"/>
    <mergeCell ref="B7:D7"/>
    <mergeCell ref="B20:D20"/>
    <mergeCell ref="B9:D9"/>
    <mergeCell ref="B10:D10"/>
    <mergeCell ref="B11:D11"/>
    <mergeCell ref="B12:D12"/>
    <mergeCell ref="B13:D13"/>
    <mergeCell ref="B14:D14"/>
    <mergeCell ref="B15:D15"/>
    <mergeCell ref="B16:D16"/>
    <mergeCell ref="B17:D17"/>
    <mergeCell ref="B18:D18"/>
    <mergeCell ref="B19:D19"/>
  </mergeCells>
  <phoneticPr fontId="21"/>
  <conditionalFormatting sqref="D3">
    <cfRule type="cellIs" dxfId="6" priority="3" stopIfTrue="1" operator="equal">
      <formula>0</formula>
    </cfRule>
  </conditionalFormatting>
  <conditionalFormatting sqref="I7:O19">
    <cfRule type="cellIs" dxfId="5" priority="2" stopIfTrue="1" operator="equal">
      <formula>0</formula>
    </cfRule>
  </conditionalFormatting>
  <conditionalFormatting sqref="G7:G19">
    <cfRule type="cellIs" dxfId="4"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68" orientation="landscape"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E44"/>
  <sheetViews>
    <sheetView zoomScaleNormal="100" workbookViewId="0">
      <selection sqref="A1:D1"/>
    </sheetView>
  </sheetViews>
  <sheetFormatPr defaultRowHeight="18" customHeight="1"/>
  <cols>
    <col min="1" max="1" width="5.5" style="99" customWidth="1"/>
    <col min="2" max="2" width="24" style="99" customWidth="1"/>
    <col min="3" max="3" width="35.625" style="99" customWidth="1"/>
    <col min="4" max="5" width="9.625" style="99" customWidth="1"/>
    <col min="6" max="16384" width="9" style="99"/>
  </cols>
  <sheetData>
    <row r="1" spans="1:5" ht="18" customHeight="1">
      <c r="A1" s="99" t="s">
        <v>158</v>
      </c>
    </row>
    <row r="3" spans="1:5" ht="18" customHeight="1">
      <c r="A3" s="443" t="s">
        <v>152</v>
      </c>
      <c r="B3" s="444"/>
      <c r="C3" s="445" t="s">
        <v>161</v>
      </c>
      <c r="D3" s="445"/>
      <c r="E3" s="445"/>
    </row>
    <row r="4" spans="1:5" ht="18" customHeight="1">
      <c r="A4" s="443" t="s">
        <v>153</v>
      </c>
      <c r="B4" s="444"/>
      <c r="C4" s="445" t="s">
        <v>162</v>
      </c>
      <c r="D4" s="445"/>
      <c r="E4" s="445"/>
    </row>
    <row r="5" spans="1:5" ht="18" customHeight="1">
      <c r="A5" s="102"/>
      <c r="B5" s="102"/>
      <c r="C5" s="101"/>
      <c r="D5" s="101"/>
    </row>
    <row r="6" spans="1:5" ht="18" customHeight="1">
      <c r="A6" s="107" t="s">
        <v>201</v>
      </c>
    </row>
    <row r="7" spans="1:5" s="104" customFormat="1" ht="18" customHeight="1">
      <c r="A7" s="446" t="s">
        <v>154</v>
      </c>
      <c r="B7" s="446" t="s">
        <v>155</v>
      </c>
      <c r="C7" s="446" t="s">
        <v>156</v>
      </c>
      <c r="D7" s="443" t="s">
        <v>122</v>
      </c>
      <c r="E7" s="444"/>
    </row>
    <row r="8" spans="1:5" s="104" customFormat="1" ht="18" customHeight="1" thickBot="1">
      <c r="A8" s="449"/>
      <c r="B8" s="449"/>
      <c r="C8" s="449"/>
      <c r="D8" s="103" t="s">
        <v>160</v>
      </c>
      <c r="E8" s="103" t="s">
        <v>159</v>
      </c>
    </row>
    <row r="9" spans="1:5" ht="18" customHeight="1" thickTop="1">
      <c r="A9" s="105">
        <v>1</v>
      </c>
      <c r="B9" s="113"/>
      <c r="C9" s="113"/>
      <c r="D9" s="109"/>
      <c r="E9" s="109"/>
    </row>
    <row r="10" spans="1:5" ht="18" customHeight="1">
      <c r="A10" s="106">
        <v>2</v>
      </c>
      <c r="B10" s="100"/>
      <c r="C10" s="100"/>
      <c r="D10" s="110"/>
      <c r="E10" s="110"/>
    </row>
    <row r="11" spans="1:5" ht="18" customHeight="1">
      <c r="A11" s="106">
        <v>3</v>
      </c>
      <c r="B11" s="100"/>
      <c r="C11" s="100"/>
      <c r="D11" s="110"/>
      <c r="E11" s="110"/>
    </row>
    <row r="12" spans="1:5" ht="18" customHeight="1">
      <c r="A12" s="106">
        <v>4</v>
      </c>
      <c r="B12" s="100"/>
      <c r="C12" s="100"/>
      <c r="D12" s="110"/>
      <c r="E12" s="110"/>
    </row>
    <row r="13" spans="1:5" ht="18" customHeight="1">
      <c r="A13" s="106">
        <v>5</v>
      </c>
      <c r="B13" s="100"/>
      <c r="C13" s="100"/>
      <c r="D13" s="110"/>
      <c r="E13" s="110"/>
    </row>
    <row r="14" spans="1:5" ht="18" customHeight="1">
      <c r="A14" s="106">
        <v>6</v>
      </c>
      <c r="B14" s="100"/>
      <c r="C14" s="100"/>
      <c r="D14" s="110"/>
      <c r="E14" s="110"/>
    </row>
    <row r="15" spans="1:5" ht="18" customHeight="1">
      <c r="A15" s="106">
        <v>7</v>
      </c>
      <c r="B15" s="100"/>
      <c r="C15" s="100"/>
      <c r="D15" s="110"/>
      <c r="E15" s="110"/>
    </row>
    <row r="16" spans="1:5" ht="18" customHeight="1">
      <c r="A16" s="106">
        <v>8</v>
      </c>
      <c r="B16" s="100"/>
      <c r="C16" s="100"/>
      <c r="D16" s="110"/>
      <c r="E16" s="110"/>
    </row>
    <row r="17" spans="1:5" ht="18" customHeight="1">
      <c r="A17" s="106">
        <v>9</v>
      </c>
      <c r="B17" s="100"/>
      <c r="C17" s="100"/>
      <c r="D17" s="110"/>
      <c r="E17" s="110"/>
    </row>
    <row r="18" spans="1:5" ht="18" customHeight="1">
      <c r="A18" s="106">
        <v>10</v>
      </c>
      <c r="B18" s="100"/>
      <c r="C18" s="100"/>
      <c r="D18" s="110"/>
      <c r="E18" s="110"/>
    </row>
    <row r="19" spans="1:5" ht="18" customHeight="1">
      <c r="A19" s="106">
        <v>11</v>
      </c>
      <c r="B19" s="100"/>
      <c r="C19" s="100"/>
      <c r="D19" s="110"/>
      <c r="E19" s="110"/>
    </row>
    <row r="20" spans="1:5" ht="18" customHeight="1">
      <c r="A20" s="106">
        <v>12</v>
      </c>
      <c r="B20" s="100"/>
      <c r="C20" s="100"/>
      <c r="D20" s="110"/>
      <c r="E20" s="110"/>
    </row>
    <row r="21" spans="1:5" ht="18" customHeight="1">
      <c r="A21" s="106">
        <v>13</v>
      </c>
      <c r="B21" s="100"/>
      <c r="C21" s="100"/>
      <c r="D21" s="110"/>
      <c r="E21" s="110"/>
    </row>
    <row r="22" spans="1:5" ht="18" customHeight="1">
      <c r="A22" s="106">
        <v>14</v>
      </c>
      <c r="B22" s="100"/>
      <c r="C22" s="100"/>
      <c r="D22" s="110"/>
      <c r="E22" s="110"/>
    </row>
    <row r="23" spans="1:5" ht="18" customHeight="1">
      <c r="A23" s="106">
        <v>15</v>
      </c>
      <c r="B23" s="100"/>
      <c r="C23" s="100"/>
      <c r="D23" s="110"/>
      <c r="E23" s="110"/>
    </row>
    <row r="24" spans="1:5" ht="18" customHeight="1">
      <c r="A24" s="106">
        <v>16</v>
      </c>
      <c r="B24" s="100"/>
      <c r="C24" s="100"/>
      <c r="D24" s="110"/>
      <c r="E24" s="110"/>
    </row>
    <row r="25" spans="1:5" ht="18" customHeight="1">
      <c r="A25" s="106">
        <v>17</v>
      </c>
      <c r="B25" s="100"/>
      <c r="C25" s="100"/>
      <c r="D25" s="110"/>
      <c r="E25" s="110"/>
    </row>
    <row r="26" spans="1:5" ht="18" customHeight="1">
      <c r="A26" s="106">
        <v>18</v>
      </c>
      <c r="B26" s="100"/>
      <c r="C26" s="100"/>
      <c r="D26" s="110"/>
      <c r="E26" s="110"/>
    </row>
    <row r="27" spans="1:5" ht="18" customHeight="1">
      <c r="A27" s="106">
        <v>19</v>
      </c>
      <c r="B27" s="100"/>
      <c r="C27" s="100"/>
      <c r="D27" s="110"/>
      <c r="E27" s="110"/>
    </row>
    <row r="28" spans="1:5" ht="18" customHeight="1">
      <c r="A28" s="106">
        <v>20</v>
      </c>
      <c r="B28" s="100"/>
      <c r="C28" s="100"/>
      <c r="D28" s="110"/>
      <c r="E28" s="110"/>
    </row>
    <row r="29" spans="1:5" ht="18" customHeight="1">
      <c r="A29" s="106">
        <v>21</v>
      </c>
      <c r="B29" s="100"/>
      <c r="C29" s="100"/>
      <c r="D29" s="110"/>
      <c r="E29" s="110"/>
    </row>
    <row r="30" spans="1:5" ht="18" customHeight="1">
      <c r="A30" s="106">
        <v>22</v>
      </c>
      <c r="B30" s="100"/>
      <c r="C30" s="100"/>
      <c r="D30" s="110"/>
      <c r="E30" s="110"/>
    </row>
    <row r="31" spans="1:5" ht="18" customHeight="1">
      <c r="A31" s="106">
        <v>23</v>
      </c>
      <c r="B31" s="100"/>
      <c r="C31" s="100"/>
      <c r="D31" s="110"/>
      <c r="E31" s="110"/>
    </row>
    <row r="32" spans="1:5" ht="18" customHeight="1">
      <c r="A32" s="106">
        <v>24</v>
      </c>
      <c r="B32" s="100"/>
      <c r="C32" s="100"/>
      <c r="D32" s="110"/>
      <c r="E32" s="110"/>
    </row>
    <row r="33" spans="1:5" ht="18" customHeight="1">
      <c r="A33" s="106">
        <v>25</v>
      </c>
      <c r="B33" s="100"/>
      <c r="C33" s="100"/>
      <c r="D33" s="110"/>
      <c r="E33" s="110"/>
    </row>
    <row r="34" spans="1:5" ht="18" customHeight="1">
      <c r="A34" s="106">
        <v>26</v>
      </c>
      <c r="B34" s="100"/>
      <c r="C34" s="100"/>
      <c r="D34" s="110"/>
      <c r="E34" s="110"/>
    </row>
    <row r="35" spans="1:5" ht="18" customHeight="1">
      <c r="A35" s="106">
        <v>27</v>
      </c>
      <c r="B35" s="100"/>
      <c r="C35" s="100"/>
      <c r="D35" s="110"/>
      <c r="E35" s="110"/>
    </row>
    <row r="36" spans="1:5" ht="18" customHeight="1">
      <c r="A36" s="106">
        <v>28</v>
      </c>
      <c r="B36" s="100"/>
      <c r="C36" s="100"/>
      <c r="D36" s="110"/>
      <c r="E36" s="110"/>
    </row>
    <row r="37" spans="1:5" ht="18" customHeight="1">
      <c r="A37" s="106">
        <v>29</v>
      </c>
      <c r="B37" s="100"/>
      <c r="C37" s="100"/>
      <c r="D37" s="110"/>
      <c r="E37" s="110"/>
    </row>
    <row r="38" spans="1:5" ht="18" customHeight="1" thickBot="1">
      <c r="A38" s="108">
        <v>30</v>
      </c>
      <c r="B38" s="114"/>
      <c r="C38" s="114"/>
      <c r="D38" s="111"/>
      <c r="E38" s="111"/>
    </row>
    <row r="39" spans="1:5" ht="18" customHeight="1" thickTop="1" thickBot="1">
      <c r="A39" s="450" t="s">
        <v>115</v>
      </c>
      <c r="B39" s="450"/>
      <c r="C39" s="450"/>
      <c r="D39" s="112">
        <f>SUM(D9:D38)</f>
        <v>0</v>
      </c>
      <c r="E39" s="112">
        <f>SUM(E9:E38)</f>
        <v>0</v>
      </c>
    </row>
    <row r="40" spans="1:5" ht="18" customHeight="1" thickBot="1">
      <c r="A40" s="446" t="s">
        <v>163</v>
      </c>
      <c r="B40" s="446"/>
      <c r="C40" s="443"/>
      <c r="D40" s="447">
        <f>D39+ROUNDDOWN(E39/8,0)</f>
        <v>0</v>
      </c>
      <c r="E40" s="448"/>
    </row>
    <row r="41" spans="1:5" ht="18" customHeight="1">
      <c r="A41" s="99" t="s">
        <v>192</v>
      </c>
    </row>
    <row r="42" spans="1:5" ht="18" customHeight="1">
      <c r="A42" s="99" t="s">
        <v>157</v>
      </c>
    </row>
    <row r="43" spans="1:5" ht="18" customHeight="1">
      <c r="A43" s="99" t="s">
        <v>193</v>
      </c>
    </row>
    <row r="44" spans="1:5" ht="18" customHeight="1">
      <c r="A44" s="99" t="s">
        <v>333</v>
      </c>
    </row>
  </sheetData>
  <mergeCells count="11">
    <mergeCell ref="A39:C39"/>
    <mergeCell ref="A40:C40"/>
    <mergeCell ref="D40:E40"/>
    <mergeCell ref="A3:B3"/>
    <mergeCell ref="C3:E3"/>
    <mergeCell ref="A4:B4"/>
    <mergeCell ref="C4:E4"/>
    <mergeCell ref="A7:A8"/>
    <mergeCell ref="B7:B8"/>
    <mergeCell ref="C7:C8"/>
    <mergeCell ref="D7:E7"/>
  </mergeCells>
  <phoneticPr fontId="21"/>
  <pageMargins left="0.9055118110236221" right="0.70866141732283472" top="0.74803149606299213" bottom="0.74803149606299213"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85" zoomScaleNormal="85" zoomScaleSheetLayoutView="85" workbookViewId="0">
      <selection sqref="A1:D1"/>
    </sheetView>
  </sheetViews>
  <sheetFormatPr defaultRowHeight="20.100000000000001" customHeight="1"/>
  <cols>
    <col min="1" max="1" width="3.5" style="2" customWidth="1"/>
    <col min="2" max="4" width="10.125" style="2" customWidth="1"/>
    <col min="5" max="5" width="15.75" style="2" customWidth="1"/>
    <col min="6" max="6" width="14" style="2" customWidth="1"/>
    <col min="7" max="9" width="11.625" style="2" customWidth="1"/>
    <col min="10" max="10" width="14.25" style="2" customWidth="1"/>
    <col min="11" max="11" width="29.125" style="2" customWidth="1"/>
    <col min="12" max="12" width="19.125" style="2" customWidth="1"/>
    <col min="13" max="16384" width="9" style="2"/>
  </cols>
  <sheetData>
    <row r="1" spans="1:12" s="1" customFormat="1" ht="18" customHeight="1">
      <c r="B1" s="13" t="s">
        <v>391</v>
      </c>
      <c r="C1" s="13"/>
    </row>
    <row r="2" spans="1:12" ht="51" customHeight="1">
      <c r="B2" s="343" t="s">
        <v>101</v>
      </c>
      <c r="C2" s="343"/>
      <c r="D2" s="343"/>
      <c r="E2" s="343"/>
      <c r="F2" s="343"/>
      <c r="G2" s="343"/>
      <c r="H2" s="343"/>
      <c r="I2" s="343"/>
      <c r="J2" s="343"/>
      <c r="K2" s="343"/>
    </row>
    <row r="3" spans="1:12" ht="27" customHeight="1">
      <c r="B3" s="327" t="s">
        <v>15</v>
      </c>
      <c r="C3" s="328"/>
      <c r="D3" s="338"/>
      <c r="E3" s="339"/>
      <c r="F3" s="116" t="s">
        <v>103</v>
      </c>
      <c r="G3" s="440" t="s">
        <v>280</v>
      </c>
      <c r="H3" s="451"/>
      <c r="I3" s="451"/>
      <c r="J3" s="452"/>
      <c r="K3" s="19"/>
    </row>
    <row r="4" spans="1:12" ht="13.5">
      <c r="B4" s="3"/>
      <c r="C4" s="3"/>
      <c r="J4" s="98"/>
      <c r="K4" s="98"/>
    </row>
    <row r="5" spans="1:12" ht="35.25" customHeight="1">
      <c r="B5" s="332" t="s">
        <v>75</v>
      </c>
      <c r="C5" s="333"/>
      <c r="D5" s="334"/>
      <c r="E5" s="439" t="s">
        <v>173</v>
      </c>
      <c r="F5" s="439" t="s">
        <v>121</v>
      </c>
      <c r="G5" s="439" t="s">
        <v>253</v>
      </c>
      <c r="H5" s="439" t="s">
        <v>254</v>
      </c>
      <c r="I5" s="439" t="s">
        <v>255</v>
      </c>
      <c r="J5" s="439" t="s">
        <v>321</v>
      </c>
      <c r="K5" s="439" t="s">
        <v>257</v>
      </c>
      <c r="L5" s="439" t="s">
        <v>1</v>
      </c>
    </row>
    <row r="6" spans="1:12" ht="35.25" customHeight="1">
      <c r="B6" s="335"/>
      <c r="C6" s="336"/>
      <c r="D6" s="337"/>
      <c r="E6" s="430"/>
      <c r="F6" s="430"/>
      <c r="G6" s="430"/>
      <c r="H6" s="430"/>
      <c r="I6" s="430"/>
      <c r="J6" s="430"/>
      <c r="K6" s="430"/>
      <c r="L6" s="430"/>
    </row>
    <row r="7" spans="1:12" ht="30" customHeight="1">
      <c r="A7" s="2">
        <v>1</v>
      </c>
      <c r="B7" s="324"/>
      <c r="C7" s="324"/>
      <c r="D7" s="324"/>
      <c r="E7" s="81"/>
      <c r="F7" s="73"/>
      <c r="G7" s="14"/>
      <c r="H7" s="126"/>
      <c r="I7" s="126"/>
      <c r="J7" s="14"/>
      <c r="K7" s="14">
        <f>ROUNDDOWN(J7*4/10,0)</f>
        <v>0</v>
      </c>
      <c r="L7" s="14"/>
    </row>
    <row r="8" spans="1:12" s="6" customFormat="1" ht="30" customHeight="1">
      <c r="A8" s="2">
        <v>2</v>
      </c>
      <c r="B8" s="324"/>
      <c r="C8" s="324"/>
      <c r="D8" s="324"/>
      <c r="E8" s="81"/>
      <c r="F8" s="73"/>
      <c r="G8" s="14"/>
      <c r="H8" s="126"/>
      <c r="I8" s="126"/>
      <c r="J8" s="14"/>
      <c r="K8" s="14">
        <f t="shared" ref="K8:K19" si="0">ROUNDDOWN(J8*4/10,0)</f>
        <v>0</v>
      </c>
      <c r="L8" s="14"/>
    </row>
    <row r="9" spans="1:12" s="6" customFormat="1" ht="30" customHeight="1">
      <c r="A9" s="2">
        <v>3</v>
      </c>
      <c r="B9" s="324"/>
      <c r="C9" s="324"/>
      <c r="D9" s="324"/>
      <c r="E9" s="81"/>
      <c r="F9" s="73"/>
      <c r="G9" s="14"/>
      <c r="H9" s="126"/>
      <c r="I9" s="126"/>
      <c r="J9" s="14"/>
      <c r="K9" s="14">
        <f t="shared" si="0"/>
        <v>0</v>
      </c>
      <c r="L9" s="14"/>
    </row>
    <row r="10" spans="1:12" s="6" customFormat="1" ht="30" customHeight="1">
      <c r="A10" s="2">
        <v>4</v>
      </c>
      <c r="B10" s="324"/>
      <c r="C10" s="324"/>
      <c r="D10" s="324"/>
      <c r="E10" s="81"/>
      <c r="F10" s="73"/>
      <c r="G10" s="14"/>
      <c r="H10" s="126"/>
      <c r="I10" s="126"/>
      <c r="J10" s="14"/>
      <c r="K10" s="14">
        <f t="shared" si="0"/>
        <v>0</v>
      </c>
      <c r="L10" s="14"/>
    </row>
    <row r="11" spans="1:12" s="6" customFormat="1" ht="30" customHeight="1">
      <c r="A11" s="2">
        <v>5</v>
      </c>
      <c r="B11" s="324"/>
      <c r="C11" s="324"/>
      <c r="D11" s="324"/>
      <c r="E11" s="81"/>
      <c r="F11" s="73"/>
      <c r="G11" s="14"/>
      <c r="H11" s="126"/>
      <c r="I11" s="126"/>
      <c r="J11" s="14"/>
      <c r="K11" s="14">
        <f t="shared" si="0"/>
        <v>0</v>
      </c>
      <c r="L11" s="14"/>
    </row>
    <row r="12" spans="1:12" s="6" customFormat="1" ht="30" customHeight="1">
      <c r="A12" s="2">
        <v>6</v>
      </c>
      <c r="B12" s="324"/>
      <c r="C12" s="324"/>
      <c r="D12" s="324"/>
      <c r="E12" s="81"/>
      <c r="F12" s="73"/>
      <c r="G12" s="14"/>
      <c r="H12" s="126"/>
      <c r="I12" s="126"/>
      <c r="J12" s="14"/>
      <c r="K12" s="14">
        <f t="shared" si="0"/>
        <v>0</v>
      </c>
      <c r="L12" s="14"/>
    </row>
    <row r="13" spans="1:12" s="6" customFormat="1" ht="30" customHeight="1">
      <c r="A13" s="2">
        <v>7</v>
      </c>
      <c r="B13" s="324"/>
      <c r="C13" s="324"/>
      <c r="D13" s="324"/>
      <c r="E13" s="81"/>
      <c r="F13" s="73"/>
      <c r="G13" s="14"/>
      <c r="H13" s="126"/>
      <c r="I13" s="126"/>
      <c r="J13" s="14"/>
      <c r="K13" s="14">
        <f t="shared" si="0"/>
        <v>0</v>
      </c>
      <c r="L13" s="14"/>
    </row>
    <row r="14" spans="1:12" s="6" customFormat="1" ht="30" customHeight="1">
      <c r="A14" s="2">
        <v>8</v>
      </c>
      <c r="B14" s="324"/>
      <c r="C14" s="324"/>
      <c r="D14" s="324"/>
      <c r="E14" s="81"/>
      <c r="F14" s="73"/>
      <c r="G14" s="14"/>
      <c r="H14" s="126"/>
      <c r="I14" s="126"/>
      <c r="J14" s="14"/>
      <c r="K14" s="14">
        <f t="shared" si="0"/>
        <v>0</v>
      </c>
      <c r="L14" s="14"/>
    </row>
    <row r="15" spans="1:12" s="6" customFormat="1" ht="30" customHeight="1">
      <c r="A15" s="2">
        <v>9</v>
      </c>
      <c r="B15" s="324"/>
      <c r="C15" s="324"/>
      <c r="D15" s="324"/>
      <c r="E15" s="81"/>
      <c r="F15" s="73"/>
      <c r="G15" s="14"/>
      <c r="H15" s="126"/>
      <c r="I15" s="126"/>
      <c r="J15" s="14"/>
      <c r="K15" s="14">
        <f t="shared" si="0"/>
        <v>0</v>
      </c>
      <c r="L15" s="14"/>
    </row>
    <row r="16" spans="1:12" s="6" customFormat="1" ht="30" customHeight="1">
      <c r="A16" s="2">
        <v>10</v>
      </c>
      <c r="B16" s="324"/>
      <c r="C16" s="324"/>
      <c r="D16" s="324"/>
      <c r="E16" s="81"/>
      <c r="F16" s="73"/>
      <c r="G16" s="14"/>
      <c r="H16" s="126"/>
      <c r="I16" s="126"/>
      <c r="J16" s="14"/>
      <c r="K16" s="14">
        <f t="shared" si="0"/>
        <v>0</v>
      </c>
      <c r="L16" s="14"/>
    </row>
    <row r="17" spans="1:12" s="6" customFormat="1" ht="30" customHeight="1">
      <c r="A17" s="2">
        <v>11</v>
      </c>
      <c r="B17" s="324"/>
      <c r="C17" s="324"/>
      <c r="D17" s="324"/>
      <c r="E17" s="81"/>
      <c r="F17" s="73"/>
      <c r="G17" s="14"/>
      <c r="H17" s="126"/>
      <c r="I17" s="126"/>
      <c r="J17" s="14"/>
      <c r="K17" s="14">
        <f t="shared" si="0"/>
        <v>0</v>
      </c>
      <c r="L17" s="14"/>
    </row>
    <row r="18" spans="1:12" s="6" customFormat="1" ht="30" customHeight="1">
      <c r="A18" s="2">
        <v>12</v>
      </c>
      <c r="B18" s="324"/>
      <c r="C18" s="324"/>
      <c r="D18" s="324"/>
      <c r="E18" s="81"/>
      <c r="F18" s="73"/>
      <c r="G18" s="14"/>
      <c r="H18" s="126"/>
      <c r="I18" s="126"/>
      <c r="J18" s="14"/>
      <c r="K18" s="14">
        <f t="shared" si="0"/>
        <v>0</v>
      </c>
      <c r="L18" s="14"/>
    </row>
    <row r="19" spans="1:12" s="6" customFormat="1" ht="30" customHeight="1">
      <c r="A19" s="2">
        <v>13</v>
      </c>
      <c r="B19" s="324"/>
      <c r="C19" s="324"/>
      <c r="D19" s="324"/>
      <c r="E19" s="81"/>
      <c r="F19" s="73"/>
      <c r="G19" s="14"/>
      <c r="H19" s="126"/>
      <c r="I19" s="126"/>
      <c r="J19" s="14"/>
      <c r="K19" s="14">
        <f t="shared" si="0"/>
        <v>0</v>
      </c>
      <c r="L19" s="14"/>
    </row>
    <row r="20" spans="1:12" s="6" customFormat="1" ht="30" customHeight="1">
      <c r="B20" s="324" t="s">
        <v>72</v>
      </c>
      <c r="C20" s="324"/>
      <c r="D20" s="324"/>
      <c r="E20" s="122"/>
      <c r="F20" s="122"/>
      <c r="G20" s="16">
        <f>SUM(G7:G19)</f>
        <v>0</v>
      </c>
      <c r="H20" s="122"/>
      <c r="I20" s="16">
        <f>SUM(I7:I19)</f>
        <v>0</v>
      </c>
      <c r="J20" s="16">
        <f>SUM(J7:J19)</f>
        <v>0</v>
      </c>
      <c r="K20" s="16">
        <f>SUM(K7:K19)</f>
        <v>0</v>
      </c>
      <c r="L20" s="16">
        <f>SUM(L7:L19)</f>
        <v>0</v>
      </c>
    </row>
    <row r="21" spans="1:12" s="6" customFormat="1" ht="6.75" customHeight="1">
      <c r="B21" s="4"/>
      <c r="C21" s="4"/>
      <c r="D21" s="4"/>
      <c r="E21" s="5"/>
      <c r="F21" s="5"/>
      <c r="G21" s="5"/>
      <c r="H21" s="5"/>
      <c r="I21" s="5"/>
      <c r="J21" s="5"/>
      <c r="K21" s="5"/>
    </row>
    <row r="22" spans="1:12" s="17" customFormat="1" ht="19.5" customHeight="1">
      <c r="B22" s="18" t="s">
        <v>188</v>
      </c>
      <c r="C22" s="19"/>
      <c r="D22" s="19"/>
      <c r="E22" s="19"/>
      <c r="F22" s="19"/>
      <c r="G22" s="19"/>
      <c r="H22" s="19"/>
      <c r="I22" s="19"/>
      <c r="J22" s="19"/>
      <c r="K22" s="19"/>
    </row>
    <row r="23" spans="1:12" ht="19.5" customHeight="1">
      <c r="B23" s="17" t="s">
        <v>187</v>
      </c>
    </row>
    <row r="24" spans="1:12" ht="20.100000000000001" customHeight="1">
      <c r="B24" s="18" t="s">
        <v>325</v>
      </c>
    </row>
    <row r="25" spans="1:12" ht="20.100000000000001" customHeight="1">
      <c r="B25" s="18" t="s">
        <v>326</v>
      </c>
    </row>
  </sheetData>
  <mergeCells count="27">
    <mergeCell ref="B2:K2"/>
    <mergeCell ref="B3:C3"/>
    <mergeCell ref="D3:E3"/>
    <mergeCell ref="G3:J3"/>
    <mergeCell ref="B5:D6"/>
    <mergeCell ref="E5:E6"/>
    <mergeCell ref="F5:F6"/>
    <mergeCell ref="G5:G6"/>
    <mergeCell ref="H5:H6"/>
    <mergeCell ref="I5:I6"/>
    <mergeCell ref="B15:D15"/>
    <mergeCell ref="J5:J6"/>
    <mergeCell ref="K5:K6"/>
    <mergeCell ref="L5:L6"/>
    <mergeCell ref="B7:D7"/>
    <mergeCell ref="B8:D8"/>
    <mergeCell ref="B9:D9"/>
    <mergeCell ref="B10:D10"/>
    <mergeCell ref="B11:D11"/>
    <mergeCell ref="B12:D12"/>
    <mergeCell ref="B13:D13"/>
    <mergeCell ref="B14:D14"/>
    <mergeCell ref="B16:D16"/>
    <mergeCell ref="B17:D17"/>
    <mergeCell ref="B18:D18"/>
    <mergeCell ref="B19:D19"/>
    <mergeCell ref="B20:D20"/>
  </mergeCells>
  <phoneticPr fontId="21"/>
  <conditionalFormatting sqref="D3">
    <cfRule type="cellIs" dxfId="3" priority="3" stopIfTrue="1" operator="equal">
      <formula>0</formula>
    </cfRule>
  </conditionalFormatting>
  <conditionalFormatting sqref="J7:L19">
    <cfRule type="cellIs" dxfId="2" priority="2" stopIfTrue="1" operator="equal">
      <formula>0</formula>
    </cfRule>
  </conditionalFormatting>
  <conditionalFormatting sqref="G7:I19">
    <cfRule type="cellIs" dxfId="1" priority="1" stopIfTrue="1" operator="equal">
      <formula>0</formula>
    </cfRule>
  </conditionalFormatting>
  <printOptions horizontalCentered="1"/>
  <pageMargins left="0.70866141732283472" right="0.70866141732283472" top="1.1599999999999999" bottom="0.39370078740157483" header="0.51181102362204722" footer="0.35433070866141736"/>
  <pageSetup paperSize="9" scale="77"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0"/>
  <sheetViews>
    <sheetView view="pageBreakPreview" zoomScale="85" zoomScaleNormal="90" workbookViewId="0">
      <selection sqref="A1:D1"/>
    </sheetView>
  </sheetViews>
  <sheetFormatPr defaultRowHeight="21.95" customHeight="1"/>
  <cols>
    <col min="1" max="1" width="9" style="194"/>
    <col min="2" max="3" width="6.125" style="194" customWidth="1"/>
    <col min="4" max="4" width="21.375" style="194" customWidth="1"/>
    <col min="5" max="5" width="26.625" style="194" customWidth="1"/>
    <col min="6" max="7" width="20.625" style="194" customWidth="1"/>
    <col min="8" max="8" width="17.5" style="194" customWidth="1"/>
    <col min="9" max="10" width="20.625" style="194" customWidth="1"/>
    <col min="11" max="11" width="20.125" style="194" customWidth="1"/>
    <col min="12" max="12" width="9" style="190"/>
    <col min="13" max="13" width="16.75" style="190" bestFit="1" customWidth="1"/>
    <col min="14" max="37" width="9" style="190"/>
    <col min="38" max="16384" width="9" style="194"/>
  </cols>
  <sheetData>
    <row r="1" spans="2:37" s="192" customFormat="1" ht="16.5" customHeight="1">
      <c r="B1" s="397" t="s">
        <v>387</v>
      </c>
      <c r="C1" s="397"/>
      <c r="D1" s="186" t="s">
        <v>294</v>
      </c>
      <c r="E1" s="186"/>
      <c r="F1" s="187"/>
      <c r="G1" s="187"/>
      <c r="H1" s="187"/>
      <c r="I1" s="187"/>
      <c r="J1" s="188"/>
      <c r="K1" s="188"/>
      <c r="L1" s="189"/>
      <c r="M1" s="189"/>
      <c r="N1" s="189"/>
      <c r="O1" s="189"/>
      <c r="P1" s="189"/>
      <c r="Q1" s="189"/>
      <c r="R1" s="189"/>
      <c r="S1" s="189"/>
      <c r="T1" s="189"/>
      <c r="U1" s="191"/>
      <c r="V1" s="191"/>
      <c r="W1" s="191"/>
      <c r="X1" s="191"/>
      <c r="Y1" s="191"/>
      <c r="Z1" s="191"/>
      <c r="AA1" s="191"/>
      <c r="AB1" s="191"/>
      <c r="AC1" s="191"/>
      <c r="AD1" s="191"/>
      <c r="AE1" s="191"/>
      <c r="AF1" s="191"/>
      <c r="AG1" s="191"/>
      <c r="AH1" s="191"/>
      <c r="AI1" s="191"/>
      <c r="AJ1" s="191"/>
      <c r="AK1" s="191"/>
    </row>
    <row r="2" spans="2:37" ht="36" customHeight="1">
      <c r="B2" s="398" t="s">
        <v>273</v>
      </c>
      <c r="C2" s="398"/>
      <c r="D2" s="398"/>
      <c r="E2" s="398"/>
      <c r="F2" s="398"/>
      <c r="G2" s="398"/>
      <c r="H2" s="398"/>
      <c r="I2" s="398"/>
      <c r="J2" s="398"/>
      <c r="K2" s="398"/>
      <c r="L2" s="236"/>
      <c r="M2" s="236"/>
    </row>
    <row r="3" spans="2:37" s="195" customFormat="1" ht="23.25" customHeight="1">
      <c r="B3" s="399" t="s">
        <v>15</v>
      </c>
      <c r="C3" s="400"/>
      <c r="D3" s="461"/>
      <c r="E3" s="461"/>
      <c r="F3" s="223" t="s">
        <v>281</v>
      </c>
      <c r="G3" s="462" t="s">
        <v>282</v>
      </c>
      <c r="H3" s="462"/>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row>
    <row r="4" spans="2:37" ht="14.25">
      <c r="B4" s="197"/>
      <c r="C4" s="197"/>
      <c r="D4" s="197"/>
      <c r="E4" s="197"/>
      <c r="F4" s="197"/>
      <c r="G4" s="197"/>
      <c r="H4" s="197"/>
      <c r="I4" s="197"/>
      <c r="J4" s="198"/>
      <c r="K4" s="198"/>
      <c r="L4" s="199"/>
    </row>
    <row r="5" spans="2:37" ht="15.75" customHeight="1">
      <c r="B5" s="455" t="s">
        <v>275</v>
      </c>
      <c r="C5" s="455" t="s">
        <v>153</v>
      </c>
      <c r="D5" s="455"/>
      <c r="E5" s="455" t="s">
        <v>283</v>
      </c>
      <c r="F5" s="456" t="s">
        <v>284</v>
      </c>
      <c r="G5" s="456" t="s">
        <v>334</v>
      </c>
      <c r="H5" s="456" t="s">
        <v>286</v>
      </c>
      <c r="I5" s="456" t="s">
        <v>287</v>
      </c>
      <c r="J5" s="459" t="s">
        <v>297</v>
      </c>
      <c r="K5" s="370" t="s">
        <v>278</v>
      </c>
    </row>
    <row r="6" spans="2:37" ht="15.75" customHeight="1">
      <c r="B6" s="455"/>
      <c r="C6" s="455"/>
      <c r="D6" s="455"/>
      <c r="E6" s="455"/>
      <c r="F6" s="457"/>
      <c r="G6" s="457"/>
      <c r="H6" s="457"/>
      <c r="I6" s="457"/>
      <c r="J6" s="371"/>
      <c r="K6" s="371"/>
    </row>
    <row r="7" spans="2:37" ht="15.75" customHeight="1">
      <c r="B7" s="455"/>
      <c r="C7" s="455"/>
      <c r="D7" s="455"/>
      <c r="E7" s="455"/>
      <c r="F7" s="458"/>
      <c r="G7" s="458"/>
      <c r="H7" s="458"/>
      <c r="I7" s="458"/>
      <c r="J7" s="460"/>
      <c r="K7" s="460"/>
    </row>
    <row r="8" spans="2:37" s="205" customFormat="1" ht="41.25" customHeight="1">
      <c r="B8" s="224">
        <v>1</v>
      </c>
      <c r="C8" s="453"/>
      <c r="D8" s="453"/>
      <c r="E8" s="237"/>
      <c r="F8" s="226"/>
      <c r="G8" s="226"/>
      <c r="H8" s="226"/>
      <c r="I8" s="226"/>
      <c r="J8" s="226"/>
      <c r="K8" s="216">
        <f>MIN(F8,J8)</f>
        <v>0</v>
      </c>
    </row>
    <row r="9" spans="2:37" s="205" customFormat="1" ht="41.25" customHeight="1">
      <c r="B9" s="224">
        <v>2</v>
      </c>
      <c r="C9" s="453"/>
      <c r="D9" s="453"/>
      <c r="E9" s="237"/>
      <c r="F9" s="226"/>
      <c r="G9" s="226"/>
      <c r="H9" s="226"/>
      <c r="I9" s="226"/>
      <c r="J9" s="226"/>
      <c r="K9" s="216">
        <f t="shared" ref="K9:K17" si="0">MIN(F9,J9)</f>
        <v>0</v>
      </c>
    </row>
    <row r="10" spans="2:37" s="205" customFormat="1" ht="41.25" customHeight="1">
      <c r="B10" s="224">
        <v>3</v>
      </c>
      <c r="C10" s="453"/>
      <c r="D10" s="453"/>
      <c r="E10" s="237"/>
      <c r="F10" s="226"/>
      <c r="G10" s="226"/>
      <c r="H10" s="226"/>
      <c r="I10" s="226"/>
      <c r="J10" s="226"/>
      <c r="K10" s="216">
        <f t="shared" si="0"/>
        <v>0</v>
      </c>
    </row>
    <row r="11" spans="2:37" s="205" customFormat="1" ht="41.25" customHeight="1">
      <c r="B11" s="224">
        <v>4</v>
      </c>
      <c r="C11" s="453"/>
      <c r="D11" s="453"/>
      <c r="E11" s="237"/>
      <c r="F11" s="226"/>
      <c r="G11" s="226"/>
      <c r="H11" s="226"/>
      <c r="I11" s="226"/>
      <c r="J11" s="226"/>
      <c r="K11" s="216">
        <f t="shared" si="0"/>
        <v>0</v>
      </c>
    </row>
    <row r="12" spans="2:37" s="205" customFormat="1" ht="41.25" customHeight="1">
      <c r="B12" s="224">
        <v>5</v>
      </c>
      <c r="C12" s="453"/>
      <c r="D12" s="453"/>
      <c r="E12" s="237"/>
      <c r="F12" s="226"/>
      <c r="G12" s="226"/>
      <c r="H12" s="226"/>
      <c r="I12" s="226"/>
      <c r="J12" s="226"/>
      <c r="K12" s="216">
        <f t="shared" si="0"/>
        <v>0</v>
      </c>
    </row>
    <row r="13" spans="2:37" s="205" customFormat="1" ht="41.25" customHeight="1">
      <c r="B13" s="224">
        <v>6</v>
      </c>
      <c r="C13" s="453"/>
      <c r="D13" s="453"/>
      <c r="E13" s="237"/>
      <c r="F13" s="226"/>
      <c r="G13" s="226"/>
      <c r="H13" s="226"/>
      <c r="I13" s="226"/>
      <c r="J13" s="226"/>
      <c r="K13" s="216">
        <f t="shared" si="0"/>
        <v>0</v>
      </c>
    </row>
    <row r="14" spans="2:37" s="205" customFormat="1" ht="41.25" customHeight="1">
      <c r="B14" s="224">
        <v>7</v>
      </c>
      <c r="C14" s="453"/>
      <c r="D14" s="453"/>
      <c r="E14" s="237"/>
      <c r="F14" s="226"/>
      <c r="G14" s="226"/>
      <c r="H14" s="226"/>
      <c r="I14" s="226"/>
      <c r="J14" s="226"/>
      <c r="K14" s="216">
        <f t="shared" si="0"/>
        <v>0</v>
      </c>
    </row>
    <row r="15" spans="2:37" s="205" customFormat="1" ht="41.25" customHeight="1">
      <c r="B15" s="224">
        <v>8</v>
      </c>
      <c r="C15" s="453"/>
      <c r="D15" s="453"/>
      <c r="E15" s="237"/>
      <c r="F15" s="226"/>
      <c r="G15" s="226"/>
      <c r="H15" s="226"/>
      <c r="I15" s="226"/>
      <c r="J15" s="226"/>
      <c r="K15" s="216">
        <f t="shared" si="0"/>
        <v>0</v>
      </c>
      <c r="M15" s="210"/>
      <c r="N15" s="210"/>
    </row>
    <row r="16" spans="2:37" s="205" customFormat="1" ht="41.25" customHeight="1">
      <c r="B16" s="224">
        <v>9</v>
      </c>
      <c r="C16" s="453"/>
      <c r="D16" s="453"/>
      <c r="E16" s="237"/>
      <c r="F16" s="226"/>
      <c r="G16" s="226"/>
      <c r="H16" s="226"/>
      <c r="I16" s="226"/>
      <c r="J16" s="226"/>
      <c r="K16" s="216">
        <f t="shared" si="0"/>
        <v>0</v>
      </c>
      <c r="N16" s="211"/>
    </row>
    <row r="17" spans="2:14" s="205" customFormat="1" ht="41.25" customHeight="1">
      <c r="B17" s="238">
        <v>10</v>
      </c>
      <c r="C17" s="453"/>
      <c r="D17" s="453"/>
      <c r="E17" s="237"/>
      <c r="F17" s="226"/>
      <c r="G17" s="226"/>
      <c r="H17" s="226"/>
      <c r="I17" s="226"/>
      <c r="J17" s="226"/>
      <c r="K17" s="216">
        <f t="shared" si="0"/>
        <v>0</v>
      </c>
      <c r="N17" s="211"/>
    </row>
    <row r="18" spans="2:14" s="205" customFormat="1" ht="25.5" customHeight="1">
      <c r="B18" s="238" t="s">
        <v>243</v>
      </c>
      <c r="C18" s="454"/>
      <c r="D18" s="454"/>
      <c r="E18" s="238"/>
      <c r="F18" s="215">
        <f t="shared" ref="F18:K18" si="1">SUM(F8:F17)</f>
        <v>0</v>
      </c>
      <c r="G18" s="215">
        <f t="shared" si="1"/>
        <v>0</v>
      </c>
      <c r="H18" s="215">
        <f t="shared" si="1"/>
        <v>0</v>
      </c>
      <c r="I18" s="215">
        <f t="shared" si="1"/>
        <v>0</v>
      </c>
      <c r="J18" s="215">
        <f t="shared" si="1"/>
        <v>0</v>
      </c>
      <c r="K18" s="215">
        <f t="shared" si="1"/>
        <v>0</v>
      </c>
    </row>
    <row r="19" spans="2:14" s="196" customFormat="1" ht="15.75" customHeight="1">
      <c r="B19" s="6" t="s">
        <v>288</v>
      </c>
      <c r="C19" s="6"/>
      <c r="D19" s="6"/>
      <c r="E19" s="2"/>
      <c r="F19" s="2"/>
      <c r="G19" s="2"/>
      <c r="H19" s="2"/>
      <c r="I19" s="2"/>
      <c r="J19" s="235"/>
      <c r="K19" s="235"/>
    </row>
    <row r="20" spans="2:14" ht="21.95" customHeight="1">
      <c r="B20" s="6" t="s">
        <v>303</v>
      </c>
    </row>
  </sheetData>
  <mergeCells count="25">
    <mergeCell ref="C9:D9"/>
    <mergeCell ref="B1:C1"/>
    <mergeCell ref="B2:K2"/>
    <mergeCell ref="B3:C3"/>
    <mergeCell ref="D3:E3"/>
    <mergeCell ref="G3:H3"/>
    <mergeCell ref="B5:B7"/>
    <mergeCell ref="C5:D7"/>
    <mergeCell ref="E5:E7"/>
    <mergeCell ref="F5:F7"/>
    <mergeCell ref="G5:G7"/>
    <mergeCell ref="H5:H7"/>
    <mergeCell ref="I5:I7"/>
    <mergeCell ref="J5:J7"/>
    <mergeCell ref="K5:K7"/>
    <mergeCell ref="C8:D8"/>
    <mergeCell ref="C16:D16"/>
    <mergeCell ref="C17:D17"/>
    <mergeCell ref="C18:D18"/>
    <mergeCell ref="C10:D10"/>
    <mergeCell ref="C11:D11"/>
    <mergeCell ref="C12:D12"/>
    <mergeCell ref="C13:D13"/>
    <mergeCell ref="C14:D14"/>
    <mergeCell ref="C15:D15"/>
  </mergeCells>
  <phoneticPr fontId="21"/>
  <conditionalFormatting sqref="D3 C8:J17">
    <cfRule type="cellIs" dxfId="0" priority="1" stopIfTrue="1" operator="equal">
      <formula>0</formula>
    </cfRule>
  </conditionalFormatting>
  <printOptions horizontalCentered="1"/>
  <pageMargins left="0.53" right="0.53" top="0.98425196850393704" bottom="0.26" header="0.51181102362204722" footer="0.22"/>
  <pageSetup paperSize="9" scale="75" orientation="landscape"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X55"/>
  <sheetViews>
    <sheetView view="pageBreakPreview" zoomScale="85" zoomScaleNormal="115" zoomScaleSheetLayoutView="85" workbookViewId="0">
      <selection sqref="A1:D1"/>
    </sheetView>
  </sheetViews>
  <sheetFormatPr defaultRowHeight="13.5"/>
  <cols>
    <col min="1" max="1" width="9" style="170"/>
    <col min="2" max="2" width="1.125" style="170" customWidth="1"/>
    <col min="3" max="3" width="2.875" style="170" customWidth="1"/>
    <col min="4" max="4" width="1.875" style="170" customWidth="1"/>
    <col min="5" max="5" width="2.625" style="170" customWidth="1"/>
    <col min="6" max="22" width="1.875" style="170" customWidth="1"/>
    <col min="23" max="23" width="2.75" style="170" customWidth="1"/>
    <col min="24" max="25" width="1.875" style="170" customWidth="1"/>
    <col min="26" max="26" width="2.875" style="170" customWidth="1"/>
    <col min="27" max="35" width="1.875" style="170" customWidth="1"/>
    <col min="36" max="36" width="1.5" style="170" customWidth="1"/>
    <col min="37" max="39" width="2.125" style="170" customWidth="1"/>
    <col min="40" max="40" width="2.75" style="170" customWidth="1"/>
    <col min="41" max="46" width="1.875" style="170" customWidth="1"/>
    <col min="47" max="47" width="2.5" style="170" customWidth="1"/>
    <col min="48" max="48" width="1.125" style="170" customWidth="1"/>
    <col min="49" max="49" width="8.875" style="243" customWidth="1"/>
    <col min="50" max="50" width="6.5" style="170" bestFit="1" customWidth="1"/>
    <col min="51" max="16384" width="9" style="170"/>
  </cols>
  <sheetData>
    <row r="1" spans="2:50" ht="9" customHeight="1">
      <c r="B1" s="470" t="s">
        <v>356</v>
      </c>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row>
    <row r="2" spans="2:50" ht="16.5" customHeight="1">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row>
    <row r="3" spans="2:50" ht="16.5" customHeight="1">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4" spans="2:50" ht="16.5" customHeight="1"/>
    <row r="5" spans="2:50" ht="16.5" customHeight="1"/>
    <row r="6" spans="2:50" s="172" customFormat="1" ht="16.5" customHeight="1">
      <c r="D6" s="469" t="s">
        <v>327</v>
      </c>
      <c r="E6" s="469"/>
      <c r="F6" s="469"/>
      <c r="G6" s="469"/>
      <c r="H6" s="469"/>
      <c r="I6" s="469"/>
      <c r="J6" s="469"/>
      <c r="K6" s="469"/>
      <c r="L6" s="469"/>
      <c r="M6" s="599"/>
      <c r="N6" s="599"/>
      <c r="O6" s="599"/>
      <c r="P6" s="599"/>
      <c r="Q6" s="599"/>
      <c r="R6" s="172" t="s">
        <v>262</v>
      </c>
      <c r="AW6" s="240"/>
    </row>
    <row r="7" spans="2:50" s="172" customFormat="1" ht="16.5" customHeight="1">
      <c r="D7" s="242"/>
      <c r="E7" s="242"/>
      <c r="F7" s="242"/>
      <c r="G7" s="242"/>
      <c r="H7" s="242"/>
      <c r="I7" s="240"/>
      <c r="J7" s="240"/>
      <c r="K7" s="240"/>
      <c r="L7" s="240"/>
      <c r="AW7" s="240"/>
    </row>
    <row r="8" spans="2:50" s="172" customFormat="1" ht="16.5" customHeight="1">
      <c r="D8" s="242"/>
      <c r="E8" s="242"/>
      <c r="F8" s="242"/>
      <c r="G8" s="242"/>
      <c r="H8" s="242"/>
      <c r="I8" s="240"/>
      <c r="J8" s="240"/>
      <c r="K8" s="240"/>
      <c r="L8" s="240"/>
      <c r="AW8" s="240"/>
    </row>
    <row r="9" spans="2:50" s="172" customFormat="1" ht="16.5" customHeight="1">
      <c r="AW9" s="240"/>
    </row>
    <row r="10" spans="2:50" s="172" customFormat="1" ht="16.5" customHeight="1">
      <c r="AE10" s="466" t="s">
        <v>340</v>
      </c>
      <c r="AF10" s="466"/>
      <c r="AG10" s="466"/>
      <c r="AH10" s="466"/>
      <c r="AI10" s="466"/>
      <c r="AJ10" s="466"/>
      <c r="AK10" s="466"/>
      <c r="AL10" s="466"/>
      <c r="AM10" s="466"/>
      <c r="AN10" s="466"/>
      <c r="AO10" s="466"/>
      <c r="AP10" s="466"/>
      <c r="AQ10" s="466"/>
      <c r="AW10" s="240"/>
    </row>
    <row r="11" spans="2:50" s="172" customFormat="1" ht="16.5" customHeight="1">
      <c r="AE11" s="240"/>
      <c r="AF11" s="240"/>
      <c r="AG11" s="240"/>
      <c r="AH11" s="240"/>
      <c r="AI11" s="240"/>
      <c r="AJ11" s="240"/>
      <c r="AK11" s="240"/>
      <c r="AL11" s="240"/>
      <c r="AM11" s="240"/>
      <c r="AN11" s="240"/>
      <c r="AO11" s="240"/>
      <c r="AP11" s="240"/>
      <c r="AQ11" s="240"/>
      <c r="AW11" s="240"/>
    </row>
    <row r="12" spans="2:50" s="172" customFormat="1" ht="16.5" customHeight="1">
      <c r="AE12" s="240"/>
      <c r="AF12" s="240"/>
      <c r="AG12" s="240"/>
      <c r="AH12" s="240"/>
      <c r="AI12" s="240"/>
      <c r="AJ12" s="240"/>
      <c r="AK12" s="240"/>
      <c r="AL12" s="240"/>
      <c r="AM12" s="240"/>
      <c r="AN12" s="240"/>
      <c r="AO12" s="240"/>
      <c r="AP12" s="240"/>
      <c r="AQ12" s="240"/>
      <c r="AW12" s="240"/>
    </row>
    <row r="13" spans="2:50" s="172" customFormat="1" ht="16.5" customHeight="1">
      <c r="AW13" s="240"/>
    </row>
    <row r="14" spans="2:50" s="172" customFormat="1" ht="19.5" customHeight="1">
      <c r="D14" s="467" t="s">
        <v>361</v>
      </c>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W14" s="240"/>
      <c r="AX14" s="240"/>
    </row>
    <row r="15" spans="2:50" s="172" customFormat="1" ht="19.5" customHeight="1">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W15" s="240"/>
    </row>
    <row r="16" spans="2:50" s="172" customFormat="1" ht="19.5" customHeight="1">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W16" s="240"/>
    </row>
    <row r="17" spans="4:49" s="172" customFormat="1" ht="19.5" customHeight="1">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W17" s="240"/>
    </row>
    <row r="18" spans="4:49" s="172" customFormat="1" ht="19.5" customHeight="1">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W18" s="240"/>
    </row>
    <row r="19" spans="4:49" s="172" customFormat="1" ht="16.5" customHeight="1">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W19" s="240"/>
    </row>
    <row r="20" spans="4:49" s="172" customFormat="1" ht="16.5" customHeight="1">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W20" s="240"/>
    </row>
    <row r="21" spans="4:49" s="172" customFormat="1" ht="16.5" customHeight="1">
      <c r="R21" s="241"/>
      <c r="S21" s="241"/>
      <c r="AW21" s="240"/>
    </row>
    <row r="22" spans="4:49" s="172" customFormat="1" ht="16.5" customHeight="1">
      <c r="F22" s="469"/>
      <c r="G22" s="469"/>
      <c r="H22" s="469"/>
      <c r="I22" s="466"/>
      <c r="J22" s="466"/>
      <c r="K22" s="240" t="s">
        <v>263</v>
      </c>
      <c r="L22" s="466"/>
      <c r="M22" s="466"/>
      <c r="N22" s="240" t="s">
        <v>264</v>
      </c>
      <c r="O22" s="466"/>
      <c r="P22" s="466"/>
      <c r="Q22" s="241" t="s">
        <v>180</v>
      </c>
      <c r="AW22" s="240"/>
    </row>
    <row r="23" spans="4:49" s="172" customFormat="1" ht="16.5" customHeight="1">
      <c r="AW23" s="240"/>
    </row>
    <row r="24" spans="4:49" s="172" customFormat="1" ht="16.5" customHeight="1">
      <c r="AW24" s="240"/>
    </row>
    <row r="25" spans="4:49" s="172" customFormat="1" ht="16.5" customHeight="1">
      <c r="AC25" s="172" t="s">
        <v>265</v>
      </c>
      <c r="AN25" s="172" t="s">
        <v>67</v>
      </c>
      <c r="AW25" s="240"/>
    </row>
    <row r="26" spans="4:49" s="172" customFormat="1" ht="16.5" customHeight="1">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W26" s="240"/>
    </row>
    <row r="27" spans="4:49" s="172" customFormat="1" ht="16.5" customHeight="1">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W27" s="240"/>
    </row>
    <row r="28" spans="4:49" s="172" customFormat="1" ht="16.5" customHeight="1">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W28" s="240"/>
    </row>
    <row r="29" spans="4:49" s="172" customFormat="1" ht="16.5" customHeight="1">
      <c r="E29" s="178"/>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7"/>
      <c r="AL29" s="597"/>
      <c r="AM29" s="597"/>
      <c r="AN29" s="597"/>
      <c r="AO29" s="597"/>
      <c r="AP29" s="598"/>
      <c r="AQ29" s="598"/>
      <c r="AR29" s="598"/>
      <c r="AS29" s="598"/>
      <c r="AT29" s="294"/>
      <c r="AU29" s="179"/>
      <c r="AV29" s="180"/>
      <c r="AW29" s="180"/>
    </row>
    <row r="30" spans="4:49" s="172" customFormat="1" ht="16.5" customHeight="1">
      <c r="E30" s="178"/>
      <c r="F30" s="181"/>
      <c r="G30" s="181"/>
      <c r="H30" s="589"/>
      <c r="I30" s="589"/>
      <c r="J30" s="589"/>
      <c r="K30" s="589"/>
      <c r="L30" s="589"/>
      <c r="M30" s="589"/>
      <c r="N30" s="589"/>
      <c r="O30" s="589"/>
      <c r="P30" s="589"/>
      <c r="Q30" s="589"/>
      <c r="R30" s="589"/>
      <c r="S30" s="594"/>
      <c r="T30" s="594"/>
      <c r="U30" s="594"/>
      <c r="V30" s="594"/>
      <c r="W30" s="594"/>
      <c r="X30" s="594"/>
      <c r="Y30" s="594"/>
      <c r="Z30" s="594"/>
      <c r="AA30" s="594"/>
      <c r="AB30" s="594"/>
      <c r="AC30" s="594"/>
      <c r="AD30" s="594"/>
      <c r="AE30" s="594"/>
      <c r="AF30" s="594"/>
      <c r="AG30" s="181"/>
      <c r="AH30" s="181"/>
      <c r="AI30" s="181"/>
      <c r="AJ30" s="181"/>
      <c r="AK30" s="181"/>
      <c r="AL30" s="181"/>
      <c r="AM30" s="181"/>
      <c r="AN30" s="181"/>
      <c r="AO30" s="181"/>
      <c r="AP30" s="181"/>
      <c r="AQ30" s="181"/>
      <c r="AR30" s="181"/>
      <c r="AS30" s="181"/>
      <c r="AT30" s="181"/>
      <c r="AW30" s="240"/>
    </row>
    <row r="31" spans="4:49" s="172" customFormat="1" ht="16.5" customHeight="1">
      <c r="E31" s="178"/>
      <c r="F31" s="178"/>
      <c r="G31" s="181"/>
      <c r="H31" s="589"/>
      <c r="I31" s="589"/>
      <c r="J31" s="589"/>
      <c r="K31" s="589"/>
      <c r="L31" s="589"/>
      <c r="M31" s="589"/>
      <c r="N31" s="589"/>
      <c r="O31" s="589"/>
      <c r="P31" s="589"/>
      <c r="Q31" s="589"/>
      <c r="R31" s="589"/>
      <c r="S31" s="595"/>
      <c r="T31" s="595"/>
      <c r="U31" s="595"/>
      <c r="V31" s="595"/>
      <c r="W31" s="595"/>
      <c r="X31" s="595"/>
      <c r="Y31" s="595"/>
      <c r="Z31" s="595"/>
      <c r="AA31" s="595"/>
      <c r="AB31" s="595"/>
      <c r="AC31" s="595"/>
      <c r="AD31" s="595"/>
      <c r="AE31" s="595"/>
      <c r="AF31" s="595"/>
      <c r="AG31" s="181"/>
      <c r="AH31" s="181"/>
      <c r="AI31" s="239"/>
      <c r="AJ31" s="239"/>
      <c r="AK31" s="239"/>
      <c r="AL31" s="239"/>
      <c r="AM31" s="239"/>
      <c r="AN31" s="239"/>
      <c r="AO31" s="239"/>
      <c r="AP31" s="239"/>
      <c r="AQ31" s="239"/>
      <c r="AR31" s="239"/>
      <c r="AS31" s="239"/>
      <c r="AT31" s="239"/>
      <c r="AW31" s="240"/>
    </row>
    <row r="32" spans="4:49" s="172" customFormat="1" ht="16.5" customHeight="1">
      <c r="E32" s="178"/>
      <c r="F32" s="178"/>
      <c r="G32" s="181"/>
      <c r="H32" s="589"/>
      <c r="I32" s="589"/>
      <c r="J32" s="589"/>
      <c r="K32" s="589"/>
      <c r="L32" s="589"/>
      <c r="M32" s="589"/>
      <c r="N32" s="589"/>
      <c r="O32" s="589"/>
      <c r="P32" s="589"/>
      <c r="Q32" s="589"/>
      <c r="R32" s="589"/>
      <c r="S32" s="590"/>
      <c r="T32" s="590"/>
      <c r="U32" s="590"/>
      <c r="V32" s="590"/>
      <c r="W32" s="590"/>
      <c r="X32" s="590"/>
      <c r="Y32" s="590"/>
      <c r="Z32" s="590"/>
      <c r="AA32" s="590"/>
      <c r="AB32" s="590"/>
      <c r="AC32" s="590"/>
      <c r="AD32" s="590"/>
      <c r="AE32" s="590"/>
      <c r="AF32" s="590"/>
      <c r="AG32" s="239"/>
      <c r="AH32" s="239"/>
      <c r="AI32" s="239"/>
      <c r="AJ32" s="239"/>
      <c r="AK32" s="239"/>
      <c r="AL32" s="239"/>
      <c r="AM32" s="239"/>
      <c r="AN32" s="239"/>
      <c r="AO32" s="239"/>
      <c r="AP32" s="239"/>
      <c r="AQ32" s="239"/>
      <c r="AR32" s="239"/>
      <c r="AS32" s="239"/>
      <c r="AT32" s="239"/>
      <c r="AW32" s="240"/>
    </row>
    <row r="33" spans="5:50" s="172" customFormat="1" ht="16.5" customHeight="1">
      <c r="E33" s="178"/>
      <c r="F33" s="178"/>
      <c r="G33" s="181"/>
      <c r="H33" s="589"/>
      <c r="I33" s="589"/>
      <c r="J33" s="589"/>
      <c r="K33" s="589"/>
      <c r="L33" s="589"/>
      <c r="M33" s="589"/>
      <c r="N33" s="589"/>
      <c r="O33" s="589"/>
      <c r="P33" s="589"/>
      <c r="Q33" s="589"/>
      <c r="R33" s="589"/>
      <c r="S33" s="590"/>
      <c r="T33" s="590"/>
      <c r="U33" s="590"/>
      <c r="V33" s="590"/>
      <c r="W33" s="590"/>
      <c r="X33" s="590"/>
      <c r="Y33" s="590"/>
      <c r="Z33" s="590"/>
      <c r="AA33" s="590"/>
      <c r="AB33" s="590"/>
      <c r="AC33" s="590"/>
      <c r="AD33" s="590"/>
      <c r="AE33" s="590"/>
      <c r="AF33" s="590"/>
      <c r="AG33" s="239"/>
      <c r="AH33" s="239"/>
      <c r="AI33" s="239"/>
      <c r="AJ33" s="239"/>
      <c r="AK33" s="239"/>
      <c r="AL33" s="239"/>
      <c r="AM33" s="239"/>
      <c r="AN33" s="239"/>
      <c r="AO33" s="239"/>
      <c r="AP33" s="239"/>
      <c r="AQ33" s="239"/>
      <c r="AR33" s="239"/>
      <c r="AS33" s="239"/>
      <c r="AT33" s="239"/>
      <c r="AW33" s="240"/>
    </row>
    <row r="34" spans="5:50" s="172" customFormat="1" ht="16.5" customHeight="1">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W34" s="240"/>
    </row>
    <row r="35" spans="5:50" s="172" customFormat="1" ht="16.5" customHeight="1">
      <c r="E35" s="183"/>
      <c r="F35" s="587"/>
      <c r="G35" s="587"/>
      <c r="H35" s="587"/>
      <c r="I35" s="587"/>
      <c r="J35" s="587"/>
      <c r="K35" s="587"/>
      <c r="L35" s="587"/>
      <c r="M35" s="587"/>
      <c r="N35" s="587"/>
      <c r="O35" s="587"/>
      <c r="P35" s="587"/>
      <c r="Q35" s="587"/>
      <c r="R35" s="587"/>
      <c r="S35" s="587"/>
      <c r="T35" s="587"/>
      <c r="U35" s="587"/>
      <c r="V35" s="587"/>
      <c r="W35" s="587"/>
      <c r="X35" s="587"/>
      <c r="Y35" s="587"/>
      <c r="Z35" s="591"/>
      <c r="AA35" s="591"/>
      <c r="AB35" s="591"/>
      <c r="AC35" s="591"/>
      <c r="AD35" s="592"/>
      <c r="AE35" s="592"/>
      <c r="AF35" s="592"/>
      <c r="AG35" s="593"/>
      <c r="AH35" s="593"/>
      <c r="AI35" s="593"/>
      <c r="AJ35" s="593"/>
      <c r="AK35" s="585"/>
      <c r="AL35" s="585"/>
      <c r="AM35" s="585"/>
      <c r="AN35" s="585"/>
      <c r="AO35" s="586"/>
      <c r="AP35" s="585"/>
      <c r="AQ35" s="585"/>
      <c r="AR35" s="585"/>
      <c r="AS35" s="585"/>
      <c r="AT35" s="183"/>
      <c r="AW35" s="240"/>
    </row>
    <row r="36" spans="5:50" s="172" customFormat="1" ht="16.5" customHeight="1">
      <c r="E36" s="183"/>
      <c r="F36" s="587"/>
      <c r="G36" s="587"/>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W36" s="240"/>
    </row>
    <row r="37" spans="5:50" s="172" customFormat="1" ht="16.5" customHeight="1">
      <c r="E37" s="183"/>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W37" s="240"/>
    </row>
    <row r="38" spans="5:50" s="172" customFormat="1" ht="16.5" customHeight="1">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W38" s="240"/>
    </row>
    <row r="39" spans="5:50" s="172" customFormat="1" ht="16.5" customHeight="1">
      <c r="E39" s="178"/>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W39" s="240"/>
    </row>
    <row r="40" spans="5:50" s="172" customFormat="1" ht="16.5" customHeight="1">
      <c r="E40" s="178"/>
      <c r="F40" s="463"/>
      <c r="G40" s="463"/>
      <c r="H40" s="463"/>
      <c r="I40" s="463"/>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W40" s="240"/>
    </row>
    <row r="41" spans="5:50" s="172" customFormat="1" ht="11.25" customHeight="1">
      <c r="E41" s="178"/>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W41" s="240"/>
    </row>
    <row r="42" spans="5:50" s="172" customFormat="1" ht="16.5" customHeight="1">
      <c r="E42" s="178"/>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W42" s="240"/>
    </row>
    <row r="43" spans="5:50" s="172" customFormat="1" ht="16.5" customHeight="1">
      <c r="E43" s="178"/>
      <c r="F43" s="463"/>
      <c r="G43" s="463"/>
      <c r="H43" s="463"/>
      <c r="I43" s="463"/>
      <c r="J43" s="463"/>
      <c r="K43" s="463"/>
      <c r="L43" s="463"/>
      <c r="M43" s="463"/>
      <c r="N43" s="463"/>
      <c r="O43" s="463"/>
      <c r="P43" s="463"/>
      <c r="Q43" s="463"/>
      <c r="R43" s="463"/>
      <c r="S43" s="463"/>
      <c r="T43" s="463"/>
      <c r="U43" s="463"/>
      <c r="V43" s="463"/>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W43" s="240"/>
    </row>
    <row r="44" spans="5:50" s="172" customFormat="1" ht="16.5" customHeight="1">
      <c r="E44" s="178"/>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W44" s="240"/>
    </row>
    <row r="45" spans="5:50" s="172" customFormat="1" ht="16.5" customHeight="1">
      <c r="E45" s="178"/>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W45" s="240"/>
    </row>
    <row r="46" spans="5:50" s="172" customFormat="1" ht="16.5" customHeight="1">
      <c r="E46" s="178"/>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W46" s="240"/>
    </row>
    <row r="47" spans="5:50" s="172" customFormat="1" ht="16.5" customHeight="1">
      <c r="E47" s="178"/>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W47" s="240"/>
    </row>
    <row r="48" spans="5:50" s="172" customFormat="1" ht="12.75" customHeight="1">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W48" s="240"/>
      <c r="AX48" s="240"/>
    </row>
    <row r="49" spans="2:48" s="240" customFormat="1" ht="16.5" customHeight="1">
      <c r="B49" s="172"/>
      <c r="C49" s="172"/>
      <c r="D49" s="172"/>
      <c r="E49" s="180"/>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172"/>
      <c r="AV49" s="172"/>
    </row>
    <row r="50" spans="2:48" s="243" customFormat="1" ht="16.5" customHeight="1">
      <c r="B50" s="170"/>
      <c r="C50" s="170"/>
      <c r="D50" s="170"/>
      <c r="E50" s="295"/>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170"/>
      <c r="AV50" s="170"/>
    </row>
    <row r="51" spans="2:48" s="243" customFormat="1" ht="15" customHeight="1">
      <c r="B51" s="170"/>
      <c r="C51" s="170"/>
      <c r="D51" s="170"/>
      <c r="E51" s="295"/>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170"/>
      <c r="AV51" s="170"/>
    </row>
    <row r="52" spans="2:48" s="243" customFormat="1" ht="16.5" customHeight="1">
      <c r="B52" s="170"/>
      <c r="C52" s="170"/>
      <c r="D52" s="170"/>
      <c r="E52" s="295"/>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170"/>
      <c r="AV52" s="170"/>
    </row>
    <row r="53" spans="2:48" s="243" customFormat="1" ht="16.5" customHeight="1">
      <c r="B53" s="170"/>
      <c r="C53" s="170"/>
      <c r="D53" s="170"/>
      <c r="E53" s="295"/>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170"/>
      <c r="AV53" s="170"/>
    </row>
    <row r="54" spans="2:48" s="243" customFormat="1" ht="12" customHeight="1">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row>
    <row r="55" spans="2:48" s="243" customFormat="1" ht="9" customHeight="1">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row>
  </sheetData>
  <mergeCells count="38">
    <mergeCell ref="F29:AJ29"/>
    <mergeCell ref="AK29:AO29"/>
    <mergeCell ref="AP29:AS29"/>
    <mergeCell ref="B1:AU2"/>
    <mergeCell ref="C3:AU3"/>
    <mergeCell ref="D6:L6"/>
    <mergeCell ref="M6:Q6"/>
    <mergeCell ref="AE10:AQ10"/>
    <mergeCell ref="D14:AT19"/>
    <mergeCell ref="F22:H22"/>
    <mergeCell ref="I22:J22"/>
    <mergeCell ref="L22:M22"/>
    <mergeCell ref="O22:P22"/>
    <mergeCell ref="D26:AT26"/>
    <mergeCell ref="H30:R30"/>
    <mergeCell ref="S30:AF30"/>
    <mergeCell ref="H31:R31"/>
    <mergeCell ref="S31:AF31"/>
    <mergeCell ref="H32:R32"/>
    <mergeCell ref="S32:AF32"/>
    <mergeCell ref="H33:R33"/>
    <mergeCell ref="S33:AF33"/>
    <mergeCell ref="F35:Y35"/>
    <mergeCell ref="Z35:AC35"/>
    <mergeCell ref="AD35:AF35"/>
    <mergeCell ref="F52:AT53"/>
    <mergeCell ref="AK35:AN35"/>
    <mergeCell ref="AO35:AS35"/>
    <mergeCell ref="F36:AT36"/>
    <mergeCell ref="F37:AT37"/>
    <mergeCell ref="F39:AT39"/>
    <mergeCell ref="F40:I40"/>
    <mergeCell ref="AG35:AJ35"/>
    <mergeCell ref="F41:AT41"/>
    <mergeCell ref="F42:AT42"/>
    <mergeCell ref="F43:V43"/>
    <mergeCell ref="F45:AT47"/>
    <mergeCell ref="F49:AT50"/>
  </mergeCells>
  <phoneticPr fontId="21"/>
  <pageMargins left="0.78740157480314965" right="0.6692913385826772" top="0.39370078740157483" bottom="0.39370078740157483" header="0.51181102362204722" footer="0.51181102362204722"/>
  <pageSetup paperSize="9" scale="95" orientation="portrait" errors="dash"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X55"/>
  <sheetViews>
    <sheetView view="pageBreakPreview" zoomScaleNormal="115" zoomScaleSheetLayoutView="100" workbookViewId="0">
      <selection sqref="A1:D1"/>
    </sheetView>
  </sheetViews>
  <sheetFormatPr defaultRowHeight="13.5"/>
  <cols>
    <col min="1" max="1" width="9" style="170"/>
    <col min="2" max="2" width="1.125" style="170" customWidth="1"/>
    <col min="3" max="3" width="2.875" style="170" customWidth="1"/>
    <col min="4" max="4" width="1.875" style="170" customWidth="1"/>
    <col min="5" max="5" width="2.625" style="170" customWidth="1"/>
    <col min="6" max="22" width="1.875" style="170" customWidth="1"/>
    <col min="23" max="23" width="2.75" style="170" customWidth="1"/>
    <col min="24" max="25" width="1.875" style="170" customWidth="1"/>
    <col min="26" max="26" width="2.875" style="170" customWidth="1"/>
    <col min="27" max="35" width="1.875" style="170" customWidth="1"/>
    <col min="36" max="36" width="1.5" style="170" customWidth="1"/>
    <col min="37" max="39" width="2.125" style="170" customWidth="1"/>
    <col min="40" max="40" width="2.75" style="170" customWidth="1"/>
    <col min="41" max="46" width="1.875" style="170" customWidth="1"/>
    <col min="47" max="47" width="2.5" style="170" customWidth="1"/>
    <col min="48" max="48" width="1.125" style="170" customWidth="1"/>
    <col min="49" max="49" width="8.875" style="243" customWidth="1"/>
    <col min="50" max="50" width="6.5" style="170" bestFit="1" customWidth="1"/>
    <col min="51" max="16384" width="9" style="170"/>
  </cols>
  <sheetData>
    <row r="1" spans="2:50" ht="9" customHeight="1">
      <c r="B1" s="470" t="s">
        <v>356</v>
      </c>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row>
    <row r="2" spans="2:50" ht="16.5" customHeight="1">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row>
    <row r="3" spans="2:50" ht="16.5" customHeight="1">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4" spans="2:50" ht="16.5" customHeight="1"/>
    <row r="5" spans="2:50" ht="16.5" customHeight="1"/>
    <row r="6" spans="2:50" s="172" customFormat="1" ht="16.5" customHeight="1">
      <c r="D6" s="469" t="s">
        <v>327</v>
      </c>
      <c r="E6" s="469"/>
      <c r="F6" s="469"/>
      <c r="G6" s="469"/>
      <c r="H6" s="469"/>
      <c r="I6" s="469"/>
      <c r="J6" s="469"/>
      <c r="K6" s="469"/>
      <c r="L6" s="469"/>
      <c r="M6" s="599"/>
      <c r="N6" s="599"/>
      <c r="O6" s="599"/>
      <c r="P6" s="599"/>
      <c r="Q6" s="599"/>
      <c r="R6" s="172" t="s">
        <v>262</v>
      </c>
      <c r="AW6" s="240"/>
    </row>
    <row r="7" spans="2:50" s="172" customFormat="1" ht="16.5" customHeight="1">
      <c r="D7" s="242"/>
      <c r="E7" s="242"/>
      <c r="F7" s="242"/>
      <c r="G7" s="242"/>
      <c r="H7" s="242"/>
      <c r="I7" s="240"/>
      <c r="J7" s="240"/>
      <c r="K7" s="240"/>
      <c r="L7" s="240"/>
      <c r="AW7" s="240"/>
    </row>
    <row r="8" spans="2:50" s="172" customFormat="1" ht="16.5" customHeight="1">
      <c r="D8" s="242"/>
      <c r="E8" s="242"/>
      <c r="F8" s="242"/>
      <c r="G8" s="242"/>
      <c r="H8" s="242"/>
      <c r="I8" s="240"/>
      <c r="J8" s="240"/>
      <c r="K8" s="240"/>
      <c r="L8" s="240"/>
      <c r="AW8" s="240"/>
    </row>
    <row r="9" spans="2:50" s="172" customFormat="1" ht="16.5" customHeight="1">
      <c r="AW9" s="240"/>
    </row>
    <row r="10" spans="2:50" s="172" customFormat="1" ht="16.5" customHeight="1">
      <c r="AE10" s="466" t="s">
        <v>362</v>
      </c>
      <c r="AF10" s="466"/>
      <c r="AG10" s="466"/>
      <c r="AH10" s="466"/>
      <c r="AI10" s="466"/>
      <c r="AJ10" s="466"/>
      <c r="AK10" s="466"/>
      <c r="AL10" s="466"/>
      <c r="AM10" s="466"/>
      <c r="AN10" s="466"/>
      <c r="AO10" s="466"/>
      <c r="AP10" s="466"/>
      <c r="AQ10" s="466"/>
      <c r="AW10" s="240"/>
    </row>
    <row r="11" spans="2:50" s="172" customFormat="1" ht="16.5" customHeight="1">
      <c r="AE11" s="240"/>
      <c r="AF11" s="240"/>
      <c r="AG11" s="240"/>
      <c r="AH11" s="240"/>
      <c r="AI11" s="240"/>
      <c r="AJ11" s="240"/>
      <c r="AK11" s="240"/>
      <c r="AL11" s="240"/>
      <c r="AM11" s="240"/>
      <c r="AN11" s="240"/>
      <c r="AO11" s="240"/>
      <c r="AP11" s="240"/>
      <c r="AQ11" s="240"/>
      <c r="AW11" s="240"/>
    </row>
    <row r="12" spans="2:50" s="172" customFormat="1" ht="16.5" customHeight="1">
      <c r="AE12" s="240"/>
      <c r="AF12" s="240"/>
      <c r="AG12" s="240"/>
      <c r="AH12" s="240"/>
      <c r="AI12" s="240"/>
      <c r="AJ12" s="240"/>
      <c r="AK12" s="240"/>
      <c r="AL12" s="240"/>
      <c r="AM12" s="240"/>
      <c r="AN12" s="240"/>
      <c r="AO12" s="240"/>
      <c r="AP12" s="240"/>
      <c r="AQ12" s="240"/>
      <c r="AW12" s="240"/>
    </row>
    <row r="13" spans="2:50" s="172" customFormat="1" ht="16.5" customHeight="1">
      <c r="AW13" s="240"/>
    </row>
    <row r="14" spans="2:50" s="172" customFormat="1" ht="19.5" customHeight="1">
      <c r="D14" s="467" t="s">
        <v>363</v>
      </c>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W14" s="240"/>
      <c r="AX14" s="240"/>
    </row>
    <row r="15" spans="2:50" s="172" customFormat="1" ht="19.5" customHeight="1">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W15" s="240"/>
    </row>
    <row r="16" spans="2:50" s="172" customFormat="1" ht="19.5" customHeight="1">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W16" s="240"/>
    </row>
    <row r="17" spans="4:49" s="172" customFormat="1" ht="19.5" customHeight="1">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W17" s="240"/>
    </row>
    <row r="18" spans="4:49" s="172" customFormat="1" ht="19.5" customHeight="1">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W18" s="240"/>
    </row>
    <row r="19" spans="4:49" s="172" customFormat="1" ht="16.5" customHeight="1">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W19" s="240"/>
    </row>
    <row r="20" spans="4:49" s="172" customFormat="1" ht="16.5" customHeight="1">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W20" s="240"/>
    </row>
    <row r="21" spans="4:49" s="172" customFormat="1" ht="16.5" customHeight="1">
      <c r="R21" s="241"/>
      <c r="S21" s="241"/>
      <c r="AW21" s="240"/>
    </row>
    <row r="22" spans="4:49" s="172" customFormat="1" ht="16.5" customHeight="1">
      <c r="F22" s="469"/>
      <c r="G22" s="469"/>
      <c r="H22" s="469"/>
      <c r="I22" s="466"/>
      <c r="J22" s="466"/>
      <c r="K22" s="240" t="s">
        <v>263</v>
      </c>
      <c r="L22" s="466"/>
      <c r="M22" s="466"/>
      <c r="N22" s="240" t="s">
        <v>264</v>
      </c>
      <c r="O22" s="466"/>
      <c r="P22" s="466"/>
      <c r="Q22" s="241" t="s">
        <v>180</v>
      </c>
      <c r="AW22" s="240"/>
    </row>
    <row r="23" spans="4:49" s="172" customFormat="1" ht="16.5" customHeight="1">
      <c r="AW23" s="240"/>
    </row>
    <row r="24" spans="4:49" s="172" customFormat="1" ht="16.5" customHeight="1">
      <c r="AW24" s="240"/>
    </row>
    <row r="25" spans="4:49" s="172" customFormat="1" ht="16.5" customHeight="1">
      <c r="AC25" s="172" t="s">
        <v>265</v>
      </c>
      <c r="AM25" s="172" t="s">
        <v>67</v>
      </c>
      <c r="AW25" s="240"/>
    </row>
    <row r="26" spans="4:49" s="172" customFormat="1" ht="16.5" customHeight="1">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W26" s="240"/>
    </row>
    <row r="27" spans="4:49" s="172" customFormat="1" ht="16.5" customHeight="1">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W27" s="240"/>
    </row>
    <row r="28" spans="4:49" s="172" customFormat="1" ht="16.5" customHeight="1">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W28" s="240"/>
    </row>
    <row r="29" spans="4:49" s="172" customFormat="1" ht="16.5" customHeight="1">
      <c r="E29" s="178"/>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7"/>
      <c r="AL29" s="597"/>
      <c r="AM29" s="597"/>
      <c r="AN29" s="597"/>
      <c r="AO29" s="597"/>
      <c r="AP29" s="598"/>
      <c r="AQ29" s="598"/>
      <c r="AR29" s="598"/>
      <c r="AS29" s="598"/>
      <c r="AT29" s="294"/>
      <c r="AU29" s="179"/>
      <c r="AV29" s="180"/>
      <c r="AW29" s="180"/>
    </row>
    <row r="30" spans="4:49" s="172" customFormat="1" ht="16.5" customHeight="1">
      <c r="E30" s="178"/>
      <c r="F30" s="181"/>
      <c r="G30" s="181"/>
      <c r="H30" s="589"/>
      <c r="I30" s="589"/>
      <c r="J30" s="589"/>
      <c r="K30" s="589"/>
      <c r="L30" s="589"/>
      <c r="M30" s="589"/>
      <c r="N30" s="589"/>
      <c r="O30" s="589"/>
      <c r="P30" s="589"/>
      <c r="Q30" s="589"/>
      <c r="R30" s="589"/>
      <c r="S30" s="594"/>
      <c r="T30" s="594"/>
      <c r="U30" s="594"/>
      <c r="V30" s="594"/>
      <c r="W30" s="594"/>
      <c r="X30" s="594"/>
      <c r="Y30" s="594"/>
      <c r="Z30" s="594"/>
      <c r="AA30" s="594"/>
      <c r="AB30" s="594"/>
      <c r="AC30" s="594"/>
      <c r="AD30" s="594"/>
      <c r="AE30" s="594"/>
      <c r="AF30" s="594"/>
      <c r="AG30" s="181"/>
      <c r="AH30" s="181"/>
      <c r="AI30" s="181"/>
      <c r="AJ30" s="181"/>
      <c r="AK30" s="181"/>
      <c r="AL30" s="181"/>
      <c r="AM30" s="181"/>
      <c r="AN30" s="181"/>
      <c r="AO30" s="181"/>
      <c r="AP30" s="181"/>
      <c r="AQ30" s="181"/>
      <c r="AR30" s="181"/>
      <c r="AS30" s="181"/>
      <c r="AT30" s="181"/>
      <c r="AW30" s="240"/>
    </row>
    <row r="31" spans="4:49" s="172" customFormat="1" ht="16.5" customHeight="1">
      <c r="E31" s="178"/>
      <c r="F31" s="178"/>
      <c r="G31" s="181"/>
      <c r="H31" s="589"/>
      <c r="I31" s="589"/>
      <c r="J31" s="589"/>
      <c r="K31" s="589"/>
      <c r="L31" s="589"/>
      <c r="M31" s="589"/>
      <c r="N31" s="589"/>
      <c r="O31" s="589"/>
      <c r="P31" s="589"/>
      <c r="Q31" s="589"/>
      <c r="R31" s="589"/>
      <c r="S31" s="595"/>
      <c r="T31" s="595"/>
      <c r="U31" s="595"/>
      <c r="V31" s="595"/>
      <c r="W31" s="595"/>
      <c r="X31" s="595"/>
      <c r="Y31" s="595"/>
      <c r="Z31" s="595"/>
      <c r="AA31" s="595"/>
      <c r="AB31" s="595"/>
      <c r="AC31" s="595"/>
      <c r="AD31" s="595"/>
      <c r="AE31" s="595"/>
      <c r="AF31" s="595"/>
      <c r="AG31" s="181"/>
      <c r="AH31" s="181"/>
      <c r="AI31" s="239"/>
      <c r="AJ31" s="239"/>
      <c r="AK31" s="239"/>
      <c r="AL31" s="239"/>
      <c r="AM31" s="239"/>
      <c r="AN31" s="239"/>
      <c r="AO31" s="239"/>
      <c r="AP31" s="239"/>
      <c r="AQ31" s="239"/>
      <c r="AR31" s="239"/>
      <c r="AS31" s="239"/>
      <c r="AT31" s="239"/>
      <c r="AW31" s="240"/>
    </row>
    <row r="32" spans="4:49" s="172" customFormat="1" ht="16.5" customHeight="1">
      <c r="E32" s="178"/>
      <c r="F32" s="178"/>
      <c r="G32" s="181"/>
      <c r="H32" s="589"/>
      <c r="I32" s="589"/>
      <c r="J32" s="589"/>
      <c r="K32" s="589"/>
      <c r="L32" s="589"/>
      <c r="M32" s="589"/>
      <c r="N32" s="589"/>
      <c r="O32" s="589"/>
      <c r="P32" s="589"/>
      <c r="Q32" s="589"/>
      <c r="R32" s="589"/>
      <c r="S32" s="590"/>
      <c r="T32" s="590"/>
      <c r="U32" s="590"/>
      <c r="V32" s="590"/>
      <c r="W32" s="590"/>
      <c r="X32" s="590"/>
      <c r="Y32" s="590"/>
      <c r="Z32" s="590"/>
      <c r="AA32" s="590"/>
      <c r="AB32" s="590"/>
      <c r="AC32" s="590"/>
      <c r="AD32" s="590"/>
      <c r="AE32" s="590"/>
      <c r="AF32" s="590"/>
      <c r="AG32" s="239"/>
      <c r="AH32" s="239"/>
      <c r="AI32" s="239"/>
      <c r="AJ32" s="239"/>
      <c r="AK32" s="239"/>
      <c r="AL32" s="239"/>
      <c r="AM32" s="239"/>
      <c r="AN32" s="239"/>
      <c r="AO32" s="239"/>
      <c r="AP32" s="239"/>
      <c r="AQ32" s="239"/>
      <c r="AR32" s="239"/>
      <c r="AS32" s="239"/>
      <c r="AT32" s="239"/>
      <c r="AW32" s="240"/>
    </row>
    <row r="33" spans="5:50" s="172" customFormat="1" ht="16.5" customHeight="1">
      <c r="E33" s="178"/>
      <c r="F33" s="178"/>
      <c r="G33" s="181"/>
      <c r="H33" s="589"/>
      <c r="I33" s="589"/>
      <c r="J33" s="589"/>
      <c r="K33" s="589"/>
      <c r="L33" s="589"/>
      <c r="M33" s="589"/>
      <c r="N33" s="589"/>
      <c r="O33" s="589"/>
      <c r="P33" s="589"/>
      <c r="Q33" s="589"/>
      <c r="R33" s="589"/>
      <c r="S33" s="590"/>
      <c r="T33" s="590"/>
      <c r="U33" s="590"/>
      <c r="V33" s="590"/>
      <c r="W33" s="590"/>
      <c r="X33" s="590"/>
      <c r="Y33" s="590"/>
      <c r="Z33" s="590"/>
      <c r="AA33" s="590"/>
      <c r="AB33" s="590"/>
      <c r="AC33" s="590"/>
      <c r="AD33" s="590"/>
      <c r="AE33" s="590"/>
      <c r="AF33" s="590"/>
      <c r="AG33" s="239"/>
      <c r="AH33" s="239"/>
      <c r="AI33" s="239"/>
      <c r="AJ33" s="239"/>
      <c r="AK33" s="239"/>
      <c r="AL33" s="239"/>
      <c r="AM33" s="239"/>
      <c r="AN33" s="239"/>
      <c r="AO33" s="239"/>
      <c r="AP33" s="239"/>
      <c r="AQ33" s="239"/>
      <c r="AR33" s="239"/>
      <c r="AS33" s="239"/>
      <c r="AT33" s="239"/>
      <c r="AW33" s="240"/>
    </row>
    <row r="34" spans="5:50" s="172" customFormat="1" ht="16.5" customHeight="1">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W34" s="240"/>
    </row>
    <row r="35" spans="5:50" s="172" customFormat="1" ht="16.5" customHeight="1">
      <c r="E35" s="183"/>
      <c r="F35" s="587"/>
      <c r="G35" s="587"/>
      <c r="H35" s="587"/>
      <c r="I35" s="587"/>
      <c r="J35" s="587"/>
      <c r="K35" s="587"/>
      <c r="L35" s="587"/>
      <c r="M35" s="587"/>
      <c r="N35" s="587"/>
      <c r="O35" s="587"/>
      <c r="P35" s="587"/>
      <c r="Q35" s="587"/>
      <c r="R35" s="587"/>
      <c r="S35" s="587"/>
      <c r="T35" s="587"/>
      <c r="U35" s="587"/>
      <c r="V35" s="587"/>
      <c r="W35" s="587"/>
      <c r="X35" s="587"/>
      <c r="Y35" s="587"/>
      <c r="Z35" s="591"/>
      <c r="AA35" s="591"/>
      <c r="AB35" s="591"/>
      <c r="AC35" s="591"/>
      <c r="AD35" s="592"/>
      <c r="AE35" s="592"/>
      <c r="AF35" s="592"/>
      <c r="AG35" s="593"/>
      <c r="AH35" s="593"/>
      <c r="AI35" s="593"/>
      <c r="AJ35" s="593"/>
      <c r="AK35" s="585"/>
      <c r="AL35" s="585"/>
      <c r="AM35" s="585"/>
      <c r="AN35" s="585"/>
      <c r="AO35" s="586"/>
      <c r="AP35" s="585"/>
      <c r="AQ35" s="585"/>
      <c r="AR35" s="585"/>
      <c r="AS35" s="585"/>
      <c r="AT35" s="183"/>
      <c r="AW35" s="240"/>
    </row>
    <row r="36" spans="5:50" s="172" customFormat="1" ht="16.5" customHeight="1">
      <c r="E36" s="183"/>
      <c r="F36" s="587"/>
      <c r="G36" s="587"/>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W36" s="240"/>
    </row>
    <row r="37" spans="5:50" s="172" customFormat="1" ht="16.5" customHeight="1">
      <c r="E37" s="183"/>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W37" s="240"/>
    </row>
    <row r="38" spans="5:50" s="172" customFormat="1" ht="16.5" customHeight="1">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W38" s="240"/>
    </row>
    <row r="39" spans="5:50" s="172" customFormat="1" ht="16.5" customHeight="1">
      <c r="E39" s="178"/>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W39" s="240"/>
    </row>
    <row r="40" spans="5:50" s="172" customFormat="1" ht="16.5" customHeight="1">
      <c r="E40" s="178"/>
      <c r="F40" s="463"/>
      <c r="G40" s="463"/>
      <c r="H40" s="463"/>
      <c r="I40" s="463"/>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W40" s="240"/>
    </row>
    <row r="41" spans="5:50" s="172" customFormat="1" ht="11.25" customHeight="1">
      <c r="E41" s="178"/>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W41" s="240"/>
    </row>
    <row r="42" spans="5:50" s="172" customFormat="1" ht="16.5" customHeight="1">
      <c r="E42" s="178"/>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W42" s="240"/>
    </row>
    <row r="43" spans="5:50" s="172" customFormat="1" ht="16.5" customHeight="1">
      <c r="E43" s="178"/>
      <c r="F43" s="463"/>
      <c r="G43" s="463"/>
      <c r="H43" s="463"/>
      <c r="I43" s="463"/>
      <c r="J43" s="463"/>
      <c r="K43" s="463"/>
      <c r="L43" s="463"/>
      <c r="M43" s="463"/>
      <c r="N43" s="463"/>
      <c r="O43" s="463"/>
      <c r="P43" s="463"/>
      <c r="Q43" s="463"/>
      <c r="R43" s="463"/>
      <c r="S43" s="463"/>
      <c r="T43" s="463"/>
      <c r="U43" s="463"/>
      <c r="V43" s="463"/>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W43" s="240"/>
    </row>
    <row r="44" spans="5:50" s="172" customFormat="1" ht="16.5" customHeight="1">
      <c r="E44" s="178"/>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W44" s="240"/>
    </row>
    <row r="45" spans="5:50" s="172" customFormat="1" ht="16.5" customHeight="1">
      <c r="E45" s="178"/>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W45" s="240"/>
    </row>
    <row r="46" spans="5:50" s="172" customFormat="1" ht="16.5" customHeight="1">
      <c r="E46" s="178"/>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W46" s="240"/>
    </row>
    <row r="47" spans="5:50" s="172" customFormat="1" ht="16.5" customHeight="1">
      <c r="E47" s="178"/>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W47" s="240"/>
    </row>
    <row r="48" spans="5:50" ht="12.75" customHeight="1">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X48" s="243"/>
    </row>
    <row r="49" spans="2:48" s="243" customFormat="1" ht="16.5" customHeight="1">
      <c r="B49" s="170"/>
      <c r="C49" s="170"/>
      <c r="D49" s="170"/>
      <c r="E49" s="295"/>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170"/>
      <c r="AV49" s="170"/>
    </row>
    <row r="50" spans="2:48" s="243" customFormat="1" ht="16.5" customHeight="1">
      <c r="B50" s="170"/>
      <c r="C50" s="170"/>
      <c r="D50" s="170"/>
      <c r="E50" s="295"/>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170"/>
      <c r="AV50" s="170"/>
    </row>
    <row r="51" spans="2:48" s="243" customFormat="1" ht="15" customHeight="1">
      <c r="B51" s="170"/>
      <c r="C51" s="170"/>
      <c r="D51" s="170"/>
      <c r="E51" s="295"/>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170"/>
      <c r="AV51" s="170"/>
    </row>
    <row r="52" spans="2:48" s="243" customFormat="1" ht="16.5" customHeight="1">
      <c r="B52" s="170"/>
      <c r="C52" s="170"/>
      <c r="D52" s="170"/>
      <c r="E52" s="295"/>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170"/>
      <c r="AV52" s="170"/>
    </row>
    <row r="53" spans="2:48" s="243" customFormat="1" ht="16.5" customHeight="1">
      <c r="B53" s="170"/>
      <c r="C53" s="170"/>
      <c r="D53" s="170"/>
      <c r="E53" s="295"/>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170"/>
      <c r="AV53" s="170"/>
    </row>
    <row r="54" spans="2:48" s="243" customFormat="1" ht="12" customHeight="1">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row>
    <row r="55" spans="2:48" s="243" customFormat="1" ht="9" customHeight="1">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row>
  </sheetData>
  <mergeCells count="38">
    <mergeCell ref="F29:AJ29"/>
    <mergeCell ref="AK29:AO29"/>
    <mergeCell ref="AP29:AS29"/>
    <mergeCell ref="B1:AU2"/>
    <mergeCell ref="C3:AU3"/>
    <mergeCell ref="D6:L6"/>
    <mergeCell ref="M6:Q6"/>
    <mergeCell ref="AE10:AQ10"/>
    <mergeCell ref="D14:AT19"/>
    <mergeCell ref="F22:H22"/>
    <mergeCell ref="I22:J22"/>
    <mergeCell ref="L22:M22"/>
    <mergeCell ref="O22:P22"/>
    <mergeCell ref="D26:AT26"/>
    <mergeCell ref="H30:R30"/>
    <mergeCell ref="S30:AF30"/>
    <mergeCell ref="H31:R31"/>
    <mergeCell ref="S31:AF31"/>
    <mergeCell ref="H32:R32"/>
    <mergeCell ref="S32:AF32"/>
    <mergeCell ref="H33:R33"/>
    <mergeCell ref="S33:AF33"/>
    <mergeCell ref="F35:Y35"/>
    <mergeCell ref="Z35:AC35"/>
    <mergeCell ref="AD35:AF35"/>
    <mergeCell ref="F52:AT53"/>
    <mergeCell ref="AK35:AN35"/>
    <mergeCell ref="AO35:AS35"/>
    <mergeCell ref="F36:AT36"/>
    <mergeCell ref="F37:AT37"/>
    <mergeCell ref="F39:AT39"/>
    <mergeCell ref="F40:I40"/>
    <mergeCell ref="AG35:AJ35"/>
    <mergeCell ref="F41:AT41"/>
    <mergeCell ref="F42:AT42"/>
    <mergeCell ref="F43:V43"/>
    <mergeCell ref="F45:AT47"/>
    <mergeCell ref="F49:AT50"/>
  </mergeCells>
  <phoneticPr fontId="21"/>
  <pageMargins left="0.78740157480314965" right="0.6692913385826772" top="0.39370078740157483" bottom="0.39370078740157483" header="0.51181102362204722" footer="0.51181102362204722"/>
  <pageSetup paperSize="9" scale="95" orientation="portrait" errors="dash"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X48"/>
  <sheetViews>
    <sheetView view="pageBreakPreview" zoomScaleNormal="115" workbookViewId="0">
      <selection sqref="A1:D1"/>
    </sheetView>
  </sheetViews>
  <sheetFormatPr defaultRowHeight="13.5"/>
  <cols>
    <col min="1" max="1" width="9" style="274"/>
    <col min="2" max="2" width="1.125" style="274" customWidth="1"/>
    <col min="3" max="3" width="2.875" style="274" customWidth="1"/>
    <col min="4" max="4" width="1.875" style="274" customWidth="1"/>
    <col min="5" max="5" width="2.625" style="274" customWidth="1"/>
    <col min="6" max="22" width="1.875" style="274" customWidth="1"/>
    <col min="23" max="23" width="2.75" style="274" customWidth="1"/>
    <col min="24" max="25" width="1.875" style="274" customWidth="1"/>
    <col min="26" max="26" width="2.875" style="274" customWidth="1"/>
    <col min="27" max="35" width="1.875" style="274" customWidth="1"/>
    <col min="36" max="36" width="1.5" style="274" customWidth="1"/>
    <col min="37" max="39" width="2.125" style="274" customWidth="1"/>
    <col min="40" max="40" width="2.75" style="274" customWidth="1"/>
    <col min="41" max="46" width="1.875" style="274" customWidth="1"/>
    <col min="47" max="47" width="2.5" style="274" customWidth="1"/>
    <col min="48" max="48" width="1.125" style="274" customWidth="1"/>
    <col min="49" max="49" width="8.875" style="273" customWidth="1"/>
    <col min="50" max="50" width="6.5" style="274" bestFit="1" customWidth="1"/>
    <col min="51" max="16384" width="9" style="274"/>
  </cols>
  <sheetData>
    <row r="1" spans="2:50" ht="9" customHeight="1">
      <c r="B1" s="470" t="s">
        <v>357</v>
      </c>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170"/>
    </row>
    <row r="2" spans="2:50" ht="16.5" customHeight="1">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170"/>
    </row>
    <row r="3" spans="2:50" ht="16.5" customHeight="1">
      <c r="B3" s="170"/>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170"/>
    </row>
    <row r="4" spans="2:50" ht="16.5" customHeight="1">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row>
    <row r="5" spans="2:50" s="276" customFormat="1" ht="16.5" customHeight="1">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275"/>
    </row>
    <row r="6" spans="2:50" s="276" customFormat="1" ht="16.5" customHeight="1">
      <c r="B6" s="172"/>
      <c r="C6" s="172"/>
      <c r="D6" s="469" t="s">
        <v>327</v>
      </c>
      <c r="E6" s="469"/>
      <c r="F6" s="469"/>
      <c r="G6" s="469"/>
      <c r="H6" s="469"/>
      <c r="I6" s="469"/>
      <c r="J6" s="469"/>
      <c r="K6" s="469"/>
      <c r="L6" s="469"/>
      <c r="M6" s="599"/>
      <c r="N6" s="599"/>
      <c r="O6" s="599"/>
      <c r="P6" s="599"/>
      <c r="Q6" s="599"/>
      <c r="R6" s="172" t="s">
        <v>262</v>
      </c>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275"/>
    </row>
    <row r="7" spans="2:50" s="276" customFormat="1" ht="16.5" customHeight="1">
      <c r="B7" s="172"/>
      <c r="C7" s="172"/>
      <c r="D7" s="242"/>
      <c r="E7" s="242"/>
      <c r="F7" s="242"/>
      <c r="G7" s="242"/>
      <c r="H7" s="242"/>
      <c r="I7" s="240"/>
      <c r="J7" s="240"/>
      <c r="K7" s="240"/>
      <c r="L7" s="240"/>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275"/>
    </row>
    <row r="8" spans="2:50" s="276" customFormat="1" ht="16.5" customHeight="1">
      <c r="B8" s="172"/>
      <c r="C8" s="172"/>
      <c r="D8" s="242"/>
      <c r="E8" s="242"/>
      <c r="F8" s="242"/>
      <c r="G8" s="242"/>
      <c r="H8" s="242"/>
      <c r="I8" s="240"/>
      <c r="J8" s="240"/>
      <c r="K8" s="240"/>
      <c r="L8" s="240"/>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275"/>
    </row>
    <row r="9" spans="2:50" s="276" customFormat="1" ht="16.5" customHeight="1">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275"/>
    </row>
    <row r="10" spans="2:50" s="276" customFormat="1" ht="16.5" customHeight="1">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466" t="s">
        <v>340</v>
      </c>
      <c r="AF10" s="466"/>
      <c r="AG10" s="466"/>
      <c r="AH10" s="466"/>
      <c r="AI10" s="466"/>
      <c r="AJ10" s="466"/>
      <c r="AK10" s="466"/>
      <c r="AL10" s="466"/>
      <c r="AM10" s="466"/>
      <c r="AN10" s="466"/>
      <c r="AO10" s="466"/>
      <c r="AP10" s="466"/>
      <c r="AQ10" s="466"/>
      <c r="AR10" s="172"/>
      <c r="AS10" s="172"/>
      <c r="AT10" s="172"/>
      <c r="AU10" s="172"/>
      <c r="AV10" s="172"/>
      <c r="AW10" s="275"/>
    </row>
    <row r="11" spans="2:50" s="276" customFormat="1" ht="16.5" customHeight="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240"/>
      <c r="AF11" s="240"/>
      <c r="AG11" s="240"/>
      <c r="AH11" s="240"/>
      <c r="AI11" s="240"/>
      <c r="AJ11" s="240"/>
      <c r="AK11" s="240"/>
      <c r="AL11" s="240"/>
      <c r="AM11" s="240"/>
      <c r="AN11" s="240"/>
      <c r="AO11" s="240"/>
      <c r="AP11" s="240"/>
      <c r="AQ11" s="240"/>
      <c r="AR11" s="172"/>
      <c r="AS11" s="172"/>
      <c r="AT11" s="172"/>
      <c r="AU11" s="172"/>
      <c r="AV11" s="172"/>
      <c r="AW11" s="275"/>
    </row>
    <row r="12" spans="2:50" s="276" customFormat="1" ht="16.5" customHeight="1">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240"/>
      <c r="AF12" s="240"/>
      <c r="AG12" s="240"/>
      <c r="AH12" s="240"/>
      <c r="AI12" s="240"/>
      <c r="AJ12" s="240"/>
      <c r="AK12" s="240"/>
      <c r="AL12" s="240"/>
      <c r="AM12" s="240"/>
      <c r="AN12" s="240"/>
      <c r="AO12" s="240"/>
      <c r="AP12" s="240"/>
      <c r="AQ12" s="240"/>
      <c r="AR12" s="172"/>
      <c r="AS12" s="172"/>
      <c r="AT12" s="172"/>
      <c r="AU12" s="172"/>
      <c r="AV12" s="172"/>
      <c r="AW12" s="275"/>
    </row>
    <row r="13" spans="2:50" s="276" customFormat="1" ht="16.5" customHeight="1">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275"/>
    </row>
    <row r="14" spans="2:50" s="276" customFormat="1" ht="19.5" customHeight="1">
      <c r="B14" s="172"/>
      <c r="C14" s="172"/>
      <c r="D14" s="467" t="s">
        <v>392</v>
      </c>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172"/>
      <c r="AV14" s="172"/>
      <c r="AW14" s="275"/>
      <c r="AX14" s="275"/>
    </row>
    <row r="15" spans="2:50" s="276" customFormat="1" ht="19.5" customHeight="1">
      <c r="B15" s="172"/>
      <c r="C15" s="172"/>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172"/>
      <c r="AV15" s="172"/>
      <c r="AW15" s="275"/>
    </row>
    <row r="16" spans="2:50" s="276" customFormat="1" ht="19.5" customHeight="1">
      <c r="B16" s="172"/>
      <c r="C16" s="172"/>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172"/>
      <c r="AV16" s="172"/>
      <c r="AW16" s="275"/>
    </row>
    <row r="17" spans="2:49" s="276" customFormat="1" ht="19.5" customHeight="1">
      <c r="B17" s="172"/>
      <c r="C17" s="172"/>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172"/>
      <c r="AV17" s="172"/>
      <c r="AW17" s="275"/>
    </row>
    <row r="18" spans="2:49" s="276" customFormat="1" ht="19.5" customHeight="1">
      <c r="B18" s="172"/>
      <c r="C18" s="172"/>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172"/>
      <c r="AV18" s="172"/>
      <c r="AW18" s="275"/>
    </row>
    <row r="19" spans="2:49" s="276" customFormat="1" ht="16.5" customHeight="1">
      <c r="B19" s="172"/>
      <c r="C19" s="172"/>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172"/>
      <c r="AV19" s="172"/>
      <c r="AW19" s="275"/>
    </row>
    <row r="20" spans="2:49" s="276" customFormat="1" ht="16.5" customHeight="1">
      <c r="B20" s="172"/>
      <c r="C20" s="172"/>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172"/>
      <c r="AV20" s="172"/>
      <c r="AW20" s="275"/>
    </row>
    <row r="21" spans="2:49" s="276" customFormat="1" ht="16.5" customHeight="1">
      <c r="B21" s="172"/>
      <c r="C21" s="172"/>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172"/>
      <c r="AV21" s="172"/>
      <c r="AW21" s="275"/>
    </row>
    <row r="22" spans="2:49" s="276" customFormat="1" ht="16.5" customHeight="1">
      <c r="B22" s="172"/>
      <c r="C22" s="172"/>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172"/>
      <c r="AV22" s="172"/>
      <c r="AW22" s="275"/>
    </row>
    <row r="23" spans="2:49" s="276" customFormat="1" ht="16.5" customHeight="1">
      <c r="B23" s="172"/>
      <c r="C23" s="172"/>
      <c r="AU23" s="172"/>
      <c r="AV23" s="172"/>
      <c r="AW23" s="275"/>
    </row>
    <row r="24" spans="2:49" s="276" customFormat="1" ht="16.5" customHeight="1">
      <c r="B24" s="172"/>
      <c r="C24" s="172"/>
      <c r="AU24" s="172"/>
      <c r="AV24" s="172"/>
      <c r="AW24" s="275"/>
    </row>
    <row r="25" spans="2:49" s="276" customFormat="1" ht="16.5" customHeight="1">
      <c r="B25" s="172"/>
      <c r="C25" s="172"/>
      <c r="D25" s="172"/>
      <c r="E25" s="172"/>
      <c r="F25" s="469"/>
      <c r="G25" s="469"/>
      <c r="H25" s="469"/>
      <c r="I25" s="466"/>
      <c r="J25" s="466"/>
      <c r="K25" s="240" t="s">
        <v>263</v>
      </c>
      <c r="L25" s="466"/>
      <c r="M25" s="466"/>
      <c r="N25" s="240" t="s">
        <v>264</v>
      </c>
      <c r="O25" s="466"/>
      <c r="P25" s="466"/>
      <c r="Q25" s="241" t="s">
        <v>180</v>
      </c>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275"/>
    </row>
    <row r="26" spans="2:49" s="276" customFormat="1" ht="16.5" customHeight="1">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275"/>
    </row>
    <row r="27" spans="2:49" s="276" customFormat="1" ht="16.5" customHeight="1">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275"/>
    </row>
    <row r="28" spans="2:49" s="276" customFormat="1" ht="16.5" customHeight="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t="s">
        <v>265</v>
      </c>
      <c r="AD28" s="172"/>
      <c r="AE28" s="172"/>
      <c r="AF28" s="172"/>
      <c r="AG28" s="172"/>
      <c r="AH28" s="172"/>
      <c r="AI28" s="172"/>
      <c r="AJ28" s="172"/>
      <c r="AK28" s="172"/>
      <c r="AL28" s="172"/>
      <c r="AM28" s="172"/>
      <c r="AN28" s="172" t="s">
        <v>67</v>
      </c>
      <c r="AO28" s="172"/>
      <c r="AP28" s="172"/>
      <c r="AQ28" s="172"/>
      <c r="AR28" s="172"/>
      <c r="AS28" s="172"/>
      <c r="AT28" s="172"/>
      <c r="AU28" s="172"/>
      <c r="AV28" s="172"/>
      <c r="AW28" s="275"/>
    </row>
    <row r="29" spans="2:49" s="276" customFormat="1" ht="16.5" customHeight="1">
      <c r="B29" s="172"/>
      <c r="C29" s="172"/>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179"/>
      <c r="AV29" s="180"/>
      <c r="AW29" s="180"/>
    </row>
    <row r="30" spans="2:49" s="276" customFormat="1" ht="16.5" customHeight="1">
      <c r="B30" s="172"/>
      <c r="C30" s="172"/>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172"/>
      <c r="AV30" s="172"/>
      <c r="AW30" s="275"/>
    </row>
    <row r="31" spans="2:49" s="276" customFormat="1" ht="21" customHeight="1">
      <c r="B31" s="172"/>
      <c r="C31" s="172"/>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172"/>
      <c r="AV31" s="172"/>
      <c r="AW31" s="275"/>
    </row>
    <row r="32" spans="2:49" s="276" customFormat="1" ht="21" customHeight="1">
      <c r="B32" s="172"/>
      <c r="C32" s="172"/>
      <c r="D32" s="172"/>
      <c r="E32" s="17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9"/>
      <c r="AL32" s="299"/>
      <c r="AM32" s="299"/>
      <c r="AN32" s="299"/>
      <c r="AO32" s="299"/>
      <c r="AP32" s="300"/>
      <c r="AQ32" s="300"/>
      <c r="AR32" s="300"/>
      <c r="AS32" s="300"/>
      <c r="AT32" s="294"/>
      <c r="AU32" s="172"/>
      <c r="AV32" s="172"/>
      <c r="AW32" s="275"/>
    </row>
    <row r="33" spans="2:50" s="276" customFormat="1" ht="27" customHeight="1">
      <c r="B33" s="172"/>
      <c r="C33" s="172"/>
      <c r="D33" s="172"/>
      <c r="E33" s="178"/>
      <c r="F33" s="181"/>
      <c r="G33" s="181"/>
      <c r="H33" s="181"/>
      <c r="I33" s="181"/>
      <c r="J33" s="181"/>
      <c r="K33" s="181"/>
      <c r="L33" s="181"/>
      <c r="M33" s="600" t="s">
        <v>313</v>
      </c>
      <c r="N33" s="601"/>
      <c r="O33" s="601"/>
      <c r="P33" s="601"/>
      <c r="Q33" s="601"/>
      <c r="R33" s="601"/>
      <c r="S33" s="601"/>
      <c r="T33" s="601"/>
      <c r="U33" s="601"/>
      <c r="V33" s="601"/>
      <c r="W33" s="602"/>
      <c r="X33" s="606" t="s">
        <v>68</v>
      </c>
      <c r="Y33" s="607"/>
      <c r="Z33" s="607"/>
      <c r="AA33" s="607"/>
      <c r="AB33" s="607"/>
      <c r="AC33" s="607"/>
      <c r="AD33" s="607"/>
      <c r="AE33" s="607"/>
      <c r="AF33" s="607"/>
      <c r="AG33" s="607"/>
      <c r="AH33" s="607"/>
      <c r="AI33" s="607"/>
      <c r="AJ33" s="607"/>
      <c r="AK33" s="608"/>
      <c r="AL33" s="181"/>
      <c r="AM33" s="181"/>
      <c r="AN33" s="181"/>
      <c r="AO33" s="181"/>
      <c r="AP33" s="181"/>
      <c r="AQ33" s="181"/>
      <c r="AR33" s="181"/>
      <c r="AS33" s="181"/>
      <c r="AT33" s="181"/>
      <c r="AU33" s="172"/>
      <c r="AV33" s="172"/>
      <c r="AW33" s="275"/>
    </row>
    <row r="34" spans="2:50" s="276" customFormat="1" ht="27" customHeight="1">
      <c r="B34" s="172"/>
      <c r="C34" s="172"/>
      <c r="D34" s="172"/>
      <c r="E34" s="178"/>
      <c r="F34" s="178"/>
      <c r="G34" s="181"/>
      <c r="H34" s="181"/>
      <c r="I34" s="181"/>
      <c r="J34" s="181"/>
      <c r="K34" s="181"/>
      <c r="L34" s="181"/>
      <c r="M34" s="600" t="s">
        <v>337</v>
      </c>
      <c r="N34" s="601"/>
      <c r="O34" s="601"/>
      <c r="P34" s="601"/>
      <c r="Q34" s="601"/>
      <c r="R34" s="601"/>
      <c r="S34" s="601"/>
      <c r="T34" s="601"/>
      <c r="U34" s="601"/>
      <c r="V34" s="601"/>
      <c r="W34" s="602"/>
      <c r="X34" s="301"/>
      <c r="Y34" s="302"/>
      <c r="Z34" s="302"/>
      <c r="AA34" s="302"/>
      <c r="AB34" s="302"/>
      <c r="AC34" s="302"/>
      <c r="AD34" s="302"/>
      <c r="AE34" s="302"/>
      <c r="AF34" s="302"/>
      <c r="AG34" s="302"/>
      <c r="AH34" s="302"/>
      <c r="AI34" s="302"/>
      <c r="AJ34" s="302"/>
      <c r="AK34" s="303"/>
      <c r="AL34" s="239"/>
      <c r="AM34" s="239"/>
      <c r="AN34" s="239"/>
      <c r="AO34" s="239"/>
      <c r="AP34" s="239"/>
      <c r="AQ34" s="239"/>
      <c r="AR34" s="239"/>
      <c r="AS34" s="239"/>
      <c r="AT34" s="239"/>
      <c r="AU34" s="172"/>
      <c r="AV34" s="172"/>
      <c r="AW34" s="275"/>
    </row>
    <row r="35" spans="2:50" s="276" customFormat="1" ht="27" customHeight="1">
      <c r="B35" s="172"/>
      <c r="C35" s="172"/>
      <c r="D35" s="172"/>
      <c r="E35" s="178"/>
      <c r="F35" s="178"/>
      <c r="G35" s="181"/>
      <c r="H35" s="181"/>
      <c r="I35" s="181"/>
      <c r="J35" s="181"/>
      <c r="K35" s="181"/>
      <c r="L35" s="181"/>
      <c r="M35" s="600" t="s">
        <v>338</v>
      </c>
      <c r="N35" s="601"/>
      <c r="O35" s="601"/>
      <c r="P35" s="601"/>
      <c r="Q35" s="601"/>
      <c r="R35" s="601"/>
      <c r="S35" s="601"/>
      <c r="T35" s="601"/>
      <c r="U35" s="601"/>
      <c r="V35" s="601"/>
      <c r="W35" s="602"/>
      <c r="X35" s="304"/>
      <c r="Y35" s="305"/>
      <c r="Z35" s="305"/>
      <c r="AA35" s="305"/>
      <c r="AB35" s="305"/>
      <c r="AC35" s="305"/>
      <c r="AD35" s="305"/>
      <c r="AE35" s="305"/>
      <c r="AF35" s="305"/>
      <c r="AG35" s="305"/>
      <c r="AH35" s="305"/>
      <c r="AI35" s="305"/>
      <c r="AJ35" s="305"/>
      <c r="AK35" s="306"/>
      <c r="AL35" s="239"/>
      <c r="AM35" s="239"/>
      <c r="AN35" s="239"/>
      <c r="AO35" s="239"/>
      <c r="AP35" s="239"/>
      <c r="AQ35" s="239"/>
      <c r="AR35" s="239"/>
      <c r="AS35" s="239"/>
      <c r="AT35" s="239"/>
      <c r="AU35" s="172"/>
      <c r="AV35" s="172"/>
      <c r="AW35" s="275"/>
    </row>
    <row r="36" spans="2:50" s="276" customFormat="1" ht="31.5" customHeight="1">
      <c r="B36" s="172"/>
      <c r="C36" s="172"/>
      <c r="D36" s="172"/>
      <c r="E36" s="178"/>
      <c r="F36" s="178"/>
      <c r="G36" s="181"/>
      <c r="H36" s="181"/>
      <c r="I36" s="181"/>
      <c r="J36" s="181"/>
      <c r="K36" s="181"/>
      <c r="L36" s="181"/>
      <c r="M36" s="600" t="s">
        <v>328</v>
      </c>
      <c r="N36" s="601"/>
      <c r="O36" s="601"/>
      <c r="P36" s="601"/>
      <c r="Q36" s="601"/>
      <c r="R36" s="601"/>
      <c r="S36" s="601"/>
      <c r="T36" s="601"/>
      <c r="U36" s="601"/>
      <c r="V36" s="601"/>
      <c r="W36" s="602"/>
      <c r="X36" s="603">
        <f>X34-X35</f>
        <v>0</v>
      </c>
      <c r="Y36" s="604"/>
      <c r="Z36" s="604"/>
      <c r="AA36" s="604"/>
      <c r="AB36" s="604"/>
      <c r="AC36" s="604"/>
      <c r="AD36" s="604"/>
      <c r="AE36" s="604"/>
      <c r="AF36" s="604"/>
      <c r="AG36" s="604"/>
      <c r="AH36" s="604"/>
      <c r="AI36" s="604"/>
      <c r="AJ36" s="604"/>
      <c r="AK36" s="605"/>
      <c r="AL36" s="239"/>
      <c r="AM36" s="239"/>
      <c r="AN36" s="239"/>
      <c r="AO36" s="239"/>
      <c r="AP36" s="239"/>
      <c r="AQ36" s="239"/>
      <c r="AR36" s="239"/>
      <c r="AS36" s="239"/>
      <c r="AT36" s="239"/>
      <c r="AU36" s="172"/>
      <c r="AV36" s="172"/>
      <c r="AW36" s="275"/>
    </row>
    <row r="37" spans="2:50" s="276" customFormat="1" ht="16.5" customHeight="1">
      <c r="B37" s="172"/>
      <c r="C37" s="172"/>
      <c r="D37" s="172"/>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72"/>
      <c r="AV37" s="172"/>
      <c r="AW37" s="275"/>
    </row>
    <row r="38" spans="2:50" s="276" customFormat="1" ht="16.5" customHeight="1">
      <c r="B38" s="172"/>
      <c r="C38" s="172"/>
      <c r="D38" s="172"/>
      <c r="E38" s="183"/>
      <c r="F38" s="183"/>
      <c r="G38" s="183"/>
      <c r="H38" s="183"/>
      <c r="I38" s="183"/>
      <c r="J38" s="183"/>
      <c r="K38" s="183"/>
      <c r="L38" s="183"/>
      <c r="M38" s="183"/>
      <c r="N38" s="183"/>
      <c r="O38" s="183"/>
      <c r="P38" s="183"/>
      <c r="Q38" s="183"/>
      <c r="R38" s="183"/>
      <c r="S38" s="183"/>
      <c r="T38" s="183"/>
      <c r="U38" s="183"/>
      <c r="V38" s="183"/>
      <c r="W38" s="183"/>
      <c r="X38" s="183"/>
      <c r="Y38" s="183"/>
      <c r="Z38" s="307"/>
      <c r="AA38" s="307"/>
      <c r="AB38" s="307"/>
      <c r="AC38" s="307"/>
      <c r="AD38" s="308"/>
      <c r="AE38" s="308"/>
      <c r="AF38" s="308"/>
      <c r="AG38" s="309"/>
      <c r="AH38" s="309"/>
      <c r="AI38" s="309"/>
      <c r="AJ38" s="309"/>
      <c r="AK38" s="183"/>
      <c r="AL38" s="183"/>
      <c r="AM38" s="183"/>
      <c r="AN38" s="183"/>
      <c r="AO38" s="310"/>
      <c r="AP38" s="310"/>
      <c r="AQ38" s="310"/>
      <c r="AR38" s="310"/>
      <c r="AS38" s="310"/>
      <c r="AT38" s="183"/>
      <c r="AU38" s="172"/>
      <c r="AV38" s="172"/>
      <c r="AW38" s="275"/>
    </row>
    <row r="39" spans="2:50" s="276" customFormat="1" ht="16.5" customHeight="1">
      <c r="B39" s="172"/>
      <c r="C39" s="172"/>
      <c r="D39" s="172"/>
      <c r="E39" s="178"/>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172"/>
      <c r="AV39" s="172"/>
      <c r="AW39" s="275"/>
    </row>
    <row r="40" spans="2:50" s="276" customFormat="1" ht="16.5" customHeight="1">
      <c r="B40" s="172"/>
      <c r="C40" s="172"/>
      <c r="D40" s="172"/>
      <c r="E40" s="178"/>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172"/>
      <c r="AV40" s="172"/>
      <c r="AW40" s="275"/>
    </row>
    <row r="41" spans="2:50" ht="12.75" customHeight="1">
      <c r="B41" s="170"/>
      <c r="C41" s="170"/>
      <c r="D41" s="170"/>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170"/>
      <c r="AV41" s="170"/>
      <c r="AX41" s="273"/>
    </row>
    <row r="42" spans="2:50" ht="16.5" customHeight="1">
      <c r="B42" s="170"/>
      <c r="C42" s="170"/>
      <c r="D42" s="170"/>
      <c r="E42" s="295"/>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170"/>
      <c r="AV42" s="170"/>
    </row>
    <row r="43" spans="2:50" ht="16.5" customHeight="1">
      <c r="B43" s="170"/>
      <c r="C43" s="170"/>
      <c r="D43" s="170"/>
      <c r="E43" s="295"/>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170"/>
      <c r="AV43" s="170"/>
    </row>
    <row r="44" spans="2:50" ht="15" customHeight="1">
      <c r="B44" s="170"/>
      <c r="C44" s="170"/>
      <c r="D44" s="170"/>
      <c r="E44" s="295"/>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170"/>
      <c r="AV44" s="170"/>
    </row>
    <row r="45" spans="2:50" ht="16.5" customHeight="1">
      <c r="B45" s="170"/>
      <c r="C45" s="170"/>
      <c r="D45" s="170"/>
      <c r="E45" s="295"/>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170"/>
      <c r="AV45" s="170"/>
    </row>
    <row r="46" spans="2:50" ht="16.5" customHeight="1">
      <c r="B46" s="170"/>
      <c r="C46" s="170"/>
      <c r="D46" s="170"/>
      <c r="E46" s="295"/>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170"/>
      <c r="AV46" s="170"/>
    </row>
    <row r="47" spans="2:50" ht="12" customHeight="1">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row>
    <row r="48" spans="2:50" ht="9" customHeight="1">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row>
  </sheetData>
  <mergeCells count="19">
    <mergeCell ref="X33:AK33"/>
    <mergeCell ref="B1:AU2"/>
    <mergeCell ref="C3:AU3"/>
    <mergeCell ref="D6:L6"/>
    <mergeCell ref="M6:Q6"/>
    <mergeCell ref="AE10:AQ10"/>
    <mergeCell ref="D14:AT22"/>
    <mergeCell ref="F25:H25"/>
    <mergeCell ref="I25:J25"/>
    <mergeCell ref="L25:M25"/>
    <mergeCell ref="O25:P25"/>
    <mergeCell ref="M33:W33"/>
    <mergeCell ref="F39:AT40"/>
    <mergeCell ref="F42:AT43"/>
    <mergeCell ref="F45:AT46"/>
    <mergeCell ref="M34:W34"/>
    <mergeCell ref="M35:W35"/>
    <mergeCell ref="M36:W36"/>
    <mergeCell ref="X36:AK36"/>
  </mergeCells>
  <phoneticPr fontId="21"/>
  <pageMargins left="0.78740157480314965" right="0.6692913385826772" top="0.39370078740157483" bottom="0.39370078740157483" header="0.51181102362204722" footer="0.51181102362204722"/>
  <pageSetup paperSize="9" scale="96" orientation="portrait" errors="dash"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2:J38"/>
  <sheetViews>
    <sheetView view="pageBreakPreview" zoomScaleNormal="100" workbookViewId="0">
      <selection sqref="A1:D1"/>
    </sheetView>
  </sheetViews>
  <sheetFormatPr defaultRowHeight="13.5"/>
  <cols>
    <col min="1" max="1" width="22.375" style="23" customWidth="1"/>
    <col min="2" max="10" width="7.25" style="23" customWidth="1"/>
    <col min="11" max="16384" width="9" style="23"/>
  </cols>
  <sheetData>
    <row r="2" spans="1:10" ht="14.25">
      <c r="A2" s="9" t="s">
        <v>364</v>
      </c>
    </row>
    <row r="3" spans="1:10">
      <c r="A3" s="46"/>
    </row>
    <row r="4" spans="1:10" ht="24.75" customHeight="1">
      <c r="A4" s="612" t="s">
        <v>56</v>
      </c>
      <c r="B4" s="612"/>
      <c r="C4" s="612"/>
      <c r="D4" s="612"/>
      <c r="E4" s="612"/>
      <c r="F4" s="612"/>
      <c r="G4" s="612"/>
      <c r="H4" s="612"/>
      <c r="I4" s="612"/>
      <c r="J4" s="612"/>
    </row>
    <row r="5" spans="1:10">
      <c r="A5" s="46"/>
    </row>
    <row r="6" spans="1:10" ht="21" customHeight="1">
      <c r="A6" s="47" t="s">
        <v>44</v>
      </c>
      <c r="B6" s="48" t="s">
        <v>57</v>
      </c>
      <c r="C6" s="49" t="s">
        <v>58</v>
      </c>
      <c r="D6" s="50" t="s">
        <v>59</v>
      </c>
      <c r="E6" s="49" t="s">
        <v>60</v>
      </c>
      <c r="F6" s="50" t="s">
        <v>61</v>
      </c>
      <c r="G6" s="49" t="s">
        <v>58</v>
      </c>
      <c r="H6" s="50" t="s">
        <v>59</v>
      </c>
      <c r="I6" s="49" t="s">
        <v>60</v>
      </c>
      <c r="J6" s="51" t="s">
        <v>39</v>
      </c>
    </row>
    <row r="7" spans="1:10" ht="39.75" customHeight="1">
      <c r="A7" s="52" t="s">
        <v>45</v>
      </c>
      <c r="B7" s="53"/>
      <c r="C7" s="54"/>
      <c r="D7" s="54"/>
      <c r="E7" s="54"/>
      <c r="F7" s="54"/>
      <c r="G7" s="54"/>
      <c r="H7" s="54"/>
      <c r="I7" s="54"/>
      <c r="J7" s="55"/>
    </row>
    <row r="8" spans="1:10" s="56" customFormat="1" ht="20.25" customHeight="1">
      <c r="A8" s="613" t="s">
        <v>329</v>
      </c>
      <c r="B8" s="613"/>
      <c r="C8" s="613"/>
      <c r="D8" s="613"/>
      <c r="E8" s="613"/>
      <c r="F8" s="613"/>
      <c r="G8" s="613"/>
      <c r="H8" s="613"/>
      <c r="I8" s="613"/>
      <c r="J8" s="613"/>
    </row>
    <row r="9" spans="1:10">
      <c r="A9" s="46"/>
    </row>
    <row r="10" spans="1:10">
      <c r="A10" s="46"/>
    </row>
    <row r="11" spans="1:10" ht="15">
      <c r="A11" s="57" t="s">
        <v>62</v>
      </c>
    </row>
    <row r="12" spans="1:10" ht="21" customHeight="1">
      <c r="A12" s="47" t="s">
        <v>44</v>
      </c>
      <c r="B12" s="50" t="s">
        <v>57</v>
      </c>
      <c r="C12" s="49" t="s">
        <v>58</v>
      </c>
      <c r="D12" s="50" t="s">
        <v>59</v>
      </c>
      <c r="E12" s="49" t="s">
        <v>60</v>
      </c>
      <c r="F12" s="50" t="s">
        <v>61</v>
      </c>
      <c r="G12" s="49" t="s">
        <v>58</v>
      </c>
      <c r="H12" s="50" t="s">
        <v>59</v>
      </c>
      <c r="I12" s="49" t="s">
        <v>60</v>
      </c>
      <c r="J12" s="51" t="s">
        <v>39</v>
      </c>
    </row>
    <row r="13" spans="1:10" ht="42" customHeight="1">
      <c r="A13" s="52" t="s">
        <v>46</v>
      </c>
      <c r="B13" s="58"/>
      <c r="C13" s="59"/>
      <c r="D13" s="58"/>
      <c r="E13" s="59"/>
      <c r="F13" s="58"/>
      <c r="G13" s="59"/>
      <c r="H13" s="58"/>
      <c r="I13" s="59"/>
      <c r="J13" s="60"/>
    </row>
    <row r="14" spans="1:10" ht="42" customHeight="1">
      <c r="A14" s="61" t="s">
        <v>47</v>
      </c>
      <c r="B14" s="62"/>
      <c r="C14" s="63"/>
      <c r="D14" s="62"/>
      <c r="E14" s="63"/>
      <c r="F14" s="62"/>
      <c r="G14" s="63"/>
      <c r="H14" s="62"/>
      <c r="I14" s="63"/>
      <c r="J14" s="64"/>
    </row>
    <row r="15" spans="1:10" ht="42" customHeight="1">
      <c r="A15" s="61" t="s">
        <v>48</v>
      </c>
      <c r="B15" s="62"/>
      <c r="C15" s="63"/>
      <c r="D15" s="62"/>
      <c r="E15" s="63"/>
      <c r="F15" s="62"/>
      <c r="G15" s="63"/>
      <c r="H15" s="62"/>
      <c r="I15" s="63"/>
      <c r="J15" s="64"/>
    </row>
    <row r="16" spans="1:10" ht="42" customHeight="1">
      <c r="A16" s="61" t="s">
        <v>49</v>
      </c>
      <c r="B16" s="65"/>
      <c r="C16" s="54"/>
      <c r="D16" s="65"/>
      <c r="E16" s="54"/>
      <c r="F16" s="65"/>
      <c r="G16" s="54"/>
      <c r="H16" s="65"/>
      <c r="I16" s="54"/>
      <c r="J16" s="55"/>
    </row>
    <row r="17" spans="1:10" s="56" customFormat="1" ht="20.25" customHeight="1">
      <c r="A17" s="614" t="s">
        <v>63</v>
      </c>
      <c r="B17" s="614"/>
      <c r="C17" s="614"/>
      <c r="D17" s="614"/>
      <c r="E17" s="614"/>
      <c r="F17" s="614"/>
      <c r="G17" s="614"/>
      <c r="H17" s="614"/>
      <c r="I17" s="614"/>
      <c r="J17" s="614"/>
    </row>
    <row r="18" spans="1:10" s="56" customFormat="1" ht="20.25" customHeight="1">
      <c r="A18" s="615" t="s">
        <v>64</v>
      </c>
      <c r="B18" s="615"/>
      <c r="C18" s="615"/>
      <c r="D18" s="615"/>
      <c r="E18" s="615"/>
      <c r="F18" s="615"/>
      <c r="G18" s="615"/>
      <c r="H18" s="615"/>
      <c r="I18" s="615"/>
      <c r="J18" s="615"/>
    </row>
    <row r="19" spans="1:10">
      <c r="A19" s="46"/>
    </row>
    <row r="20" spans="1:10" ht="14.25">
      <c r="A20" s="66" t="s">
        <v>202</v>
      </c>
    </row>
    <row r="21" spans="1:10">
      <c r="A21" s="46"/>
    </row>
    <row r="22" spans="1:10">
      <c r="A22" s="46"/>
    </row>
    <row r="23" spans="1:10" ht="13.5" customHeight="1">
      <c r="E23" s="609" t="s">
        <v>65</v>
      </c>
      <c r="F23" s="609"/>
    </row>
    <row r="24" spans="1:10" ht="14.25">
      <c r="A24" s="66"/>
    </row>
    <row r="25" spans="1:10" ht="14.25">
      <c r="A25" s="66"/>
    </row>
    <row r="26" spans="1:10" ht="13.5" customHeight="1">
      <c r="E26" s="609" t="s">
        <v>66</v>
      </c>
      <c r="F26" s="609"/>
      <c r="J26" s="23" t="s">
        <v>67</v>
      </c>
    </row>
    <row r="27" spans="1:10">
      <c r="A27" s="46"/>
    </row>
    <row r="28" spans="1:10">
      <c r="A28" s="46"/>
    </row>
    <row r="29" spans="1:10" ht="14.25">
      <c r="A29" s="67" t="s">
        <v>50</v>
      </c>
    </row>
    <row r="30" spans="1:10">
      <c r="A30" s="46"/>
    </row>
    <row r="31" spans="1:10">
      <c r="A31" s="46"/>
    </row>
    <row r="32" spans="1:10">
      <c r="A32" s="46"/>
    </row>
    <row r="33" spans="1:9" ht="17.25" customHeight="1">
      <c r="D33" s="610" t="s">
        <v>51</v>
      </c>
      <c r="E33" s="610"/>
      <c r="F33" s="610"/>
      <c r="G33" s="610"/>
      <c r="H33" s="610"/>
      <c r="I33" s="610"/>
    </row>
    <row r="34" spans="1:9" ht="17.25" customHeight="1">
      <c r="D34" s="611" t="s">
        <v>52</v>
      </c>
      <c r="E34" s="611"/>
      <c r="F34" s="611"/>
      <c r="G34" s="610"/>
      <c r="H34" s="610"/>
      <c r="I34" s="610"/>
    </row>
    <row r="35" spans="1:9" ht="17.25" customHeight="1">
      <c r="D35" s="611" t="s">
        <v>53</v>
      </c>
      <c r="E35" s="611"/>
      <c r="F35" s="611"/>
      <c r="G35" s="610"/>
      <c r="H35" s="610"/>
      <c r="I35" s="610"/>
    </row>
    <row r="36" spans="1:9" ht="17.25" customHeight="1">
      <c r="D36" s="611" t="s">
        <v>54</v>
      </c>
      <c r="E36" s="611"/>
      <c r="F36" s="611"/>
      <c r="G36" s="610"/>
      <c r="H36" s="610"/>
      <c r="I36" s="610"/>
    </row>
    <row r="37" spans="1:9" ht="17.25" customHeight="1">
      <c r="D37" s="611" t="s">
        <v>55</v>
      </c>
      <c r="E37" s="611"/>
      <c r="F37" s="611"/>
      <c r="G37" s="610"/>
      <c r="H37" s="610"/>
      <c r="I37" s="610"/>
    </row>
    <row r="38" spans="1:9">
      <c r="A38" s="46"/>
    </row>
  </sheetData>
  <mergeCells count="15">
    <mergeCell ref="D37:F37"/>
    <mergeCell ref="D33:I33"/>
    <mergeCell ref="A4:J4"/>
    <mergeCell ref="A8:J8"/>
    <mergeCell ref="A17:J17"/>
    <mergeCell ref="A18:J18"/>
    <mergeCell ref="G37:I37"/>
    <mergeCell ref="G34:I34"/>
    <mergeCell ref="G35:I35"/>
    <mergeCell ref="E26:F26"/>
    <mergeCell ref="E23:F23"/>
    <mergeCell ref="G36:I36"/>
    <mergeCell ref="D34:F34"/>
    <mergeCell ref="D35:F35"/>
    <mergeCell ref="D36:F36"/>
  </mergeCells>
  <phoneticPr fontId="21"/>
  <pageMargins left="0.88" right="0.75" top="1" bottom="1" header="0.51200000000000001" footer="0.51200000000000001"/>
  <pageSetup paperSize="9" scale="97"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S48"/>
  <sheetViews>
    <sheetView view="pageBreakPreview" zoomScaleNormal="100" zoomScaleSheetLayoutView="100" workbookViewId="0">
      <selection sqref="A1:D1"/>
    </sheetView>
  </sheetViews>
  <sheetFormatPr defaultRowHeight="13.5"/>
  <cols>
    <col min="1" max="1" width="7" style="23" customWidth="1"/>
    <col min="2" max="2" width="5.25" style="23" customWidth="1"/>
    <col min="3" max="3" width="2.625" style="23" bestFit="1" customWidth="1"/>
    <col min="4" max="4" width="1.5" style="23" customWidth="1"/>
    <col min="5" max="5" width="2.625" style="23" customWidth="1"/>
    <col min="6" max="6" width="6.375" style="23" customWidth="1"/>
    <col min="7" max="7" width="8.5" style="23" customWidth="1"/>
    <col min="8" max="8" width="4" style="23" customWidth="1"/>
    <col min="9" max="9" width="3.375" style="23" bestFit="1" customWidth="1"/>
    <col min="10" max="10" width="4.25" style="23" customWidth="1"/>
    <col min="11" max="11" width="10" style="23" customWidth="1"/>
    <col min="12" max="12" width="3.375" style="23" bestFit="1" customWidth="1"/>
    <col min="13" max="13" width="5.25" style="23" bestFit="1" customWidth="1"/>
    <col min="14" max="14" width="3.5" style="23" bestFit="1" customWidth="1"/>
    <col min="15" max="15" width="3.375" style="23" bestFit="1" customWidth="1"/>
    <col min="16" max="16" width="3.5" style="23" bestFit="1" customWidth="1"/>
    <col min="17" max="17" width="3.375" style="23" bestFit="1" customWidth="1"/>
    <col min="18" max="18" width="3.5" style="23" bestFit="1" customWidth="1"/>
    <col min="19" max="19" width="3.375" style="23" bestFit="1" customWidth="1"/>
    <col min="20" max="16384" width="9" style="23"/>
  </cols>
  <sheetData>
    <row r="1" spans="1:19" ht="14.25">
      <c r="A1" s="21" t="s">
        <v>393</v>
      </c>
      <c r="B1" s="21"/>
      <c r="C1" s="21"/>
      <c r="D1" s="21"/>
      <c r="E1" s="22"/>
    </row>
    <row r="2" spans="1:19">
      <c r="A2" s="22"/>
      <c r="B2" s="22"/>
      <c r="C2" s="22"/>
      <c r="D2" s="22"/>
      <c r="E2" s="22"/>
    </row>
    <row r="3" spans="1:19">
      <c r="A3" s="37"/>
      <c r="B3" s="37"/>
      <c r="C3" s="37"/>
      <c r="D3" s="37"/>
      <c r="E3" s="37"/>
      <c r="F3" s="37"/>
      <c r="G3" s="37"/>
      <c r="H3" s="37"/>
      <c r="I3" s="37"/>
      <c r="J3" s="37"/>
      <c r="K3" s="37"/>
      <c r="L3" s="37"/>
      <c r="M3" s="573"/>
      <c r="N3" s="573"/>
      <c r="O3" s="38" t="s">
        <v>26</v>
      </c>
      <c r="P3" s="573"/>
      <c r="Q3" s="573"/>
      <c r="R3" s="573"/>
      <c r="S3" s="37" t="s">
        <v>27</v>
      </c>
    </row>
    <row r="4" spans="1:19">
      <c r="A4" s="37"/>
      <c r="B4" s="37"/>
      <c r="C4" s="37"/>
      <c r="D4" s="37"/>
      <c r="E4" s="37"/>
      <c r="F4" s="37"/>
      <c r="G4" s="37"/>
      <c r="H4" s="37"/>
      <c r="I4" s="37"/>
      <c r="J4" s="37"/>
      <c r="K4" s="37"/>
      <c r="L4" s="37"/>
      <c r="M4" s="39"/>
      <c r="N4" s="38"/>
      <c r="O4" s="38" t="s">
        <v>28</v>
      </c>
      <c r="P4" s="38"/>
      <c r="Q4" s="38" t="s">
        <v>29</v>
      </c>
      <c r="R4" s="38"/>
      <c r="S4" s="37" t="s">
        <v>30</v>
      </c>
    </row>
    <row r="5" spans="1:19">
      <c r="A5" s="37"/>
      <c r="B5" s="37"/>
      <c r="C5" s="37"/>
      <c r="D5" s="37"/>
      <c r="E5" s="37"/>
      <c r="F5" s="37"/>
      <c r="G5" s="37"/>
      <c r="H5" s="37"/>
      <c r="I5" s="37"/>
      <c r="J5" s="37"/>
      <c r="K5" s="37"/>
      <c r="L5" s="37"/>
      <c r="M5" s="37"/>
      <c r="N5" s="37"/>
      <c r="O5" s="37"/>
      <c r="P5" s="37"/>
      <c r="Q5" s="37"/>
      <c r="R5" s="37"/>
      <c r="S5" s="37"/>
    </row>
    <row r="6" spans="1:19">
      <c r="A6" s="37"/>
      <c r="B6" s="37"/>
      <c r="C6" s="37"/>
      <c r="D6" s="37"/>
      <c r="E6" s="37"/>
      <c r="F6" s="37"/>
      <c r="G6" s="37"/>
      <c r="H6" s="37"/>
      <c r="I6" s="37"/>
      <c r="J6" s="37"/>
      <c r="K6" s="37"/>
      <c r="L6" s="37"/>
      <c r="M6" s="37"/>
      <c r="N6" s="37"/>
      <c r="O6" s="37"/>
      <c r="P6" s="37"/>
      <c r="Q6" s="37"/>
      <c r="R6" s="37"/>
      <c r="S6" s="37"/>
    </row>
    <row r="7" spans="1:19">
      <c r="A7" s="37"/>
      <c r="B7" s="37"/>
      <c r="C7" s="37"/>
      <c r="D7" s="37"/>
      <c r="E7" s="37"/>
      <c r="F7" s="37"/>
      <c r="G7" s="37"/>
      <c r="H7" s="37"/>
      <c r="I7" s="37"/>
      <c r="J7" s="37"/>
      <c r="K7" s="37"/>
      <c r="L7" s="37"/>
      <c r="M7" s="37"/>
      <c r="N7" s="37"/>
      <c r="O7" s="37"/>
      <c r="P7" s="37"/>
      <c r="Q7" s="37"/>
      <c r="R7" s="37"/>
      <c r="S7" s="37"/>
    </row>
    <row r="8" spans="1:19" ht="13.5" customHeight="1">
      <c r="A8" s="37"/>
      <c r="B8" s="571" t="s">
        <v>31</v>
      </c>
      <c r="C8" s="571"/>
      <c r="D8" s="571"/>
      <c r="E8" s="571"/>
      <c r="F8" s="571"/>
      <c r="G8" s="38" t="s">
        <v>32</v>
      </c>
      <c r="H8" s="37"/>
      <c r="I8" s="37"/>
      <c r="J8" s="37"/>
      <c r="K8" s="37"/>
      <c r="L8" s="37"/>
      <c r="M8" s="37"/>
      <c r="N8" s="37"/>
      <c r="O8" s="37"/>
      <c r="P8" s="37"/>
      <c r="Q8" s="37"/>
      <c r="R8" s="37"/>
      <c r="S8" s="37"/>
    </row>
    <row r="9" spans="1:19">
      <c r="A9" s="37"/>
      <c r="B9" s="37"/>
      <c r="C9" s="37"/>
      <c r="D9" s="37"/>
      <c r="E9" s="37"/>
      <c r="F9" s="37"/>
      <c r="G9" s="37"/>
      <c r="H9" s="37"/>
      <c r="I9" s="37"/>
      <c r="J9" s="37"/>
      <c r="K9" s="37"/>
      <c r="L9" s="37"/>
      <c r="M9" s="37"/>
      <c r="N9" s="37"/>
      <c r="O9" s="37"/>
      <c r="P9" s="37"/>
      <c r="Q9" s="37"/>
      <c r="R9" s="37"/>
      <c r="S9" s="37"/>
    </row>
    <row r="10" spans="1:19">
      <c r="A10" s="37"/>
      <c r="B10" s="37"/>
      <c r="C10" s="37"/>
      <c r="D10" s="37"/>
      <c r="E10" s="37"/>
      <c r="F10" s="37"/>
      <c r="G10" s="37"/>
      <c r="H10" s="37"/>
      <c r="I10" s="37"/>
      <c r="J10" s="37"/>
      <c r="K10" s="37"/>
      <c r="L10" s="37"/>
      <c r="M10" s="37"/>
      <c r="N10" s="37"/>
      <c r="O10" s="37"/>
      <c r="P10" s="37"/>
      <c r="Q10" s="37"/>
      <c r="R10" s="37"/>
      <c r="S10" s="37"/>
    </row>
    <row r="11" spans="1:19">
      <c r="A11" s="37"/>
      <c r="B11" s="37"/>
      <c r="C11" s="37"/>
      <c r="D11" s="37"/>
      <c r="E11" s="37"/>
      <c r="F11" s="37"/>
      <c r="G11" s="37"/>
      <c r="H11" s="37"/>
      <c r="I11" s="37"/>
      <c r="J11" s="37"/>
      <c r="K11" s="37"/>
      <c r="L11" s="37"/>
      <c r="M11" s="37"/>
      <c r="N11" s="37"/>
      <c r="O11" s="37"/>
      <c r="P11" s="37"/>
      <c r="Q11" s="37"/>
      <c r="R11" s="37"/>
      <c r="S11" s="37"/>
    </row>
    <row r="12" spans="1:19">
      <c r="A12" s="37"/>
      <c r="B12" s="37"/>
      <c r="C12" s="37"/>
      <c r="D12" s="37"/>
      <c r="E12" s="37"/>
      <c r="F12" s="37"/>
      <c r="G12" s="37"/>
      <c r="H12" s="37"/>
      <c r="I12" s="37"/>
      <c r="J12" s="37"/>
      <c r="K12" s="37"/>
      <c r="L12" s="37"/>
      <c r="M12" s="571" t="s">
        <v>33</v>
      </c>
      <c r="N12" s="571"/>
      <c r="O12" s="571"/>
      <c r="P12" s="571"/>
      <c r="Q12" s="571"/>
      <c r="R12" s="37"/>
      <c r="S12" s="37"/>
    </row>
    <row r="13" spans="1:19">
      <c r="A13" s="37"/>
      <c r="B13" s="37"/>
      <c r="C13" s="37"/>
      <c r="D13" s="37"/>
      <c r="E13" s="37"/>
      <c r="F13" s="37"/>
      <c r="G13" s="37"/>
      <c r="H13" s="37"/>
      <c r="I13" s="37"/>
      <c r="J13" s="37"/>
      <c r="K13" s="37"/>
      <c r="L13" s="37"/>
      <c r="M13" s="37"/>
      <c r="N13" s="37"/>
      <c r="O13" s="37"/>
      <c r="P13" s="37"/>
      <c r="Q13" s="37"/>
      <c r="R13" s="37"/>
      <c r="S13" s="37"/>
    </row>
    <row r="14" spans="1:19">
      <c r="A14" s="37"/>
      <c r="B14" s="37"/>
      <c r="C14" s="37"/>
      <c r="D14" s="37"/>
      <c r="E14" s="37"/>
      <c r="F14" s="37"/>
      <c r="G14" s="37"/>
      <c r="H14" s="37"/>
      <c r="I14" s="37"/>
      <c r="J14" s="37"/>
      <c r="K14" s="37"/>
      <c r="L14" s="37"/>
      <c r="M14" s="37"/>
      <c r="N14" s="37"/>
      <c r="O14" s="37"/>
      <c r="P14" s="37"/>
      <c r="Q14" s="37"/>
      <c r="R14" s="37"/>
      <c r="S14" s="37"/>
    </row>
    <row r="15" spans="1:19">
      <c r="A15" s="37"/>
      <c r="B15" s="37"/>
      <c r="C15" s="37"/>
      <c r="D15" s="37"/>
      <c r="E15" s="37"/>
      <c r="F15" s="37"/>
      <c r="G15" s="37"/>
      <c r="H15" s="37"/>
      <c r="I15" s="37"/>
      <c r="J15" s="37"/>
      <c r="K15" s="37"/>
      <c r="L15" s="37"/>
      <c r="M15" s="37"/>
      <c r="N15" s="37"/>
      <c r="O15" s="37"/>
      <c r="P15" s="37"/>
      <c r="Q15" s="37"/>
      <c r="R15" s="37"/>
      <c r="S15" s="37"/>
    </row>
    <row r="16" spans="1:19">
      <c r="A16" s="37"/>
      <c r="B16" s="37"/>
      <c r="C16" s="37"/>
      <c r="D16" s="37"/>
      <c r="E16" s="37"/>
      <c r="F16" s="37"/>
      <c r="G16" s="37"/>
      <c r="H16" s="37"/>
      <c r="I16" s="37"/>
      <c r="J16" s="37"/>
      <c r="K16" s="37"/>
      <c r="L16" s="37"/>
      <c r="M16" s="37"/>
      <c r="N16" s="37"/>
      <c r="O16" s="37"/>
      <c r="P16" s="37"/>
      <c r="Q16" s="37"/>
      <c r="R16" s="37"/>
      <c r="S16" s="37"/>
    </row>
    <row r="17" spans="1:19">
      <c r="A17" s="37"/>
      <c r="B17" s="37"/>
      <c r="C17" s="37"/>
      <c r="D17" s="37"/>
      <c r="E17" s="37"/>
      <c r="F17" s="37"/>
      <c r="G17" s="37"/>
      <c r="H17" s="37"/>
      <c r="I17" s="37"/>
      <c r="J17" s="37"/>
      <c r="K17" s="37"/>
      <c r="L17" s="37"/>
      <c r="M17" s="37"/>
      <c r="N17" s="37"/>
      <c r="O17" s="37"/>
      <c r="P17" s="37"/>
      <c r="Q17" s="37"/>
      <c r="R17" s="37"/>
      <c r="S17" s="37"/>
    </row>
    <row r="18" spans="1:19" ht="24" customHeight="1">
      <c r="A18" s="616" t="s">
        <v>196</v>
      </c>
      <c r="B18" s="616"/>
      <c r="C18" s="616"/>
      <c r="D18" s="616"/>
      <c r="E18" s="616"/>
      <c r="F18" s="616"/>
      <c r="G18" s="616"/>
      <c r="H18" s="616"/>
      <c r="I18" s="616"/>
      <c r="J18" s="616"/>
      <c r="K18" s="616"/>
      <c r="L18" s="616"/>
      <c r="M18" s="616"/>
      <c r="N18" s="616"/>
      <c r="O18" s="616"/>
      <c r="P18" s="616"/>
      <c r="Q18" s="616"/>
      <c r="R18" s="616"/>
      <c r="S18" s="616"/>
    </row>
    <row r="19" spans="1:19">
      <c r="A19" s="37"/>
      <c r="B19" s="37"/>
      <c r="C19" s="37"/>
      <c r="D19" s="37"/>
      <c r="E19" s="37"/>
      <c r="F19" s="37"/>
      <c r="G19" s="37"/>
      <c r="H19" s="37"/>
      <c r="I19" s="37"/>
      <c r="J19" s="37"/>
      <c r="K19" s="37"/>
      <c r="L19" s="37"/>
      <c r="M19" s="37"/>
      <c r="N19" s="37"/>
      <c r="O19" s="37"/>
      <c r="P19" s="37"/>
      <c r="Q19" s="37"/>
      <c r="R19" s="37"/>
      <c r="S19" s="37"/>
    </row>
    <row r="20" spans="1:19">
      <c r="A20" s="37"/>
      <c r="B20" s="37"/>
      <c r="C20" s="37"/>
      <c r="D20" s="37"/>
      <c r="E20" s="37"/>
      <c r="F20" s="37"/>
      <c r="G20" s="37"/>
      <c r="H20" s="37"/>
      <c r="I20" s="37"/>
      <c r="J20" s="37"/>
      <c r="K20" s="37"/>
      <c r="L20" s="37"/>
      <c r="M20" s="37"/>
      <c r="N20" s="37"/>
      <c r="O20" s="37"/>
      <c r="P20" s="37"/>
      <c r="Q20" s="37"/>
      <c r="R20" s="37"/>
      <c r="S20" s="37"/>
    </row>
    <row r="21" spans="1:19">
      <c r="A21" s="37"/>
      <c r="B21" s="37"/>
      <c r="C21" s="37"/>
      <c r="D21" s="37"/>
      <c r="E21" s="37"/>
      <c r="F21" s="37"/>
      <c r="G21" s="37"/>
      <c r="H21" s="37"/>
      <c r="I21" s="37"/>
      <c r="J21" s="37"/>
      <c r="K21" s="37"/>
      <c r="L21" s="37"/>
      <c r="M21" s="37"/>
      <c r="N21" s="37"/>
      <c r="O21" s="37"/>
      <c r="P21" s="37"/>
      <c r="Q21" s="37"/>
      <c r="R21" s="37"/>
      <c r="S21" s="37"/>
    </row>
    <row r="22" spans="1:19">
      <c r="A22" s="37"/>
      <c r="B22" s="37"/>
      <c r="C22" s="37"/>
      <c r="D22" s="37"/>
      <c r="E22" s="37"/>
      <c r="F22" s="37"/>
      <c r="G22" s="37"/>
      <c r="H22" s="37"/>
      <c r="I22" s="37"/>
      <c r="J22" s="37"/>
      <c r="K22" s="37"/>
      <c r="L22" s="37"/>
      <c r="M22" s="37"/>
      <c r="N22" s="37"/>
      <c r="O22" s="37"/>
      <c r="P22" s="37"/>
      <c r="Q22" s="37"/>
      <c r="R22" s="37"/>
      <c r="S22" s="37"/>
    </row>
    <row r="23" spans="1:19" ht="30.75" customHeight="1">
      <c r="A23" s="617" t="s">
        <v>399</v>
      </c>
      <c r="B23" s="617"/>
      <c r="C23" s="617"/>
      <c r="D23" s="617"/>
      <c r="E23" s="617"/>
      <c r="F23" s="617"/>
      <c r="G23" s="617"/>
      <c r="H23" s="617"/>
      <c r="I23" s="617"/>
      <c r="J23" s="617"/>
      <c r="K23" s="617"/>
      <c r="L23" s="617"/>
      <c r="M23" s="617"/>
      <c r="N23" s="617"/>
      <c r="O23" s="617"/>
      <c r="P23" s="617"/>
      <c r="Q23" s="617"/>
      <c r="R23" s="617"/>
      <c r="S23" s="617"/>
    </row>
    <row r="24" spans="1:19">
      <c r="A24" s="484"/>
      <c r="B24" s="484"/>
      <c r="C24" s="484"/>
      <c r="D24" s="484"/>
      <c r="E24" s="484"/>
      <c r="F24" s="484"/>
      <c r="G24" s="484"/>
      <c r="H24" s="484"/>
      <c r="I24" s="484"/>
      <c r="J24" s="484"/>
      <c r="K24" s="484"/>
      <c r="L24" s="484"/>
      <c r="M24" s="484"/>
      <c r="N24" s="484"/>
      <c r="O24" s="484"/>
      <c r="P24" s="484"/>
      <c r="Q24" s="484"/>
      <c r="R24" s="484"/>
      <c r="S24" s="484"/>
    </row>
    <row r="25" spans="1:19">
      <c r="A25" s="40"/>
      <c r="B25" s="40"/>
      <c r="C25" s="40"/>
      <c r="D25" s="40"/>
      <c r="E25" s="40"/>
      <c r="F25" s="40"/>
      <c r="G25" s="40"/>
      <c r="H25" s="40"/>
      <c r="I25" s="40"/>
      <c r="J25" s="40"/>
      <c r="K25" s="40"/>
      <c r="L25" s="40"/>
      <c r="M25" s="40"/>
      <c r="N25" s="40"/>
      <c r="O25" s="40"/>
      <c r="P25" s="40"/>
      <c r="Q25" s="40"/>
      <c r="R25" s="40"/>
      <c r="S25" s="40"/>
    </row>
    <row r="27" spans="1:19">
      <c r="A27" s="320" t="s">
        <v>42</v>
      </c>
      <c r="B27" s="320"/>
      <c r="C27" s="320"/>
      <c r="D27" s="320"/>
      <c r="E27" s="320"/>
      <c r="F27" s="320"/>
      <c r="G27" s="320"/>
      <c r="H27" s="320"/>
      <c r="I27" s="320"/>
      <c r="J27" s="320"/>
      <c r="K27" s="320"/>
      <c r="L27" s="320"/>
      <c r="M27" s="320"/>
      <c r="N27" s="320"/>
      <c r="O27" s="320"/>
      <c r="P27" s="320"/>
      <c r="Q27" s="320"/>
      <c r="R27" s="320"/>
      <c r="S27" s="320"/>
    </row>
    <row r="28" spans="1:19">
      <c r="A28" s="24"/>
      <c r="B28" s="24"/>
      <c r="C28" s="24"/>
      <c r="D28" s="24"/>
      <c r="E28" s="24"/>
      <c r="F28" s="24"/>
      <c r="G28" s="24"/>
      <c r="H28" s="24"/>
      <c r="I28" s="24"/>
      <c r="J28" s="24"/>
      <c r="K28" s="24"/>
      <c r="L28" s="24"/>
      <c r="M28" s="24"/>
      <c r="N28" s="24"/>
      <c r="O28" s="24"/>
      <c r="P28" s="24"/>
      <c r="Q28" s="24"/>
      <c r="R28" s="24"/>
      <c r="S28" s="24"/>
    </row>
    <row r="31" spans="1:19">
      <c r="B31" s="31"/>
      <c r="C31" s="70" t="s">
        <v>400</v>
      </c>
      <c r="D31" s="31"/>
      <c r="E31" s="31"/>
      <c r="F31" s="31"/>
      <c r="G31" s="31"/>
      <c r="H31" s="31"/>
      <c r="I31" s="31"/>
      <c r="J31" s="31"/>
      <c r="K31" s="31"/>
      <c r="L31" s="31"/>
      <c r="M31" s="31"/>
      <c r="N31" s="31"/>
      <c r="O31" s="31"/>
    </row>
    <row r="32" spans="1:19">
      <c r="B32" s="31"/>
      <c r="C32" s="28"/>
    </row>
    <row r="33" spans="2:17">
      <c r="B33" s="31"/>
      <c r="C33" s="28"/>
      <c r="F33" s="43"/>
      <c r="G33" s="43"/>
      <c r="H33" s="44" t="s">
        <v>43</v>
      </c>
    </row>
    <row r="34" spans="2:17">
      <c r="B34" s="31"/>
      <c r="C34" s="28"/>
    </row>
    <row r="35" spans="2:17">
      <c r="C35" s="70" t="s">
        <v>365</v>
      </c>
      <c r="D35" s="70"/>
      <c r="E35" s="70"/>
      <c r="F35" s="70"/>
      <c r="G35" s="70"/>
      <c r="H35" s="31"/>
      <c r="I35" s="31"/>
      <c r="J35" s="31"/>
      <c r="K35" s="31"/>
    </row>
    <row r="36" spans="2:17">
      <c r="B36" s="31"/>
      <c r="C36" s="28"/>
    </row>
    <row r="37" spans="2:17">
      <c r="B37" s="31"/>
      <c r="C37" s="28"/>
      <c r="F37" s="43"/>
      <c r="G37" s="43"/>
      <c r="H37" s="44" t="s">
        <v>43</v>
      </c>
    </row>
    <row r="38" spans="2:17">
      <c r="B38" s="31"/>
      <c r="C38" s="28"/>
      <c r="E38" s="574"/>
      <c r="F38" s="574"/>
      <c r="G38" s="574"/>
      <c r="H38" s="574"/>
      <c r="I38" s="574"/>
      <c r="J38" s="574"/>
      <c r="K38" s="574"/>
      <c r="L38" s="574"/>
      <c r="M38" s="574"/>
      <c r="N38" s="574"/>
      <c r="O38" s="574"/>
    </row>
    <row r="39" spans="2:17">
      <c r="B39" s="69"/>
      <c r="C39" s="69" t="s">
        <v>366</v>
      </c>
      <c r="D39" s="69"/>
      <c r="E39" s="69"/>
      <c r="F39" s="69"/>
      <c r="G39" s="69"/>
      <c r="H39" s="69"/>
      <c r="I39" s="69"/>
      <c r="J39" s="69"/>
      <c r="K39" s="69"/>
      <c r="L39" s="69"/>
      <c r="M39" s="69"/>
      <c r="N39" s="69"/>
      <c r="O39" s="69"/>
      <c r="P39" s="69"/>
      <c r="Q39" s="69"/>
    </row>
    <row r="40" spans="2:17">
      <c r="C40" s="31" t="s">
        <v>99</v>
      </c>
    </row>
    <row r="41" spans="2:17">
      <c r="C41" s="24"/>
    </row>
    <row r="42" spans="2:17">
      <c r="B42" s="31"/>
      <c r="C42" s="24"/>
      <c r="F42" s="43"/>
      <c r="G42" s="43"/>
      <c r="H42" s="44" t="s">
        <v>43</v>
      </c>
    </row>
    <row r="43" spans="2:17">
      <c r="C43" s="24"/>
    </row>
    <row r="44" spans="2:17">
      <c r="C44" s="70" t="s">
        <v>367</v>
      </c>
    </row>
    <row r="46" spans="2:17">
      <c r="B46" s="31"/>
      <c r="C46" s="31"/>
      <c r="F46" s="43"/>
      <c r="G46" s="43"/>
      <c r="H46" s="44" t="s">
        <v>43</v>
      </c>
    </row>
    <row r="48" spans="2:17">
      <c r="C48" s="45" t="s">
        <v>41</v>
      </c>
    </row>
  </sheetData>
  <mergeCells count="9">
    <mergeCell ref="M12:Q12"/>
    <mergeCell ref="A18:S18"/>
    <mergeCell ref="E38:O38"/>
    <mergeCell ref="M3:N3"/>
    <mergeCell ref="A27:S27"/>
    <mergeCell ref="P3:R3"/>
    <mergeCell ref="B8:F8"/>
    <mergeCell ref="A24:S24"/>
    <mergeCell ref="A23:S23"/>
  </mergeCells>
  <phoneticPr fontId="21"/>
  <pageMargins left="0.95" right="0.75" top="0.86"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40</vt:i4>
      </vt:variant>
    </vt:vector>
  </HeadingPairs>
  <TitlesOfParts>
    <vt:vector size="82" baseType="lpstr">
      <vt:lpstr>様式第１号</vt:lpstr>
      <vt:lpstr>第1号-1</vt:lpstr>
      <vt:lpstr>第1号-1 (年休・休憩・産休)</vt:lpstr>
      <vt:lpstr>第1号-2①</vt:lpstr>
      <vt:lpstr>第1号-2① (2)</vt:lpstr>
      <vt:lpstr>第1号-2②</vt:lpstr>
      <vt:lpstr>第1号-2③</vt:lpstr>
      <vt:lpstr>第1号-2③(2)</vt:lpstr>
      <vt:lpstr>第1号-2④</vt:lpstr>
      <vt:lpstr>第1号-2④（別添）</vt:lpstr>
      <vt:lpstr>第1号-2④(2)</vt:lpstr>
      <vt:lpstr>第1号-2④(3)</vt:lpstr>
      <vt:lpstr>様式第２号</vt:lpstr>
      <vt:lpstr>様式第3号（新規）</vt:lpstr>
      <vt:lpstr>様式第4号</vt:lpstr>
      <vt:lpstr>第4号-1</vt:lpstr>
      <vt:lpstr>第4号-2①</vt:lpstr>
      <vt:lpstr>第4号-2① (2)</vt:lpstr>
      <vt:lpstr>第4号-2② </vt:lpstr>
      <vt:lpstr>第4号-2③</vt:lpstr>
      <vt:lpstr>第4号-2③(2)</vt:lpstr>
      <vt:lpstr>第4号-2④</vt:lpstr>
      <vt:lpstr>第4号-2④(2)</vt:lpstr>
      <vt:lpstr>第4号-2④(3)</vt:lpstr>
      <vt:lpstr>様式第5号</vt:lpstr>
      <vt:lpstr>様式第6号</vt:lpstr>
      <vt:lpstr>様式第7号</vt:lpstr>
      <vt:lpstr>第7号-1</vt:lpstr>
      <vt:lpstr>第7号-2①</vt:lpstr>
      <vt:lpstr>第7号-2① (2)</vt:lpstr>
      <vt:lpstr>第7号-2②1</vt:lpstr>
      <vt:lpstr>第7号-2③</vt:lpstr>
      <vt:lpstr>第7号-2③(2)</vt:lpstr>
      <vt:lpstr>第7号-2④</vt:lpstr>
      <vt:lpstr>第7号-2④(別添)</vt:lpstr>
      <vt:lpstr>第7号-2④(2)</vt:lpstr>
      <vt:lpstr>第7号-2④(3)</vt:lpstr>
      <vt:lpstr>様式第8号</vt:lpstr>
      <vt:lpstr>様式第8号(2)</vt:lpstr>
      <vt:lpstr>様式第9号</vt:lpstr>
      <vt:lpstr>様式第10号</vt:lpstr>
      <vt:lpstr>様式第11号</vt:lpstr>
      <vt:lpstr>'第1号-1'!Print_Area</vt:lpstr>
      <vt:lpstr>'第1号-1 (年休・休憩・産休)'!Print_Area</vt:lpstr>
      <vt:lpstr>'第1号-2①'!Print_Area</vt:lpstr>
      <vt:lpstr>'第1号-2① (2)'!Print_Area</vt:lpstr>
      <vt:lpstr>'第1号-2②'!Print_Area</vt:lpstr>
      <vt:lpstr>'第1号-2③'!Print_Area</vt:lpstr>
      <vt:lpstr>'第1号-2③(2)'!Print_Area</vt:lpstr>
      <vt:lpstr>'第1号-2④'!Print_Area</vt:lpstr>
      <vt:lpstr>'第1号-2④(2)'!Print_Area</vt:lpstr>
      <vt:lpstr>'第1号-2④(3)'!Print_Area</vt:lpstr>
      <vt:lpstr>'第4号-1'!Print_Area</vt:lpstr>
      <vt:lpstr>'第4号-2①'!Print_Area</vt:lpstr>
      <vt:lpstr>'第4号-2① (2)'!Print_Area</vt:lpstr>
      <vt:lpstr>'第4号-2② '!Print_Area</vt:lpstr>
      <vt:lpstr>'第4号-2③'!Print_Area</vt:lpstr>
      <vt:lpstr>'第4号-2③(2)'!Print_Area</vt:lpstr>
      <vt:lpstr>'第4号-2④'!Print_Area</vt:lpstr>
      <vt:lpstr>'第4号-2④(2)'!Print_Area</vt:lpstr>
      <vt:lpstr>'第4号-2④(3)'!Print_Area</vt:lpstr>
      <vt:lpstr>'第7号-1'!Print_Area</vt:lpstr>
      <vt:lpstr>'第7号-2①'!Print_Area</vt:lpstr>
      <vt:lpstr>'第7号-2① (2)'!Print_Area</vt:lpstr>
      <vt:lpstr>'第7号-2②1'!Print_Area</vt:lpstr>
      <vt:lpstr>'第7号-2③'!Print_Area</vt:lpstr>
      <vt:lpstr>'第7号-2③(2)'!Print_Area</vt:lpstr>
      <vt:lpstr>'第7号-2④'!Print_Area</vt:lpstr>
      <vt:lpstr>'第7号-2④(2)'!Print_Area</vt:lpstr>
      <vt:lpstr>'第7号-2④(3)'!Print_Area</vt:lpstr>
      <vt:lpstr>様式第10号!Print_Area</vt:lpstr>
      <vt:lpstr>様式第11号!Print_Area</vt:lpstr>
      <vt:lpstr>様式第１号!Print_Area</vt:lpstr>
      <vt:lpstr>様式第２号!Print_Area</vt:lpstr>
      <vt:lpstr>'様式第3号（新規）'!Print_Area</vt:lpstr>
      <vt:lpstr>様式第4号!Print_Area</vt:lpstr>
      <vt:lpstr>様式第5号!Print_Area</vt:lpstr>
      <vt:lpstr>様式第6号!Print_Area</vt:lpstr>
      <vt:lpstr>様式第7号!Print_Area</vt:lpstr>
      <vt:lpstr>様式第8号!Print_Area</vt:lpstr>
      <vt:lpstr>'様式第8号(2)'!Print_Area</vt:lpstr>
      <vt:lpstr>様式第9号!Print_Area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2024-03-28T11:59:20Z</cp:lastPrinted>
  <dcterms:created xsi:type="dcterms:W3CDTF">2012-05-30T04:33:09Z</dcterms:created>
  <dcterms:modified xsi:type="dcterms:W3CDTF">2024-05-15T06:15:59Z</dcterms:modified>
</cp:coreProperties>
</file>