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220D8E1\share\令和３年度業務（事業班）\03 各担当\05 佐喜眞 亮太（主任）\03_実地指導\HP更新用ファイル\01_定員超過状況確認表\"/>
    </mc:Choice>
  </mc:AlternateContent>
  <bookViews>
    <workbookView xWindow="10500" yWindow="-15" windowWidth="10545" windowHeight="12525"/>
  </bookViews>
  <sheets>
    <sheet name="通所支援" sheetId="17" r:id="rId1"/>
    <sheet name="記入例" sheetId="13" r:id="rId2"/>
  </sheets>
  <definedNames>
    <definedName name="_xlnm.Print_Area" localSheetId="1">記入例!$B$1:$AY$57</definedName>
    <definedName name="_xlnm.Print_Area" localSheetId="0">通所支援!$B$1:$BM$49</definedName>
  </definedNames>
  <calcPr calcId="162913"/>
</workbook>
</file>

<file path=xl/calcChain.xml><?xml version="1.0" encoding="utf-8"?>
<calcChain xmlns="http://schemas.openxmlformats.org/spreadsheetml/2006/main">
  <c r="BH37" i="17" l="1"/>
  <c r="BH36" i="17"/>
  <c r="BD37" i="17"/>
  <c r="BD36" i="17"/>
  <c r="AZ36" i="17"/>
  <c r="AV37" i="17"/>
  <c r="AV36" i="17"/>
  <c r="AR36" i="17"/>
  <c r="AN37" i="17"/>
  <c r="AN36" i="17"/>
  <c r="AJ37" i="17"/>
  <c r="AJ36" i="17"/>
  <c r="AF36" i="17"/>
  <c r="AB37" i="17"/>
  <c r="AB36" i="17"/>
  <c r="X36" i="17"/>
  <c r="T37" i="17"/>
  <c r="T36" i="17"/>
  <c r="L37" i="17"/>
  <c r="L38" i="17"/>
  <c r="L36" i="17"/>
  <c r="L7" i="17"/>
  <c r="P7" i="17"/>
  <c r="T7" i="17"/>
  <c r="X7" i="17"/>
  <c r="AB7" i="17"/>
  <c r="AF7" i="17"/>
  <c r="AJ7" i="17"/>
  <c r="AN7" i="17"/>
  <c r="AR7" i="17"/>
  <c r="AV7" i="17"/>
  <c r="AZ7" i="17"/>
  <c r="BD7" i="17"/>
  <c r="BH7" i="17"/>
  <c r="BL7" i="17"/>
  <c r="L8" i="17"/>
  <c r="P8" i="17"/>
  <c r="T8" i="17"/>
  <c r="X8" i="17"/>
  <c r="AB8" i="17"/>
  <c r="AF8" i="17"/>
  <c r="AJ8" i="17"/>
  <c r="AN8" i="17"/>
  <c r="AR8" i="17"/>
  <c r="AV8" i="17"/>
  <c r="AZ8" i="17"/>
  <c r="BD8" i="17"/>
  <c r="BH8" i="17"/>
  <c r="BL8" i="17"/>
  <c r="L9" i="17"/>
  <c r="P9" i="17"/>
  <c r="T9" i="17"/>
  <c r="X9" i="17"/>
  <c r="AB9" i="17"/>
  <c r="AF9" i="17"/>
  <c r="AJ9" i="17"/>
  <c r="AN9" i="17"/>
  <c r="AR9" i="17"/>
  <c r="AV9" i="17"/>
  <c r="AZ9" i="17"/>
  <c r="BD9" i="17"/>
  <c r="BH9" i="17"/>
  <c r="BL9" i="17"/>
  <c r="L10" i="17"/>
  <c r="P10" i="17"/>
  <c r="T10" i="17"/>
  <c r="X10" i="17"/>
  <c r="AB10" i="17"/>
  <c r="AF10" i="17"/>
  <c r="AJ10" i="17"/>
  <c r="AN10" i="17"/>
  <c r="AR10" i="17"/>
  <c r="AV10" i="17"/>
  <c r="AZ10" i="17"/>
  <c r="BD10" i="17"/>
  <c r="BH10" i="17"/>
  <c r="BL10" i="17"/>
  <c r="L11" i="17"/>
  <c r="P11" i="17"/>
  <c r="T11" i="17"/>
  <c r="X11" i="17"/>
  <c r="AB11" i="17"/>
  <c r="AF11" i="17"/>
  <c r="AJ11" i="17"/>
  <c r="AN11" i="17"/>
  <c r="AR11" i="17"/>
  <c r="AV11" i="17"/>
  <c r="AZ11" i="17"/>
  <c r="BD11" i="17"/>
  <c r="BH11" i="17"/>
  <c r="BL11" i="17"/>
  <c r="L12" i="17"/>
  <c r="P12" i="17"/>
  <c r="T12" i="17"/>
  <c r="X12" i="17"/>
  <c r="AB12" i="17"/>
  <c r="AF12" i="17"/>
  <c r="AJ12" i="17"/>
  <c r="AN12" i="17"/>
  <c r="AR12" i="17"/>
  <c r="AV12" i="17"/>
  <c r="AZ12" i="17"/>
  <c r="BD12" i="17"/>
  <c r="BH12" i="17"/>
  <c r="BL12" i="17"/>
  <c r="L13" i="17"/>
  <c r="P13" i="17"/>
  <c r="T13" i="17"/>
  <c r="X13" i="17"/>
  <c r="AB13" i="17"/>
  <c r="AF13" i="17"/>
  <c r="AJ13" i="17"/>
  <c r="AN13" i="17"/>
  <c r="AR13" i="17"/>
  <c r="AV13" i="17"/>
  <c r="AZ13" i="17"/>
  <c r="BD13" i="17"/>
  <c r="BH13" i="17"/>
  <c r="BL13" i="17"/>
  <c r="L14" i="17"/>
  <c r="P14" i="17"/>
  <c r="T14" i="17"/>
  <c r="X14" i="17"/>
  <c r="AB14" i="17"/>
  <c r="AF14" i="17"/>
  <c r="AJ14" i="17"/>
  <c r="AN14" i="17"/>
  <c r="AR14" i="17"/>
  <c r="AV14" i="17"/>
  <c r="AZ14" i="17"/>
  <c r="BD14" i="17"/>
  <c r="BH14" i="17"/>
  <c r="BL14" i="17"/>
  <c r="L15" i="17"/>
  <c r="P15" i="17"/>
  <c r="T15" i="17"/>
  <c r="X15" i="17"/>
  <c r="AB15" i="17"/>
  <c r="AF15" i="17"/>
  <c r="AJ15" i="17"/>
  <c r="AN15" i="17"/>
  <c r="AR15" i="17"/>
  <c r="AV15" i="17"/>
  <c r="AZ15" i="17"/>
  <c r="BD15" i="17"/>
  <c r="BH15" i="17"/>
  <c r="BL15" i="17"/>
  <c r="L16" i="17"/>
  <c r="P16" i="17"/>
  <c r="T16" i="17"/>
  <c r="X16" i="17"/>
  <c r="AB16" i="17"/>
  <c r="AF16" i="17"/>
  <c r="AJ16" i="17"/>
  <c r="AN16" i="17"/>
  <c r="AR16" i="17"/>
  <c r="AV16" i="17"/>
  <c r="AZ16" i="17"/>
  <c r="BD16" i="17"/>
  <c r="BH16" i="17"/>
  <c r="BL16" i="17"/>
  <c r="L17" i="17"/>
  <c r="P17" i="17"/>
  <c r="T17" i="17"/>
  <c r="X17" i="17"/>
  <c r="AB17" i="17"/>
  <c r="AF17" i="17"/>
  <c r="AJ17" i="17"/>
  <c r="AN17" i="17"/>
  <c r="AR17" i="17"/>
  <c r="AV17" i="17"/>
  <c r="AZ17" i="17"/>
  <c r="BD17" i="17"/>
  <c r="BH17" i="17"/>
  <c r="BL17" i="17"/>
  <c r="L18" i="17"/>
  <c r="P18" i="17"/>
  <c r="T18" i="17"/>
  <c r="X18" i="17"/>
  <c r="AB18" i="17"/>
  <c r="AF18" i="17"/>
  <c r="AJ18" i="17"/>
  <c r="AN18" i="17"/>
  <c r="AR18" i="17"/>
  <c r="AV18" i="17"/>
  <c r="AZ18" i="17"/>
  <c r="BD18" i="17"/>
  <c r="BH18" i="17"/>
  <c r="BL18" i="17"/>
  <c r="L19" i="17"/>
  <c r="P19" i="17"/>
  <c r="T19" i="17"/>
  <c r="X19" i="17"/>
  <c r="AB19" i="17"/>
  <c r="AF19" i="17"/>
  <c r="AJ19" i="17"/>
  <c r="AN19" i="17"/>
  <c r="AR19" i="17"/>
  <c r="AV19" i="17"/>
  <c r="AZ19" i="17"/>
  <c r="BD19" i="17"/>
  <c r="BH19" i="17"/>
  <c r="BL19" i="17"/>
  <c r="L20" i="17"/>
  <c r="P20" i="17"/>
  <c r="T20" i="17"/>
  <c r="X20" i="17"/>
  <c r="AB20" i="17"/>
  <c r="AF20" i="17"/>
  <c r="AJ20" i="17"/>
  <c r="AN20" i="17"/>
  <c r="AR20" i="17"/>
  <c r="AV20" i="17"/>
  <c r="AZ20" i="17"/>
  <c r="BD20" i="17"/>
  <c r="BH20" i="17"/>
  <c r="BL20" i="17"/>
  <c r="L21" i="17"/>
  <c r="P21" i="17"/>
  <c r="T21" i="17"/>
  <c r="X21" i="17"/>
  <c r="AB21" i="17"/>
  <c r="AF21" i="17"/>
  <c r="AJ21" i="17"/>
  <c r="AN21" i="17"/>
  <c r="AR21" i="17"/>
  <c r="AV21" i="17"/>
  <c r="AZ21" i="17"/>
  <c r="BD21" i="17"/>
  <c r="BH21" i="17"/>
  <c r="BL21" i="17"/>
  <c r="L22" i="17"/>
  <c r="P22" i="17"/>
  <c r="T22" i="17"/>
  <c r="X22" i="17"/>
  <c r="AB22" i="17"/>
  <c r="AF22" i="17"/>
  <c r="AJ22" i="17"/>
  <c r="AN22" i="17"/>
  <c r="AR22" i="17"/>
  <c r="AV22" i="17"/>
  <c r="AZ22" i="17"/>
  <c r="BD22" i="17"/>
  <c r="BH22" i="17"/>
  <c r="BL22" i="17"/>
  <c r="L23" i="17"/>
  <c r="P23" i="17"/>
  <c r="T23" i="17"/>
  <c r="X23" i="17"/>
  <c r="AB23" i="17"/>
  <c r="AF23" i="17"/>
  <c r="AJ23" i="17"/>
  <c r="AN23" i="17"/>
  <c r="AR23" i="17"/>
  <c r="AV23" i="17"/>
  <c r="AZ23" i="17"/>
  <c r="BD23" i="17"/>
  <c r="BH23" i="17"/>
  <c r="BL23" i="17"/>
  <c r="L24" i="17"/>
  <c r="P24" i="17"/>
  <c r="T24" i="17"/>
  <c r="X24" i="17"/>
  <c r="AB24" i="17"/>
  <c r="AF24" i="17"/>
  <c r="AJ24" i="17"/>
  <c r="AN24" i="17"/>
  <c r="AR24" i="17"/>
  <c r="AV24" i="17"/>
  <c r="AZ24" i="17"/>
  <c r="BD24" i="17"/>
  <c r="BH24" i="17"/>
  <c r="BL24" i="17"/>
  <c r="L25" i="17"/>
  <c r="P25" i="17"/>
  <c r="T25" i="17"/>
  <c r="X25" i="17"/>
  <c r="AB25" i="17"/>
  <c r="AF25" i="17"/>
  <c r="AJ25" i="17"/>
  <c r="AN25" i="17"/>
  <c r="AR25" i="17"/>
  <c r="AV25" i="17"/>
  <c r="AZ25" i="17"/>
  <c r="BD25" i="17"/>
  <c r="BH25" i="17"/>
  <c r="BL25" i="17"/>
  <c r="L26" i="17"/>
  <c r="P26" i="17"/>
  <c r="T26" i="17"/>
  <c r="X26" i="17"/>
  <c r="AB26" i="17"/>
  <c r="AF26" i="17"/>
  <c r="AJ26" i="17"/>
  <c r="AN26" i="17"/>
  <c r="AR26" i="17"/>
  <c r="AV26" i="17"/>
  <c r="AZ26" i="17"/>
  <c r="BD26" i="17"/>
  <c r="BH26" i="17"/>
  <c r="BL26" i="17"/>
  <c r="L27" i="17"/>
  <c r="P27" i="17"/>
  <c r="T27" i="17"/>
  <c r="X27" i="17"/>
  <c r="AB27" i="17"/>
  <c r="AF27" i="17"/>
  <c r="AJ27" i="17"/>
  <c r="AN27" i="17"/>
  <c r="AR27" i="17"/>
  <c r="AV27" i="17"/>
  <c r="AZ27" i="17"/>
  <c r="BD27" i="17"/>
  <c r="BH27" i="17"/>
  <c r="BL27" i="17"/>
  <c r="L28" i="17"/>
  <c r="P28" i="17"/>
  <c r="T28" i="17"/>
  <c r="X28" i="17"/>
  <c r="AB28" i="17"/>
  <c r="AF28" i="17"/>
  <c r="AJ28" i="17"/>
  <c r="AN28" i="17"/>
  <c r="AR28" i="17"/>
  <c r="AV28" i="17"/>
  <c r="AZ28" i="17"/>
  <c r="BD28" i="17"/>
  <c r="BH28" i="17"/>
  <c r="BL28" i="17"/>
  <c r="L29" i="17"/>
  <c r="P29" i="17"/>
  <c r="T29" i="17"/>
  <c r="X29" i="17"/>
  <c r="AB29" i="17"/>
  <c r="AF29" i="17"/>
  <c r="AJ29" i="17"/>
  <c r="AN29" i="17"/>
  <c r="AR29" i="17"/>
  <c r="AV29" i="17"/>
  <c r="AZ29" i="17"/>
  <c r="BD29" i="17"/>
  <c r="BH29" i="17"/>
  <c r="BL29" i="17"/>
  <c r="L30" i="17"/>
  <c r="P30" i="17"/>
  <c r="T30" i="17"/>
  <c r="X30" i="17"/>
  <c r="AB30" i="17"/>
  <c r="AF30" i="17"/>
  <c r="AJ30" i="17"/>
  <c r="AN30" i="17"/>
  <c r="AR30" i="17"/>
  <c r="AV30" i="17"/>
  <c r="AZ30" i="17"/>
  <c r="BD30" i="17"/>
  <c r="BH30" i="17"/>
  <c r="BL30" i="17"/>
  <c r="L31" i="17"/>
  <c r="P31" i="17"/>
  <c r="T31" i="17"/>
  <c r="X31" i="17"/>
  <c r="AB31" i="17"/>
  <c r="AF31" i="17"/>
  <c r="AJ31" i="17"/>
  <c r="AN31" i="17"/>
  <c r="AR31" i="17"/>
  <c r="AV31" i="17"/>
  <c r="AZ31" i="17"/>
  <c r="BD31" i="17"/>
  <c r="BH31" i="17"/>
  <c r="BL31" i="17"/>
  <c r="L32" i="17"/>
  <c r="P32" i="17"/>
  <c r="T32" i="17"/>
  <c r="X32" i="17"/>
  <c r="AB32" i="17"/>
  <c r="AF32" i="17"/>
  <c r="AJ32" i="17"/>
  <c r="AN32" i="17"/>
  <c r="AR32" i="17"/>
  <c r="AV32" i="17"/>
  <c r="AZ32" i="17"/>
  <c r="BD32" i="17"/>
  <c r="BH32" i="17"/>
  <c r="BL32" i="17"/>
  <c r="L33" i="17"/>
  <c r="P33" i="17"/>
  <c r="T33" i="17"/>
  <c r="X33" i="17"/>
  <c r="AB33" i="17"/>
  <c r="AF33" i="17"/>
  <c r="AJ33" i="17"/>
  <c r="AN33" i="17"/>
  <c r="AR33" i="17"/>
  <c r="AV33" i="17"/>
  <c r="AZ33" i="17"/>
  <c r="BD33" i="17"/>
  <c r="BH33" i="17"/>
  <c r="BL33" i="17"/>
  <c r="L34" i="17"/>
  <c r="P34" i="17"/>
  <c r="T34" i="17"/>
  <c r="X34" i="17"/>
  <c r="AB34" i="17"/>
  <c r="AF34" i="17"/>
  <c r="AJ34" i="17"/>
  <c r="AN34" i="17"/>
  <c r="AR34" i="17"/>
  <c r="AV34" i="17"/>
  <c r="AZ34" i="17"/>
  <c r="BD34" i="17"/>
  <c r="BH34" i="17"/>
  <c r="BL34" i="17"/>
  <c r="L35" i="17"/>
  <c r="P35" i="17"/>
  <c r="T35" i="17"/>
  <c r="X35" i="17"/>
  <c r="AB35" i="17"/>
  <c r="AF35" i="17"/>
  <c r="AJ35" i="17"/>
  <c r="AN35" i="17"/>
  <c r="AR35" i="17"/>
  <c r="AV35" i="17"/>
  <c r="AZ35" i="17"/>
  <c r="BD35" i="17"/>
  <c r="BH35" i="17"/>
  <c r="BL35" i="17"/>
  <c r="H9" i="17"/>
  <c r="H10" i="17"/>
  <c r="H11" i="17"/>
  <c r="H12" i="17"/>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8" i="17"/>
  <c r="H7" i="17"/>
  <c r="M5" i="17" l="1"/>
  <c r="N5" i="17"/>
  <c r="R5" i="17" s="1"/>
  <c r="V5" i="17" s="1"/>
  <c r="Z5" i="17" s="1"/>
  <c r="AD5" i="17" s="1"/>
  <c r="AH5" i="17" s="1"/>
  <c r="AL5" i="17" s="1"/>
  <c r="AP5" i="17" s="1"/>
  <c r="AT5" i="17" s="1"/>
  <c r="AX5" i="17" s="1"/>
  <c r="BB5" i="17" s="1"/>
  <c r="BF5" i="17" s="1"/>
  <c r="BJ5" i="17" s="1"/>
  <c r="O5" i="17"/>
  <c r="S5" i="17" s="1"/>
  <c r="W5" i="17" s="1"/>
  <c r="AA5" i="17" s="1"/>
  <c r="AE5" i="17" s="1"/>
  <c r="AI5" i="17" s="1"/>
  <c r="AM5" i="17" s="1"/>
  <c r="AQ5" i="17" s="1"/>
  <c r="AU5" i="17" s="1"/>
  <c r="AY5" i="17" s="1"/>
  <c r="BC5" i="17" s="1"/>
  <c r="BG5" i="17" s="1"/>
  <c r="BK5" i="17" s="1"/>
  <c r="Q5" i="17"/>
  <c r="U5" i="17" s="1"/>
  <c r="Y5" i="17" s="1"/>
  <c r="AC5" i="17" s="1"/>
  <c r="AG5" i="17" s="1"/>
  <c r="AK5" i="17" s="1"/>
  <c r="AO5" i="17" s="1"/>
  <c r="AS5" i="17" s="1"/>
  <c r="AW5" i="17" s="1"/>
  <c r="BA5" i="17" s="1"/>
  <c r="BE5" i="17" s="1"/>
  <c r="BI5" i="17" s="1"/>
  <c r="I38" i="17"/>
  <c r="J38" i="17"/>
  <c r="K38" i="17"/>
  <c r="M38" i="17"/>
  <c r="N38" i="17"/>
  <c r="O38" i="17"/>
  <c r="Q38" i="17"/>
  <c r="R38" i="17"/>
  <c r="S38" i="17"/>
  <c r="U38" i="17"/>
  <c r="V38" i="17"/>
  <c r="W38" i="17"/>
  <c r="Y38" i="17"/>
  <c r="Z38" i="17"/>
  <c r="AA38" i="17"/>
  <c r="AC38" i="17"/>
  <c r="AD38" i="17"/>
  <c r="AE38" i="17"/>
  <c r="AG38" i="17"/>
  <c r="AH38" i="17"/>
  <c r="AI38" i="17"/>
  <c r="AJ38" i="17"/>
  <c r="AK38" i="17"/>
  <c r="AL38" i="17"/>
  <c r="AM38" i="17"/>
  <c r="AN38" i="17"/>
  <c r="AO38" i="17"/>
  <c r="AP38" i="17"/>
  <c r="AQ38" i="17"/>
  <c r="AR38" i="17"/>
  <c r="AS38" i="17"/>
  <c r="AT38" i="17"/>
  <c r="AU38" i="17"/>
  <c r="AV38" i="17"/>
  <c r="AW38" i="17"/>
  <c r="AX38" i="17"/>
  <c r="AY38" i="17"/>
  <c r="AZ38" i="17"/>
  <c r="BA38" i="17"/>
  <c r="BB38" i="17"/>
  <c r="BC38" i="17"/>
  <c r="BD38" i="17"/>
  <c r="BE38" i="17"/>
  <c r="BF38" i="17"/>
  <c r="BG38" i="17"/>
  <c r="BH38" i="17"/>
  <c r="BI38" i="17"/>
  <c r="BJ38" i="17"/>
  <c r="BK38" i="17"/>
  <c r="BL38" i="17"/>
  <c r="F38" i="17"/>
  <c r="E38" i="17"/>
  <c r="J5" i="17"/>
  <c r="P38" i="17" l="1"/>
  <c r="X38" i="17"/>
  <c r="AF38" i="17"/>
  <c r="T38" i="17"/>
  <c r="AB38" i="17"/>
  <c r="I41" i="17" l="1"/>
  <c r="K5" i="17" l="1"/>
  <c r="I5" i="17"/>
  <c r="BI41" i="17" l="1"/>
  <c r="BE41" i="17"/>
  <c r="BA41" i="17"/>
  <c r="AW41" i="17"/>
  <c r="BI43" i="17" s="1"/>
  <c r="AS41" i="17"/>
  <c r="AO41" i="17"/>
  <c r="BA43" i="17" s="1"/>
  <c r="AK41" i="17"/>
  <c r="AW43" i="17" s="1"/>
  <c r="AG41" i="17"/>
  <c r="AC41" i="17"/>
  <c r="Y41" i="17"/>
  <c r="U41" i="17"/>
  <c r="Q41" i="17"/>
  <c r="M41" i="17"/>
  <c r="E41" i="17"/>
  <c r="G38" i="17"/>
  <c r="BI4" i="17"/>
  <c r="BE4" i="17"/>
  <c r="BA4" i="17"/>
  <c r="AW4" i="17"/>
  <c r="AS4" i="17"/>
  <c r="AO4" i="17"/>
  <c r="AK4" i="17"/>
  <c r="AG4" i="17"/>
  <c r="AC4" i="17"/>
  <c r="Y4" i="17"/>
  <c r="U4" i="17"/>
  <c r="Q4" i="17"/>
  <c r="M4" i="17"/>
  <c r="I4" i="17"/>
  <c r="E4" i="17"/>
  <c r="V37" i="13"/>
  <c r="AU4" i="13"/>
  <c r="AR4" i="13"/>
  <c r="AO4" i="13"/>
  <c r="AL4" i="13"/>
  <c r="AI4" i="13"/>
  <c r="AF4" i="13"/>
  <c r="AC4" i="13"/>
  <c r="Z4" i="13"/>
  <c r="W4" i="13"/>
  <c r="T4" i="13"/>
  <c r="Q4" i="13"/>
  <c r="N4" i="13"/>
  <c r="K4" i="13"/>
  <c r="H4" i="13"/>
  <c r="E4" i="13"/>
  <c r="H41" i="13"/>
  <c r="K41" i="13"/>
  <c r="Q43" i="13" s="1"/>
  <c r="N41" i="13"/>
  <c r="Q41" i="13"/>
  <c r="Z43" i="13"/>
  <c r="T41" i="13"/>
  <c r="W41" i="13"/>
  <c r="Z41" i="13"/>
  <c r="AC41" i="13"/>
  <c r="AF41" i="13"/>
  <c r="AI41" i="13"/>
  <c r="AR43" i="13" s="1"/>
  <c r="AL41" i="13"/>
  <c r="AO43" i="13"/>
  <c r="AO41" i="13"/>
  <c r="AR41" i="13"/>
  <c r="AU43" i="13" s="1"/>
  <c r="AU41" i="13"/>
  <c r="E41" i="13"/>
  <c r="N43" i="13" s="1"/>
  <c r="AW35" i="13"/>
  <c r="AW34" i="13"/>
  <c r="AW33" i="13"/>
  <c r="AW32" i="13"/>
  <c r="AW31" i="13"/>
  <c r="AW30" i="13"/>
  <c r="AW29" i="13"/>
  <c r="AW28" i="13"/>
  <c r="AW27" i="13"/>
  <c r="AW26" i="13"/>
  <c r="AW25" i="13"/>
  <c r="AW24" i="13"/>
  <c r="AW23" i="13"/>
  <c r="AW22" i="13"/>
  <c r="AW21" i="13"/>
  <c r="AW20" i="13"/>
  <c r="AW19" i="13"/>
  <c r="AW18" i="13"/>
  <c r="AW17" i="13"/>
  <c r="AW16" i="13"/>
  <c r="AW15" i="13"/>
  <c r="AW14" i="13"/>
  <c r="AW13" i="13"/>
  <c r="AW12" i="13"/>
  <c r="AW11" i="13"/>
  <c r="AW10" i="13"/>
  <c r="AW9" i="13"/>
  <c r="AW8" i="13"/>
  <c r="AW7" i="13"/>
  <c r="AT37" i="13"/>
  <c r="AT36" i="13"/>
  <c r="AT35" i="13"/>
  <c r="AT34" i="13"/>
  <c r="AT33" i="13"/>
  <c r="AT32" i="13"/>
  <c r="AT31" i="13"/>
  <c r="AT30" i="13"/>
  <c r="AT29" i="13"/>
  <c r="AT28" i="13"/>
  <c r="AT27" i="13"/>
  <c r="AT26" i="13"/>
  <c r="AT25" i="13"/>
  <c r="AT24" i="13"/>
  <c r="AT23" i="13"/>
  <c r="AT22" i="13"/>
  <c r="AT21" i="13"/>
  <c r="AT20" i="13"/>
  <c r="AT19" i="13"/>
  <c r="AT18" i="13"/>
  <c r="AT17" i="13"/>
  <c r="AT16" i="13"/>
  <c r="AT15" i="13"/>
  <c r="AT14" i="13"/>
  <c r="AT13" i="13"/>
  <c r="AT12" i="13"/>
  <c r="AT11" i="13"/>
  <c r="AT10" i="13"/>
  <c r="AT9" i="13"/>
  <c r="AT8" i="13"/>
  <c r="AT38" i="13" s="1"/>
  <c r="AT7" i="13"/>
  <c r="AQ37" i="13"/>
  <c r="AQ36" i="13"/>
  <c r="AQ35" i="13"/>
  <c r="AQ34" i="13"/>
  <c r="AQ33" i="13"/>
  <c r="AQ32" i="13"/>
  <c r="AQ31" i="13"/>
  <c r="AQ30" i="13"/>
  <c r="AQ29" i="13"/>
  <c r="AQ28" i="13"/>
  <c r="AQ27" i="13"/>
  <c r="AQ26" i="13"/>
  <c r="AQ25" i="13"/>
  <c r="AQ24" i="13"/>
  <c r="AQ23" i="13"/>
  <c r="AQ22" i="13"/>
  <c r="AQ21" i="13"/>
  <c r="AQ20" i="13"/>
  <c r="AQ19" i="13"/>
  <c r="AQ18" i="13"/>
  <c r="AQ17" i="13"/>
  <c r="AQ16" i="13"/>
  <c r="AQ15" i="13"/>
  <c r="AQ14" i="13"/>
  <c r="AQ13" i="13"/>
  <c r="AQ12" i="13"/>
  <c r="AQ11" i="13"/>
  <c r="AQ10" i="13"/>
  <c r="AQ9" i="13"/>
  <c r="AQ8" i="13"/>
  <c r="AQ7" i="13"/>
  <c r="AQ38" i="13" s="1"/>
  <c r="AN36" i="13"/>
  <c r="AN35" i="13"/>
  <c r="AN34" i="13"/>
  <c r="AN33" i="13"/>
  <c r="AN32" i="13"/>
  <c r="AN31" i="13"/>
  <c r="AN30" i="13"/>
  <c r="AN29" i="13"/>
  <c r="AN28" i="13"/>
  <c r="AN27" i="13"/>
  <c r="AN26" i="13"/>
  <c r="AN25" i="13"/>
  <c r="AN24" i="13"/>
  <c r="AN23" i="13"/>
  <c r="AN22" i="13"/>
  <c r="AN21" i="13"/>
  <c r="AN20" i="13"/>
  <c r="AN19" i="13"/>
  <c r="AN18" i="13"/>
  <c r="AN17" i="13"/>
  <c r="AN16" i="13"/>
  <c r="AN15" i="13"/>
  <c r="AN14" i="13"/>
  <c r="AN13" i="13"/>
  <c r="AN12" i="13"/>
  <c r="AN11" i="13"/>
  <c r="AN10" i="13"/>
  <c r="AN9" i="13"/>
  <c r="AN8" i="13"/>
  <c r="AN7" i="13"/>
  <c r="AN38" i="13" s="1"/>
  <c r="AU42" i="13" s="1"/>
  <c r="AU44" i="13" s="1"/>
  <c r="AK37" i="13"/>
  <c r="AK36" i="13"/>
  <c r="AK35" i="13"/>
  <c r="AK34" i="13"/>
  <c r="AK33" i="13"/>
  <c r="AK32" i="13"/>
  <c r="AK31" i="13"/>
  <c r="AK30" i="13"/>
  <c r="AK29" i="13"/>
  <c r="AK28" i="13"/>
  <c r="AK27" i="13"/>
  <c r="AK26" i="13"/>
  <c r="AK25" i="13"/>
  <c r="AK24" i="13"/>
  <c r="AK23" i="13"/>
  <c r="AK22" i="13"/>
  <c r="AK21" i="13"/>
  <c r="AK20" i="13"/>
  <c r="AK19" i="13"/>
  <c r="AK18" i="13"/>
  <c r="AK17" i="13"/>
  <c r="AK16" i="13"/>
  <c r="AK15" i="13"/>
  <c r="AK14" i="13"/>
  <c r="AK13" i="13"/>
  <c r="AK12" i="13"/>
  <c r="AK11" i="13"/>
  <c r="AK10" i="13"/>
  <c r="AK9" i="13"/>
  <c r="AK8" i="13"/>
  <c r="AK38" i="13" s="1"/>
  <c r="AK7" i="13"/>
  <c r="AH36" i="13"/>
  <c r="AH35" i="13"/>
  <c r="AH34" i="13"/>
  <c r="AH33" i="13"/>
  <c r="AH32" i="13"/>
  <c r="AH31" i="13"/>
  <c r="AH30" i="13"/>
  <c r="AH29" i="13"/>
  <c r="AH28" i="13"/>
  <c r="AH27" i="13"/>
  <c r="AH26" i="13"/>
  <c r="AH25" i="13"/>
  <c r="AH24" i="13"/>
  <c r="AH23" i="13"/>
  <c r="AH22" i="13"/>
  <c r="AH21" i="13"/>
  <c r="AH20" i="13"/>
  <c r="AH19" i="13"/>
  <c r="AH18" i="13"/>
  <c r="AH17" i="13"/>
  <c r="AH16" i="13"/>
  <c r="AH15" i="13"/>
  <c r="AH14" i="13"/>
  <c r="AH13" i="13"/>
  <c r="AH12" i="13"/>
  <c r="AH11" i="13"/>
  <c r="AH10" i="13"/>
  <c r="AH9" i="13"/>
  <c r="AH8" i="13"/>
  <c r="AH38" i="13" s="1"/>
  <c r="AO42" i="13" s="1"/>
  <c r="AO44" i="13" s="1"/>
  <c r="AH7" i="13"/>
  <c r="AE37" i="13"/>
  <c r="AE36" i="13"/>
  <c r="AE35" i="13"/>
  <c r="AE34" i="13"/>
  <c r="AE33" i="13"/>
  <c r="AE32" i="13"/>
  <c r="AE31" i="13"/>
  <c r="AE30" i="13"/>
  <c r="AE29" i="13"/>
  <c r="AE28" i="13"/>
  <c r="AE27" i="13"/>
  <c r="AE26" i="13"/>
  <c r="AE25" i="13"/>
  <c r="AE24" i="13"/>
  <c r="AE23" i="13"/>
  <c r="AE22" i="13"/>
  <c r="AE21" i="13"/>
  <c r="AE20" i="13"/>
  <c r="AE19" i="13"/>
  <c r="AE18" i="13"/>
  <c r="AE17" i="13"/>
  <c r="AE16" i="13"/>
  <c r="AE15" i="13"/>
  <c r="AE14" i="13"/>
  <c r="AE13" i="13"/>
  <c r="AE12" i="13"/>
  <c r="AE11" i="13"/>
  <c r="AE10" i="13"/>
  <c r="AE9" i="13"/>
  <c r="AE8" i="13"/>
  <c r="AE7" i="13"/>
  <c r="AB37" i="13"/>
  <c r="AB36" i="13"/>
  <c r="AB35" i="13"/>
  <c r="AB34" i="13"/>
  <c r="AB33" i="13"/>
  <c r="AB32" i="13"/>
  <c r="AB31" i="13"/>
  <c r="AB30" i="13"/>
  <c r="AB29" i="13"/>
  <c r="AB28" i="13"/>
  <c r="AB27" i="13"/>
  <c r="AB26" i="13"/>
  <c r="AB25" i="13"/>
  <c r="AB24" i="13"/>
  <c r="AB23" i="13"/>
  <c r="AB22" i="13"/>
  <c r="AB21" i="13"/>
  <c r="AB20" i="13"/>
  <c r="AB19" i="13"/>
  <c r="AB18" i="13"/>
  <c r="AB17" i="13"/>
  <c r="AB16" i="13"/>
  <c r="AB15" i="13"/>
  <c r="AB14" i="13"/>
  <c r="AB13" i="13"/>
  <c r="AB12" i="13"/>
  <c r="AB11" i="13"/>
  <c r="AB10" i="13"/>
  <c r="AB9" i="13"/>
  <c r="AB8" i="13"/>
  <c r="AB7" i="13"/>
  <c r="M35"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38" i="13"/>
  <c r="V36" i="13"/>
  <c r="V35" i="13"/>
  <c r="V34" i="13"/>
  <c r="V33" i="13"/>
  <c r="V32" i="13"/>
  <c r="V31" i="13"/>
  <c r="V30" i="13"/>
  <c r="V29" i="13"/>
  <c r="V28" i="13"/>
  <c r="V27" i="13"/>
  <c r="V26" i="13"/>
  <c r="V25" i="13"/>
  <c r="V24" i="13"/>
  <c r="V23" i="13"/>
  <c r="V22" i="13"/>
  <c r="V21" i="13"/>
  <c r="V20" i="13"/>
  <c r="V19" i="13"/>
  <c r="V18" i="13"/>
  <c r="V17" i="13"/>
  <c r="V16" i="13"/>
  <c r="V15" i="13"/>
  <c r="V14" i="13"/>
  <c r="V13" i="13"/>
  <c r="V12" i="13"/>
  <c r="V11" i="13"/>
  <c r="V10" i="13"/>
  <c r="V9" i="13"/>
  <c r="V8" i="13"/>
  <c r="V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38" i="13" s="1"/>
  <c r="S7" i="13"/>
  <c r="P37" i="13"/>
  <c r="P36" i="13"/>
  <c r="P35" i="13"/>
  <c r="P34" i="13"/>
  <c r="P33" i="13"/>
  <c r="P32" i="13"/>
  <c r="P31" i="13"/>
  <c r="P30" i="13"/>
  <c r="P29" i="13"/>
  <c r="P28" i="13"/>
  <c r="P27" i="13"/>
  <c r="P26" i="13"/>
  <c r="P25" i="13"/>
  <c r="P24" i="13"/>
  <c r="P23" i="13"/>
  <c r="P22" i="13"/>
  <c r="P21" i="13"/>
  <c r="P20" i="13"/>
  <c r="P19" i="13"/>
  <c r="P18" i="13"/>
  <c r="P17" i="13"/>
  <c r="P16" i="13"/>
  <c r="P15" i="13"/>
  <c r="P14" i="13"/>
  <c r="P13" i="13"/>
  <c r="P12" i="13"/>
  <c r="P11" i="13"/>
  <c r="P10" i="13"/>
  <c r="P9" i="13"/>
  <c r="P8" i="13"/>
  <c r="P38" i="13" s="1"/>
  <c r="P7" i="13"/>
  <c r="M34" i="13"/>
  <c r="M33" i="13"/>
  <c r="M32" i="13"/>
  <c r="M31" i="13"/>
  <c r="M30" i="13"/>
  <c r="M29" i="13"/>
  <c r="M28" i="13"/>
  <c r="M27" i="13"/>
  <c r="M26" i="13"/>
  <c r="M25" i="13"/>
  <c r="M24" i="13"/>
  <c r="M23" i="13"/>
  <c r="M22" i="13"/>
  <c r="M21" i="13"/>
  <c r="M20" i="13"/>
  <c r="M19" i="13"/>
  <c r="M18" i="13"/>
  <c r="M17" i="13"/>
  <c r="M16" i="13"/>
  <c r="M15" i="13"/>
  <c r="M14" i="13"/>
  <c r="M13" i="13"/>
  <c r="M12" i="13"/>
  <c r="M38" i="13" s="1"/>
  <c r="M11" i="13"/>
  <c r="M10" i="13"/>
  <c r="M9" i="13"/>
  <c r="M8" i="13"/>
  <c r="M7"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J9" i="13"/>
  <c r="J38" i="13" s="1"/>
  <c r="Q42" i="13" s="1"/>
  <c r="J8" i="13"/>
  <c r="J7"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38" i="13" s="1"/>
  <c r="N42" i="13" s="1"/>
  <c r="N44" i="13" s="1"/>
  <c r="AI38" i="13"/>
  <c r="O38" i="13"/>
  <c r="N38" i="13"/>
  <c r="L38" i="13"/>
  <c r="K38" i="13"/>
  <c r="I38" i="13"/>
  <c r="H38" i="13"/>
  <c r="F38" i="13"/>
  <c r="E38" i="13"/>
  <c r="T43" i="13"/>
  <c r="AE38" i="13"/>
  <c r="AW38" i="13"/>
  <c r="AL43" i="13"/>
  <c r="W43" i="13"/>
  <c r="BE43" i="17"/>
  <c r="Q44" i="13" l="1"/>
  <c r="AR42" i="13"/>
  <c r="AR44" i="13" s="1"/>
  <c r="AL42" i="13"/>
  <c r="AL44" i="13" s="1"/>
  <c r="T42" i="13"/>
  <c r="T44" i="13" s="1"/>
  <c r="AB38" i="13"/>
  <c r="AC43" i="13"/>
  <c r="V38" i="13"/>
  <c r="AC42" i="13" s="1"/>
  <c r="AC44" i="13" s="1"/>
  <c r="Q43" i="17"/>
  <c r="AS43" i="17"/>
  <c r="AO43" i="17"/>
  <c r="AG42" i="17"/>
  <c r="AK42" i="17"/>
  <c r="AC43" i="17"/>
  <c r="Y43" i="17"/>
  <c r="AG43" i="17"/>
  <c r="BA42" i="17"/>
  <c r="BA44" i="17" s="1"/>
  <c r="U43" i="17"/>
  <c r="AO42" i="17"/>
  <c r="AC42" i="17"/>
  <c r="AF43" i="13"/>
  <c r="AI43" i="13"/>
  <c r="AF42" i="13"/>
  <c r="AI42" i="13"/>
  <c r="W42" i="13"/>
  <c r="W44" i="13" s="1"/>
  <c r="H38" i="17"/>
  <c r="AW42" i="17"/>
  <c r="AW44" i="17" s="1"/>
  <c r="AK43" i="17"/>
  <c r="BI42" i="17"/>
  <c r="BI44" i="17" s="1"/>
  <c r="BE42" i="17"/>
  <c r="BE44" i="17" s="1"/>
  <c r="AS42" i="17"/>
  <c r="Z42" i="13" l="1"/>
  <c r="Z44" i="13" s="1"/>
  <c r="AO44" i="17"/>
  <c r="AS44" i="17"/>
  <c r="AG44" i="17"/>
  <c r="AK44" i="17"/>
  <c r="AC44" i="17"/>
  <c r="AI44" i="13"/>
  <c r="AF44" i="13"/>
  <c r="Y42" i="17"/>
  <c r="Y44" i="17" s="1"/>
  <c r="Q42" i="17"/>
  <c r="Q44" i="17" s="1"/>
  <c r="U42" i="17"/>
  <c r="U44" i="17" s="1"/>
</calcChain>
</file>

<file path=xl/sharedStrings.xml><?xml version="1.0" encoding="utf-8"?>
<sst xmlns="http://schemas.openxmlformats.org/spreadsheetml/2006/main" count="246" uniqueCount="99">
  <si>
    <t>施設の開所日数</t>
    <rPh sb="0" eb="2">
      <t>シセツ</t>
    </rPh>
    <rPh sb="3" eb="5">
      <t>カイショ</t>
    </rPh>
    <rPh sb="5" eb="7">
      <t>ニッスウ</t>
    </rPh>
    <phoneticPr fontId="3"/>
  </si>
  <si>
    <t>定員超過状況表</t>
    <rPh sb="0" eb="2">
      <t>テイイン</t>
    </rPh>
    <rPh sb="2" eb="3">
      <t>チョウ</t>
    </rPh>
    <rPh sb="4" eb="6">
      <t>ジョウキョウ</t>
    </rPh>
    <rPh sb="6" eb="7">
      <t>オモテ</t>
    </rPh>
    <phoneticPr fontId="3"/>
  </si>
  <si>
    <t>延べ利用者数</t>
    <rPh sb="0" eb="1">
      <t>ノ</t>
    </rPh>
    <rPh sb="2" eb="5">
      <t>リヨウシャ</t>
    </rPh>
    <rPh sb="5" eb="6">
      <t>スウ</t>
    </rPh>
    <phoneticPr fontId="3"/>
  </si>
  <si>
    <t>利用定員</t>
    <rPh sb="0" eb="2">
      <t>リヨウ</t>
    </rPh>
    <rPh sb="2" eb="4">
      <t>テイイン</t>
    </rPh>
    <phoneticPr fontId="2"/>
  </si>
  <si>
    <t>過去３ヶ月間の利用者数</t>
    <rPh sb="0" eb="2">
      <t>カコ</t>
    </rPh>
    <rPh sb="4" eb="6">
      <t>ゲツカン</t>
    </rPh>
    <rPh sb="7" eb="10">
      <t>リヨウシャ</t>
    </rPh>
    <rPh sb="10" eb="11">
      <t>スウ</t>
    </rPh>
    <phoneticPr fontId="3"/>
  </si>
  <si>
    <t>備考</t>
    <rPh sb="0" eb="2">
      <t>ビコウ</t>
    </rPh>
    <phoneticPr fontId="2"/>
  </si>
  <si>
    <t>１日</t>
    <rPh sb="1" eb="2">
      <t>ニチ</t>
    </rPh>
    <phoneticPr fontId="2"/>
  </si>
  <si>
    <t>２日</t>
    <rPh sb="1" eb="2">
      <t>ニチ</t>
    </rPh>
    <phoneticPr fontId="2"/>
  </si>
  <si>
    <t>３日</t>
    <rPh sb="1" eb="2">
      <t>ニチ</t>
    </rPh>
    <phoneticPr fontId="2"/>
  </si>
  <si>
    <t>４日</t>
    <rPh sb="1" eb="2">
      <t>ニチ</t>
    </rPh>
    <phoneticPr fontId="2"/>
  </si>
  <si>
    <t>５日</t>
    <rPh sb="1" eb="2">
      <t>ニチ</t>
    </rPh>
    <phoneticPr fontId="2"/>
  </si>
  <si>
    <t>６日</t>
    <rPh sb="1" eb="2">
      <t>ニチ</t>
    </rPh>
    <phoneticPr fontId="2"/>
  </si>
  <si>
    <t>７日</t>
    <rPh sb="1" eb="2">
      <t>ニチ</t>
    </rPh>
    <phoneticPr fontId="2"/>
  </si>
  <si>
    <t>８日</t>
    <rPh sb="1" eb="2">
      <t>ニチ</t>
    </rPh>
    <phoneticPr fontId="2"/>
  </si>
  <si>
    <t>９日</t>
    <rPh sb="1" eb="2">
      <t>ニチ</t>
    </rPh>
    <phoneticPr fontId="2"/>
  </si>
  <si>
    <t>１０日</t>
    <rPh sb="2" eb="3">
      <t>ニチ</t>
    </rPh>
    <phoneticPr fontId="2"/>
  </si>
  <si>
    <t>１１日</t>
    <rPh sb="2" eb="3">
      <t>ニチ</t>
    </rPh>
    <phoneticPr fontId="2"/>
  </si>
  <si>
    <t>１２日</t>
    <rPh sb="2" eb="3">
      <t>ニチ</t>
    </rPh>
    <phoneticPr fontId="2"/>
  </si>
  <si>
    <t>１３日</t>
    <rPh sb="2" eb="3">
      <t>ニチ</t>
    </rPh>
    <phoneticPr fontId="2"/>
  </si>
  <si>
    <t>１４日</t>
    <rPh sb="2" eb="3">
      <t>ニチ</t>
    </rPh>
    <phoneticPr fontId="2"/>
  </si>
  <si>
    <t>１５日</t>
    <rPh sb="2" eb="3">
      <t>ニチ</t>
    </rPh>
    <phoneticPr fontId="2"/>
  </si>
  <si>
    <t>１６日</t>
    <rPh sb="2" eb="3">
      <t>ニチ</t>
    </rPh>
    <phoneticPr fontId="2"/>
  </si>
  <si>
    <t>１７日</t>
    <rPh sb="2" eb="3">
      <t>ニチ</t>
    </rPh>
    <phoneticPr fontId="2"/>
  </si>
  <si>
    <t>１８日</t>
    <rPh sb="2" eb="3">
      <t>ニチ</t>
    </rPh>
    <phoneticPr fontId="2"/>
  </si>
  <si>
    <t>１９日</t>
    <rPh sb="2" eb="3">
      <t>ニチ</t>
    </rPh>
    <phoneticPr fontId="2"/>
  </si>
  <si>
    <t>２０日</t>
    <rPh sb="2" eb="3">
      <t>ニチ</t>
    </rPh>
    <phoneticPr fontId="2"/>
  </si>
  <si>
    <t>２１日</t>
    <rPh sb="2" eb="3">
      <t>ニチ</t>
    </rPh>
    <phoneticPr fontId="2"/>
  </si>
  <si>
    <t>２２日</t>
    <rPh sb="2" eb="3">
      <t>ニチ</t>
    </rPh>
    <phoneticPr fontId="2"/>
  </si>
  <si>
    <t>２３日</t>
    <rPh sb="2" eb="3">
      <t>ニチ</t>
    </rPh>
    <phoneticPr fontId="2"/>
  </si>
  <si>
    <t>２４日</t>
    <rPh sb="2" eb="3">
      <t>ニチ</t>
    </rPh>
    <phoneticPr fontId="2"/>
  </si>
  <si>
    <t>２５日</t>
    <rPh sb="2" eb="3">
      <t>ニチ</t>
    </rPh>
    <phoneticPr fontId="2"/>
  </si>
  <si>
    <t>２６日</t>
    <rPh sb="2" eb="3">
      <t>ニチ</t>
    </rPh>
    <phoneticPr fontId="2"/>
  </si>
  <si>
    <t>２７日</t>
    <rPh sb="2" eb="3">
      <t>ニチ</t>
    </rPh>
    <phoneticPr fontId="2"/>
  </si>
  <si>
    <t>２８日</t>
    <rPh sb="2" eb="3">
      <t>ニチ</t>
    </rPh>
    <phoneticPr fontId="2"/>
  </si>
  <si>
    <t>２９日</t>
    <rPh sb="2" eb="3">
      <t>ニチ</t>
    </rPh>
    <phoneticPr fontId="2"/>
  </si>
  <si>
    <t>３０日</t>
    <rPh sb="2" eb="3">
      <t>ニチ</t>
    </rPh>
    <phoneticPr fontId="2"/>
  </si>
  <si>
    <t>定員超過判定（減算月）</t>
    <rPh sb="0" eb="3">
      <t>テイインチョウ</t>
    </rPh>
    <rPh sb="3" eb="4">
      <t>カ</t>
    </rPh>
    <rPh sb="4" eb="6">
      <t>ハンテイ</t>
    </rPh>
    <rPh sb="7" eb="9">
      <t>ゲンザン</t>
    </rPh>
    <rPh sb="9" eb="10">
      <t>ツキ</t>
    </rPh>
    <phoneticPr fontId="2"/>
  </si>
  <si>
    <t>法人名</t>
    <rPh sb="0" eb="3">
      <t>ホウジンメイ</t>
    </rPh>
    <phoneticPr fontId="2"/>
  </si>
  <si>
    <t>事業所名</t>
    <phoneticPr fontId="2"/>
  </si>
  <si>
    <t>３．</t>
  </si>
  <si>
    <t>４．</t>
  </si>
  <si>
    <t>５．</t>
  </si>
  <si>
    <t>過去3ヶ月間の受入可能延べ利用者数</t>
    <rPh sb="0" eb="2">
      <t>カコ</t>
    </rPh>
    <rPh sb="4" eb="6">
      <t>ゲツカン</t>
    </rPh>
    <rPh sb="7" eb="9">
      <t>ウケイレ</t>
    </rPh>
    <rPh sb="9" eb="11">
      <t>カノウ</t>
    </rPh>
    <rPh sb="11" eb="12">
      <t>ノ</t>
    </rPh>
    <rPh sb="13" eb="16">
      <t>リヨウシャ</t>
    </rPh>
    <rPh sb="16" eb="17">
      <t>スウ</t>
    </rPh>
    <phoneticPr fontId="2"/>
  </si>
  <si>
    <t>利用者数</t>
    <rPh sb="0" eb="2">
      <t>リヨウ</t>
    </rPh>
    <rPh sb="2" eb="3">
      <t>シャ</t>
    </rPh>
    <rPh sb="3" eb="4">
      <t>スウ</t>
    </rPh>
    <phoneticPr fontId="2"/>
  </si>
  <si>
    <t>６．</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</si>
  <si>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5"/>
  </si>
  <si>
    <t>７．</t>
  </si>
  <si>
    <t>××県</t>
    <rPh sb="2" eb="3">
      <t>ケン</t>
    </rPh>
    <phoneticPr fontId="9"/>
  </si>
  <si>
    <t>社会福祉法人○○会</t>
    <rPh sb="0" eb="2">
      <t>シャカイ</t>
    </rPh>
    <rPh sb="2" eb="4">
      <t>フクシ</t>
    </rPh>
    <rPh sb="4" eb="6">
      <t>ホウジン</t>
    </rPh>
    <rPh sb="8" eb="9">
      <t>カイ</t>
    </rPh>
    <phoneticPr fontId="9"/>
  </si>
  <si>
    <t>放課後等デイサービス利用者数</t>
    <rPh sb="0" eb="4">
      <t>ホウカゴトウ</t>
    </rPh>
    <rPh sb="10" eb="12">
      <t>リヨウ</t>
    </rPh>
    <rPh sb="12" eb="13">
      <t>シャ</t>
    </rPh>
    <rPh sb="13" eb="14">
      <t>スウ</t>
    </rPh>
    <phoneticPr fontId="2"/>
  </si>
  <si>
    <t>児童発達支援利用者数</t>
    <rPh sb="0" eb="6">
      <t>ジドウハッタツシエン</t>
    </rPh>
    <rPh sb="6" eb="8">
      <t>リヨウ</t>
    </rPh>
    <rPh sb="8" eb="9">
      <t>シャ</t>
    </rPh>
    <rPh sb="9" eb="10">
      <t>スウ</t>
    </rPh>
    <phoneticPr fontId="2"/>
  </si>
  <si>
    <t>サービスの種類</t>
    <rPh sb="5" eb="7">
      <t>シュルイ</t>
    </rPh>
    <phoneticPr fontId="5"/>
  </si>
  <si>
    <t>△△△△</t>
    <phoneticPr fontId="9"/>
  </si>
  <si>
    <t>－</t>
    <phoneticPr fontId="9"/>
  </si>
  <si>
    <t>－</t>
    <phoneticPr fontId="9"/>
  </si>
  <si>
    <t>都道府県等名</t>
    <rPh sb="0" eb="4">
      <t>トドウフケン</t>
    </rPh>
    <rPh sb="4" eb="5">
      <t>トウ</t>
    </rPh>
    <rPh sb="5" eb="6">
      <t>メイ</t>
    </rPh>
    <phoneticPr fontId="2"/>
  </si>
  <si>
    <t>１．</t>
    <phoneticPr fontId="9"/>
  </si>
  <si>
    <t>２．</t>
    <phoneticPr fontId="5"/>
  </si>
  <si>
    <t>（自動計算）の部分以外を記載してください。</t>
    <rPh sb="1" eb="3">
      <t>ジドウ</t>
    </rPh>
    <rPh sb="3" eb="5">
      <t>ケイサン</t>
    </rPh>
    <rPh sb="7" eb="9">
      <t>ブブン</t>
    </rPh>
    <rPh sb="9" eb="11">
      <t>イガイ</t>
    </rPh>
    <rPh sb="12" eb="14">
      <t>キサイ</t>
    </rPh>
    <phoneticPr fontId="9"/>
  </si>
  <si>
    <t>「利用定員」欄には、その月の利用定員（サービスの種類が多機能型である場合は、当該多機能型事業所が行う全ての指定通所支援の事業を通じた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24" eb="26">
      <t>シュルイ</t>
    </rPh>
    <rPh sb="27" eb="31">
      <t>タキノウガタ</t>
    </rPh>
    <rPh sb="34" eb="36">
      <t>バアイ</t>
    </rPh>
    <rPh sb="38" eb="40">
      <t>トウガイ</t>
    </rPh>
    <rPh sb="40" eb="44">
      <t>タキノウガタ</t>
    </rPh>
    <rPh sb="44" eb="47">
      <t>ジギョウショ</t>
    </rPh>
    <rPh sb="48" eb="49">
      <t>オコナ</t>
    </rPh>
    <rPh sb="50" eb="51">
      <t>スベ</t>
    </rPh>
    <rPh sb="53" eb="55">
      <t>シテイ</t>
    </rPh>
    <rPh sb="55" eb="57">
      <t>ツウショ</t>
    </rPh>
    <rPh sb="57" eb="59">
      <t>シエン</t>
    </rPh>
    <rPh sb="60" eb="62">
      <t>ジギョウ</t>
    </rPh>
    <rPh sb="63" eb="64">
      <t>ツウ</t>
    </rPh>
    <rPh sb="66" eb="68">
      <t>リヨウ</t>
    </rPh>
    <rPh sb="68" eb="70">
      <t>テイイン</t>
    </rPh>
    <rPh sb="72" eb="74">
      <t>キサイ</t>
    </rPh>
    <rPh sb="81" eb="82">
      <t>ツキ</t>
    </rPh>
    <rPh sb="83" eb="85">
      <t>トチュウ</t>
    </rPh>
    <rPh sb="86" eb="88">
      <t>リヨウ</t>
    </rPh>
    <rPh sb="88" eb="90">
      <t>テイイン</t>
    </rPh>
    <rPh sb="91" eb="93">
      <t>ヘンコウ</t>
    </rPh>
    <rPh sb="95" eb="97">
      <t>バアイ</t>
    </rPh>
    <rPh sb="100" eb="103">
      <t>ビコウラン</t>
    </rPh>
    <rPh sb="106" eb="107">
      <t>ムネ</t>
    </rPh>
    <rPh sb="108" eb="110">
      <t>キサイ</t>
    </rPh>
    <rPh sb="117" eb="120">
      <t>キサイレイ</t>
    </rPh>
    <rPh sb="122" eb="123">
      <t>ネン</t>
    </rPh>
    <rPh sb="124" eb="125">
      <t>ガツ</t>
    </rPh>
    <rPh sb="126" eb="127">
      <t>ニチ</t>
    </rPh>
    <rPh sb="129" eb="131">
      <t>リヨウ</t>
    </rPh>
    <rPh sb="131" eb="133">
      <t>テイイン</t>
    </rPh>
    <rPh sb="133" eb="135">
      <t>ヘンコウ</t>
    </rPh>
    <rPh sb="137" eb="138">
      <t>ニン</t>
    </rPh>
    <rPh sb="141" eb="142">
      <t>ニン</t>
    </rPh>
    <phoneticPr fontId="5"/>
  </si>
  <si>
    <t>「受入可能延べ利用者数」欄の自動計算について、「利用定員」が11人超の場合には（利用定員×施設の開所日数×１．２５）で算出、11人以下の場合には〔（利用定員＋３）×施設の開所日数〕で算出しています。</t>
    <rPh sb="12" eb="13">
      <t>ラン</t>
    </rPh>
    <rPh sb="14" eb="16">
      <t>ジドウ</t>
    </rPh>
    <rPh sb="16" eb="18">
      <t>ケイサン</t>
    </rPh>
    <rPh sb="24" eb="26">
      <t>リヨウ</t>
    </rPh>
    <rPh sb="26" eb="28">
      <t>テイイン</t>
    </rPh>
    <rPh sb="32" eb="33">
      <t>ニン</t>
    </rPh>
    <rPh sb="33" eb="34">
      <t>チョウ</t>
    </rPh>
    <rPh sb="35" eb="37">
      <t>バアイ</t>
    </rPh>
    <rPh sb="40" eb="42">
      <t>リヨウ</t>
    </rPh>
    <rPh sb="42" eb="44">
      <t>テイイン</t>
    </rPh>
    <rPh sb="45" eb="47">
      <t>シセツ</t>
    </rPh>
    <rPh sb="48" eb="50">
      <t>カイショ</t>
    </rPh>
    <rPh sb="50" eb="52">
      <t>ニッスウ</t>
    </rPh>
    <rPh sb="59" eb="61">
      <t>サンシュツ</t>
    </rPh>
    <rPh sb="64" eb="65">
      <t>ニン</t>
    </rPh>
    <rPh sb="65" eb="67">
      <t>イカ</t>
    </rPh>
    <rPh sb="68" eb="70">
      <t>バアイ</t>
    </rPh>
    <phoneticPr fontId="9"/>
  </si>
  <si>
    <t>多機能型</t>
  </si>
  <si>
    <t>３１日</t>
    <rPh sb="1" eb="2">
      <t>ニチ</t>
    </rPh>
    <phoneticPr fontId="9"/>
  </si>
  <si>
    <t>年度</t>
    <rPh sb="0" eb="2">
      <t>ネンド</t>
    </rPh>
    <phoneticPr fontId="9"/>
  </si>
  <si>
    <t>年</t>
    <rPh sb="0" eb="1">
      <t>ネン</t>
    </rPh>
    <phoneticPr fontId="9"/>
  </si>
  <si>
    <t>１２月</t>
    <rPh sb="1" eb="2">
      <t>ガツ</t>
    </rPh>
    <phoneticPr fontId="9"/>
  </si>
  <si>
    <t>１月</t>
    <phoneticPr fontId="9"/>
  </si>
  <si>
    <t>２月</t>
    <rPh sb="0" eb="1">
      <t>ガツ</t>
    </rPh>
    <phoneticPr fontId="9"/>
  </si>
  <si>
    <t>３月</t>
    <phoneticPr fontId="9"/>
  </si>
  <si>
    <t>４月</t>
    <phoneticPr fontId="9"/>
  </si>
  <si>
    <t>５月</t>
    <phoneticPr fontId="9"/>
  </si>
  <si>
    <t>６月</t>
    <phoneticPr fontId="9"/>
  </si>
  <si>
    <t>７月</t>
    <phoneticPr fontId="9"/>
  </si>
  <si>
    <t>８月</t>
    <phoneticPr fontId="9"/>
  </si>
  <si>
    <t>９月</t>
    <phoneticPr fontId="9"/>
  </si>
  <si>
    <t>１０月</t>
    <phoneticPr fontId="9"/>
  </si>
  <si>
    <t>１１月</t>
    <phoneticPr fontId="9"/>
  </si>
  <si>
    <t>１月</t>
    <phoneticPr fontId="9"/>
  </si>
  <si>
    <t>＜作成要領＞</t>
    <rPh sb="1" eb="3">
      <t>サクセイ</t>
    </rPh>
    <rPh sb="3" eb="5">
      <t>ヨウリョウ</t>
    </rPh>
    <phoneticPr fontId="5"/>
  </si>
  <si>
    <t>　日　　　年月</t>
    <rPh sb="1" eb="2">
      <t>ヒ</t>
    </rPh>
    <rPh sb="5" eb="6">
      <t>ネン</t>
    </rPh>
    <rPh sb="6" eb="7">
      <t>ツキ</t>
    </rPh>
    <phoneticPr fontId="3"/>
  </si>
  <si>
    <t>受入可能
延べ利用者数</t>
    <phoneticPr fontId="9"/>
  </si>
  <si>
    <t>８．</t>
    <phoneticPr fontId="9"/>
  </si>
  <si>
    <t>９．</t>
  </si>
  <si>
    <r>
      <t>この表は、年度別（サービス提供月ベースでの3月</t>
    </r>
    <r>
      <rPr>
        <sz val="11"/>
        <color theme="1"/>
        <rFont val="ＭＳ Ｐゴシック"/>
        <family val="3"/>
        <charset val="128"/>
        <scheme val="minor"/>
      </rPr>
      <t>から翌2月</t>
    </r>
    <r>
      <rPr>
        <sz val="11"/>
        <color indexed="8"/>
        <rFont val="ＭＳ Ｐゴシック"/>
        <family val="3"/>
        <charset val="128"/>
      </rPr>
      <t>）に作成してください。</t>
    </r>
    <rPh sb="2" eb="3">
      <t>ヒョウ</t>
    </rPh>
    <rPh sb="5" eb="8">
      <t>ネンドベツ</t>
    </rPh>
    <rPh sb="13" eb="15">
      <t>テイキョウ</t>
    </rPh>
    <rPh sb="15" eb="16">
      <t>ツキ</t>
    </rPh>
    <rPh sb="22" eb="23">
      <t>ガツ</t>
    </rPh>
    <rPh sb="25" eb="26">
      <t>ヨク</t>
    </rPh>
    <rPh sb="27" eb="28">
      <t>ガツ</t>
    </rPh>
    <rPh sb="30" eb="32">
      <t>サクセイ</t>
    </rPh>
    <phoneticPr fontId="9"/>
  </si>
  <si>
    <r>
      <rPr>
        <sz val="11"/>
        <color indexed="8"/>
        <rFont val="ＭＳ Ｐゴシック"/>
        <family val="3"/>
        <charset val="128"/>
      </rPr>
      <t>利用実績が利用定員×１．５を超える場合は、セルの色及び文字が赤くなり定員超過利用減算の算定が必要となることを示します（定員超過判定（減算月）の判定上必要となる前年度の</t>
    </r>
    <r>
      <rPr>
        <sz val="11"/>
        <color indexed="8"/>
        <rFont val="ＭＳ Ｐゴシック"/>
        <family val="3"/>
        <charset val="128"/>
      </rPr>
      <t>3か月</t>
    </r>
    <r>
      <rPr>
        <sz val="11"/>
        <color indexed="8"/>
        <rFont val="ＭＳ Ｐゴシック"/>
        <family val="3"/>
        <charset val="128"/>
      </rPr>
      <t>分（12月から</t>
    </r>
    <r>
      <rPr>
        <sz val="11"/>
        <color indexed="8"/>
        <rFont val="ＭＳ Ｐゴシック"/>
        <family val="3"/>
        <charset val="128"/>
      </rPr>
      <t>2月）は除く。）。</t>
    </r>
    <r>
      <rPr>
        <sz val="11"/>
        <color indexed="8"/>
        <rFont val="ＭＳ Ｐゴシック"/>
        <family val="3"/>
        <charset val="128"/>
      </rPr>
      <t/>
    </r>
    <rPh sb="0" eb="2">
      <t>リヨウ</t>
    </rPh>
    <rPh sb="2" eb="4">
      <t>ジッセキ</t>
    </rPh>
    <rPh sb="5" eb="7">
      <t>リヨウ</t>
    </rPh>
    <rPh sb="7" eb="9">
      <t>テイイン</t>
    </rPh>
    <rPh sb="14" eb="15">
      <t>コ</t>
    </rPh>
    <rPh sb="17" eb="19">
      <t>バアイ</t>
    </rPh>
    <rPh sb="24" eb="25">
      <t>イロ</t>
    </rPh>
    <rPh sb="25" eb="26">
      <t>オヨ</t>
    </rPh>
    <rPh sb="27" eb="29">
      <t>モジ</t>
    </rPh>
    <rPh sb="30" eb="31">
      <t>アカ</t>
    </rPh>
    <rPh sb="34" eb="36">
      <t>テイイン</t>
    </rPh>
    <rPh sb="36" eb="38">
      <t>チョウカ</t>
    </rPh>
    <rPh sb="38" eb="40">
      <t>リヨウ</t>
    </rPh>
    <rPh sb="40" eb="42">
      <t>ゲンサン</t>
    </rPh>
    <rPh sb="43" eb="45">
      <t>サンテイ</t>
    </rPh>
    <rPh sb="46" eb="48">
      <t>ヒツヨウ</t>
    </rPh>
    <rPh sb="54" eb="55">
      <t>シメ</t>
    </rPh>
    <rPh sb="59" eb="61">
      <t>テイイン</t>
    </rPh>
    <rPh sb="61" eb="63">
      <t>チョウカ</t>
    </rPh>
    <rPh sb="63" eb="65">
      <t>ハンテイ</t>
    </rPh>
    <rPh sb="66" eb="68">
      <t>ゲンサン</t>
    </rPh>
    <rPh sb="68" eb="69">
      <t>ツキ</t>
    </rPh>
    <rPh sb="71" eb="73">
      <t>ハンテイ</t>
    </rPh>
    <rPh sb="73" eb="74">
      <t>ジョウ</t>
    </rPh>
    <rPh sb="74" eb="76">
      <t>ヒツヨウ</t>
    </rPh>
    <rPh sb="79" eb="81">
      <t>ゼンネン</t>
    </rPh>
    <rPh sb="90" eb="91">
      <t>ガツ</t>
    </rPh>
    <rPh sb="94" eb="95">
      <t>ガツ</t>
    </rPh>
    <rPh sb="97" eb="98">
      <t>ノゾ</t>
    </rPh>
    <phoneticPr fontId="5"/>
  </si>
  <si>
    <t>なお、上記減算を適用して請求を行っていて、障害児通所給付費が過大となっていない場合は、備考欄にその旨を記載してください（記載例：30年3月2日、定員超過利用減算を適用済み）。</t>
    <rPh sb="3" eb="5">
      <t>ジョウキ</t>
    </rPh>
    <rPh sb="5" eb="7">
      <t>ゲンサン</t>
    </rPh>
    <rPh sb="8" eb="10">
      <t>テキヨウ</t>
    </rPh>
    <rPh sb="12" eb="14">
      <t>セイキュウ</t>
    </rPh>
    <rPh sb="15" eb="16">
      <t>オコナ</t>
    </rPh>
    <rPh sb="21" eb="24">
      <t>ショウガイジ</t>
    </rPh>
    <rPh sb="24" eb="26">
      <t>ツウショ</t>
    </rPh>
    <rPh sb="26" eb="29">
      <t>キュウフヒ</t>
    </rPh>
    <rPh sb="30" eb="32">
      <t>カダイ</t>
    </rPh>
    <rPh sb="39" eb="41">
      <t>バアイ</t>
    </rPh>
    <rPh sb="43" eb="46">
      <t>ビコウラン</t>
    </rPh>
    <rPh sb="49" eb="50">
      <t>ムネ</t>
    </rPh>
    <rPh sb="51" eb="53">
      <t>キサイ</t>
    </rPh>
    <rPh sb="60" eb="63">
      <t>キサイレイ</t>
    </rPh>
    <rPh sb="66" eb="67">
      <t>ネン</t>
    </rPh>
    <rPh sb="68" eb="69">
      <t>ガツ</t>
    </rPh>
    <rPh sb="70" eb="71">
      <t>ニチ</t>
    </rPh>
    <rPh sb="72" eb="74">
      <t>テイイン</t>
    </rPh>
    <rPh sb="74" eb="76">
      <t>チョウカ</t>
    </rPh>
    <rPh sb="76" eb="78">
      <t>リヨウ</t>
    </rPh>
    <rPh sb="78" eb="80">
      <t>ゲンサン</t>
    </rPh>
    <rPh sb="81" eb="83">
      <t>テキヨウ</t>
    </rPh>
    <rPh sb="83" eb="84">
      <t>ズ</t>
    </rPh>
    <phoneticPr fontId="9"/>
  </si>
  <si>
    <r>
      <t>「定員超過判定(減算月）」欄の自動計算は、「過去3か月の利用者数」が、「過去3ヶ月間の受入可能延べ利用者数」を超えた場合に「○」が表示されます（例　30</t>
    </r>
    <r>
      <rPr>
        <sz val="11"/>
        <color indexed="8"/>
        <rFont val="ＭＳ Ｐゴシック"/>
        <family val="3"/>
        <charset val="128"/>
      </rPr>
      <t>年3月の「定員超過判定（減算月）」が「○」の場合は、2</t>
    </r>
    <r>
      <rPr>
        <sz val="11"/>
        <color theme="1"/>
        <rFont val="ＭＳ Ｐゴシック"/>
        <family val="3"/>
        <charset val="128"/>
        <scheme val="minor"/>
      </rPr>
      <t>9</t>
    </r>
    <r>
      <rPr>
        <sz val="11"/>
        <color indexed="8"/>
        <rFont val="ＭＳ Ｐゴシック"/>
        <family val="3"/>
        <charset val="128"/>
      </rPr>
      <t>年12月から</t>
    </r>
    <r>
      <rPr>
        <sz val="11"/>
        <color indexed="8"/>
        <rFont val="ＭＳ Ｐゴシック"/>
        <family val="3"/>
        <charset val="128"/>
      </rPr>
      <t>30</t>
    </r>
    <r>
      <rPr>
        <sz val="11"/>
        <color indexed="8"/>
        <rFont val="ＭＳ Ｐゴシック"/>
        <family val="3"/>
        <charset val="128"/>
      </rPr>
      <t>年2月の利用者数の合計が、同期間の受入可能延べ利用者数を超過している場合です。）。</t>
    </r>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rPh sb="72" eb="73">
      <t>レイ</t>
    </rPh>
    <rPh sb="76" eb="77">
      <t>ネン</t>
    </rPh>
    <rPh sb="78" eb="79">
      <t>ガツ</t>
    </rPh>
    <rPh sb="81" eb="85">
      <t>テイインチョウカ</t>
    </rPh>
    <rPh sb="85" eb="87">
      <t>ハンテイ</t>
    </rPh>
    <rPh sb="88" eb="90">
      <t>ゲンザン</t>
    </rPh>
    <rPh sb="90" eb="91">
      <t>ツキ</t>
    </rPh>
    <rPh sb="98" eb="100">
      <t>バアイ</t>
    </rPh>
    <rPh sb="104" eb="105">
      <t>ネン</t>
    </rPh>
    <rPh sb="107" eb="108">
      <t>ガツ</t>
    </rPh>
    <rPh sb="112" eb="113">
      <t>ネン</t>
    </rPh>
    <rPh sb="114" eb="115">
      <t>ガツ</t>
    </rPh>
    <rPh sb="116" eb="119">
      <t>リヨウシャ</t>
    </rPh>
    <rPh sb="119" eb="120">
      <t>スウ</t>
    </rPh>
    <rPh sb="121" eb="123">
      <t>ゴウケイ</t>
    </rPh>
    <rPh sb="125" eb="128">
      <t>ドウキカン</t>
    </rPh>
    <rPh sb="140" eb="142">
      <t>チョウカ</t>
    </rPh>
    <rPh sb="146" eb="148">
      <t>バアイ</t>
    </rPh>
    <phoneticPr fontId="9"/>
  </si>
  <si>
    <r>
      <t>定員超過利用に伴い、児童指導員等加配加算（指導員加配加算）の算定に必要となる常勤換算人数が確保されていない日が生じていた場合には、備考欄にその旨を記載してください（記載例：3</t>
    </r>
    <r>
      <rPr>
        <sz val="11"/>
        <color theme="1"/>
        <rFont val="ＭＳ Ｐゴシック"/>
        <family val="3"/>
        <charset val="128"/>
        <scheme val="minor"/>
      </rPr>
      <t>0</t>
    </r>
    <r>
      <rPr>
        <sz val="11"/>
        <color indexed="8"/>
        <rFont val="ＭＳ Ｐゴシック"/>
        <family val="3"/>
        <charset val="128"/>
      </rPr>
      <t>年3月9日、指導員加配加算を誤って算定）。</t>
    </r>
    <rPh sb="0" eb="2">
      <t>テイイン</t>
    </rPh>
    <rPh sb="2" eb="4">
      <t>チョウカ</t>
    </rPh>
    <rPh sb="4" eb="6">
      <t>リヨウ</t>
    </rPh>
    <rPh sb="7" eb="8">
      <t>トモナ</t>
    </rPh>
    <rPh sb="10" eb="12">
      <t>ジドウ</t>
    </rPh>
    <rPh sb="12" eb="15">
      <t>シドウイン</t>
    </rPh>
    <rPh sb="15" eb="16">
      <t>トウ</t>
    </rPh>
    <rPh sb="16" eb="18">
      <t>カハイ</t>
    </rPh>
    <rPh sb="18" eb="20">
      <t>カサン</t>
    </rPh>
    <rPh sb="21" eb="24">
      <t>シドウイン</t>
    </rPh>
    <rPh sb="24" eb="26">
      <t>カハイ</t>
    </rPh>
    <rPh sb="26" eb="28">
      <t>カサン</t>
    </rPh>
    <rPh sb="30" eb="32">
      <t>サンテイ</t>
    </rPh>
    <rPh sb="33" eb="35">
      <t>ヒツヨウ</t>
    </rPh>
    <rPh sb="38" eb="40">
      <t>ジョウキン</t>
    </rPh>
    <rPh sb="40" eb="42">
      <t>カンザン</t>
    </rPh>
    <rPh sb="42" eb="44">
      <t>ニンズ</t>
    </rPh>
    <rPh sb="45" eb="47">
      <t>カクホ</t>
    </rPh>
    <rPh sb="53" eb="54">
      <t>ヒ</t>
    </rPh>
    <rPh sb="55" eb="56">
      <t>ショウ</t>
    </rPh>
    <rPh sb="60" eb="62">
      <t>バアイ</t>
    </rPh>
    <rPh sb="65" eb="68">
      <t>ビコウラン</t>
    </rPh>
    <rPh sb="71" eb="72">
      <t>ムネ</t>
    </rPh>
    <rPh sb="73" eb="75">
      <t>キサイ</t>
    </rPh>
    <rPh sb="82" eb="85">
      <t>キサイレイ</t>
    </rPh>
    <rPh sb="88" eb="89">
      <t>ネン</t>
    </rPh>
    <rPh sb="90" eb="91">
      <t>ガツ</t>
    </rPh>
    <rPh sb="92" eb="93">
      <t>ニチ</t>
    </rPh>
    <rPh sb="94" eb="97">
      <t>シドウイン</t>
    </rPh>
    <rPh sb="97" eb="99">
      <t>カハイ</t>
    </rPh>
    <rPh sb="99" eb="101">
      <t>カサン</t>
    </rPh>
    <rPh sb="102" eb="103">
      <t>アヤマ</t>
    </rPh>
    <rPh sb="105" eb="107">
      <t>サンテイ</t>
    </rPh>
    <phoneticPr fontId="9"/>
  </si>
  <si>
    <t>沖縄県</t>
    <rPh sb="0" eb="3">
      <t>オキナワケン</t>
    </rPh>
    <phoneticPr fontId="11"/>
  </si>
  <si>
    <t>サービスの種類欄は、ドロップダウンリストから選択してください。</t>
    <rPh sb="5" eb="7">
      <t>シュルイ</t>
    </rPh>
    <rPh sb="7" eb="8">
      <t>ラン</t>
    </rPh>
    <phoneticPr fontId="9"/>
  </si>
  <si>
    <t>減算対象計算用
延べ利用者数</t>
    <rPh sb="0" eb="4">
      <t>ゲンサンタイショウ</t>
    </rPh>
    <rPh sb="4" eb="7">
      <t>ケイサンヨウ</t>
    </rPh>
    <phoneticPr fontId="9"/>
  </si>
  <si>
    <t>過去3ヶ月間の減算対象延べ利用者数</t>
    <rPh sb="0" eb="2">
      <t>カコ</t>
    </rPh>
    <rPh sb="4" eb="6">
      <t>ゲツカン</t>
    </rPh>
    <rPh sb="7" eb="11">
      <t>ゲンサンタイショウ</t>
    </rPh>
    <rPh sb="11" eb="12">
      <t>ノ</t>
    </rPh>
    <rPh sb="13" eb="16">
      <t>リヨウシャ</t>
    </rPh>
    <rPh sb="16" eb="17">
      <t>スウ</t>
    </rPh>
    <phoneticPr fontId="2"/>
  </si>
  <si>
    <t>実利用者数</t>
    <rPh sb="0" eb="5">
      <t>ジツリヨウシャスウ</t>
    </rPh>
    <phoneticPr fontId="2"/>
  </si>
  <si>
    <t>施設外就労者数</t>
    <rPh sb="0" eb="2">
      <t>シセツ</t>
    </rPh>
    <rPh sb="2" eb="3">
      <t>ガイ</t>
    </rPh>
    <rPh sb="3" eb="7">
      <t>シュウロウシャスウ</t>
    </rPh>
    <phoneticPr fontId="11"/>
  </si>
  <si>
    <t>欠席時対応加算算定対象者数</t>
    <rPh sb="0" eb="7">
      <t>ケッセキジタイオウカサン</t>
    </rPh>
    <rPh sb="7" eb="9">
      <t>サンテイ</t>
    </rPh>
    <rPh sb="9" eb="13">
      <t>タイショウシャスウ</t>
    </rPh>
    <phoneticPr fontId="2"/>
  </si>
  <si>
    <t>※　「施設外就労者数」は就労A型及び就労B型のみ記載</t>
    <rPh sb="3" eb="8">
      <t>シセツガイシュウロウ</t>
    </rPh>
    <rPh sb="8" eb="10">
      <t>シャスウ</t>
    </rPh>
    <rPh sb="12" eb="14">
      <t>シュウロウ</t>
    </rPh>
    <rPh sb="15" eb="16">
      <t>ガタ</t>
    </rPh>
    <rPh sb="16" eb="17">
      <t>オヨ</t>
    </rPh>
    <rPh sb="18" eb="20">
      <t>シュウロウ</t>
    </rPh>
    <rPh sb="21" eb="22">
      <t>ガタ</t>
    </rPh>
    <rPh sb="24" eb="26">
      <t>キサイ</t>
    </rPh>
    <phoneticPr fontId="11"/>
  </si>
  <si>
    <t>※　各サービス毎に作成すること</t>
    <rPh sb="2" eb="3">
      <t>カク</t>
    </rPh>
    <rPh sb="7" eb="8">
      <t>ゴト</t>
    </rPh>
    <rPh sb="9" eb="11">
      <t>サクセイ</t>
    </rPh>
    <phoneticPr fontId="11"/>
  </si>
  <si>
    <r>
      <rPr>
        <u/>
        <sz val="11"/>
        <color indexed="8"/>
        <rFont val="ＭＳ Ｐゴシック"/>
        <family val="3"/>
        <charset val="128"/>
      </rPr>
      <t>「実利用者数」</t>
    </r>
    <r>
      <rPr>
        <sz val="11"/>
        <color theme="1"/>
        <rFont val="ＭＳ Ｐゴシック"/>
        <family val="3"/>
        <charset val="128"/>
        <scheme val="minor"/>
      </rPr>
      <t>欄には、開所日ごとに、１日の利用者数（その日の</t>
    </r>
    <r>
      <rPr>
        <b/>
        <u/>
        <sz val="11"/>
        <color indexed="8"/>
        <rFont val="ＭＳ Ｐゴシック"/>
        <family val="3"/>
        <charset val="128"/>
      </rPr>
      <t>欠席時対応加算算定者は「欠席時対応加算算定者数」に記載。</t>
    </r>
    <r>
      <rPr>
        <sz val="11"/>
        <color indexed="8"/>
        <rFont val="ＭＳ Ｐゴシック"/>
        <family val="3"/>
        <charset val="128"/>
      </rPr>
      <t>）をサービスの種類別に記載してください。</t>
    </r>
    <rPh sb="1" eb="2">
      <t>ジツ</t>
    </rPh>
    <rPh sb="2" eb="5">
      <t>リヨウシャ</t>
    </rPh>
    <rPh sb="5" eb="6">
      <t>スウ</t>
    </rPh>
    <rPh sb="7" eb="8">
      <t>ラン</t>
    </rPh>
    <rPh sb="11" eb="12">
      <t>カイ</t>
    </rPh>
    <rPh sb="12" eb="13">
      <t>ジョ</t>
    </rPh>
    <rPh sb="13" eb="14">
      <t>ビ</t>
    </rPh>
    <rPh sb="19" eb="20">
      <t>ニチ</t>
    </rPh>
    <rPh sb="21" eb="24">
      <t>リヨウシャ</t>
    </rPh>
    <rPh sb="24" eb="25">
      <t>スウ</t>
    </rPh>
    <rPh sb="28" eb="29">
      <t>ヒ</t>
    </rPh>
    <rPh sb="30" eb="32">
      <t>ケッセキ</t>
    </rPh>
    <rPh sb="32" eb="33">
      <t>ジ</t>
    </rPh>
    <rPh sb="33" eb="35">
      <t>タイオウ</t>
    </rPh>
    <rPh sb="35" eb="37">
      <t>カサン</t>
    </rPh>
    <rPh sb="37" eb="39">
      <t>サンテイ</t>
    </rPh>
    <rPh sb="39" eb="40">
      <t>シャ</t>
    </rPh>
    <rPh sb="40" eb="41">
      <t>ジョウシャ</t>
    </rPh>
    <rPh sb="42" eb="51">
      <t>ケッセキジタイオウカサンサンテイ</t>
    </rPh>
    <rPh sb="51" eb="52">
      <t>シャ</t>
    </rPh>
    <rPh sb="52" eb="53">
      <t>スウ</t>
    </rPh>
    <rPh sb="55" eb="57">
      <t>キサイ</t>
    </rPh>
    <rPh sb="65" eb="68">
      <t>シュルイベツ</t>
    </rPh>
    <rPh sb="69" eb="71">
      <t>キサイ</t>
    </rPh>
    <phoneticPr fontId="5"/>
  </si>
  <si>
    <t>※　サービス種類をドロップダウンリストから選択すること</t>
    <rPh sb="6" eb="8">
      <t>シュルイ</t>
    </rPh>
    <rPh sb="21" eb="23">
      <t>センタク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</si>
</sst>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月&quot;"/>
  </numFmts>
  <fonts count="2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u/>
      <sz val="11"/>
      <color indexed="8"/>
      <name val="ＭＳ Ｐゴシック"/>
      <family val="3"/>
      <charset val="128"/>
    </font>
    <font>
      <sz val="8"/>
      <color indexed="8"/>
      <name val="ＭＳ Ｐゴシック"/>
      <family val="3"/>
      <charset val="128"/>
    </font>
    <font>
      <b/>
      <sz val="9"/>
      <color indexed="8"/>
      <name val="ＭＳ Ｐゴシック"/>
      <family val="3"/>
      <charset val="128"/>
    </font>
    <font>
      <sz val="6"/>
      <name val="ＭＳ Ｐゴシック"/>
      <family val="3"/>
      <charset val="128"/>
    </font>
    <font>
      <u/>
      <sz val="11"/>
      <color indexed="8"/>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4"/>
      <color theme="1"/>
      <name val="ＭＳ Ｐ明朝"/>
      <family val="1"/>
      <charset val="128"/>
    </font>
    <font>
      <b/>
      <sz val="11"/>
      <color theme="1"/>
      <name val="ＭＳ Ｐ明朝"/>
      <family val="1"/>
      <charset val="128"/>
    </font>
    <font>
      <sz val="14"/>
      <color theme="0" tint="-0.499984740745262"/>
      <name val="ＭＳ Ｐ明朝"/>
      <family val="1"/>
      <charset val="128"/>
    </font>
    <font>
      <sz val="11"/>
      <color theme="0" tint="-0.499984740745262"/>
      <name val="ＭＳ Ｐ明朝"/>
      <family val="1"/>
      <charset val="128"/>
    </font>
    <font>
      <sz val="11"/>
      <color theme="0" tint="-0.499984740745262"/>
      <name val="ＭＳ Ｐゴシック"/>
      <family val="3"/>
      <charset val="128"/>
      <scheme val="minor"/>
    </font>
    <font>
      <b/>
      <sz val="11"/>
      <color theme="0" tint="-0.499984740745262"/>
      <name val="ＭＳ Ｐゴシック"/>
      <family val="3"/>
      <charset val="128"/>
      <scheme val="minor"/>
    </font>
    <font>
      <sz val="8"/>
      <color theme="0" tint="-0.499984740745262"/>
      <name val="ＭＳ Ｐゴシック"/>
      <family val="3"/>
      <charset val="128"/>
    </font>
    <font>
      <b/>
      <sz val="9"/>
      <color theme="0" tint="-0.499984740745262"/>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8">
    <border>
      <left/>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2" fillId="0" borderId="0">
      <alignment vertical="center"/>
    </xf>
    <xf numFmtId="0" fontId="1" fillId="0" borderId="0">
      <alignment vertical="center"/>
    </xf>
    <xf numFmtId="0" fontId="4" fillId="0" borderId="0">
      <alignment vertical="center"/>
    </xf>
    <xf numFmtId="0" fontId="4" fillId="0" borderId="0">
      <alignment vertical="center"/>
    </xf>
  </cellStyleXfs>
  <cellXfs count="208">
    <xf numFmtId="0" fontId="0" fillId="0" borderId="0" xfId="0">
      <alignment vertical="center"/>
    </xf>
    <xf numFmtId="0" fontId="12" fillId="0" borderId="0" xfId="4">
      <alignment vertical="center"/>
    </xf>
    <xf numFmtId="0" fontId="14" fillId="0" borderId="0" xfId="4" applyFont="1" applyAlignment="1">
      <alignment horizontal="left" vertical="center"/>
    </xf>
    <xf numFmtId="0" fontId="14" fillId="0" borderId="0" xfId="4" applyFont="1">
      <alignment vertical="center"/>
    </xf>
    <xf numFmtId="0" fontId="12" fillId="0" borderId="1" xfId="4" quotePrefix="1" applyFont="1" applyBorder="1" applyAlignment="1">
      <alignment horizontal="center" vertical="center"/>
    </xf>
    <xf numFmtId="0" fontId="12" fillId="0" borderId="2" xfId="4" applyBorder="1">
      <alignment vertical="center"/>
    </xf>
    <xf numFmtId="0" fontId="12" fillId="0" borderId="3" xfId="4" applyBorder="1">
      <alignment vertical="center"/>
    </xf>
    <xf numFmtId="0" fontId="12" fillId="2" borderId="4" xfId="4" applyFont="1" applyFill="1" applyBorder="1" applyAlignment="1">
      <alignment horizontal="center" vertical="center"/>
    </xf>
    <xf numFmtId="0" fontId="13" fillId="2" borderId="5" xfId="4" applyFont="1" applyFill="1" applyBorder="1" applyAlignment="1">
      <alignment horizontal="center" vertical="center"/>
    </xf>
    <xf numFmtId="0" fontId="12" fillId="2" borderId="6" xfId="4" applyFill="1" applyBorder="1">
      <alignment vertical="center"/>
    </xf>
    <xf numFmtId="0" fontId="12" fillId="0" borderId="0" xfId="4" applyFont="1">
      <alignment vertical="center"/>
    </xf>
    <xf numFmtId="0" fontId="13" fillId="2" borderId="7" xfId="4" applyFont="1" applyFill="1" applyBorder="1" applyAlignment="1">
      <alignment horizontal="center" vertical="center" shrinkToFit="1"/>
    </xf>
    <xf numFmtId="0" fontId="13" fillId="2" borderId="8" xfId="4" applyFont="1" applyFill="1" applyBorder="1" applyAlignment="1">
      <alignment horizontal="center" vertical="center"/>
    </xf>
    <xf numFmtId="0" fontId="13" fillId="2" borderId="7" xfId="4" applyFont="1" applyFill="1" applyBorder="1" applyAlignment="1">
      <alignment horizontal="center" vertical="center"/>
    </xf>
    <xf numFmtId="0" fontId="15" fillId="0" borderId="0" xfId="4" applyFont="1" applyBorder="1" applyAlignment="1">
      <alignment horizontal="center" vertical="center"/>
    </xf>
    <xf numFmtId="0" fontId="12" fillId="0" borderId="0" xfId="4" applyFont="1" applyBorder="1" applyAlignment="1">
      <alignment horizontal="right" vertical="center"/>
    </xf>
    <xf numFmtId="0" fontId="12" fillId="0" borderId="0" xfId="4" applyFont="1">
      <alignment vertical="center"/>
    </xf>
    <xf numFmtId="0" fontId="12" fillId="0" borderId="0" xfId="4" applyFont="1" applyBorder="1" applyAlignment="1">
      <alignment horizontal="left" vertical="center"/>
    </xf>
    <xf numFmtId="0" fontId="12" fillId="0" borderId="9" xfId="4" applyFont="1" applyBorder="1" applyAlignment="1">
      <alignment horizontal="left" vertical="center"/>
    </xf>
    <xf numFmtId="0" fontId="12" fillId="0" borderId="1" xfId="4" applyBorder="1" applyAlignment="1">
      <alignment horizontal="left" vertical="center"/>
    </xf>
    <xf numFmtId="0" fontId="12" fillId="0" borderId="0" xfId="4" applyFont="1" applyBorder="1" applyAlignment="1">
      <alignment vertical="center"/>
    </xf>
    <xf numFmtId="0" fontId="12" fillId="0" borderId="10" xfId="4" applyNumberFormat="1" applyBorder="1" applyAlignment="1">
      <alignment horizontal="center" vertical="center"/>
    </xf>
    <xf numFmtId="0" fontId="12" fillId="0" borderId="11" xfId="4" applyNumberFormat="1" applyBorder="1" applyAlignment="1">
      <alignment horizontal="center" vertical="center"/>
    </xf>
    <xf numFmtId="0" fontId="12" fillId="0" borderId="12" xfId="4" applyNumberFormat="1" applyBorder="1" applyAlignment="1">
      <alignment horizontal="center" vertical="center"/>
    </xf>
    <xf numFmtId="0" fontId="12" fillId="0" borderId="6" xfId="4" applyNumberFormat="1" applyBorder="1" applyAlignment="1">
      <alignment horizontal="center" vertical="center"/>
    </xf>
    <xf numFmtId="0" fontId="12" fillId="0" borderId="13" xfId="4" applyNumberFormat="1" applyBorder="1" applyAlignment="1">
      <alignment horizontal="center" vertical="center"/>
    </xf>
    <xf numFmtId="0" fontId="12" fillId="2" borderId="14" xfId="4" applyFont="1" applyFill="1" applyBorder="1" applyAlignment="1">
      <alignment horizontal="center" vertical="center"/>
    </xf>
    <xf numFmtId="0" fontId="12" fillId="0" borderId="15" xfId="4" applyNumberFormat="1" applyBorder="1" applyAlignment="1">
      <alignment horizontal="center" vertical="center"/>
    </xf>
    <xf numFmtId="0" fontId="12" fillId="0" borderId="16" xfId="4" applyNumberFormat="1" applyBorder="1" applyAlignment="1">
      <alignment horizontal="center" vertical="center"/>
    </xf>
    <xf numFmtId="0" fontId="12" fillId="2" borderId="17" xfId="4" applyFont="1" applyFill="1" applyBorder="1" applyAlignment="1">
      <alignment horizontal="center" vertical="center"/>
    </xf>
    <xf numFmtId="0" fontId="12" fillId="0" borderId="0" xfId="4" applyFill="1" applyBorder="1">
      <alignment vertical="center"/>
    </xf>
    <xf numFmtId="0" fontId="12" fillId="0" borderId="0" xfId="4" applyFont="1" applyFill="1" applyBorder="1">
      <alignment vertical="center"/>
    </xf>
    <xf numFmtId="0" fontId="12" fillId="0" borderId="5" xfId="4" applyFont="1" applyBorder="1" applyAlignment="1">
      <alignment horizontal="center" vertical="center"/>
    </xf>
    <xf numFmtId="0" fontId="12" fillId="0" borderId="18" xfId="4" applyFont="1" applyBorder="1" applyAlignment="1">
      <alignment vertical="center"/>
    </xf>
    <xf numFmtId="0" fontId="12" fillId="0" borderId="0" xfId="4" applyFont="1">
      <alignment vertical="center"/>
    </xf>
    <xf numFmtId="0" fontId="12" fillId="0" borderId="0" xfId="4" applyFont="1" applyBorder="1" applyAlignment="1">
      <alignment horizontal="right" vertical="center"/>
    </xf>
    <xf numFmtId="0" fontId="12" fillId="0" borderId="0" xfId="4" applyFont="1" applyBorder="1" applyAlignment="1">
      <alignment horizontal="right" vertical="center"/>
    </xf>
    <xf numFmtId="0" fontId="12" fillId="3" borderId="0" xfId="4" applyFont="1" applyFill="1" applyBorder="1">
      <alignment vertical="center"/>
    </xf>
    <xf numFmtId="0" fontId="12" fillId="0" borderId="0" xfId="4" quotePrefix="1" applyFont="1" applyAlignment="1">
      <alignment horizontal="right" vertical="center"/>
    </xf>
    <xf numFmtId="0" fontId="12" fillId="0" borderId="0" xfId="4" applyFont="1" applyFill="1" applyBorder="1">
      <alignment vertical="center"/>
    </xf>
    <xf numFmtId="0" fontId="12" fillId="2" borderId="19" xfId="4" applyNumberFormat="1" applyFill="1" applyBorder="1" applyAlignment="1">
      <alignment horizontal="center" vertical="center"/>
    </xf>
    <xf numFmtId="0" fontId="12" fillId="2" borderId="20" xfId="4" applyNumberFormat="1" applyFill="1" applyBorder="1" applyAlignment="1">
      <alignment horizontal="center" vertical="center"/>
    </xf>
    <xf numFmtId="0" fontId="12" fillId="2" borderId="21" xfId="4" applyNumberFormat="1" applyFill="1" applyBorder="1" applyAlignment="1">
      <alignment horizontal="center" vertical="center"/>
    </xf>
    <xf numFmtId="0" fontId="12" fillId="2" borderId="22" xfId="4" applyNumberFormat="1" applyFill="1" applyBorder="1" applyAlignment="1">
      <alignment horizontal="center" vertical="center"/>
    </xf>
    <xf numFmtId="0" fontId="12" fillId="0" borderId="0" xfId="4" applyFont="1">
      <alignment vertical="center"/>
    </xf>
    <xf numFmtId="0" fontId="12" fillId="0" borderId="0" xfId="4" quotePrefix="1" applyFont="1" applyAlignment="1">
      <alignment horizontal="right" vertical="center"/>
    </xf>
    <xf numFmtId="0" fontId="12" fillId="0" borderId="0" xfId="4" applyFont="1" applyAlignment="1">
      <alignment vertical="center" wrapText="1"/>
    </xf>
    <xf numFmtId="0" fontId="12" fillId="0" borderId="0" xfId="4" applyFont="1" applyAlignment="1">
      <alignment vertical="center"/>
    </xf>
    <xf numFmtId="0" fontId="13" fillId="2" borderId="23" xfId="4" applyFont="1" applyFill="1" applyBorder="1" applyAlignment="1">
      <alignment horizontal="center" vertical="center"/>
    </xf>
    <xf numFmtId="0" fontId="13" fillId="2" borderId="24" xfId="4" applyFont="1" applyFill="1" applyBorder="1" applyAlignment="1">
      <alignment horizontal="left" vertical="center"/>
    </xf>
    <xf numFmtId="0" fontId="13" fillId="2" borderId="24" xfId="4" applyFont="1" applyFill="1" applyBorder="1" applyAlignment="1">
      <alignment horizontal="center" vertical="center"/>
    </xf>
    <xf numFmtId="0" fontId="15" fillId="0" borderId="0" xfId="4" applyFont="1" applyBorder="1" applyAlignment="1">
      <alignment horizontal="center" vertical="center"/>
    </xf>
    <xf numFmtId="0" fontId="12" fillId="3" borderId="0" xfId="4" applyFont="1" applyFill="1" applyBorder="1">
      <alignment vertical="center"/>
    </xf>
    <xf numFmtId="0" fontId="15" fillId="0" borderId="0" xfId="4" applyFont="1" applyBorder="1" applyAlignment="1">
      <alignment horizontal="center" vertical="center"/>
    </xf>
    <xf numFmtId="0" fontId="13" fillId="2" borderId="7" xfId="4" applyFont="1" applyFill="1" applyBorder="1" applyAlignment="1">
      <alignment horizontal="center" vertical="center"/>
    </xf>
    <xf numFmtId="0" fontId="13" fillId="2" borderId="23" xfId="4" applyFont="1" applyFill="1" applyBorder="1" applyAlignment="1">
      <alignment horizontal="center" vertical="center"/>
    </xf>
    <xf numFmtId="0" fontId="13" fillId="2" borderId="14" xfId="4" applyFont="1" applyFill="1" applyBorder="1" applyAlignment="1">
      <alignment horizontal="center" vertical="center"/>
    </xf>
    <xf numFmtId="0" fontId="13" fillId="2" borderId="24" xfId="4" applyFont="1" applyFill="1" applyBorder="1" applyAlignment="1">
      <alignment horizontal="left" vertical="center"/>
    </xf>
    <xf numFmtId="0" fontId="13" fillId="2" borderId="24" xfId="4" applyFont="1" applyFill="1" applyBorder="1" applyAlignment="1">
      <alignment horizontal="center" vertical="center"/>
    </xf>
    <xf numFmtId="0" fontId="12" fillId="0" borderId="25" xfId="4" quotePrefix="1" applyFont="1" applyBorder="1" applyAlignment="1">
      <alignment horizontal="center" vertical="center"/>
    </xf>
    <xf numFmtId="0" fontId="12" fillId="0" borderId="26" xfId="4" quotePrefix="1" applyFont="1" applyBorder="1" applyAlignment="1">
      <alignment horizontal="center" vertical="center"/>
    </xf>
    <xf numFmtId="0" fontId="12" fillId="0" borderId="27" xfId="4" applyFont="1" applyBorder="1" applyAlignment="1">
      <alignment horizontal="left" vertical="center"/>
    </xf>
    <xf numFmtId="0" fontId="12" fillId="0" borderId="26" xfId="4" applyBorder="1" applyAlignment="1">
      <alignment horizontal="left" vertical="center"/>
    </xf>
    <xf numFmtId="0" fontId="12" fillId="0" borderId="28" xfId="4" quotePrefix="1" applyFont="1" applyBorder="1" applyAlignment="1">
      <alignment horizontal="center" vertical="center"/>
    </xf>
    <xf numFmtId="0" fontId="12" fillId="0" borderId="29" xfId="4" quotePrefix="1" applyFont="1" applyBorder="1" applyAlignment="1">
      <alignment horizontal="center" vertical="center"/>
    </xf>
    <xf numFmtId="0" fontId="12" fillId="0" borderId="29" xfId="4" quotePrefix="1" applyFont="1" applyBorder="1" applyAlignment="1">
      <alignment horizontal="center" vertical="center"/>
    </xf>
    <xf numFmtId="0" fontId="12" fillId="0" borderId="30" xfId="4" quotePrefix="1" applyFont="1" applyBorder="1" applyAlignment="1">
      <alignment horizontal="center" vertical="center"/>
    </xf>
    <xf numFmtId="0" fontId="12" fillId="0" borderId="31" xfId="4" quotePrefix="1" applyFont="1" applyBorder="1" applyAlignment="1">
      <alignment horizontal="center" vertical="center"/>
    </xf>
    <xf numFmtId="0" fontId="15" fillId="0" borderId="5" xfId="4" applyFont="1" applyBorder="1" applyAlignment="1">
      <alignment horizontal="center" vertical="center"/>
    </xf>
    <xf numFmtId="0" fontId="12" fillId="3" borderId="0" xfId="4" applyFill="1" applyBorder="1">
      <alignment vertical="center"/>
    </xf>
    <xf numFmtId="0" fontId="16" fillId="2" borderId="30" xfId="4" quotePrefix="1" applyNumberFormat="1" applyFont="1" applyFill="1" applyBorder="1" applyAlignment="1">
      <alignment vertical="center"/>
    </xf>
    <xf numFmtId="176" fontId="17" fillId="0" borderId="32" xfId="4" quotePrefix="1" applyNumberFormat="1" applyFont="1" applyBorder="1" applyAlignment="1">
      <alignment horizontal="center" vertical="center"/>
    </xf>
    <xf numFmtId="176" fontId="17" fillId="0" borderId="25" xfId="4" quotePrefix="1" applyNumberFormat="1" applyFont="1" applyBorder="1" applyAlignment="1">
      <alignment vertical="center"/>
    </xf>
    <xf numFmtId="0" fontId="12" fillId="0" borderId="0" xfId="4" quotePrefix="1" applyFont="1" applyAlignment="1">
      <alignment horizontal="right" vertical="center"/>
    </xf>
    <xf numFmtId="0" fontId="15" fillId="0" borderId="0" xfId="4" applyFont="1" applyBorder="1" applyAlignment="1">
      <alignment horizontal="left" vertical="center"/>
    </xf>
    <xf numFmtId="0" fontId="18" fillId="2" borderId="30" xfId="4" quotePrefix="1" applyNumberFormat="1" applyFont="1" applyFill="1" applyBorder="1" applyAlignment="1">
      <alignment vertical="center"/>
    </xf>
    <xf numFmtId="176" fontId="19" fillId="0" borderId="32" xfId="4" quotePrefix="1" applyNumberFormat="1" applyFont="1" applyBorder="1" applyAlignment="1">
      <alignment horizontal="center" vertical="center"/>
    </xf>
    <xf numFmtId="176" fontId="19" fillId="0" borderId="25" xfId="4" quotePrefix="1" applyNumberFormat="1" applyFont="1" applyBorder="1" applyAlignment="1">
      <alignment vertical="center"/>
    </xf>
    <xf numFmtId="0" fontId="20" fillId="0" borderId="10" xfId="4" quotePrefix="1" applyNumberFormat="1" applyFont="1" applyBorder="1" applyAlignment="1">
      <alignment horizontal="center" vertical="center"/>
    </xf>
    <xf numFmtId="0" fontId="20" fillId="0" borderId="11" xfId="4" quotePrefix="1" applyNumberFormat="1" applyFont="1" applyBorder="1" applyAlignment="1">
      <alignment horizontal="center" vertical="center"/>
    </xf>
    <xf numFmtId="0" fontId="20" fillId="2" borderId="19" xfId="4" applyNumberFormat="1" applyFont="1" applyFill="1" applyBorder="1" applyAlignment="1">
      <alignment horizontal="center" vertical="center"/>
    </xf>
    <xf numFmtId="0" fontId="20" fillId="2" borderId="20" xfId="4" applyNumberFormat="1" applyFont="1" applyFill="1" applyBorder="1" applyAlignment="1">
      <alignment horizontal="center" vertical="center"/>
    </xf>
    <xf numFmtId="0" fontId="20" fillId="0" borderId="12" xfId="4" quotePrefix="1" applyNumberFormat="1" applyFont="1" applyBorder="1" applyAlignment="1">
      <alignment horizontal="center" vertical="center"/>
    </xf>
    <xf numFmtId="0" fontId="20" fillId="0" borderId="6" xfId="4" quotePrefix="1" applyNumberFormat="1" applyFont="1" applyBorder="1" applyAlignment="1">
      <alignment horizontal="center" vertical="center"/>
    </xf>
    <xf numFmtId="0" fontId="20" fillId="0" borderId="13" xfId="4" quotePrefix="1" applyNumberFormat="1" applyFont="1" applyBorder="1" applyAlignment="1">
      <alignment horizontal="center" vertical="center"/>
    </xf>
    <xf numFmtId="0" fontId="20" fillId="2" borderId="4" xfId="4" applyFont="1" applyFill="1" applyBorder="1" applyAlignment="1">
      <alignment horizontal="center" vertical="center"/>
    </xf>
    <xf numFmtId="0" fontId="20" fillId="2" borderId="33" xfId="4" applyFont="1" applyFill="1" applyBorder="1" applyAlignment="1">
      <alignment horizontal="center" vertical="center"/>
    </xf>
    <xf numFmtId="0" fontId="21" fillId="2" borderId="5" xfId="4" applyFont="1" applyFill="1" applyBorder="1" applyAlignment="1">
      <alignment horizontal="center" vertical="center"/>
    </xf>
    <xf numFmtId="0" fontId="20" fillId="2" borderId="14" xfId="4" applyFont="1" applyFill="1" applyBorder="1" applyAlignment="1">
      <alignment horizontal="center" vertical="center"/>
    </xf>
    <xf numFmtId="0" fontId="1" fillId="0" borderId="0" xfId="4" applyFont="1">
      <alignment vertical="center"/>
    </xf>
    <xf numFmtId="0" fontId="12" fillId="0" borderId="0" xfId="4" applyFont="1">
      <alignment vertical="center"/>
    </xf>
    <xf numFmtId="0" fontId="12" fillId="3" borderId="0" xfId="4" applyFont="1" applyFill="1" applyBorder="1">
      <alignment vertical="center"/>
    </xf>
    <xf numFmtId="0" fontId="12" fillId="0" borderId="0" xfId="4" applyFont="1">
      <alignment vertical="center"/>
    </xf>
    <xf numFmtId="0" fontId="12" fillId="0" borderId="0" xfId="4" applyFont="1">
      <alignment vertical="center"/>
    </xf>
    <xf numFmtId="0" fontId="0" fillId="3" borderId="0" xfId="4" applyFont="1" applyFill="1" applyBorder="1">
      <alignment vertical="center"/>
    </xf>
    <xf numFmtId="0" fontId="0" fillId="2" borderId="5" xfId="4" applyFont="1" applyFill="1" applyBorder="1" applyAlignment="1">
      <alignment horizontal="center" vertical="center"/>
    </xf>
    <xf numFmtId="0" fontId="0" fillId="0" borderId="0" xfId="4" applyFont="1">
      <alignment vertical="center"/>
    </xf>
    <xf numFmtId="0" fontId="15" fillId="0" borderId="0" xfId="4" applyFont="1" applyBorder="1" applyAlignment="1">
      <alignment horizontal="center" vertical="center"/>
    </xf>
    <xf numFmtId="0" fontId="13" fillId="2" borderId="7" xfId="4" applyFont="1" applyFill="1" applyBorder="1" applyAlignment="1">
      <alignment horizontal="left" vertical="center" shrinkToFit="1"/>
    </xf>
    <xf numFmtId="0" fontId="13" fillId="2" borderId="7" xfId="4" applyFont="1" applyFill="1" applyBorder="1" applyAlignment="1">
      <alignment horizontal="left" vertical="center"/>
    </xf>
    <xf numFmtId="0" fontId="13" fillId="2" borderId="8" xfId="4" applyFont="1" applyFill="1" applyBorder="1" applyAlignment="1">
      <alignment horizontal="left" vertical="center"/>
    </xf>
    <xf numFmtId="0" fontId="18" fillId="2" borderId="32" xfId="4" quotePrefix="1" applyNumberFormat="1" applyFont="1" applyFill="1" applyBorder="1" applyAlignment="1">
      <alignment vertical="center"/>
    </xf>
    <xf numFmtId="0" fontId="20" fillId="0" borderId="65" xfId="4" quotePrefix="1" applyNumberFormat="1" applyFont="1" applyBorder="1" applyAlignment="1">
      <alignment horizontal="center" vertical="center"/>
    </xf>
    <xf numFmtId="0" fontId="20" fillId="0" borderId="39" xfId="4" quotePrefix="1" applyNumberFormat="1" applyFont="1" applyBorder="1" applyAlignment="1">
      <alignment horizontal="center" vertical="center"/>
    </xf>
    <xf numFmtId="0" fontId="20" fillId="0" borderId="64" xfId="4" quotePrefix="1" applyNumberFormat="1" applyFont="1" applyBorder="1" applyAlignment="1">
      <alignment horizontal="center" vertical="center"/>
    </xf>
    <xf numFmtId="0" fontId="16" fillId="2" borderId="32" xfId="4" quotePrefix="1" applyNumberFormat="1" applyFont="1" applyFill="1" applyBorder="1" applyAlignment="1">
      <alignment vertical="center"/>
    </xf>
    <xf numFmtId="0" fontId="12" fillId="0" borderId="39" xfId="4" applyNumberFormat="1" applyBorder="1" applyAlignment="1">
      <alignment horizontal="center" vertical="center"/>
    </xf>
    <xf numFmtId="0" fontId="12" fillId="0" borderId="64" xfId="4" applyNumberFormat="1" applyBorder="1" applyAlignment="1">
      <alignment horizontal="center" vertical="center"/>
    </xf>
    <xf numFmtId="0" fontId="0" fillId="0" borderId="0" xfId="4" applyFont="1" applyBorder="1" applyAlignment="1">
      <alignment horizontal="center" vertical="center"/>
    </xf>
    <xf numFmtId="0" fontId="22" fillId="0" borderId="13" xfId="5" applyFont="1" applyBorder="1" applyAlignment="1">
      <alignment horizontal="center" vertical="center" textRotation="255" wrapText="1"/>
    </xf>
    <xf numFmtId="0" fontId="22" fillId="0" borderId="17" xfId="5" applyFont="1" applyBorder="1" applyAlignment="1">
      <alignment horizontal="center" vertical="center" textRotation="255" wrapText="1"/>
    </xf>
    <xf numFmtId="0" fontId="23" fillId="0" borderId="20" xfId="5" applyFont="1" applyBorder="1" applyAlignment="1">
      <alignment horizontal="center" vertical="center" wrapText="1"/>
    </xf>
    <xf numFmtId="0" fontId="23" fillId="0" borderId="38" xfId="5" applyFont="1" applyBorder="1" applyAlignment="1">
      <alignment horizontal="center" vertical="center" wrapText="1"/>
    </xf>
    <xf numFmtId="0" fontId="22" fillId="0" borderId="46" xfId="5" applyFont="1" applyBorder="1" applyAlignment="1">
      <alignment horizontal="center" vertical="center" textRotation="255" wrapText="1"/>
    </xf>
    <xf numFmtId="0" fontId="22" fillId="0" borderId="47" xfId="5" applyFont="1" applyBorder="1" applyAlignment="1">
      <alignment horizontal="center" vertical="center" textRotation="255" wrapText="1"/>
    </xf>
    <xf numFmtId="0" fontId="15" fillId="0" borderId="0" xfId="4" applyFont="1" applyBorder="1" applyAlignment="1">
      <alignment horizontal="center" vertical="center"/>
    </xf>
    <xf numFmtId="0" fontId="12" fillId="0" borderId="24" xfId="4" applyFont="1" applyBorder="1" applyAlignment="1">
      <alignment horizontal="left" vertical="center"/>
    </xf>
    <xf numFmtId="0" fontId="12" fillId="0" borderId="7" xfId="4" applyFont="1" applyBorder="1" applyAlignment="1">
      <alignment horizontal="left" vertical="center"/>
    </xf>
    <xf numFmtId="0" fontId="12" fillId="0" borderId="23" xfId="4" applyFont="1" applyBorder="1" applyAlignment="1">
      <alignment horizontal="left" vertical="center"/>
    </xf>
    <xf numFmtId="0" fontId="12" fillId="0" borderId="24" xfId="4" applyFont="1" applyBorder="1" applyAlignment="1">
      <alignment vertical="center"/>
    </xf>
    <xf numFmtId="0" fontId="12" fillId="0" borderId="7" xfId="4" applyFont="1" applyBorder="1" applyAlignment="1">
      <alignment vertical="center"/>
    </xf>
    <xf numFmtId="0" fontId="12" fillId="0" borderId="23" xfId="4" applyFont="1" applyBorder="1" applyAlignment="1">
      <alignment vertical="center"/>
    </xf>
    <xf numFmtId="0" fontId="12" fillId="0" borderId="54" xfId="4" applyFont="1" applyBorder="1" applyAlignment="1">
      <alignment horizontal="center" vertical="center"/>
    </xf>
    <xf numFmtId="0" fontId="12" fillId="0" borderId="55" xfId="4" applyFont="1" applyBorder="1" applyAlignment="1">
      <alignment horizontal="center" vertical="center"/>
    </xf>
    <xf numFmtId="0" fontId="12" fillId="0" borderId="56" xfId="4" applyFont="1" applyBorder="1" applyAlignment="1">
      <alignment horizontal="center" vertical="center"/>
    </xf>
    <xf numFmtId="0" fontId="12" fillId="0" borderId="57" xfId="4" applyFont="1" applyBorder="1" applyAlignment="1">
      <alignment horizontal="center" vertical="center"/>
    </xf>
    <xf numFmtId="0" fontId="12" fillId="0" borderId="58" xfId="4" applyFont="1" applyBorder="1" applyAlignment="1">
      <alignment horizontal="center" vertical="center"/>
    </xf>
    <xf numFmtId="0" fontId="12" fillId="0" borderId="59" xfId="4" applyFont="1" applyBorder="1" applyAlignment="1">
      <alignment horizontal="center" vertical="center"/>
    </xf>
    <xf numFmtId="0" fontId="12" fillId="0" borderId="60" xfId="4" applyFont="1" applyBorder="1" applyAlignment="1">
      <alignment horizontal="center" vertical="center"/>
    </xf>
    <xf numFmtId="0" fontId="12" fillId="0" borderId="61" xfId="4" applyFont="1" applyBorder="1" applyAlignment="1">
      <alignment horizontal="center" vertical="center"/>
    </xf>
    <xf numFmtId="0" fontId="12" fillId="0" borderId="62" xfId="4" applyFont="1" applyBorder="1" applyAlignment="1">
      <alignment horizontal="center" vertical="center"/>
    </xf>
    <xf numFmtId="0" fontId="12" fillId="0" borderId="63" xfId="4" applyFont="1" applyBorder="1" applyAlignment="1">
      <alignment horizontal="center" vertical="center"/>
    </xf>
    <xf numFmtId="0" fontId="12" fillId="0" borderId="2" xfId="4" applyFont="1" applyBorder="1" applyAlignment="1">
      <alignment horizontal="center" vertical="center"/>
    </xf>
    <xf numFmtId="0" fontId="12" fillId="0" borderId="3" xfId="4" applyBorder="1" applyAlignment="1">
      <alignment horizontal="center" vertical="center"/>
    </xf>
    <xf numFmtId="0" fontId="12" fillId="0" borderId="15" xfId="4" applyFont="1" applyBorder="1" applyAlignment="1">
      <alignment horizontal="center" vertical="center"/>
    </xf>
    <xf numFmtId="0" fontId="12" fillId="0" borderId="42" xfId="4" applyFont="1" applyBorder="1" applyAlignment="1">
      <alignment horizontal="center" vertical="center"/>
    </xf>
    <xf numFmtId="0" fontId="12" fillId="0" borderId="16" xfId="4" applyFont="1" applyBorder="1" applyAlignment="1">
      <alignment horizontal="center" vertical="center"/>
    </xf>
    <xf numFmtId="0" fontId="12" fillId="0" borderId="22" xfId="4" applyFont="1" applyBorder="1" applyAlignment="1">
      <alignment horizontal="center" vertical="center"/>
    </xf>
    <xf numFmtId="0" fontId="12" fillId="0" borderId="32" xfId="4" applyFont="1" applyBorder="1" applyAlignment="1">
      <alignment horizontal="center" vertical="center"/>
    </xf>
    <xf numFmtId="0" fontId="12" fillId="0" borderId="43" xfId="4" applyNumberFormat="1" applyBorder="1" applyAlignment="1">
      <alignment horizontal="center" vertical="center"/>
    </xf>
    <xf numFmtId="0" fontId="12" fillId="0" borderId="44" xfId="4" applyNumberFormat="1" applyBorder="1" applyAlignment="1">
      <alignment horizontal="center" vertical="center"/>
    </xf>
    <xf numFmtId="0" fontId="12" fillId="0" borderId="45" xfId="4" applyNumberFormat="1" applyBorder="1" applyAlignment="1">
      <alignment horizontal="center" vertical="center"/>
    </xf>
    <xf numFmtId="0" fontId="20" fillId="0" borderId="15" xfId="4" applyFont="1" applyBorder="1" applyAlignment="1">
      <alignment horizontal="center" vertical="center"/>
    </xf>
    <xf numFmtId="0" fontId="20" fillId="0" borderId="42" xfId="4" applyFont="1" applyBorder="1" applyAlignment="1">
      <alignment horizontal="center" vertical="center"/>
    </xf>
    <xf numFmtId="0" fontId="20" fillId="0" borderId="16" xfId="4" applyFont="1" applyBorder="1" applyAlignment="1">
      <alignment horizontal="center" vertical="center"/>
    </xf>
    <xf numFmtId="0" fontId="20" fillId="0" borderId="22" xfId="4" applyFont="1" applyBorder="1" applyAlignment="1">
      <alignment horizontal="center" vertical="center"/>
    </xf>
    <xf numFmtId="0" fontId="20" fillId="0" borderId="48" xfId="4" quotePrefix="1" applyNumberFormat="1" applyFont="1" applyBorder="1" applyAlignment="1">
      <alignment horizontal="center" vertical="center"/>
    </xf>
    <xf numFmtId="0" fontId="20" fillId="0" borderId="49" xfId="4" quotePrefix="1" applyNumberFormat="1" applyFont="1" applyBorder="1" applyAlignment="1">
      <alignment horizontal="center" vertical="center"/>
    </xf>
    <xf numFmtId="0" fontId="20" fillId="0" borderId="50" xfId="4" quotePrefix="1" applyNumberFormat="1" applyFont="1" applyBorder="1" applyAlignment="1">
      <alignment horizontal="center" vertical="center"/>
    </xf>
    <xf numFmtId="0" fontId="20" fillId="0" borderId="51" xfId="4" quotePrefix="1" applyNumberFormat="1" applyFont="1" applyBorder="1" applyAlignment="1">
      <alignment horizontal="center" vertical="center"/>
    </xf>
    <xf numFmtId="0" fontId="20" fillId="0" borderId="52" xfId="4" quotePrefix="1" applyNumberFormat="1" applyFont="1" applyBorder="1" applyAlignment="1">
      <alignment horizontal="center" vertical="center"/>
    </xf>
    <xf numFmtId="0" fontId="20" fillId="0" borderId="53" xfId="4" quotePrefix="1" applyNumberFormat="1" applyFont="1" applyBorder="1" applyAlignment="1">
      <alignment horizontal="center" vertical="center"/>
    </xf>
    <xf numFmtId="0" fontId="12" fillId="0" borderId="48" xfId="4" applyNumberFormat="1" applyBorder="1" applyAlignment="1">
      <alignment horizontal="center" vertical="center"/>
    </xf>
    <xf numFmtId="0" fontId="12" fillId="0" borderId="49" xfId="4" applyNumberFormat="1" applyBorder="1" applyAlignment="1">
      <alignment horizontal="center" vertical="center"/>
    </xf>
    <xf numFmtId="0" fontId="12" fillId="0" borderId="50" xfId="4" applyNumberFormat="1" applyBorder="1" applyAlignment="1">
      <alignment horizontal="center" vertical="center"/>
    </xf>
    <xf numFmtId="0" fontId="12" fillId="0" borderId="51" xfId="4" applyNumberFormat="1" applyBorder="1" applyAlignment="1">
      <alignment horizontal="center" vertical="center"/>
    </xf>
    <xf numFmtId="0" fontId="12" fillId="0" borderId="52" xfId="4" applyNumberFormat="1" applyBorder="1" applyAlignment="1">
      <alignment horizontal="center" vertical="center"/>
    </xf>
    <xf numFmtId="0" fontId="12" fillId="0" borderId="53" xfId="4" applyNumberFormat="1" applyBorder="1" applyAlignment="1">
      <alignment horizontal="center" vertical="center"/>
    </xf>
    <xf numFmtId="0" fontId="12" fillId="0" borderId="12" xfId="4" applyBorder="1" applyAlignment="1">
      <alignment horizontal="center" vertical="center"/>
    </xf>
    <xf numFmtId="0" fontId="12" fillId="0" borderId="39" xfId="4" applyBorder="1" applyAlignment="1">
      <alignment horizontal="center" vertical="center"/>
    </xf>
    <xf numFmtId="0" fontId="12" fillId="0" borderId="6" xfId="4" applyBorder="1" applyAlignment="1">
      <alignment horizontal="center" vertical="center"/>
    </xf>
    <xf numFmtId="0" fontId="12" fillId="0" borderId="20" xfId="4" applyBorder="1" applyAlignment="1">
      <alignment horizontal="center" vertical="center"/>
    </xf>
    <xf numFmtId="0" fontId="12" fillId="0" borderId="29" xfId="4" applyBorder="1" applyAlignment="1">
      <alignment horizontal="center" vertical="center"/>
    </xf>
    <xf numFmtId="0" fontId="13" fillId="2" borderId="31" xfId="4" applyFont="1" applyFill="1" applyBorder="1" applyAlignment="1">
      <alignment vertical="center" wrapText="1"/>
    </xf>
    <xf numFmtId="0" fontId="13" fillId="2" borderId="40" xfId="4" applyFont="1" applyFill="1" applyBorder="1" applyAlignment="1">
      <alignment vertical="center" wrapText="1"/>
    </xf>
    <xf numFmtId="0" fontId="13" fillId="2" borderId="41" xfId="4" applyFont="1" applyFill="1" applyBorder="1" applyAlignment="1">
      <alignment vertical="center" wrapText="1"/>
    </xf>
    <xf numFmtId="0" fontId="21" fillId="2" borderId="36" xfId="4" applyNumberFormat="1" applyFont="1" applyFill="1" applyBorder="1" applyAlignment="1">
      <alignment horizontal="center" vertical="center"/>
    </xf>
    <xf numFmtId="0" fontId="21" fillId="2" borderId="66" xfId="4" applyNumberFormat="1" applyFont="1" applyFill="1" applyBorder="1" applyAlignment="1">
      <alignment horizontal="center" vertical="center"/>
    </xf>
    <xf numFmtId="0" fontId="21" fillId="2" borderId="37" xfId="4" applyNumberFormat="1" applyFont="1" applyFill="1" applyBorder="1" applyAlignment="1">
      <alignment horizontal="center" vertical="center"/>
    </xf>
    <xf numFmtId="0" fontId="21" fillId="2" borderId="38" xfId="4" applyNumberFormat="1" applyFont="1" applyFill="1" applyBorder="1" applyAlignment="1">
      <alignment horizontal="center" vertical="center"/>
    </xf>
    <xf numFmtId="0" fontId="13" fillId="2" borderId="36" xfId="4" applyNumberFormat="1" applyFont="1" applyFill="1" applyBorder="1" applyAlignment="1">
      <alignment horizontal="center" vertical="center"/>
    </xf>
    <xf numFmtId="0" fontId="13" fillId="2" borderId="66" xfId="4" applyNumberFormat="1" applyFont="1" applyFill="1" applyBorder="1" applyAlignment="1">
      <alignment horizontal="center" vertical="center"/>
    </xf>
    <xf numFmtId="0" fontId="13" fillId="2" borderId="37" xfId="4" applyNumberFormat="1" applyFont="1" applyFill="1" applyBorder="1" applyAlignment="1">
      <alignment horizontal="center" vertical="center"/>
    </xf>
    <xf numFmtId="0" fontId="13" fillId="2" borderId="38" xfId="4" applyNumberFormat="1" applyFont="1" applyFill="1" applyBorder="1" applyAlignment="1">
      <alignment horizontal="center" vertical="center"/>
    </xf>
    <xf numFmtId="0" fontId="20" fillId="0" borderId="12" xfId="4" applyFont="1" applyBorder="1" applyAlignment="1">
      <alignment horizontal="center" vertical="center"/>
    </xf>
    <xf numFmtId="0" fontId="20" fillId="0" borderId="39" xfId="4" applyFont="1" applyBorder="1" applyAlignment="1">
      <alignment horizontal="center" vertical="center"/>
    </xf>
    <xf numFmtId="0" fontId="20" fillId="0" borderId="6" xfId="4" applyFont="1" applyBorder="1" applyAlignment="1">
      <alignment horizontal="center" vertical="center"/>
    </xf>
    <xf numFmtId="0" fontId="20" fillId="0" borderId="20" xfId="4" applyFont="1" applyBorder="1" applyAlignment="1">
      <alignment horizontal="center" vertical="center"/>
    </xf>
    <xf numFmtId="0" fontId="13" fillId="2" borderId="24" xfId="4" applyFont="1" applyFill="1" applyBorder="1" applyAlignment="1">
      <alignment horizontal="left" vertical="center" shrinkToFit="1"/>
    </xf>
    <xf numFmtId="0" fontId="13" fillId="2" borderId="7" xfId="4" applyFont="1" applyFill="1" applyBorder="1" applyAlignment="1">
      <alignment horizontal="left" vertical="center" shrinkToFit="1"/>
    </xf>
    <xf numFmtId="0" fontId="13" fillId="2" borderId="24" xfId="4" applyNumberFormat="1" applyFont="1" applyFill="1" applyBorder="1" applyAlignment="1">
      <alignment horizontal="center" vertical="center"/>
    </xf>
    <xf numFmtId="0" fontId="13" fillId="2" borderId="7" xfId="4" applyNumberFormat="1" applyFont="1" applyFill="1" applyBorder="1" applyAlignment="1">
      <alignment horizontal="center" vertical="center"/>
    </xf>
    <xf numFmtId="0" fontId="13" fillId="2" borderId="23" xfId="4" applyNumberFormat="1" applyFont="1" applyFill="1" applyBorder="1" applyAlignment="1">
      <alignment horizontal="center" vertical="center"/>
    </xf>
    <xf numFmtId="0" fontId="13" fillId="2" borderId="4" xfId="4" applyNumberFormat="1" applyFont="1" applyFill="1" applyBorder="1" applyAlignment="1">
      <alignment horizontal="center" vertical="center"/>
    </xf>
    <xf numFmtId="0" fontId="13" fillId="2" borderId="67" xfId="4" applyNumberFormat="1" applyFont="1" applyFill="1" applyBorder="1" applyAlignment="1">
      <alignment horizontal="center" vertical="center"/>
    </xf>
    <xf numFmtId="0" fontId="13" fillId="2" borderId="14" xfId="4" applyNumberFormat="1" applyFont="1" applyFill="1" applyBorder="1" applyAlignment="1">
      <alignment horizontal="center" vertical="center"/>
    </xf>
    <xf numFmtId="0" fontId="13" fillId="2" borderId="34" xfId="4" applyNumberFormat="1" applyFont="1" applyFill="1" applyBorder="1" applyAlignment="1">
      <alignment horizontal="center" vertical="center"/>
    </xf>
    <xf numFmtId="0" fontId="13" fillId="2" borderId="4" xfId="4" applyFont="1" applyFill="1" applyBorder="1" applyAlignment="1">
      <alignment horizontal="center" vertical="center"/>
    </xf>
    <xf numFmtId="0" fontId="13" fillId="2" borderId="67" xfId="4" applyFont="1" applyFill="1" applyBorder="1" applyAlignment="1">
      <alignment horizontal="center" vertical="center"/>
    </xf>
    <xf numFmtId="0" fontId="13" fillId="2" borderId="14" xfId="4" applyFont="1" applyFill="1" applyBorder="1" applyAlignment="1">
      <alignment horizontal="center" vertical="center"/>
    </xf>
    <xf numFmtId="0" fontId="13" fillId="2" borderId="34" xfId="4" applyFont="1" applyFill="1" applyBorder="1" applyAlignment="1">
      <alignment horizontal="center" vertical="center"/>
    </xf>
    <xf numFmtId="0" fontId="13" fillId="2" borderId="7" xfId="4" applyFont="1" applyFill="1" applyBorder="1" applyAlignment="1">
      <alignment horizontal="center" vertical="center"/>
    </xf>
    <xf numFmtId="0" fontId="13" fillId="2" borderId="23" xfId="4" applyFont="1" applyFill="1" applyBorder="1" applyAlignment="1">
      <alignment horizontal="center" vertical="center"/>
    </xf>
    <xf numFmtId="0" fontId="13" fillId="2" borderId="24" xfId="4" applyFont="1" applyFill="1" applyBorder="1" applyAlignment="1">
      <alignment horizontal="left" vertical="center"/>
    </xf>
    <xf numFmtId="0" fontId="13" fillId="2" borderId="7" xfId="4" applyFont="1" applyFill="1" applyBorder="1" applyAlignment="1">
      <alignment horizontal="left" vertical="center"/>
    </xf>
    <xf numFmtId="0" fontId="13" fillId="2" borderId="24" xfId="4" applyFont="1" applyFill="1" applyBorder="1" applyAlignment="1">
      <alignment horizontal="center" vertical="center"/>
    </xf>
    <xf numFmtId="0" fontId="13" fillId="2" borderId="35" xfId="4" applyFont="1" applyFill="1" applyBorder="1" applyAlignment="1">
      <alignment horizontal="left" vertical="center"/>
    </xf>
    <xf numFmtId="0" fontId="13" fillId="2" borderId="8" xfId="4" applyFont="1" applyFill="1" applyBorder="1" applyAlignment="1">
      <alignment horizontal="left" vertical="center"/>
    </xf>
    <xf numFmtId="0" fontId="7" fillId="0" borderId="46" xfId="5" applyFont="1" applyBorder="1" applyAlignment="1">
      <alignment horizontal="center" vertical="center" wrapText="1"/>
    </xf>
    <xf numFmtId="0" fontId="7" fillId="0" borderId="47" xfId="5" applyFont="1" applyBorder="1" applyAlignment="1">
      <alignment horizontal="center" vertical="center" wrapText="1"/>
    </xf>
    <xf numFmtId="0" fontId="7" fillId="0" borderId="13" xfId="5" applyFont="1" applyBorder="1" applyAlignment="1">
      <alignment horizontal="center" vertical="center" wrapText="1"/>
    </xf>
    <xf numFmtId="0" fontId="7" fillId="0" borderId="17" xfId="5" applyFont="1" applyBorder="1" applyAlignment="1">
      <alignment horizontal="center" vertical="center" wrapText="1"/>
    </xf>
    <xf numFmtId="0" fontId="8" fillId="0" borderId="20" xfId="5" applyFont="1" applyBorder="1" applyAlignment="1">
      <alignment horizontal="center" vertical="center" wrapText="1"/>
    </xf>
    <xf numFmtId="0" fontId="8" fillId="0" borderId="38" xfId="5" applyFont="1" applyBorder="1" applyAlignment="1">
      <alignment horizontal="center" vertical="center" wrapText="1"/>
    </xf>
    <xf numFmtId="0" fontId="22" fillId="0" borderId="46" xfId="5" applyFont="1" applyBorder="1" applyAlignment="1">
      <alignment horizontal="center" vertical="center" wrapText="1"/>
    </xf>
    <xf numFmtId="0" fontId="22" fillId="0" borderId="47" xfId="5" applyFont="1" applyBorder="1" applyAlignment="1">
      <alignment horizontal="center" vertical="center" wrapText="1"/>
    </xf>
    <xf numFmtId="0" fontId="22" fillId="0" borderId="13" xfId="5" applyFont="1" applyBorder="1" applyAlignment="1">
      <alignment horizontal="center" vertical="center" wrapText="1"/>
    </xf>
    <xf numFmtId="0" fontId="22" fillId="0" borderId="17" xfId="5" applyFont="1" applyBorder="1" applyAlignment="1">
      <alignment horizontal="center" vertical="center" wrapText="1"/>
    </xf>
  </cellXfs>
  <cellStyles count="8">
    <cellStyle name="桁区切り 2" xfId="1"/>
    <cellStyle name="標準" xfId="0" builtinId="0"/>
    <cellStyle name="標準 2" xfId="2"/>
    <cellStyle name="標準 3" xfId="3"/>
    <cellStyle name="標準 4" xfId="4"/>
    <cellStyle name="標準 4_12 施設利用状況表（国庫補助金整備分）" xfId="5"/>
    <cellStyle name="標準 5" xfId="6"/>
    <cellStyle name="標準 6" xfId="7"/>
  </cellStyles>
  <dxfs count="25">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strike val="0"/>
        <color rgb="FFFF0000"/>
      </font>
      <fill>
        <patternFill>
          <bgColor rgb="FFFF99CC"/>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359228</xdr:colOff>
      <xdr:row>6</xdr:row>
      <xdr:rowOff>195944</xdr:rowOff>
    </xdr:from>
    <xdr:to>
      <xdr:col>49</xdr:col>
      <xdr:colOff>1051852</xdr:colOff>
      <xdr:row>9</xdr:row>
      <xdr:rowOff>244931</xdr:rowOff>
    </xdr:to>
    <xdr:sp macro="" textlink="">
      <xdr:nvSpPr>
        <xdr:cNvPr id="2" name="テキスト ボックス 1"/>
        <xdr:cNvSpPr txBox="1"/>
      </xdr:nvSpPr>
      <xdr:spPr>
        <a:xfrm>
          <a:off x="13922828" y="1970315"/>
          <a:ext cx="5939538" cy="80010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3200" b="1"/>
            <a:t>作成要領及び記載例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BM48"/>
  <sheetViews>
    <sheetView tabSelected="1" view="pageBreakPreview" zoomScale="70" zoomScaleNormal="70" zoomScaleSheetLayoutView="70" workbookViewId="0">
      <pane xSplit="4" ySplit="6" topLeftCell="E7" activePane="bottomRight" state="frozen"/>
      <selection pane="topRight" activeCell="E1" sqref="E1"/>
      <selection pane="bottomLeft" activeCell="A7" sqref="A7"/>
      <selection pane="bottomRight" activeCell="C48" sqref="C48"/>
    </sheetView>
  </sheetViews>
  <sheetFormatPr defaultColWidth="9" defaultRowHeight="13.5" x14ac:dyDescent="0.15"/>
  <cols>
    <col min="1" max="1" width="1.625" style="1" customWidth="1"/>
    <col min="2" max="2" width="3.75" style="1" customWidth="1"/>
    <col min="3" max="3" width="7.75" style="1" customWidth="1"/>
    <col min="4" max="4" width="3.75" style="1" customWidth="1"/>
    <col min="5" max="7" width="4.625" style="1" customWidth="1"/>
    <col min="8" max="8" width="8" style="1" bestFit="1" customWidth="1"/>
    <col min="9" max="11" width="4.625" style="1" customWidth="1"/>
    <col min="12" max="12" width="8" style="1" bestFit="1" customWidth="1"/>
    <col min="13" max="15" width="4.625" style="1" customWidth="1"/>
    <col min="16" max="16" width="8" style="1" bestFit="1" customWidth="1"/>
    <col min="17" max="19" width="4.625" style="1" customWidth="1"/>
    <col min="20" max="20" width="8" style="1" bestFit="1" customWidth="1"/>
    <col min="21" max="23" width="4.625" style="1" customWidth="1"/>
    <col min="24" max="24" width="8" style="1" bestFit="1" customWidth="1"/>
    <col min="25" max="27" width="4.625" style="1" customWidth="1"/>
    <col min="28" max="28" width="8" style="1" bestFit="1" customWidth="1"/>
    <col min="29" max="31" width="4.625" style="1" customWidth="1"/>
    <col min="32" max="32" width="8" style="1" bestFit="1" customWidth="1"/>
    <col min="33" max="35" width="4.625" style="1" customWidth="1"/>
    <col min="36" max="36" width="8" style="1" bestFit="1" customWidth="1"/>
    <col min="37" max="39" width="4.625" style="1" customWidth="1"/>
    <col min="40" max="40" width="8" style="1" bestFit="1" customWidth="1"/>
    <col min="41" max="43" width="4.625" style="1" customWidth="1"/>
    <col min="44" max="44" width="8" style="1" bestFit="1" customWidth="1"/>
    <col min="45" max="47" width="4.625" style="1" customWidth="1"/>
    <col min="48" max="48" width="8" style="1" bestFit="1" customWidth="1"/>
    <col min="49" max="51" width="4.625" style="1" customWidth="1"/>
    <col min="52" max="52" width="8" style="1" bestFit="1" customWidth="1"/>
    <col min="53" max="55" width="4.625" style="1" customWidth="1"/>
    <col min="56" max="56" width="8" style="1" bestFit="1" customWidth="1"/>
    <col min="57" max="59" width="4.625" style="1" customWidth="1"/>
    <col min="60" max="60" width="8" style="1" bestFit="1" customWidth="1"/>
    <col min="61" max="63" width="4.625" style="1" customWidth="1"/>
    <col min="64" max="64" width="8" style="1" bestFit="1" customWidth="1"/>
    <col min="65" max="65" width="15.75" style="1" customWidth="1"/>
    <col min="66" max="66" width="1.625" style="1" customWidth="1"/>
    <col min="67" max="16384" width="9" style="1"/>
  </cols>
  <sheetData>
    <row r="1" spans="2:65" ht="22.5" customHeight="1" thickBot="1" x14ac:dyDescent="0.2">
      <c r="B1" s="115" t="s">
        <v>1</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row>
    <row r="2" spans="2:65" ht="20.100000000000001" customHeight="1" thickBot="1" x14ac:dyDescent="0.2">
      <c r="B2" s="53"/>
      <c r="C2" s="68">
        <v>2</v>
      </c>
      <c r="D2" s="74" t="s">
        <v>63</v>
      </c>
      <c r="G2" s="36"/>
      <c r="H2" s="36" t="s">
        <v>37</v>
      </c>
      <c r="I2" s="116"/>
      <c r="J2" s="117"/>
      <c r="K2" s="117"/>
      <c r="L2" s="117"/>
      <c r="M2" s="117"/>
      <c r="N2" s="117"/>
      <c r="O2" s="117"/>
      <c r="P2" s="117"/>
      <c r="Q2" s="118"/>
      <c r="R2" s="17"/>
      <c r="S2" s="17"/>
      <c r="T2" s="17"/>
      <c r="W2" s="36"/>
      <c r="X2" s="36" t="s">
        <v>38</v>
      </c>
      <c r="Y2" s="116"/>
      <c r="Z2" s="117"/>
      <c r="AA2" s="117"/>
      <c r="AB2" s="117"/>
      <c r="AC2" s="117"/>
      <c r="AD2" s="117"/>
      <c r="AE2" s="117"/>
      <c r="AF2" s="117"/>
      <c r="AG2" s="118"/>
      <c r="AH2" s="17"/>
      <c r="AI2" s="17"/>
      <c r="AJ2" s="17"/>
      <c r="AK2" s="20"/>
      <c r="AL2" s="20"/>
      <c r="AM2" s="20"/>
      <c r="AN2" s="20"/>
      <c r="AO2" s="20"/>
      <c r="AP2" s="20"/>
      <c r="AQ2" s="20"/>
      <c r="AR2" s="20"/>
      <c r="AS2" s="20"/>
      <c r="AT2" s="20"/>
      <c r="AU2" s="36"/>
      <c r="AV2" s="36" t="s">
        <v>51</v>
      </c>
      <c r="AW2" s="119"/>
      <c r="AX2" s="120"/>
      <c r="AY2" s="120"/>
      <c r="AZ2" s="120"/>
      <c r="BA2" s="120"/>
      <c r="BB2" s="120"/>
      <c r="BC2" s="120"/>
      <c r="BD2" s="121"/>
      <c r="BE2" s="33"/>
      <c r="BF2" s="20"/>
      <c r="BG2" s="17"/>
      <c r="BH2" s="17"/>
      <c r="BK2" s="36"/>
      <c r="BL2" s="36" t="s">
        <v>55</v>
      </c>
      <c r="BM2" s="95" t="s">
        <v>88</v>
      </c>
    </row>
    <row r="3" spans="2:65" ht="5.25" customHeight="1" thickBot="1" x14ac:dyDescent="0.2">
      <c r="B3" s="53"/>
      <c r="C3" s="53"/>
      <c r="D3" s="53"/>
      <c r="E3" s="108"/>
      <c r="F3" s="97"/>
      <c r="G3" s="53"/>
      <c r="H3" s="53"/>
      <c r="I3" s="53"/>
      <c r="J3" s="97"/>
      <c r="K3" s="53"/>
      <c r="L3" s="53"/>
      <c r="M3" s="53"/>
      <c r="N3" s="97"/>
      <c r="O3" s="53"/>
      <c r="P3" s="53"/>
      <c r="Q3" s="53"/>
      <c r="R3" s="97"/>
      <c r="S3" s="53"/>
      <c r="T3" s="53"/>
      <c r="U3" s="53"/>
      <c r="V3" s="97"/>
      <c r="W3" s="53"/>
      <c r="X3" s="53"/>
      <c r="Y3" s="53"/>
      <c r="Z3" s="97"/>
      <c r="AA3" s="53"/>
      <c r="AB3" s="53"/>
      <c r="AC3" s="53"/>
      <c r="AD3" s="97"/>
      <c r="AE3" s="53"/>
      <c r="AF3" s="53"/>
      <c r="AG3" s="53"/>
      <c r="AH3" s="97"/>
      <c r="AI3" s="53"/>
      <c r="AJ3" s="53"/>
      <c r="AK3" s="53"/>
      <c r="AL3" s="97"/>
      <c r="AM3" s="53"/>
      <c r="AN3" s="53"/>
      <c r="AO3" s="53"/>
      <c r="AP3" s="97"/>
      <c r="AQ3" s="53"/>
      <c r="AR3" s="53"/>
      <c r="AS3" s="53"/>
      <c r="AT3" s="97"/>
      <c r="AU3" s="53"/>
      <c r="AV3" s="53"/>
      <c r="AW3" s="53"/>
      <c r="AX3" s="97"/>
      <c r="AY3" s="53"/>
      <c r="AZ3" s="53"/>
      <c r="BA3" s="53"/>
      <c r="BB3" s="97"/>
      <c r="BC3" s="53"/>
      <c r="BD3" s="53"/>
      <c r="BE3" s="53"/>
      <c r="BF3" s="97"/>
      <c r="BG3" s="53"/>
      <c r="BH3" s="53"/>
      <c r="BI3" s="53"/>
      <c r="BJ3" s="97"/>
      <c r="BK3" s="53"/>
      <c r="BL3" s="53"/>
      <c r="BM3" s="53"/>
    </row>
    <row r="4" spans="2:65" ht="20.100000000000001" customHeight="1" x14ac:dyDescent="0.15">
      <c r="B4" s="122" t="s">
        <v>79</v>
      </c>
      <c r="C4" s="123"/>
      <c r="D4" s="124"/>
      <c r="E4" s="75">
        <f>C2-1</f>
        <v>1</v>
      </c>
      <c r="F4" s="101"/>
      <c r="G4" s="76" t="s">
        <v>64</v>
      </c>
      <c r="H4" s="77" t="s">
        <v>65</v>
      </c>
      <c r="I4" s="75">
        <f>C2</f>
        <v>2</v>
      </c>
      <c r="J4" s="101"/>
      <c r="K4" s="76" t="s">
        <v>64</v>
      </c>
      <c r="L4" s="77" t="s">
        <v>66</v>
      </c>
      <c r="M4" s="75">
        <f>C2</f>
        <v>2</v>
      </c>
      <c r="N4" s="101"/>
      <c r="O4" s="76" t="s">
        <v>64</v>
      </c>
      <c r="P4" s="77" t="s">
        <v>67</v>
      </c>
      <c r="Q4" s="70">
        <f>C2</f>
        <v>2</v>
      </c>
      <c r="R4" s="105"/>
      <c r="S4" s="71" t="s">
        <v>64</v>
      </c>
      <c r="T4" s="72" t="s">
        <v>68</v>
      </c>
      <c r="U4" s="70">
        <f>C2</f>
        <v>2</v>
      </c>
      <c r="V4" s="105"/>
      <c r="W4" s="71" t="s">
        <v>64</v>
      </c>
      <c r="X4" s="72" t="s">
        <v>69</v>
      </c>
      <c r="Y4" s="70">
        <f>C2</f>
        <v>2</v>
      </c>
      <c r="Z4" s="105"/>
      <c r="AA4" s="71" t="s">
        <v>64</v>
      </c>
      <c r="AB4" s="72" t="s">
        <v>70</v>
      </c>
      <c r="AC4" s="70">
        <f>C2</f>
        <v>2</v>
      </c>
      <c r="AD4" s="105"/>
      <c r="AE4" s="71" t="s">
        <v>64</v>
      </c>
      <c r="AF4" s="72" t="s">
        <v>71</v>
      </c>
      <c r="AG4" s="70">
        <f>C2</f>
        <v>2</v>
      </c>
      <c r="AH4" s="105"/>
      <c r="AI4" s="71" t="s">
        <v>64</v>
      </c>
      <c r="AJ4" s="72" t="s">
        <v>72</v>
      </c>
      <c r="AK4" s="70">
        <f>C2</f>
        <v>2</v>
      </c>
      <c r="AL4" s="105"/>
      <c r="AM4" s="71" t="s">
        <v>64</v>
      </c>
      <c r="AN4" s="72" t="s">
        <v>73</v>
      </c>
      <c r="AO4" s="70">
        <f>C2</f>
        <v>2</v>
      </c>
      <c r="AP4" s="105"/>
      <c r="AQ4" s="71" t="s">
        <v>64</v>
      </c>
      <c r="AR4" s="72" t="s">
        <v>74</v>
      </c>
      <c r="AS4" s="70">
        <f>C2</f>
        <v>2</v>
      </c>
      <c r="AT4" s="105"/>
      <c r="AU4" s="71" t="s">
        <v>64</v>
      </c>
      <c r="AV4" s="72" t="s">
        <v>75</v>
      </c>
      <c r="AW4" s="70">
        <f>C2</f>
        <v>2</v>
      </c>
      <c r="AX4" s="105"/>
      <c r="AY4" s="71" t="s">
        <v>64</v>
      </c>
      <c r="AZ4" s="72" t="s">
        <v>76</v>
      </c>
      <c r="BA4" s="70">
        <f>C2</f>
        <v>2</v>
      </c>
      <c r="BB4" s="105"/>
      <c r="BC4" s="71" t="s">
        <v>64</v>
      </c>
      <c r="BD4" s="72" t="s">
        <v>65</v>
      </c>
      <c r="BE4" s="70">
        <f>C2+1</f>
        <v>3</v>
      </c>
      <c r="BF4" s="105"/>
      <c r="BG4" s="71" t="s">
        <v>64</v>
      </c>
      <c r="BH4" s="72" t="s">
        <v>66</v>
      </c>
      <c r="BI4" s="70">
        <f>C2+1</f>
        <v>3</v>
      </c>
      <c r="BJ4" s="105"/>
      <c r="BK4" s="71" t="s">
        <v>64</v>
      </c>
      <c r="BL4" s="72" t="s">
        <v>67</v>
      </c>
      <c r="BM4" s="131" t="s">
        <v>5</v>
      </c>
    </row>
    <row r="5" spans="2:65" ht="33" customHeight="1" x14ac:dyDescent="0.15">
      <c r="B5" s="125"/>
      <c r="C5" s="126"/>
      <c r="D5" s="127"/>
      <c r="E5" s="113" t="s">
        <v>92</v>
      </c>
      <c r="F5" s="109" t="s">
        <v>93</v>
      </c>
      <c r="G5" s="109" t="s">
        <v>94</v>
      </c>
      <c r="H5" s="111" t="s">
        <v>43</v>
      </c>
      <c r="I5" s="113" t="str">
        <f>E5</f>
        <v>実利用者数</v>
      </c>
      <c r="J5" s="109" t="str">
        <f>F5</f>
        <v>施設外就労者数</v>
      </c>
      <c r="K5" s="109" t="str">
        <f>G5</f>
        <v>欠席時対応加算算定対象者数</v>
      </c>
      <c r="L5" s="111" t="s">
        <v>43</v>
      </c>
      <c r="M5" s="113" t="str">
        <f t="shared" ref="M5:O5" si="0">I5</f>
        <v>実利用者数</v>
      </c>
      <c r="N5" s="109" t="str">
        <f t="shared" si="0"/>
        <v>施設外就労者数</v>
      </c>
      <c r="O5" s="109" t="str">
        <f t="shared" si="0"/>
        <v>欠席時対応加算算定対象者数</v>
      </c>
      <c r="P5" s="111" t="s">
        <v>43</v>
      </c>
      <c r="Q5" s="113" t="str">
        <f t="shared" ref="Q5:S5" si="1">M5</f>
        <v>実利用者数</v>
      </c>
      <c r="R5" s="109" t="str">
        <f t="shared" si="1"/>
        <v>施設外就労者数</v>
      </c>
      <c r="S5" s="109" t="str">
        <f t="shared" si="1"/>
        <v>欠席時対応加算算定対象者数</v>
      </c>
      <c r="T5" s="111" t="s">
        <v>43</v>
      </c>
      <c r="U5" s="113" t="str">
        <f t="shared" ref="U5:W5" si="2">Q5</f>
        <v>実利用者数</v>
      </c>
      <c r="V5" s="109" t="str">
        <f t="shared" si="2"/>
        <v>施設外就労者数</v>
      </c>
      <c r="W5" s="109" t="str">
        <f t="shared" si="2"/>
        <v>欠席時対応加算算定対象者数</v>
      </c>
      <c r="X5" s="111" t="s">
        <v>43</v>
      </c>
      <c r="Y5" s="113" t="str">
        <f t="shared" ref="Y5:AA5" si="3">U5</f>
        <v>実利用者数</v>
      </c>
      <c r="Z5" s="109" t="str">
        <f t="shared" si="3"/>
        <v>施設外就労者数</v>
      </c>
      <c r="AA5" s="109" t="str">
        <f t="shared" si="3"/>
        <v>欠席時対応加算算定対象者数</v>
      </c>
      <c r="AB5" s="111" t="s">
        <v>43</v>
      </c>
      <c r="AC5" s="113" t="str">
        <f t="shared" ref="AC5:AE5" si="4">Y5</f>
        <v>実利用者数</v>
      </c>
      <c r="AD5" s="109" t="str">
        <f t="shared" si="4"/>
        <v>施設外就労者数</v>
      </c>
      <c r="AE5" s="109" t="str">
        <f t="shared" si="4"/>
        <v>欠席時対応加算算定対象者数</v>
      </c>
      <c r="AF5" s="111" t="s">
        <v>43</v>
      </c>
      <c r="AG5" s="113" t="str">
        <f t="shared" ref="AG5:AI5" si="5">AC5</f>
        <v>実利用者数</v>
      </c>
      <c r="AH5" s="109" t="str">
        <f t="shared" si="5"/>
        <v>施設外就労者数</v>
      </c>
      <c r="AI5" s="109" t="str">
        <f t="shared" si="5"/>
        <v>欠席時対応加算算定対象者数</v>
      </c>
      <c r="AJ5" s="111" t="s">
        <v>43</v>
      </c>
      <c r="AK5" s="113" t="str">
        <f t="shared" ref="AK5:AM5" si="6">AG5</f>
        <v>実利用者数</v>
      </c>
      <c r="AL5" s="109" t="str">
        <f t="shared" si="6"/>
        <v>施設外就労者数</v>
      </c>
      <c r="AM5" s="109" t="str">
        <f t="shared" si="6"/>
        <v>欠席時対応加算算定対象者数</v>
      </c>
      <c r="AN5" s="111" t="s">
        <v>43</v>
      </c>
      <c r="AO5" s="113" t="str">
        <f t="shared" ref="AO5:AQ5" si="7">AK5</f>
        <v>実利用者数</v>
      </c>
      <c r="AP5" s="109" t="str">
        <f t="shared" si="7"/>
        <v>施設外就労者数</v>
      </c>
      <c r="AQ5" s="109" t="str">
        <f t="shared" si="7"/>
        <v>欠席時対応加算算定対象者数</v>
      </c>
      <c r="AR5" s="111" t="s">
        <v>43</v>
      </c>
      <c r="AS5" s="113" t="str">
        <f t="shared" ref="AS5:AU5" si="8">AO5</f>
        <v>実利用者数</v>
      </c>
      <c r="AT5" s="109" t="str">
        <f t="shared" si="8"/>
        <v>施設外就労者数</v>
      </c>
      <c r="AU5" s="109" t="str">
        <f t="shared" si="8"/>
        <v>欠席時対応加算算定対象者数</v>
      </c>
      <c r="AV5" s="111" t="s">
        <v>43</v>
      </c>
      <c r="AW5" s="113" t="str">
        <f t="shared" ref="AW5:AY5" si="9">AS5</f>
        <v>実利用者数</v>
      </c>
      <c r="AX5" s="109" t="str">
        <f t="shared" si="9"/>
        <v>施設外就労者数</v>
      </c>
      <c r="AY5" s="109" t="str">
        <f t="shared" si="9"/>
        <v>欠席時対応加算算定対象者数</v>
      </c>
      <c r="AZ5" s="111" t="s">
        <v>43</v>
      </c>
      <c r="BA5" s="113" t="str">
        <f t="shared" ref="BA5:BC5" si="10">AW5</f>
        <v>実利用者数</v>
      </c>
      <c r="BB5" s="109" t="str">
        <f t="shared" si="10"/>
        <v>施設外就労者数</v>
      </c>
      <c r="BC5" s="109" t="str">
        <f t="shared" si="10"/>
        <v>欠席時対応加算算定対象者数</v>
      </c>
      <c r="BD5" s="111" t="s">
        <v>43</v>
      </c>
      <c r="BE5" s="113" t="str">
        <f t="shared" ref="BE5:BG5" si="11">BA5</f>
        <v>実利用者数</v>
      </c>
      <c r="BF5" s="109" t="str">
        <f t="shared" si="11"/>
        <v>施設外就労者数</v>
      </c>
      <c r="BG5" s="109" t="str">
        <f t="shared" si="11"/>
        <v>欠席時対応加算算定対象者数</v>
      </c>
      <c r="BH5" s="111" t="s">
        <v>43</v>
      </c>
      <c r="BI5" s="113" t="str">
        <f t="shared" ref="BI5:BK5" si="12">BE5</f>
        <v>実利用者数</v>
      </c>
      <c r="BJ5" s="109" t="str">
        <f t="shared" si="12"/>
        <v>施設外就労者数</v>
      </c>
      <c r="BK5" s="109" t="str">
        <f t="shared" si="12"/>
        <v>欠席時対応加算算定対象者数</v>
      </c>
      <c r="BL5" s="111" t="s">
        <v>43</v>
      </c>
      <c r="BM5" s="132"/>
    </row>
    <row r="6" spans="2:65" ht="39" customHeight="1" thickBot="1" x14ac:dyDescent="0.2">
      <c r="B6" s="128"/>
      <c r="C6" s="129"/>
      <c r="D6" s="130"/>
      <c r="E6" s="114"/>
      <c r="F6" s="110"/>
      <c r="G6" s="110"/>
      <c r="H6" s="112"/>
      <c r="I6" s="114"/>
      <c r="J6" s="110"/>
      <c r="K6" s="110"/>
      <c r="L6" s="112"/>
      <c r="M6" s="114"/>
      <c r="N6" s="110"/>
      <c r="O6" s="110"/>
      <c r="P6" s="112"/>
      <c r="Q6" s="114"/>
      <c r="R6" s="110"/>
      <c r="S6" s="110"/>
      <c r="T6" s="112"/>
      <c r="U6" s="114"/>
      <c r="V6" s="110"/>
      <c r="W6" s="110"/>
      <c r="X6" s="112"/>
      <c r="Y6" s="114"/>
      <c r="Z6" s="110"/>
      <c r="AA6" s="110"/>
      <c r="AB6" s="112"/>
      <c r="AC6" s="114"/>
      <c r="AD6" s="110"/>
      <c r="AE6" s="110"/>
      <c r="AF6" s="112"/>
      <c r="AG6" s="114"/>
      <c r="AH6" s="110"/>
      <c r="AI6" s="110"/>
      <c r="AJ6" s="112"/>
      <c r="AK6" s="114"/>
      <c r="AL6" s="110"/>
      <c r="AM6" s="110"/>
      <c r="AN6" s="112"/>
      <c r="AO6" s="114"/>
      <c r="AP6" s="110"/>
      <c r="AQ6" s="110"/>
      <c r="AR6" s="112"/>
      <c r="AS6" s="114"/>
      <c r="AT6" s="110"/>
      <c r="AU6" s="110"/>
      <c r="AV6" s="112"/>
      <c r="AW6" s="114"/>
      <c r="AX6" s="110"/>
      <c r="AY6" s="110"/>
      <c r="AZ6" s="112"/>
      <c r="BA6" s="114"/>
      <c r="BB6" s="110"/>
      <c r="BC6" s="110"/>
      <c r="BD6" s="112"/>
      <c r="BE6" s="114"/>
      <c r="BF6" s="110"/>
      <c r="BG6" s="110"/>
      <c r="BH6" s="112"/>
      <c r="BI6" s="114"/>
      <c r="BJ6" s="110"/>
      <c r="BK6" s="110"/>
      <c r="BL6" s="112"/>
      <c r="BM6" s="133"/>
    </row>
    <row r="7" spans="2:65" ht="20.100000000000001" customHeight="1" x14ac:dyDescent="0.15">
      <c r="B7" s="66"/>
      <c r="C7" s="63" t="s">
        <v>6</v>
      </c>
      <c r="D7" s="59"/>
      <c r="E7" s="78"/>
      <c r="F7" s="102"/>
      <c r="G7" s="79"/>
      <c r="H7" s="80">
        <f>SUM(E7+G7)</f>
        <v>0</v>
      </c>
      <c r="I7" s="78"/>
      <c r="J7" s="102"/>
      <c r="K7" s="79"/>
      <c r="L7" s="80">
        <f t="shared" ref="L7:L8" si="13">SUM(I7+K7)</f>
        <v>0</v>
      </c>
      <c r="M7" s="78"/>
      <c r="N7" s="102"/>
      <c r="O7" s="79"/>
      <c r="P7" s="80">
        <f t="shared" ref="P7:P8" si="14">SUM(M7+O7)</f>
        <v>0</v>
      </c>
      <c r="Q7" s="78"/>
      <c r="R7" s="102"/>
      <c r="S7" s="79"/>
      <c r="T7" s="80">
        <f t="shared" ref="T7:T8" si="15">SUM(Q7+S7)</f>
        <v>0</v>
      </c>
      <c r="U7" s="78"/>
      <c r="V7" s="102"/>
      <c r="W7" s="79"/>
      <c r="X7" s="80">
        <f t="shared" ref="X7:X8" si="16">SUM(U7+W7)</f>
        <v>0</v>
      </c>
      <c r="Y7" s="78"/>
      <c r="Z7" s="102"/>
      <c r="AA7" s="79"/>
      <c r="AB7" s="80">
        <f t="shared" ref="AB7:AB8" si="17">SUM(Y7+AA7)</f>
        <v>0</v>
      </c>
      <c r="AC7" s="78"/>
      <c r="AD7" s="102"/>
      <c r="AE7" s="79"/>
      <c r="AF7" s="80">
        <f t="shared" ref="AF7:AF8" si="18">SUM(AC7+AE7)</f>
        <v>0</v>
      </c>
      <c r="AG7" s="78"/>
      <c r="AH7" s="102"/>
      <c r="AI7" s="79"/>
      <c r="AJ7" s="80">
        <f t="shared" ref="AJ7:AJ8" si="19">SUM(AG7+AI7)</f>
        <v>0</v>
      </c>
      <c r="AK7" s="78"/>
      <c r="AL7" s="102"/>
      <c r="AM7" s="79"/>
      <c r="AN7" s="80">
        <f t="shared" ref="AN7:AN8" si="20">SUM(AK7+AM7)</f>
        <v>0</v>
      </c>
      <c r="AO7" s="78"/>
      <c r="AP7" s="102"/>
      <c r="AQ7" s="79"/>
      <c r="AR7" s="80">
        <f t="shared" ref="AR7:AR8" si="21">SUM(AO7+AQ7)</f>
        <v>0</v>
      </c>
      <c r="AS7" s="78"/>
      <c r="AT7" s="102"/>
      <c r="AU7" s="79"/>
      <c r="AV7" s="80">
        <f t="shared" ref="AV7:AV8" si="22">SUM(AS7+AU7)</f>
        <v>0</v>
      </c>
      <c r="AW7" s="78"/>
      <c r="AX7" s="102"/>
      <c r="AY7" s="79"/>
      <c r="AZ7" s="80">
        <f t="shared" ref="AZ7:AZ8" si="23">SUM(AW7+AY7)</f>
        <v>0</v>
      </c>
      <c r="BA7" s="78"/>
      <c r="BB7" s="102"/>
      <c r="BC7" s="79"/>
      <c r="BD7" s="80">
        <f t="shared" ref="BD7:BD8" si="24">SUM(BA7+BC7)</f>
        <v>0</v>
      </c>
      <c r="BE7" s="78"/>
      <c r="BF7" s="102"/>
      <c r="BG7" s="79"/>
      <c r="BH7" s="80">
        <f t="shared" ref="BH7:BH8" si="25">SUM(BE7+BG7)</f>
        <v>0</v>
      </c>
      <c r="BI7" s="78"/>
      <c r="BJ7" s="102"/>
      <c r="BK7" s="79"/>
      <c r="BL7" s="80">
        <f t="shared" ref="BL7:BL8" si="26">SUM(BI7+BK7)</f>
        <v>0</v>
      </c>
      <c r="BM7" s="5"/>
    </row>
    <row r="8" spans="2:65" ht="20.100000000000001" customHeight="1" x14ac:dyDescent="0.15">
      <c r="B8" s="4"/>
      <c r="C8" s="65" t="s">
        <v>7</v>
      </c>
      <c r="D8" s="60"/>
      <c r="E8" s="82"/>
      <c r="F8" s="103"/>
      <c r="G8" s="83"/>
      <c r="H8" s="80">
        <f>SUM(E8+G8)</f>
        <v>0</v>
      </c>
      <c r="I8" s="82"/>
      <c r="J8" s="103"/>
      <c r="K8" s="83"/>
      <c r="L8" s="80">
        <f t="shared" si="13"/>
        <v>0</v>
      </c>
      <c r="M8" s="82"/>
      <c r="N8" s="103"/>
      <c r="O8" s="83"/>
      <c r="P8" s="80">
        <f t="shared" si="14"/>
        <v>0</v>
      </c>
      <c r="Q8" s="82"/>
      <c r="R8" s="103"/>
      <c r="S8" s="83"/>
      <c r="T8" s="80">
        <f t="shared" si="15"/>
        <v>0</v>
      </c>
      <c r="U8" s="82"/>
      <c r="V8" s="103"/>
      <c r="W8" s="83"/>
      <c r="X8" s="80">
        <f t="shared" si="16"/>
        <v>0</v>
      </c>
      <c r="Y8" s="82"/>
      <c r="Z8" s="103"/>
      <c r="AA8" s="83"/>
      <c r="AB8" s="80">
        <f t="shared" si="17"/>
        <v>0</v>
      </c>
      <c r="AC8" s="82"/>
      <c r="AD8" s="103"/>
      <c r="AE8" s="83"/>
      <c r="AF8" s="80">
        <f t="shared" si="18"/>
        <v>0</v>
      </c>
      <c r="AG8" s="82"/>
      <c r="AH8" s="103"/>
      <c r="AI8" s="83"/>
      <c r="AJ8" s="80">
        <f t="shared" si="19"/>
        <v>0</v>
      </c>
      <c r="AK8" s="82"/>
      <c r="AL8" s="103"/>
      <c r="AM8" s="83"/>
      <c r="AN8" s="80">
        <f t="shared" si="20"/>
        <v>0</v>
      </c>
      <c r="AO8" s="82"/>
      <c r="AP8" s="103"/>
      <c r="AQ8" s="83"/>
      <c r="AR8" s="80">
        <f t="shared" si="21"/>
        <v>0</v>
      </c>
      <c r="AS8" s="82"/>
      <c r="AT8" s="103"/>
      <c r="AU8" s="83"/>
      <c r="AV8" s="80">
        <f t="shared" si="22"/>
        <v>0</v>
      </c>
      <c r="AW8" s="82"/>
      <c r="AX8" s="103"/>
      <c r="AY8" s="83"/>
      <c r="AZ8" s="80">
        <f t="shared" si="23"/>
        <v>0</v>
      </c>
      <c r="BA8" s="82"/>
      <c r="BB8" s="103"/>
      <c r="BC8" s="83"/>
      <c r="BD8" s="80">
        <f t="shared" si="24"/>
        <v>0</v>
      </c>
      <c r="BE8" s="82"/>
      <c r="BF8" s="103"/>
      <c r="BG8" s="83"/>
      <c r="BH8" s="80">
        <f t="shared" si="25"/>
        <v>0</v>
      </c>
      <c r="BI8" s="82"/>
      <c r="BJ8" s="103"/>
      <c r="BK8" s="83"/>
      <c r="BL8" s="80">
        <f t="shared" si="26"/>
        <v>0</v>
      </c>
      <c r="BM8" s="5"/>
    </row>
    <row r="9" spans="2:65" ht="20.100000000000001" customHeight="1" x14ac:dyDescent="0.15">
      <c r="B9" s="4"/>
      <c r="C9" s="65" t="s">
        <v>8</v>
      </c>
      <c r="D9" s="60"/>
      <c r="E9" s="82"/>
      <c r="F9" s="103"/>
      <c r="G9" s="83"/>
      <c r="H9" s="80">
        <f t="shared" ref="H9:H37" si="27">SUM(E9+G9)</f>
        <v>0</v>
      </c>
      <c r="I9" s="82"/>
      <c r="J9" s="103"/>
      <c r="K9" s="83"/>
      <c r="L9" s="80">
        <f t="shared" ref="L9:L35" si="28">SUM(I9+K9)</f>
        <v>0</v>
      </c>
      <c r="M9" s="82"/>
      <c r="N9" s="103"/>
      <c r="O9" s="83"/>
      <c r="P9" s="80">
        <f t="shared" ref="P9:P35" si="29">SUM(M9+O9)</f>
        <v>0</v>
      </c>
      <c r="Q9" s="82"/>
      <c r="R9" s="103"/>
      <c r="S9" s="83"/>
      <c r="T9" s="80">
        <f t="shared" ref="T9:T35" si="30">SUM(Q9+S9)</f>
        <v>0</v>
      </c>
      <c r="U9" s="82"/>
      <c r="V9" s="103"/>
      <c r="W9" s="83"/>
      <c r="X9" s="80">
        <f t="shared" ref="X9:X35" si="31">SUM(U9+W9)</f>
        <v>0</v>
      </c>
      <c r="Y9" s="82"/>
      <c r="Z9" s="103"/>
      <c r="AA9" s="83"/>
      <c r="AB9" s="80">
        <f t="shared" ref="AB9:AB35" si="32">SUM(Y9+AA9)</f>
        <v>0</v>
      </c>
      <c r="AC9" s="82"/>
      <c r="AD9" s="103"/>
      <c r="AE9" s="83"/>
      <c r="AF9" s="80">
        <f t="shared" ref="AF9:AF35" si="33">SUM(AC9+AE9)</f>
        <v>0</v>
      </c>
      <c r="AG9" s="82"/>
      <c r="AH9" s="103"/>
      <c r="AI9" s="83"/>
      <c r="AJ9" s="80">
        <f t="shared" ref="AJ9:AJ35" si="34">SUM(AG9+AI9)</f>
        <v>0</v>
      </c>
      <c r="AK9" s="82"/>
      <c r="AL9" s="103"/>
      <c r="AM9" s="83"/>
      <c r="AN9" s="80">
        <f t="shared" ref="AN9:AN35" si="35">SUM(AK9+AM9)</f>
        <v>0</v>
      </c>
      <c r="AO9" s="82"/>
      <c r="AP9" s="103"/>
      <c r="AQ9" s="83"/>
      <c r="AR9" s="80">
        <f t="shared" ref="AR9:AR35" si="36">SUM(AO9+AQ9)</f>
        <v>0</v>
      </c>
      <c r="AS9" s="82"/>
      <c r="AT9" s="103"/>
      <c r="AU9" s="83"/>
      <c r="AV9" s="80">
        <f t="shared" ref="AV9:AV35" si="37">SUM(AS9+AU9)</f>
        <v>0</v>
      </c>
      <c r="AW9" s="82"/>
      <c r="AX9" s="103"/>
      <c r="AY9" s="83"/>
      <c r="AZ9" s="80">
        <f t="shared" ref="AZ9:AZ35" si="38">SUM(AW9+AY9)</f>
        <v>0</v>
      </c>
      <c r="BA9" s="82"/>
      <c r="BB9" s="103"/>
      <c r="BC9" s="83"/>
      <c r="BD9" s="80">
        <f t="shared" ref="BD9:BD35" si="39">SUM(BA9+BC9)</f>
        <v>0</v>
      </c>
      <c r="BE9" s="82"/>
      <c r="BF9" s="103"/>
      <c r="BG9" s="83"/>
      <c r="BH9" s="80">
        <f t="shared" ref="BH9:BH35" si="40">SUM(BE9+BG9)</f>
        <v>0</v>
      </c>
      <c r="BI9" s="82"/>
      <c r="BJ9" s="103"/>
      <c r="BK9" s="83"/>
      <c r="BL9" s="80">
        <f t="shared" ref="BL9:BL35" si="41">SUM(BI9+BK9)</f>
        <v>0</v>
      </c>
      <c r="BM9" s="5"/>
    </row>
    <row r="10" spans="2:65" ht="20.100000000000001" customHeight="1" x14ac:dyDescent="0.15">
      <c r="B10" s="4"/>
      <c r="C10" s="65" t="s">
        <v>9</v>
      </c>
      <c r="D10" s="60"/>
      <c r="E10" s="82"/>
      <c r="F10" s="103"/>
      <c r="G10" s="83"/>
      <c r="H10" s="80">
        <f t="shared" si="27"/>
        <v>0</v>
      </c>
      <c r="I10" s="82"/>
      <c r="J10" s="103"/>
      <c r="K10" s="83"/>
      <c r="L10" s="80">
        <f t="shared" si="28"/>
        <v>0</v>
      </c>
      <c r="M10" s="82"/>
      <c r="N10" s="103"/>
      <c r="O10" s="83"/>
      <c r="P10" s="80">
        <f t="shared" si="29"/>
        <v>0</v>
      </c>
      <c r="Q10" s="82"/>
      <c r="R10" s="103"/>
      <c r="S10" s="83"/>
      <c r="T10" s="80">
        <f t="shared" si="30"/>
        <v>0</v>
      </c>
      <c r="U10" s="82"/>
      <c r="V10" s="103"/>
      <c r="W10" s="83"/>
      <c r="X10" s="80">
        <f t="shared" si="31"/>
        <v>0</v>
      </c>
      <c r="Y10" s="82"/>
      <c r="Z10" s="103"/>
      <c r="AA10" s="83"/>
      <c r="AB10" s="80">
        <f t="shared" si="32"/>
        <v>0</v>
      </c>
      <c r="AC10" s="82"/>
      <c r="AD10" s="103"/>
      <c r="AE10" s="83"/>
      <c r="AF10" s="80">
        <f t="shared" si="33"/>
        <v>0</v>
      </c>
      <c r="AG10" s="82"/>
      <c r="AH10" s="103"/>
      <c r="AI10" s="83"/>
      <c r="AJ10" s="80">
        <f t="shared" si="34"/>
        <v>0</v>
      </c>
      <c r="AK10" s="82"/>
      <c r="AL10" s="103"/>
      <c r="AM10" s="83"/>
      <c r="AN10" s="80">
        <f t="shared" si="35"/>
        <v>0</v>
      </c>
      <c r="AO10" s="82"/>
      <c r="AP10" s="103"/>
      <c r="AQ10" s="83"/>
      <c r="AR10" s="80">
        <f t="shared" si="36"/>
        <v>0</v>
      </c>
      <c r="AS10" s="82"/>
      <c r="AT10" s="103"/>
      <c r="AU10" s="83"/>
      <c r="AV10" s="80">
        <f t="shared" si="37"/>
        <v>0</v>
      </c>
      <c r="AW10" s="82"/>
      <c r="AX10" s="103"/>
      <c r="AY10" s="83"/>
      <c r="AZ10" s="80">
        <f t="shared" si="38"/>
        <v>0</v>
      </c>
      <c r="BA10" s="82"/>
      <c r="BB10" s="103"/>
      <c r="BC10" s="83"/>
      <c r="BD10" s="80">
        <f t="shared" si="39"/>
        <v>0</v>
      </c>
      <c r="BE10" s="82"/>
      <c r="BF10" s="103"/>
      <c r="BG10" s="83"/>
      <c r="BH10" s="80">
        <f t="shared" si="40"/>
        <v>0</v>
      </c>
      <c r="BI10" s="82"/>
      <c r="BJ10" s="103"/>
      <c r="BK10" s="83"/>
      <c r="BL10" s="80">
        <f t="shared" si="41"/>
        <v>0</v>
      </c>
      <c r="BM10" s="5"/>
    </row>
    <row r="11" spans="2:65" ht="20.100000000000001" customHeight="1" x14ac:dyDescent="0.15">
      <c r="B11" s="4"/>
      <c r="C11" s="65" t="s">
        <v>10</v>
      </c>
      <c r="D11" s="60"/>
      <c r="E11" s="82"/>
      <c r="F11" s="103"/>
      <c r="G11" s="83"/>
      <c r="H11" s="80">
        <f t="shared" si="27"/>
        <v>0</v>
      </c>
      <c r="I11" s="82"/>
      <c r="J11" s="103"/>
      <c r="K11" s="83"/>
      <c r="L11" s="80">
        <f t="shared" si="28"/>
        <v>0</v>
      </c>
      <c r="M11" s="82"/>
      <c r="N11" s="103"/>
      <c r="O11" s="83"/>
      <c r="P11" s="80">
        <f t="shared" si="29"/>
        <v>0</v>
      </c>
      <c r="Q11" s="82"/>
      <c r="R11" s="103"/>
      <c r="S11" s="83"/>
      <c r="T11" s="80">
        <f t="shared" si="30"/>
        <v>0</v>
      </c>
      <c r="U11" s="82"/>
      <c r="V11" s="103"/>
      <c r="W11" s="83"/>
      <c r="X11" s="80">
        <f t="shared" si="31"/>
        <v>0</v>
      </c>
      <c r="Y11" s="82"/>
      <c r="Z11" s="103"/>
      <c r="AA11" s="83"/>
      <c r="AB11" s="80">
        <f t="shared" si="32"/>
        <v>0</v>
      </c>
      <c r="AC11" s="82"/>
      <c r="AD11" s="103"/>
      <c r="AE11" s="83"/>
      <c r="AF11" s="80">
        <f t="shared" si="33"/>
        <v>0</v>
      </c>
      <c r="AG11" s="82"/>
      <c r="AH11" s="103"/>
      <c r="AI11" s="83"/>
      <c r="AJ11" s="80">
        <f t="shared" si="34"/>
        <v>0</v>
      </c>
      <c r="AK11" s="82"/>
      <c r="AL11" s="103"/>
      <c r="AM11" s="83"/>
      <c r="AN11" s="80">
        <f t="shared" si="35"/>
        <v>0</v>
      </c>
      <c r="AO11" s="82"/>
      <c r="AP11" s="103"/>
      <c r="AQ11" s="83"/>
      <c r="AR11" s="80">
        <f t="shared" si="36"/>
        <v>0</v>
      </c>
      <c r="AS11" s="82"/>
      <c r="AT11" s="103"/>
      <c r="AU11" s="83"/>
      <c r="AV11" s="80">
        <f t="shared" si="37"/>
        <v>0</v>
      </c>
      <c r="AW11" s="82"/>
      <c r="AX11" s="103"/>
      <c r="AY11" s="83"/>
      <c r="AZ11" s="80">
        <f t="shared" si="38"/>
        <v>0</v>
      </c>
      <c r="BA11" s="82"/>
      <c r="BB11" s="103"/>
      <c r="BC11" s="83"/>
      <c r="BD11" s="80">
        <f t="shared" si="39"/>
        <v>0</v>
      </c>
      <c r="BE11" s="82"/>
      <c r="BF11" s="103"/>
      <c r="BG11" s="83"/>
      <c r="BH11" s="80">
        <f t="shared" si="40"/>
        <v>0</v>
      </c>
      <c r="BI11" s="82"/>
      <c r="BJ11" s="103"/>
      <c r="BK11" s="83"/>
      <c r="BL11" s="80">
        <f t="shared" si="41"/>
        <v>0</v>
      </c>
      <c r="BM11" s="5"/>
    </row>
    <row r="12" spans="2:65" ht="20.100000000000001" customHeight="1" x14ac:dyDescent="0.15">
      <c r="B12" s="4"/>
      <c r="C12" s="65" t="s">
        <v>11</v>
      </c>
      <c r="D12" s="60"/>
      <c r="E12" s="82"/>
      <c r="F12" s="103"/>
      <c r="G12" s="83"/>
      <c r="H12" s="80">
        <f t="shared" si="27"/>
        <v>0</v>
      </c>
      <c r="I12" s="82"/>
      <c r="J12" s="103"/>
      <c r="K12" s="83"/>
      <c r="L12" s="80">
        <f t="shared" si="28"/>
        <v>0</v>
      </c>
      <c r="M12" s="82"/>
      <c r="N12" s="103"/>
      <c r="O12" s="83"/>
      <c r="P12" s="80">
        <f t="shared" si="29"/>
        <v>0</v>
      </c>
      <c r="Q12" s="82"/>
      <c r="R12" s="103"/>
      <c r="S12" s="83"/>
      <c r="T12" s="80">
        <f t="shared" si="30"/>
        <v>0</v>
      </c>
      <c r="U12" s="82"/>
      <c r="V12" s="103"/>
      <c r="W12" s="83"/>
      <c r="X12" s="80">
        <f t="shared" si="31"/>
        <v>0</v>
      </c>
      <c r="Y12" s="82"/>
      <c r="Z12" s="103"/>
      <c r="AA12" s="83"/>
      <c r="AB12" s="80">
        <f t="shared" si="32"/>
        <v>0</v>
      </c>
      <c r="AC12" s="82"/>
      <c r="AD12" s="103"/>
      <c r="AE12" s="83"/>
      <c r="AF12" s="80">
        <f t="shared" si="33"/>
        <v>0</v>
      </c>
      <c r="AG12" s="82"/>
      <c r="AH12" s="103"/>
      <c r="AI12" s="83"/>
      <c r="AJ12" s="80">
        <f t="shared" si="34"/>
        <v>0</v>
      </c>
      <c r="AK12" s="82"/>
      <c r="AL12" s="103"/>
      <c r="AM12" s="83"/>
      <c r="AN12" s="80">
        <f t="shared" si="35"/>
        <v>0</v>
      </c>
      <c r="AO12" s="82"/>
      <c r="AP12" s="103"/>
      <c r="AQ12" s="83"/>
      <c r="AR12" s="80">
        <f t="shared" si="36"/>
        <v>0</v>
      </c>
      <c r="AS12" s="82"/>
      <c r="AT12" s="103"/>
      <c r="AU12" s="83"/>
      <c r="AV12" s="80">
        <f t="shared" si="37"/>
        <v>0</v>
      </c>
      <c r="AW12" s="82"/>
      <c r="AX12" s="103"/>
      <c r="AY12" s="83"/>
      <c r="AZ12" s="80">
        <f t="shared" si="38"/>
        <v>0</v>
      </c>
      <c r="BA12" s="82"/>
      <c r="BB12" s="103"/>
      <c r="BC12" s="83"/>
      <c r="BD12" s="80">
        <f t="shared" si="39"/>
        <v>0</v>
      </c>
      <c r="BE12" s="82"/>
      <c r="BF12" s="103"/>
      <c r="BG12" s="83"/>
      <c r="BH12" s="80">
        <f t="shared" si="40"/>
        <v>0</v>
      </c>
      <c r="BI12" s="82"/>
      <c r="BJ12" s="103"/>
      <c r="BK12" s="83"/>
      <c r="BL12" s="80">
        <f t="shared" si="41"/>
        <v>0</v>
      </c>
      <c r="BM12" s="5"/>
    </row>
    <row r="13" spans="2:65" ht="20.100000000000001" customHeight="1" x14ac:dyDescent="0.15">
      <c r="B13" s="4"/>
      <c r="C13" s="65" t="s">
        <v>12</v>
      </c>
      <c r="D13" s="60"/>
      <c r="E13" s="82"/>
      <c r="F13" s="103"/>
      <c r="G13" s="83"/>
      <c r="H13" s="80">
        <f t="shared" si="27"/>
        <v>0</v>
      </c>
      <c r="I13" s="82"/>
      <c r="J13" s="103"/>
      <c r="K13" s="83"/>
      <c r="L13" s="80">
        <f t="shared" si="28"/>
        <v>0</v>
      </c>
      <c r="M13" s="82"/>
      <c r="N13" s="103"/>
      <c r="O13" s="83"/>
      <c r="P13" s="80">
        <f t="shared" si="29"/>
        <v>0</v>
      </c>
      <c r="Q13" s="82"/>
      <c r="R13" s="103"/>
      <c r="S13" s="83"/>
      <c r="T13" s="80">
        <f t="shared" si="30"/>
        <v>0</v>
      </c>
      <c r="U13" s="82"/>
      <c r="V13" s="103"/>
      <c r="W13" s="83"/>
      <c r="X13" s="80">
        <f t="shared" si="31"/>
        <v>0</v>
      </c>
      <c r="Y13" s="82"/>
      <c r="Z13" s="103"/>
      <c r="AA13" s="83"/>
      <c r="AB13" s="80">
        <f t="shared" si="32"/>
        <v>0</v>
      </c>
      <c r="AC13" s="82"/>
      <c r="AD13" s="103"/>
      <c r="AE13" s="83"/>
      <c r="AF13" s="80">
        <f t="shared" si="33"/>
        <v>0</v>
      </c>
      <c r="AG13" s="82"/>
      <c r="AH13" s="103"/>
      <c r="AI13" s="83"/>
      <c r="AJ13" s="80">
        <f t="shared" si="34"/>
        <v>0</v>
      </c>
      <c r="AK13" s="82"/>
      <c r="AL13" s="103"/>
      <c r="AM13" s="83"/>
      <c r="AN13" s="80">
        <f t="shared" si="35"/>
        <v>0</v>
      </c>
      <c r="AO13" s="82"/>
      <c r="AP13" s="103"/>
      <c r="AQ13" s="83"/>
      <c r="AR13" s="80">
        <f t="shared" si="36"/>
        <v>0</v>
      </c>
      <c r="AS13" s="82"/>
      <c r="AT13" s="103"/>
      <c r="AU13" s="83"/>
      <c r="AV13" s="80">
        <f t="shared" si="37"/>
        <v>0</v>
      </c>
      <c r="AW13" s="82"/>
      <c r="AX13" s="103"/>
      <c r="AY13" s="83"/>
      <c r="AZ13" s="80">
        <f t="shared" si="38"/>
        <v>0</v>
      </c>
      <c r="BA13" s="82"/>
      <c r="BB13" s="103"/>
      <c r="BC13" s="83"/>
      <c r="BD13" s="80">
        <f t="shared" si="39"/>
        <v>0</v>
      </c>
      <c r="BE13" s="82"/>
      <c r="BF13" s="103"/>
      <c r="BG13" s="83"/>
      <c r="BH13" s="80">
        <f t="shared" si="40"/>
        <v>0</v>
      </c>
      <c r="BI13" s="82"/>
      <c r="BJ13" s="103"/>
      <c r="BK13" s="83"/>
      <c r="BL13" s="80">
        <f t="shared" si="41"/>
        <v>0</v>
      </c>
      <c r="BM13" s="5"/>
    </row>
    <row r="14" spans="2:65" ht="20.100000000000001" customHeight="1" x14ac:dyDescent="0.15">
      <c r="B14" s="4"/>
      <c r="C14" s="65" t="s">
        <v>13</v>
      </c>
      <c r="D14" s="60"/>
      <c r="E14" s="82"/>
      <c r="F14" s="103"/>
      <c r="G14" s="83"/>
      <c r="H14" s="80">
        <f t="shared" si="27"/>
        <v>0</v>
      </c>
      <c r="I14" s="82"/>
      <c r="J14" s="103"/>
      <c r="K14" s="83"/>
      <c r="L14" s="80">
        <f t="shared" si="28"/>
        <v>0</v>
      </c>
      <c r="M14" s="82"/>
      <c r="N14" s="103"/>
      <c r="O14" s="83"/>
      <c r="P14" s="80">
        <f t="shared" si="29"/>
        <v>0</v>
      </c>
      <c r="Q14" s="82"/>
      <c r="R14" s="103"/>
      <c r="S14" s="83"/>
      <c r="T14" s="80">
        <f t="shared" si="30"/>
        <v>0</v>
      </c>
      <c r="U14" s="82"/>
      <c r="V14" s="103"/>
      <c r="W14" s="83"/>
      <c r="X14" s="80">
        <f t="shared" si="31"/>
        <v>0</v>
      </c>
      <c r="Y14" s="82"/>
      <c r="Z14" s="103"/>
      <c r="AA14" s="83"/>
      <c r="AB14" s="80">
        <f t="shared" si="32"/>
        <v>0</v>
      </c>
      <c r="AC14" s="82"/>
      <c r="AD14" s="103"/>
      <c r="AE14" s="83"/>
      <c r="AF14" s="80">
        <f t="shared" si="33"/>
        <v>0</v>
      </c>
      <c r="AG14" s="82"/>
      <c r="AH14" s="103"/>
      <c r="AI14" s="83"/>
      <c r="AJ14" s="80">
        <f t="shared" si="34"/>
        <v>0</v>
      </c>
      <c r="AK14" s="82"/>
      <c r="AL14" s="103"/>
      <c r="AM14" s="83"/>
      <c r="AN14" s="80">
        <f t="shared" si="35"/>
        <v>0</v>
      </c>
      <c r="AO14" s="82"/>
      <c r="AP14" s="103"/>
      <c r="AQ14" s="83"/>
      <c r="AR14" s="80">
        <f t="shared" si="36"/>
        <v>0</v>
      </c>
      <c r="AS14" s="82"/>
      <c r="AT14" s="103"/>
      <c r="AU14" s="83"/>
      <c r="AV14" s="80">
        <f t="shared" si="37"/>
        <v>0</v>
      </c>
      <c r="AW14" s="82"/>
      <c r="AX14" s="103"/>
      <c r="AY14" s="83"/>
      <c r="AZ14" s="80">
        <f t="shared" si="38"/>
        <v>0</v>
      </c>
      <c r="BA14" s="82"/>
      <c r="BB14" s="103"/>
      <c r="BC14" s="83"/>
      <c r="BD14" s="80">
        <f t="shared" si="39"/>
        <v>0</v>
      </c>
      <c r="BE14" s="82"/>
      <c r="BF14" s="103"/>
      <c r="BG14" s="83"/>
      <c r="BH14" s="80">
        <f t="shared" si="40"/>
        <v>0</v>
      </c>
      <c r="BI14" s="82"/>
      <c r="BJ14" s="103"/>
      <c r="BK14" s="83"/>
      <c r="BL14" s="80">
        <f t="shared" si="41"/>
        <v>0</v>
      </c>
      <c r="BM14" s="5"/>
    </row>
    <row r="15" spans="2:65" ht="20.100000000000001" customHeight="1" x14ac:dyDescent="0.15">
      <c r="B15" s="4"/>
      <c r="C15" s="65" t="s">
        <v>14</v>
      </c>
      <c r="D15" s="60"/>
      <c r="E15" s="82"/>
      <c r="F15" s="103"/>
      <c r="G15" s="83"/>
      <c r="H15" s="80">
        <f t="shared" si="27"/>
        <v>0</v>
      </c>
      <c r="I15" s="82"/>
      <c r="J15" s="103"/>
      <c r="K15" s="83"/>
      <c r="L15" s="80">
        <f t="shared" si="28"/>
        <v>0</v>
      </c>
      <c r="M15" s="82"/>
      <c r="N15" s="103"/>
      <c r="O15" s="83"/>
      <c r="P15" s="80">
        <f t="shared" si="29"/>
        <v>0</v>
      </c>
      <c r="Q15" s="82"/>
      <c r="R15" s="103"/>
      <c r="S15" s="83"/>
      <c r="T15" s="80">
        <f t="shared" si="30"/>
        <v>0</v>
      </c>
      <c r="U15" s="82"/>
      <c r="V15" s="103"/>
      <c r="W15" s="83"/>
      <c r="X15" s="80">
        <f t="shared" si="31"/>
        <v>0</v>
      </c>
      <c r="Y15" s="82"/>
      <c r="Z15" s="103"/>
      <c r="AA15" s="83"/>
      <c r="AB15" s="80">
        <f t="shared" si="32"/>
        <v>0</v>
      </c>
      <c r="AC15" s="82"/>
      <c r="AD15" s="103"/>
      <c r="AE15" s="83"/>
      <c r="AF15" s="80">
        <f t="shared" si="33"/>
        <v>0</v>
      </c>
      <c r="AG15" s="82"/>
      <c r="AH15" s="103"/>
      <c r="AI15" s="83"/>
      <c r="AJ15" s="80">
        <f t="shared" si="34"/>
        <v>0</v>
      </c>
      <c r="AK15" s="82"/>
      <c r="AL15" s="103"/>
      <c r="AM15" s="83"/>
      <c r="AN15" s="80">
        <f t="shared" si="35"/>
        <v>0</v>
      </c>
      <c r="AO15" s="82"/>
      <c r="AP15" s="103"/>
      <c r="AQ15" s="83"/>
      <c r="AR15" s="80">
        <f t="shared" si="36"/>
        <v>0</v>
      </c>
      <c r="AS15" s="82"/>
      <c r="AT15" s="103"/>
      <c r="AU15" s="83"/>
      <c r="AV15" s="80">
        <f t="shared" si="37"/>
        <v>0</v>
      </c>
      <c r="AW15" s="82"/>
      <c r="AX15" s="103"/>
      <c r="AY15" s="83"/>
      <c r="AZ15" s="80">
        <f t="shared" si="38"/>
        <v>0</v>
      </c>
      <c r="BA15" s="82"/>
      <c r="BB15" s="103"/>
      <c r="BC15" s="83"/>
      <c r="BD15" s="80">
        <f t="shared" si="39"/>
        <v>0</v>
      </c>
      <c r="BE15" s="82"/>
      <c r="BF15" s="103"/>
      <c r="BG15" s="83"/>
      <c r="BH15" s="80">
        <f t="shared" si="40"/>
        <v>0</v>
      </c>
      <c r="BI15" s="82"/>
      <c r="BJ15" s="103"/>
      <c r="BK15" s="83"/>
      <c r="BL15" s="80">
        <f t="shared" si="41"/>
        <v>0</v>
      </c>
      <c r="BM15" s="5"/>
    </row>
    <row r="16" spans="2:65" ht="20.100000000000001" customHeight="1" x14ac:dyDescent="0.15">
      <c r="B16" s="4"/>
      <c r="C16" s="65" t="s">
        <v>15</v>
      </c>
      <c r="D16" s="60"/>
      <c r="E16" s="82"/>
      <c r="F16" s="103"/>
      <c r="G16" s="83"/>
      <c r="H16" s="80">
        <f t="shared" si="27"/>
        <v>0</v>
      </c>
      <c r="I16" s="82"/>
      <c r="J16" s="103"/>
      <c r="K16" s="83"/>
      <c r="L16" s="80">
        <f t="shared" si="28"/>
        <v>0</v>
      </c>
      <c r="M16" s="82"/>
      <c r="N16" s="103"/>
      <c r="O16" s="83"/>
      <c r="P16" s="80">
        <f t="shared" si="29"/>
        <v>0</v>
      </c>
      <c r="Q16" s="82"/>
      <c r="R16" s="103"/>
      <c r="S16" s="83"/>
      <c r="T16" s="80">
        <f t="shared" si="30"/>
        <v>0</v>
      </c>
      <c r="U16" s="82"/>
      <c r="V16" s="103"/>
      <c r="W16" s="83"/>
      <c r="X16" s="80">
        <f t="shared" si="31"/>
        <v>0</v>
      </c>
      <c r="Y16" s="82"/>
      <c r="Z16" s="103"/>
      <c r="AA16" s="83"/>
      <c r="AB16" s="80">
        <f t="shared" si="32"/>
        <v>0</v>
      </c>
      <c r="AC16" s="82"/>
      <c r="AD16" s="103"/>
      <c r="AE16" s="83"/>
      <c r="AF16" s="80">
        <f t="shared" si="33"/>
        <v>0</v>
      </c>
      <c r="AG16" s="82"/>
      <c r="AH16" s="103"/>
      <c r="AI16" s="83"/>
      <c r="AJ16" s="80">
        <f t="shared" si="34"/>
        <v>0</v>
      </c>
      <c r="AK16" s="82"/>
      <c r="AL16" s="103"/>
      <c r="AM16" s="83"/>
      <c r="AN16" s="80">
        <f t="shared" si="35"/>
        <v>0</v>
      </c>
      <c r="AO16" s="82"/>
      <c r="AP16" s="103"/>
      <c r="AQ16" s="83"/>
      <c r="AR16" s="80">
        <f t="shared" si="36"/>
        <v>0</v>
      </c>
      <c r="AS16" s="82"/>
      <c r="AT16" s="103"/>
      <c r="AU16" s="83"/>
      <c r="AV16" s="80">
        <f t="shared" si="37"/>
        <v>0</v>
      </c>
      <c r="AW16" s="82"/>
      <c r="AX16" s="103"/>
      <c r="AY16" s="83"/>
      <c r="AZ16" s="80">
        <f t="shared" si="38"/>
        <v>0</v>
      </c>
      <c r="BA16" s="82"/>
      <c r="BB16" s="103"/>
      <c r="BC16" s="83"/>
      <c r="BD16" s="80">
        <f t="shared" si="39"/>
        <v>0</v>
      </c>
      <c r="BE16" s="82"/>
      <c r="BF16" s="103"/>
      <c r="BG16" s="83"/>
      <c r="BH16" s="80">
        <f t="shared" si="40"/>
        <v>0</v>
      </c>
      <c r="BI16" s="82"/>
      <c r="BJ16" s="103"/>
      <c r="BK16" s="83"/>
      <c r="BL16" s="80">
        <f t="shared" si="41"/>
        <v>0</v>
      </c>
      <c r="BM16" s="5"/>
    </row>
    <row r="17" spans="2:65" ht="20.100000000000001" customHeight="1" x14ac:dyDescent="0.15">
      <c r="B17" s="4"/>
      <c r="C17" s="65" t="s">
        <v>16</v>
      </c>
      <c r="D17" s="60"/>
      <c r="E17" s="82"/>
      <c r="F17" s="103"/>
      <c r="G17" s="83"/>
      <c r="H17" s="80">
        <f t="shared" si="27"/>
        <v>0</v>
      </c>
      <c r="I17" s="82"/>
      <c r="J17" s="103"/>
      <c r="K17" s="83"/>
      <c r="L17" s="80">
        <f t="shared" si="28"/>
        <v>0</v>
      </c>
      <c r="M17" s="82"/>
      <c r="N17" s="103"/>
      <c r="O17" s="83"/>
      <c r="P17" s="80">
        <f t="shared" si="29"/>
        <v>0</v>
      </c>
      <c r="Q17" s="82"/>
      <c r="R17" s="103"/>
      <c r="S17" s="83"/>
      <c r="T17" s="80">
        <f t="shared" si="30"/>
        <v>0</v>
      </c>
      <c r="U17" s="82"/>
      <c r="V17" s="103"/>
      <c r="W17" s="83"/>
      <c r="X17" s="80">
        <f t="shared" si="31"/>
        <v>0</v>
      </c>
      <c r="Y17" s="82"/>
      <c r="Z17" s="103"/>
      <c r="AA17" s="83"/>
      <c r="AB17" s="80">
        <f t="shared" si="32"/>
        <v>0</v>
      </c>
      <c r="AC17" s="82"/>
      <c r="AD17" s="103"/>
      <c r="AE17" s="83"/>
      <c r="AF17" s="80">
        <f t="shared" si="33"/>
        <v>0</v>
      </c>
      <c r="AG17" s="82"/>
      <c r="AH17" s="103"/>
      <c r="AI17" s="83"/>
      <c r="AJ17" s="80">
        <f t="shared" si="34"/>
        <v>0</v>
      </c>
      <c r="AK17" s="82"/>
      <c r="AL17" s="103"/>
      <c r="AM17" s="83"/>
      <c r="AN17" s="80">
        <f t="shared" si="35"/>
        <v>0</v>
      </c>
      <c r="AO17" s="82"/>
      <c r="AP17" s="103"/>
      <c r="AQ17" s="83"/>
      <c r="AR17" s="80">
        <f t="shared" si="36"/>
        <v>0</v>
      </c>
      <c r="AS17" s="82"/>
      <c r="AT17" s="103"/>
      <c r="AU17" s="83"/>
      <c r="AV17" s="80">
        <f t="shared" si="37"/>
        <v>0</v>
      </c>
      <c r="AW17" s="82"/>
      <c r="AX17" s="103"/>
      <c r="AY17" s="83"/>
      <c r="AZ17" s="80">
        <f t="shared" si="38"/>
        <v>0</v>
      </c>
      <c r="BA17" s="82"/>
      <c r="BB17" s="103"/>
      <c r="BC17" s="83"/>
      <c r="BD17" s="80">
        <f t="shared" si="39"/>
        <v>0</v>
      </c>
      <c r="BE17" s="82"/>
      <c r="BF17" s="103"/>
      <c r="BG17" s="83"/>
      <c r="BH17" s="80">
        <f t="shared" si="40"/>
        <v>0</v>
      </c>
      <c r="BI17" s="82"/>
      <c r="BJ17" s="103"/>
      <c r="BK17" s="83"/>
      <c r="BL17" s="80">
        <f t="shared" si="41"/>
        <v>0</v>
      </c>
      <c r="BM17" s="5"/>
    </row>
    <row r="18" spans="2:65" ht="20.100000000000001" customHeight="1" x14ac:dyDescent="0.15">
      <c r="B18" s="4"/>
      <c r="C18" s="65" t="s">
        <v>17</v>
      </c>
      <c r="D18" s="60"/>
      <c r="E18" s="82"/>
      <c r="F18" s="103"/>
      <c r="G18" s="83"/>
      <c r="H18" s="80">
        <f t="shared" si="27"/>
        <v>0</v>
      </c>
      <c r="I18" s="82"/>
      <c r="J18" s="103"/>
      <c r="K18" s="83"/>
      <c r="L18" s="80">
        <f t="shared" si="28"/>
        <v>0</v>
      </c>
      <c r="M18" s="82"/>
      <c r="N18" s="103"/>
      <c r="O18" s="83"/>
      <c r="P18" s="80">
        <f t="shared" si="29"/>
        <v>0</v>
      </c>
      <c r="Q18" s="82"/>
      <c r="R18" s="103"/>
      <c r="S18" s="83"/>
      <c r="T18" s="80">
        <f t="shared" si="30"/>
        <v>0</v>
      </c>
      <c r="U18" s="82"/>
      <c r="V18" s="103"/>
      <c r="W18" s="83"/>
      <c r="X18" s="80">
        <f t="shared" si="31"/>
        <v>0</v>
      </c>
      <c r="Y18" s="82"/>
      <c r="Z18" s="103"/>
      <c r="AA18" s="83"/>
      <c r="AB18" s="80">
        <f t="shared" si="32"/>
        <v>0</v>
      </c>
      <c r="AC18" s="82"/>
      <c r="AD18" s="103"/>
      <c r="AE18" s="83"/>
      <c r="AF18" s="80">
        <f t="shared" si="33"/>
        <v>0</v>
      </c>
      <c r="AG18" s="82"/>
      <c r="AH18" s="103"/>
      <c r="AI18" s="83"/>
      <c r="AJ18" s="80">
        <f t="shared" si="34"/>
        <v>0</v>
      </c>
      <c r="AK18" s="82"/>
      <c r="AL18" s="103"/>
      <c r="AM18" s="83"/>
      <c r="AN18" s="80">
        <f t="shared" si="35"/>
        <v>0</v>
      </c>
      <c r="AO18" s="82"/>
      <c r="AP18" s="103"/>
      <c r="AQ18" s="83"/>
      <c r="AR18" s="80">
        <f t="shared" si="36"/>
        <v>0</v>
      </c>
      <c r="AS18" s="82"/>
      <c r="AT18" s="103"/>
      <c r="AU18" s="83"/>
      <c r="AV18" s="80">
        <f t="shared" si="37"/>
        <v>0</v>
      </c>
      <c r="AW18" s="82"/>
      <c r="AX18" s="103"/>
      <c r="AY18" s="83"/>
      <c r="AZ18" s="80">
        <f t="shared" si="38"/>
        <v>0</v>
      </c>
      <c r="BA18" s="82"/>
      <c r="BB18" s="103"/>
      <c r="BC18" s="83"/>
      <c r="BD18" s="80">
        <f t="shared" si="39"/>
        <v>0</v>
      </c>
      <c r="BE18" s="82"/>
      <c r="BF18" s="103"/>
      <c r="BG18" s="83"/>
      <c r="BH18" s="80">
        <f t="shared" si="40"/>
        <v>0</v>
      </c>
      <c r="BI18" s="82"/>
      <c r="BJ18" s="103"/>
      <c r="BK18" s="83"/>
      <c r="BL18" s="80">
        <f t="shared" si="41"/>
        <v>0</v>
      </c>
      <c r="BM18" s="5"/>
    </row>
    <row r="19" spans="2:65" ht="20.100000000000001" customHeight="1" x14ac:dyDescent="0.15">
      <c r="B19" s="4"/>
      <c r="C19" s="65" t="s">
        <v>18</v>
      </c>
      <c r="D19" s="60"/>
      <c r="E19" s="82"/>
      <c r="F19" s="103"/>
      <c r="G19" s="83"/>
      <c r="H19" s="80">
        <f t="shared" si="27"/>
        <v>0</v>
      </c>
      <c r="I19" s="82"/>
      <c r="J19" s="103"/>
      <c r="K19" s="83"/>
      <c r="L19" s="80">
        <f t="shared" si="28"/>
        <v>0</v>
      </c>
      <c r="M19" s="82"/>
      <c r="N19" s="103"/>
      <c r="O19" s="83"/>
      <c r="P19" s="80">
        <f t="shared" si="29"/>
        <v>0</v>
      </c>
      <c r="Q19" s="82"/>
      <c r="R19" s="103"/>
      <c r="S19" s="83"/>
      <c r="T19" s="80">
        <f t="shared" si="30"/>
        <v>0</v>
      </c>
      <c r="U19" s="82"/>
      <c r="V19" s="103"/>
      <c r="W19" s="83"/>
      <c r="X19" s="80">
        <f t="shared" si="31"/>
        <v>0</v>
      </c>
      <c r="Y19" s="82"/>
      <c r="Z19" s="103"/>
      <c r="AA19" s="83"/>
      <c r="AB19" s="80">
        <f t="shared" si="32"/>
        <v>0</v>
      </c>
      <c r="AC19" s="82"/>
      <c r="AD19" s="103"/>
      <c r="AE19" s="83"/>
      <c r="AF19" s="80">
        <f t="shared" si="33"/>
        <v>0</v>
      </c>
      <c r="AG19" s="82"/>
      <c r="AH19" s="103"/>
      <c r="AI19" s="83"/>
      <c r="AJ19" s="80">
        <f t="shared" si="34"/>
        <v>0</v>
      </c>
      <c r="AK19" s="82"/>
      <c r="AL19" s="103"/>
      <c r="AM19" s="83"/>
      <c r="AN19" s="80">
        <f t="shared" si="35"/>
        <v>0</v>
      </c>
      <c r="AO19" s="82"/>
      <c r="AP19" s="103"/>
      <c r="AQ19" s="83"/>
      <c r="AR19" s="80">
        <f t="shared" si="36"/>
        <v>0</v>
      </c>
      <c r="AS19" s="82"/>
      <c r="AT19" s="103"/>
      <c r="AU19" s="83"/>
      <c r="AV19" s="80">
        <f t="shared" si="37"/>
        <v>0</v>
      </c>
      <c r="AW19" s="82"/>
      <c r="AX19" s="103"/>
      <c r="AY19" s="83"/>
      <c r="AZ19" s="80">
        <f t="shared" si="38"/>
        <v>0</v>
      </c>
      <c r="BA19" s="82"/>
      <c r="BB19" s="103"/>
      <c r="BC19" s="83"/>
      <c r="BD19" s="80">
        <f t="shared" si="39"/>
        <v>0</v>
      </c>
      <c r="BE19" s="82"/>
      <c r="BF19" s="103"/>
      <c r="BG19" s="83"/>
      <c r="BH19" s="80">
        <f t="shared" si="40"/>
        <v>0</v>
      </c>
      <c r="BI19" s="82"/>
      <c r="BJ19" s="103"/>
      <c r="BK19" s="83"/>
      <c r="BL19" s="80">
        <f t="shared" si="41"/>
        <v>0</v>
      </c>
      <c r="BM19" s="5"/>
    </row>
    <row r="20" spans="2:65" ht="20.100000000000001" customHeight="1" x14ac:dyDescent="0.15">
      <c r="B20" s="4"/>
      <c r="C20" s="65" t="s">
        <v>19</v>
      </c>
      <c r="D20" s="60"/>
      <c r="E20" s="82"/>
      <c r="F20" s="103"/>
      <c r="G20" s="83"/>
      <c r="H20" s="80">
        <f t="shared" si="27"/>
        <v>0</v>
      </c>
      <c r="I20" s="82"/>
      <c r="J20" s="103"/>
      <c r="K20" s="83"/>
      <c r="L20" s="80">
        <f t="shared" si="28"/>
        <v>0</v>
      </c>
      <c r="M20" s="82"/>
      <c r="N20" s="103"/>
      <c r="O20" s="83"/>
      <c r="P20" s="80">
        <f t="shared" si="29"/>
        <v>0</v>
      </c>
      <c r="Q20" s="82"/>
      <c r="R20" s="103"/>
      <c r="S20" s="83"/>
      <c r="T20" s="80">
        <f t="shared" si="30"/>
        <v>0</v>
      </c>
      <c r="U20" s="82"/>
      <c r="V20" s="103"/>
      <c r="W20" s="83"/>
      <c r="X20" s="80">
        <f t="shared" si="31"/>
        <v>0</v>
      </c>
      <c r="Y20" s="82"/>
      <c r="Z20" s="103"/>
      <c r="AA20" s="83"/>
      <c r="AB20" s="80">
        <f t="shared" si="32"/>
        <v>0</v>
      </c>
      <c r="AC20" s="82"/>
      <c r="AD20" s="103"/>
      <c r="AE20" s="83"/>
      <c r="AF20" s="80">
        <f t="shared" si="33"/>
        <v>0</v>
      </c>
      <c r="AG20" s="82"/>
      <c r="AH20" s="103"/>
      <c r="AI20" s="83"/>
      <c r="AJ20" s="80">
        <f t="shared" si="34"/>
        <v>0</v>
      </c>
      <c r="AK20" s="82"/>
      <c r="AL20" s="103"/>
      <c r="AM20" s="83"/>
      <c r="AN20" s="80">
        <f t="shared" si="35"/>
        <v>0</v>
      </c>
      <c r="AO20" s="82"/>
      <c r="AP20" s="103"/>
      <c r="AQ20" s="83"/>
      <c r="AR20" s="80">
        <f t="shared" si="36"/>
        <v>0</v>
      </c>
      <c r="AS20" s="82"/>
      <c r="AT20" s="103"/>
      <c r="AU20" s="83"/>
      <c r="AV20" s="80">
        <f t="shared" si="37"/>
        <v>0</v>
      </c>
      <c r="AW20" s="82"/>
      <c r="AX20" s="103"/>
      <c r="AY20" s="83"/>
      <c r="AZ20" s="80">
        <f t="shared" si="38"/>
        <v>0</v>
      </c>
      <c r="BA20" s="82"/>
      <c r="BB20" s="103"/>
      <c r="BC20" s="83"/>
      <c r="BD20" s="80">
        <f t="shared" si="39"/>
        <v>0</v>
      </c>
      <c r="BE20" s="82"/>
      <c r="BF20" s="103"/>
      <c r="BG20" s="83"/>
      <c r="BH20" s="80">
        <f t="shared" si="40"/>
        <v>0</v>
      </c>
      <c r="BI20" s="82"/>
      <c r="BJ20" s="103"/>
      <c r="BK20" s="83"/>
      <c r="BL20" s="80">
        <f t="shared" si="41"/>
        <v>0</v>
      </c>
      <c r="BM20" s="5"/>
    </row>
    <row r="21" spans="2:65" ht="20.100000000000001" customHeight="1" x14ac:dyDescent="0.15">
      <c r="B21" s="4"/>
      <c r="C21" s="65" t="s">
        <v>20</v>
      </c>
      <c r="D21" s="60"/>
      <c r="E21" s="82"/>
      <c r="F21" s="103"/>
      <c r="G21" s="83"/>
      <c r="H21" s="80">
        <f t="shared" si="27"/>
        <v>0</v>
      </c>
      <c r="I21" s="82"/>
      <c r="J21" s="103"/>
      <c r="K21" s="83"/>
      <c r="L21" s="80">
        <f t="shared" si="28"/>
        <v>0</v>
      </c>
      <c r="M21" s="82"/>
      <c r="N21" s="103"/>
      <c r="O21" s="83"/>
      <c r="P21" s="80">
        <f t="shared" si="29"/>
        <v>0</v>
      </c>
      <c r="Q21" s="82"/>
      <c r="R21" s="103"/>
      <c r="S21" s="83"/>
      <c r="T21" s="80">
        <f t="shared" si="30"/>
        <v>0</v>
      </c>
      <c r="U21" s="82"/>
      <c r="V21" s="103"/>
      <c r="W21" s="83"/>
      <c r="X21" s="80">
        <f t="shared" si="31"/>
        <v>0</v>
      </c>
      <c r="Y21" s="82"/>
      <c r="Z21" s="103"/>
      <c r="AA21" s="83"/>
      <c r="AB21" s="80">
        <f t="shared" si="32"/>
        <v>0</v>
      </c>
      <c r="AC21" s="82"/>
      <c r="AD21" s="103"/>
      <c r="AE21" s="83"/>
      <c r="AF21" s="80">
        <f t="shared" si="33"/>
        <v>0</v>
      </c>
      <c r="AG21" s="82"/>
      <c r="AH21" s="103"/>
      <c r="AI21" s="83"/>
      <c r="AJ21" s="80">
        <f t="shared" si="34"/>
        <v>0</v>
      </c>
      <c r="AK21" s="82"/>
      <c r="AL21" s="103"/>
      <c r="AM21" s="83"/>
      <c r="AN21" s="80">
        <f t="shared" si="35"/>
        <v>0</v>
      </c>
      <c r="AO21" s="82"/>
      <c r="AP21" s="103"/>
      <c r="AQ21" s="83"/>
      <c r="AR21" s="80">
        <f t="shared" si="36"/>
        <v>0</v>
      </c>
      <c r="AS21" s="82"/>
      <c r="AT21" s="103"/>
      <c r="AU21" s="83"/>
      <c r="AV21" s="80">
        <f t="shared" si="37"/>
        <v>0</v>
      </c>
      <c r="AW21" s="82"/>
      <c r="AX21" s="103"/>
      <c r="AY21" s="83"/>
      <c r="AZ21" s="80">
        <f t="shared" si="38"/>
        <v>0</v>
      </c>
      <c r="BA21" s="82"/>
      <c r="BB21" s="103"/>
      <c r="BC21" s="83"/>
      <c r="BD21" s="80">
        <f t="shared" si="39"/>
        <v>0</v>
      </c>
      <c r="BE21" s="82"/>
      <c r="BF21" s="103"/>
      <c r="BG21" s="83"/>
      <c r="BH21" s="80">
        <f t="shared" si="40"/>
        <v>0</v>
      </c>
      <c r="BI21" s="82"/>
      <c r="BJ21" s="103"/>
      <c r="BK21" s="83"/>
      <c r="BL21" s="80">
        <f t="shared" si="41"/>
        <v>0</v>
      </c>
      <c r="BM21" s="5"/>
    </row>
    <row r="22" spans="2:65" ht="20.100000000000001" customHeight="1" x14ac:dyDescent="0.15">
      <c r="B22" s="4"/>
      <c r="C22" s="65" t="s">
        <v>21</v>
      </c>
      <c r="D22" s="60"/>
      <c r="E22" s="82"/>
      <c r="F22" s="103"/>
      <c r="G22" s="83"/>
      <c r="H22" s="80">
        <f t="shared" si="27"/>
        <v>0</v>
      </c>
      <c r="I22" s="82"/>
      <c r="J22" s="103"/>
      <c r="K22" s="83"/>
      <c r="L22" s="80">
        <f t="shared" si="28"/>
        <v>0</v>
      </c>
      <c r="M22" s="82"/>
      <c r="N22" s="103"/>
      <c r="O22" s="83"/>
      <c r="P22" s="80">
        <f t="shared" si="29"/>
        <v>0</v>
      </c>
      <c r="Q22" s="82"/>
      <c r="R22" s="103"/>
      <c r="S22" s="83"/>
      <c r="T22" s="80">
        <f t="shared" si="30"/>
        <v>0</v>
      </c>
      <c r="U22" s="82"/>
      <c r="V22" s="103"/>
      <c r="W22" s="83"/>
      <c r="X22" s="80">
        <f t="shared" si="31"/>
        <v>0</v>
      </c>
      <c r="Y22" s="82"/>
      <c r="Z22" s="103"/>
      <c r="AA22" s="83"/>
      <c r="AB22" s="80">
        <f t="shared" si="32"/>
        <v>0</v>
      </c>
      <c r="AC22" s="82"/>
      <c r="AD22" s="103"/>
      <c r="AE22" s="83"/>
      <c r="AF22" s="80">
        <f t="shared" si="33"/>
        <v>0</v>
      </c>
      <c r="AG22" s="82"/>
      <c r="AH22" s="103"/>
      <c r="AI22" s="83"/>
      <c r="AJ22" s="80">
        <f t="shared" si="34"/>
        <v>0</v>
      </c>
      <c r="AK22" s="82"/>
      <c r="AL22" s="103"/>
      <c r="AM22" s="83"/>
      <c r="AN22" s="80">
        <f t="shared" si="35"/>
        <v>0</v>
      </c>
      <c r="AO22" s="82"/>
      <c r="AP22" s="103"/>
      <c r="AQ22" s="83"/>
      <c r="AR22" s="80">
        <f t="shared" si="36"/>
        <v>0</v>
      </c>
      <c r="AS22" s="82"/>
      <c r="AT22" s="103"/>
      <c r="AU22" s="83"/>
      <c r="AV22" s="80">
        <f t="shared" si="37"/>
        <v>0</v>
      </c>
      <c r="AW22" s="82"/>
      <c r="AX22" s="103"/>
      <c r="AY22" s="83"/>
      <c r="AZ22" s="80">
        <f t="shared" si="38"/>
        <v>0</v>
      </c>
      <c r="BA22" s="82"/>
      <c r="BB22" s="103"/>
      <c r="BC22" s="83"/>
      <c r="BD22" s="80">
        <f t="shared" si="39"/>
        <v>0</v>
      </c>
      <c r="BE22" s="82"/>
      <c r="BF22" s="103"/>
      <c r="BG22" s="83"/>
      <c r="BH22" s="80">
        <f t="shared" si="40"/>
        <v>0</v>
      </c>
      <c r="BI22" s="82"/>
      <c r="BJ22" s="103"/>
      <c r="BK22" s="83"/>
      <c r="BL22" s="80">
        <f t="shared" si="41"/>
        <v>0</v>
      </c>
      <c r="BM22" s="5"/>
    </row>
    <row r="23" spans="2:65" ht="20.100000000000001" customHeight="1" x14ac:dyDescent="0.15">
      <c r="B23" s="4"/>
      <c r="C23" s="65" t="s">
        <v>22</v>
      </c>
      <c r="D23" s="60"/>
      <c r="E23" s="82"/>
      <c r="F23" s="103"/>
      <c r="G23" s="83"/>
      <c r="H23" s="80">
        <f t="shared" si="27"/>
        <v>0</v>
      </c>
      <c r="I23" s="82"/>
      <c r="J23" s="103"/>
      <c r="K23" s="83"/>
      <c r="L23" s="80">
        <f t="shared" si="28"/>
        <v>0</v>
      </c>
      <c r="M23" s="82"/>
      <c r="N23" s="103"/>
      <c r="O23" s="83"/>
      <c r="P23" s="80">
        <f t="shared" si="29"/>
        <v>0</v>
      </c>
      <c r="Q23" s="82"/>
      <c r="R23" s="103"/>
      <c r="S23" s="83"/>
      <c r="T23" s="80">
        <f t="shared" si="30"/>
        <v>0</v>
      </c>
      <c r="U23" s="82"/>
      <c r="V23" s="103"/>
      <c r="W23" s="83"/>
      <c r="X23" s="80">
        <f t="shared" si="31"/>
        <v>0</v>
      </c>
      <c r="Y23" s="82"/>
      <c r="Z23" s="103"/>
      <c r="AA23" s="83"/>
      <c r="AB23" s="80">
        <f t="shared" si="32"/>
        <v>0</v>
      </c>
      <c r="AC23" s="82"/>
      <c r="AD23" s="103"/>
      <c r="AE23" s="83"/>
      <c r="AF23" s="80">
        <f t="shared" si="33"/>
        <v>0</v>
      </c>
      <c r="AG23" s="82"/>
      <c r="AH23" s="103"/>
      <c r="AI23" s="83"/>
      <c r="AJ23" s="80">
        <f t="shared" si="34"/>
        <v>0</v>
      </c>
      <c r="AK23" s="82"/>
      <c r="AL23" s="103"/>
      <c r="AM23" s="83"/>
      <c r="AN23" s="80">
        <f t="shared" si="35"/>
        <v>0</v>
      </c>
      <c r="AO23" s="82"/>
      <c r="AP23" s="103"/>
      <c r="AQ23" s="83"/>
      <c r="AR23" s="80">
        <f t="shared" si="36"/>
        <v>0</v>
      </c>
      <c r="AS23" s="82"/>
      <c r="AT23" s="103"/>
      <c r="AU23" s="83"/>
      <c r="AV23" s="80">
        <f t="shared" si="37"/>
        <v>0</v>
      </c>
      <c r="AW23" s="82"/>
      <c r="AX23" s="103"/>
      <c r="AY23" s="83"/>
      <c r="AZ23" s="80">
        <f t="shared" si="38"/>
        <v>0</v>
      </c>
      <c r="BA23" s="82"/>
      <c r="BB23" s="103"/>
      <c r="BC23" s="83"/>
      <c r="BD23" s="80">
        <f t="shared" si="39"/>
        <v>0</v>
      </c>
      <c r="BE23" s="82"/>
      <c r="BF23" s="103"/>
      <c r="BG23" s="83"/>
      <c r="BH23" s="80">
        <f t="shared" si="40"/>
        <v>0</v>
      </c>
      <c r="BI23" s="82"/>
      <c r="BJ23" s="103"/>
      <c r="BK23" s="83"/>
      <c r="BL23" s="80">
        <f t="shared" si="41"/>
        <v>0</v>
      </c>
      <c r="BM23" s="5"/>
    </row>
    <row r="24" spans="2:65" ht="20.100000000000001" customHeight="1" x14ac:dyDescent="0.15">
      <c r="B24" s="4"/>
      <c r="C24" s="65" t="s">
        <v>23</v>
      </c>
      <c r="D24" s="60"/>
      <c r="E24" s="82"/>
      <c r="F24" s="103"/>
      <c r="G24" s="83"/>
      <c r="H24" s="80">
        <f t="shared" si="27"/>
        <v>0</v>
      </c>
      <c r="I24" s="82"/>
      <c r="J24" s="103"/>
      <c r="K24" s="83"/>
      <c r="L24" s="80">
        <f t="shared" si="28"/>
        <v>0</v>
      </c>
      <c r="M24" s="82"/>
      <c r="N24" s="103"/>
      <c r="O24" s="83"/>
      <c r="P24" s="80">
        <f t="shared" si="29"/>
        <v>0</v>
      </c>
      <c r="Q24" s="82"/>
      <c r="R24" s="103"/>
      <c r="S24" s="83"/>
      <c r="T24" s="80">
        <f t="shared" si="30"/>
        <v>0</v>
      </c>
      <c r="U24" s="82"/>
      <c r="V24" s="103"/>
      <c r="W24" s="83"/>
      <c r="X24" s="80">
        <f t="shared" si="31"/>
        <v>0</v>
      </c>
      <c r="Y24" s="82"/>
      <c r="Z24" s="103"/>
      <c r="AA24" s="83"/>
      <c r="AB24" s="80">
        <f t="shared" si="32"/>
        <v>0</v>
      </c>
      <c r="AC24" s="82"/>
      <c r="AD24" s="103"/>
      <c r="AE24" s="83"/>
      <c r="AF24" s="80">
        <f t="shared" si="33"/>
        <v>0</v>
      </c>
      <c r="AG24" s="82"/>
      <c r="AH24" s="103"/>
      <c r="AI24" s="83"/>
      <c r="AJ24" s="80">
        <f t="shared" si="34"/>
        <v>0</v>
      </c>
      <c r="AK24" s="82"/>
      <c r="AL24" s="103"/>
      <c r="AM24" s="83"/>
      <c r="AN24" s="80">
        <f t="shared" si="35"/>
        <v>0</v>
      </c>
      <c r="AO24" s="82"/>
      <c r="AP24" s="103"/>
      <c r="AQ24" s="83"/>
      <c r="AR24" s="80">
        <f t="shared" si="36"/>
        <v>0</v>
      </c>
      <c r="AS24" s="82"/>
      <c r="AT24" s="103"/>
      <c r="AU24" s="83"/>
      <c r="AV24" s="80">
        <f t="shared" si="37"/>
        <v>0</v>
      </c>
      <c r="AW24" s="82"/>
      <c r="AX24" s="103"/>
      <c r="AY24" s="83"/>
      <c r="AZ24" s="80">
        <f t="shared" si="38"/>
        <v>0</v>
      </c>
      <c r="BA24" s="82"/>
      <c r="BB24" s="103"/>
      <c r="BC24" s="83"/>
      <c r="BD24" s="80">
        <f t="shared" si="39"/>
        <v>0</v>
      </c>
      <c r="BE24" s="82"/>
      <c r="BF24" s="103"/>
      <c r="BG24" s="83"/>
      <c r="BH24" s="80">
        <f t="shared" si="40"/>
        <v>0</v>
      </c>
      <c r="BI24" s="82"/>
      <c r="BJ24" s="103"/>
      <c r="BK24" s="83"/>
      <c r="BL24" s="80">
        <f t="shared" si="41"/>
        <v>0</v>
      </c>
      <c r="BM24" s="5"/>
    </row>
    <row r="25" spans="2:65" ht="20.100000000000001" customHeight="1" x14ac:dyDescent="0.15">
      <c r="B25" s="4"/>
      <c r="C25" s="65" t="s">
        <v>24</v>
      </c>
      <c r="D25" s="60"/>
      <c r="E25" s="82"/>
      <c r="F25" s="103"/>
      <c r="G25" s="83"/>
      <c r="H25" s="80">
        <f t="shared" si="27"/>
        <v>0</v>
      </c>
      <c r="I25" s="82"/>
      <c r="J25" s="103"/>
      <c r="K25" s="83"/>
      <c r="L25" s="80">
        <f t="shared" si="28"/>
        <v>0</v>
      </c>
      <c r="M25" s="82"/>
      <c r="N25" s="103"/>
      <c r="O25" s="83"/>
      <c r="P25" s="80">
        <f t="shared" si="29"/>
        <v>0</v>
      </c>
      <c r="Q25" s="82"/>
      <c r="R25" s="103"/>
      <c r="S25" s="83"/>
      <c r="T25" s="80">
        <f t="shared" si="30"/>
        <v>0</v>
      </c>
      <c r="U25" s="82"/>
      <c r="V25" s="103"/>
      <c r="W25" s="83"/>
      <c r="X25" s="80">
        <f t="shared" si="31"/>
        <v>0</v>
      </c>
      <c r="Y25" s="82"/>
      <c r="Z25" s="103"/>
      <c r="AA25" s="83"/>
      <c r="AB25" s="80">
        <f t="shared" si="32"/>
        <v>0</v>
      </c>
      <c r="AC25" s="82"/>
      <c r="AD25" s="103"/>
      <c r="AE25" s="83"/>
      <c r="AF25" s="80">
        <f t="shared" si="33"/>
        <v>0</v>
      </c>
      <c r="AG25" s="82"/>
      <c r="AH25" s="103"/>
      <c r="AI25" s="83"/>
      <c r="AJ25" s="80">
        <f t="shared" si="34"/>
        <v>0</v>
      </c>
      <c r="AK25" s="82"/>
      <c r="AL25" s="103"/>
      <c r="AM25" s="83"/>
      <c r="AN25" s="80">
        <f t="shared" si="35"/>
        <v>0</v>
      </c>
      <c r="AO25" s="82"/>
      <c r="AP25" s="103"/>
      <c r="AQ25" s="83"/>
      <c r="AR25" s="80">
        <f t="shared" si="36"/>
        <v>0</v>
      </c>
      <c r="AS25" s="82"/>
      <c r="AT25" s="103"/>
      <c r="AU25" s="83"/>
      <c r="AV25" s="80">
        <f t="shared" si="37"/>
        <v>0</v>
      </c>
      <c r="AW25" s="82"/>
      <c r="AX25" s="103"/>
      <c r="AY25" s="83"/>
      <c r="AZ25" s="80">
        <f t="shared" si="38"/>
        <v>0</v>
      </c>
      <c r="BA25" s="82"/>
      <c r="BB25" s="103"/>
      <c r="BC25" s="83"/>
      <c r="BD25" s="80">
        <f t="shared" si="39"/>
        <v>0</v>
      </c>
      <c r="BE25" s="82"/>
      <c r="BF25" s="103"/>
      <c r="BG25" s="83"/>
      <c r="BH25" s="80">
        <f t="shared" si="40"/>
        <v>0</v>
      </c>
      <c r="BI25" s="82"/>
      <c r="BJ25" s="103"/>
      <c r="BK25" s="83"/>
      <c r="BL25" s="80">
        <f t="shared" si="41"/>
        <v>0</v>
      </c>
      <c r="BM25" s="5"/>
    </row>
    <row r="26" spans="2:65" ht="20.100000000000001" customHeight="1" x14ac:dyDescent="0.15">
      <c r="B26" s="4"/>
      <c r="C26" s="65" t="s">
        <v>25</v>
      </c>
      <c r="D26" s="60"/>
      <c r="E26" s="82"/>
      <c r="F26" s="103"/>
      <c r="G26" s="83"/>
      <c r="H26" s="80">
        <f t="shared" si="27"/>
        <v>0</v>
      </c>
      <c r="I26" s="82"/>
      <c r="J26" s="103"/>
      <c r="K26" s="83"/>
      <c r="L26" s="80">
        <f t="shared" si="28"/>
        <v>0</v>
      </c>
      <c r="M26" s="82"/>
      <c r="N26" s="103"/>
      <c r="O26" s="83"/>
      <c r="P26" s="80">
        <f t="shared" si="29"/>
        <v>0</v>
      </c>
      <c r="Q26" s="82"/>
      <c r="R26" s="103"/>
      <c r="S26" s="83"/>
      <c r="T26" s="80">
        <f t="shared" si="30"/>
        <v>0</v>
      </c>
      <c r="U26" s="82"/>
      <c r="V26" s="103"/>
      <c r="W26" s="83"/>
      <c r="X26" s="80">
        <f t="shared" si="31"/>
        <v>0</v>
      </c>
      <c r="Y26" s="82"/>
      <c r="Z26" s="103"/>
      <c r="AA26" s="83"/>
      <c r="AB26" s="80">
        <f t="shared" si="32"/>
        <v>0</v>
      </c>
      <c r="AC26" s="82"/>
      <c r="AD26" s="103"/>
      <c r="AE26" s="83"/>
      <c r="AF26" s="80">
        <f t="shared" si="33"/>
        <v>0</v>
      </c>
      <c r="AG26" s="82"/>
      <c r="AH26" s="103"/>
      <c r="AI26" s="83"/>
      <c r="AJ26" s="80">
        <f t="shared" si="34"/>
        <v>0</v>
      </c>
      <c r="AK26" s="82"/>
      <c r="AL26" s="103"/>
      <c r="AM26" s="83"/>
      <c r="AN26" s="80">
        <f t="shared" si="35"/>
        <v>0</v>
      </c>
      <c r="AO26" s="82"/>
      <c r="AP26" s="103"/>
      <c r="AQ26" s="83"/>
      <c r="AR26" s="80">
        <f t="shared" si="36"/>
        <v>0</v>
      </c>
      <c r="AS26" s="82"/>
      <c r="AT26" s="103"/>
      <c r="AU26" s="83"/>
      <c r="AV26" s="80">
        <f t="shared" si="37"/>
        <v>0</v>
      </c>
      <c r="AW26" s="82"/>
      <c r="AX26" s="103"/>
      <c r="AY26" s="83"/>
      <c r="AZ26" s="80">
        <f t="shared" si="38"/>
        <v>0</v>
      </c>
      <c r="BA26" s="82"/>
      <c r="BB26" s="103"/>
      <c r="BC26" s="83"/>
      <c r="BD26" s="80">
        <f t="shared" si="39"/>
        <v>0</v>
      </c>
      <c r="BE26" s="82"/>
      <c r="BF26" s="103"/>
      <c r="BG26" s="83"/>
      <c r="BH26" s="80">
        <f t="shared" si="40"/>
        <v>0</v>
      </c>
      <c r="BI26" s="82"/>
      <c r="BJ26" s="103"/>
      <c r="BK26" s="83"/>
      <c r="BL26" s="80">
        <f t="shared" si="41"/>
        <v>0</v>
      </c>
      <c r="BM26" s="5"/>
    </row>
    <row r="27" spans="2:65" ht="20.100000000000001" customHeight="1" x14ac:dyDescent="0.15">
      <c r="B27" s="4"/>
      <c r="C27" s="65" t="s">
        <v>26</v>
      </c>
      <c r="D27" s="60"/>
      <c r="E27" s="82"/>
      <c r="F27" s="103"/>
      <c r="G27" s="83"/>
      <c r="H27" s="80">
        <f t="shared" si="27"/>
        <v>0</v>
      </c>
      <c r="I27" s="82"/>
      <c r="J27" s="103"/>
      <c r="K27" s="83"/>
      <c r="L27" s="80">
        <f t="shared" si="28"/>
        <v>0</v>
      </c>
      <c r="M27" s="82"/>
      <c r="N27" s="103"/>
      <c r="O27" s="83"/>
      <c r="P27" s="80">
        <f t="shared" si="29"/>
        <v>0</v>
      </c>
      <c r="Q27" s="82"/>
      <c r="R27" s="103"/>
      <c r="S27" s="83"/>
      <c r="T27" s="80">
        <f t="shared" si="30"/>
        <v>0</v>
      </c>
      <c r="U27" s="82"/>
      <c r="V27" s="103"/>
      <c r="W27" s="83"/>
      <c r="X27" s="80">
        <f t="shared" si="31"/>
        <v>0</v>
      </c>
      <c r="Y27" s="82"/>
      <c r="Z27" s="103"/>
      <c r="AA27" s="83"/>
      <c r="AB27" s="80">
        <f t="shared" si="32"/>
        <v>0</v>
      </c>
      <c r="AC27" s="82"/>
      <c r="AD27" s="103"/>
      <c r="AE27" s="83"/>
      <c r="AF27" s="80">
        <f t="shared" si="33"/>
        <v>0</v>
      </c>
      <c r="AG27" s="82"/>
      <c r="AH27" s="103"/>
      <c r="AI27" s="83"/>
      <c r="AJ27" s="80">
        <f t="shared" si="34"/>
        <v>0</v>
      </c>
      <c r="AK27" s="82"/>
      <c r="AL27" s="103"/>
      <c r="AM27" s="83"/>
      <c r="AN27" s="80">
        <f t="shared" si="35"/>
        <v>0</v>
      </c>
      <c r="AO27" s="82"/>
      <c r="AP27" s="103"/>
      <c r="AQ27" s="83"/>
      <c r="AR27" s="80">
        <f t="shared" si="36"/>
        <v>0</v>
      </c>
      <c r="AS27" s="82"/>
      <c r="AT27" s="103"/>
      <c r="AU27" s="83"/>
      <c r="AV27" s="80">
        <f t="shared" si="37"/>
        <v>0</v>
      </c>
      <c r="AW27" s="82"/>
      <c r="AX27" s="103"/>
      <c r="AY27" s="83"/>
      <c r="AZ27" s="80">
        <f t="shared" si="38"/>
        <v>0</v>
      </c>
      <c r="BA27" s="82"/>
      <c r="BB27" s="103"/>
      <c r="BC27" s="83"/>
      <c r="BD27" s="80">
        <f t="shared" si="39"/>
        <v>0</v>
      </c>
      <c r="BE27" s="82"/>
      <c r="BF27" s="103"/>
      <c r="BG27" s="83"/>
      <c r="BH27" s="80">
        <f t="shared" si="40"/>
        <v>0</v>
      </c>
      <c r="BI27" s="82"/>
      <c r="BJ27" s="103"/>
      <c r="BK27" s="83"/>
      <c r="BL27" s="80">
        <f t="shared" si="41"/>
        <v>0</v>
      </c>
      <c r="BM27" s="5"/>
    </row>
    <row r="28" spans="2:65" ht="20.100000000000001" customHeight="1" x14ac:dyDescent="0.15">
      <c r="B28" s="4"/>
      <c r="C28" s="65" t="s">
        <v>27</v>
      </c>
      <c r="D28" s="60"/>
      <c r="E28" s="82"/>
      <c r="F28" s="103"/>
      <c r="G28" s="83"/>
      <c r="H28" s="80">
        <f t="shared" si="27"/>
        <v>0</v>
      </c>
      <c r="I28" s="82"/>
      <c r="J28" s="103"/>
      <c r="K28" s="83"/>
      <c r="L28" s="80">
        <f t="shared" si="28"/>
        <v>0</v>
      </c>
      <c r="M28" s="82"/>
      <c r="N28" s="103"/>
      <c r="O28" s="83"/>
      <c r="P28" s="80">
        <f t="shared" si="29"/>
        <v>0</v>
      </c>
      <c r="Q28" s="82"/>
      <c r="R28" s="103"/>
      <c r="S28" s="83"/>
      <c r="T28" s="80">
        <f t="shared" si="30"/>
        <v>0</v>
      </c>
      <c r="U28" s="82"/>
      <c r="V28" s="103"/>
      <c r="W28" s="83"/>
      <c r="X28" s="80">
        <f t="shared" si="31"/>
        <v>0</v>
      </c>
      <c r="Y28" s="82"/>
      <c r="Z28" s="103"/>
      <c r="AA28" s="83"/>
      <c r="AB28" s="80">
        <f t="shared" si="32"/>
        <v>0</v>
      </c>
      <c r="AC28" s="82"/>
      <c r="AD28" s="103"/>
      <c r="AE28" s="83"/>
      <c r="AF28" s="80">
        <f t="shared" si="33"/>
        <v>0</v>
      </c>
      <c r="AG28" s="82"/>
      <c r="AH28" s="103"/>
      <c r="AI28" s="83"/>
      <c r="AJ28" s="80">
        <f t="shared" si="34"/>
        <v>0</v>
      </c>
      <c r="AK28" s="82"/>
      <c r="AL28" s="103"/>
      <c r="AM28" s="83"/>
      <c r="AN28" s="80">
        <f t="shared" si="35"/>
        <v>0</v>
      </c>
      <c r="AO28" s="82"/>
      <c r="AP28" s="103"/>
      <c r="AQ28" s="83"/>
      <c r="AR28" s="80">
        <f t="shared" si="36"/>
        <v>0</v>
      </c>
      <c r="AS28" s="82"/>
      <c r="AT28" s="103"/>
      <c r="AU28" s="83"/>
      <c r="AV28" s="80">
        <f t="shared" si="37"/>
        <v>0</v>
      </c>
      <c r="AW28" s="82"/>
      <c r="AX28" s="103"/>
      <c r="AY28" s="83"/>
      <c r="AZ28" s="80">
        <f t="shared" si="38"/>
        <v>0</v>
      </c>
      <c r="BA28" s="82"/>
      <c r="BB28" s="103"/>
      <c r="BC28" s="83"/>
      <c r="BD28" s="80">
        <f t="shared" si="39"/>
        <v>0</v>
      </c>
      <c r="BE28" s="82"/>
      <c r="BF28" s="103"/>
      <c r="BG28" s="83"/>
      <c r="BH28" s="80">
        <f t="shared" si="40"/>
        <v>0</v>
      </c>
      <c r="BI28" s="82"/>
      <c r="BJ28" s="103"/>
      <c r="BK28" s="83"/>
      <c r="BL28" s="80">
        <f t="shared" si="41"/>
        <v>0</v>
      </c>
      <c r="BM28" s="5"/>
    </row>
    <row r="29" spans="2:65" ht="20.100000000000001" customHeight="1" x14ac:dyDescent="0.15">
      <c r="B29" s="4"/>
      <c r="C29" s="65" t="s">
        <v>28</v>
      </c>
      <c r="D29" s="60"/>
      <c r="E29" s="82"/>
      <c r="F29" s="103"/>
      <c r="G29" s="83"/>
      <c r="H29" s="80">
        <f t="shared" si="27"/>
        <v>0</v>
      </c>
      <c r="I29" s="82"/>
      <c r="J29" s="103"/>
      <c r="K29" s="83"/>
      <c r="L29" s="80">
        <f t="shared" si="28"/>
        <v>0</v>
      </c>
      <c r="M29" s="82"/>
      <c r="N29" s="103"/>
      <c r="O29" s="83"/>
      <c r="P29" s="80">
        <f t="shared" si="29"/>
        <v>0</v>
      </c>
      <c r="Q29" s="82"/>
      <c r="R29" s="103"/>
      <c r="S29" s="83"/>
      <c r="T29" s="80">
        <f t="shared" si="30"/>
        <v>0</v>
      </c>
      <c r="U29" s="82"/>
      <c r="V29" s="103"/>
      <c r="W29" s="83"/>
      <c r="X29" s="80">
        <f t="shared" si="31"/>
        <v>0</v>
      </c>
      <c r="Y29" s="82"/>
      <c r="Z29" s="103"/>
      <c r="AA29" s="83"/>
      <c r="AB29" s="80">
        <f t="shared" si="32"/>
        <v>0</v>
      </c>
      <c r="AC29" s="82"/>
      <c r="AD29" s="103"/>
      <c r="AE29" s="83"/>
      <c r="AF29" s="80">
        <f t="shared" si="33"/>
        <v>0</v>
      </c>
      <c r="AG29" s="82"/>
      <c r="AH29" s="103"/>
      <c r="AI29" s="83"/>
      <c r="AJ29" s="80">
        <f t="shared" si="34"/>
        <v>0</v>
      </c>
      <c r="AK29" s="82"/>
      <c r="AL29" s="103"/>
      <c r="AM29" s="83"/>
      <c r="AN29" s="80">
        <f t="shared" si="35"/>
        <v>0</v>
      </c>
      <c r="AO29" s="82"/>
      <c r="AP29" s="103"/>
      <c r="AQ29" s="83"/>
      <c r="AR29" s="80">
        <f t="shared" si="36"/>
        <v>0</v>
      </c>
      <c r="AS29" s="82"/>
      <c r="AT29" s="103"/>
      <c r="AU29" s="83"/>
      <c r="AV29" s="80">
        <f t="shared" si="37"/>
        <v>0</v>
      </c>
      <c r="AW29" s="82"/>
      <c r="AX29" s="103"/>
      <c r="AY29" s="83"/>
      <c r="AZ29" s="80">
        <f t="shared" si="38"/>
        <v>0</v>
      </c>
      <c r="BA29" s="82"/>
      <c r="BB29" s="103"/>
      <c r="BC29" s="83"/>
      <c r="BD29" s="80">
        <f t="shared" si="39"/>
        <v>0</v>
      </c>
      <c r="BE29" s="82"/>
      <c r="BF29" s="103"/>
      <c r="BG29" s="83"/>
      <c r="BH29" s="80">
        <f t="shared" si="40"/>
        <v>0</v>
      </c>
      <c r="BI29" s="82"/>
      <c r="BJ29" s="103"/>
      <c r="BK29" s="83"/>
      <c r="BL29" s="80">
        <f t="shared" si="41"/>
        <v>0</v>
      </c>
      <c r="BM29" s="5"/>
    </row>
    <row r="30" spans="2:65" ht="20.100000000000001" customHeight="1" x14ac:dyDescent="0.15">
      <c r="B30" s="4"/>
      <c r="C30" s="65" t="s">
        <v>29</v>
      </c>
      <c r="D30" s="60"/>
      <c r="E30" s="82"/>
      <c r="F30" s="103"/>
      <c r="G30" s="83"/>
      <c r="H30" s="80">
        <f t="shared" si="27"/>
        <v>0</v>
      </c>
      <c r="I30" s="82"/>
      <c r="J30" s="103"/>
      <c r="K30" s="83"/>
      <c r="L30" s="80">
        <f t="shared" si="28"/>
        <v>0</v>
      </c>
      <c r="M30" s="82"/>
      <c r="N30" s="103"/>
      <c r="O30" s="83"/>
      <c r="P30" s="80">
        <f t="shared" si="29"/>
        <v>0</v>
      </c>
      <c r="Q30" s="82"/>
      <c r="R30" s="103"/>
      <c r="S30" s="83"/>
      <c r="T30" s="80">
        <f t="shared" si="30"/>
        <v>0</v>
      </c>
      <c r="U30" s="82"/>
      <c r="V30" s="103"/>
      <c r="W30" s="83"/>
      <c r="X30" s="80">
        <f t="shared" si="31"/>
        <v>0</v>
      </c>
      <c r="Y30" s="82"/>
      <c r="Z30" s="103"/>
      <c r="AA30" s="83"/>
      <c r="AB30" s="80">
        <f t="shared" si="32"/>
        <v>0</v>
      </c>
      <c r="AC30" s="82"/>
      <c r="AD30" s="103"/>
      <c r="AE30" s="83"/>
      <c r="AF30" s="80">
        <f t="shared" si="33"/>
        <v>0</v>
      </c>
      <c r="AG30" s="82"/>
      <c r="AH30" s="103"/>
      <c r="AI30" s="83"/>
      <c r="AJ30" s="80">
        <f t="shared" si="34"/>
        <v>0</v>
      </c>
      <c r="AK30" s="82"/>
      <c r="AL30" s="103"/>
      <c r="AM30" s="83"/>
      <c r="AN30" s="80">
        <f t="shared" si="35"/>
        <v>0</v>
      </c>
      <c r="AO30" s="82"/>
      <c r="AP30" s="103"/>
      <c r="AQ30" s="83"/>
      <c r="AR30" s="80">
        <f t="shared" si="36"/>
        <v>0</v>
      </c>
      <c r="AS30" s="82"/>
      <c r="AT30" s="103"/>
      <c r="AU30" s="83"/>
      <c r="AV30" s="80">
        <f t="shared" si="37"/>
        <v>0</v>
      </c>
      <c r="AW30" s="82"/>
      <c r="AX30" s="103"/>
      <c r="AY30" s="83"/>
      <c r="AZ30" s="80">
        <f t="shared" si="38"/>
        <v>0</v>
      </c>
      <c r="BA30" s="82"/>
      <c r="BB30" s="103"/>
      <c r="BC30" s="83"/>
      <c r="BD30" s="80">
        <f t="shared" si="39"/>
        <v>0</v>
      </c>
      <c r="BE30" s="82"/>
      <c r="BF30" s="103"/>
      <c r="BG30" s="83"/>
      <c r="BH30" s="80">
        <f t="shared" si="40"/>
        <v>0</v>
      </c>
      <c r="BI30" s="82"/>
      <c r="BJ30" s="103"/>
      <c r="BK30" s="83"/>
      <c r="BL30" s="80">
        <f t="shared" si="41"/>
        <v>0</v>
      </c>
      <c r="BM30" s="5"/>
    </row>
    <row r="31" spans="2:65" ht="20.100000000000001" customHeight="1" x14ac:dyDescent="0.15">
      <c r="B31" s="4"/>
      <c r="C31" s="65" t="s">
        <v>30</v>
      </c>
      <c r="D31" s="60"/>
      <c r="E31" s="82"/>
      <c r="F31" s="103"/>
      <c r="G31" s="83"/>
      <c r="H31" s="80">
        <f t="shared" si="27"/>
        <v>0</v>
      </c>
      <c r="I31" s="82"/>
      <c r="J31" s="103"/>
      <c r="K31" s="83"/>
      <c r="L31" s="80">
        <f t="shared" si="28"/>
        <v>0</v>
      </c>
      <c r="M31" s="82"/>
      <c r="N31" s="103"/>
      <c r="O31" s="83"/>
      <c r="P31" s="80">
        <f t="shared" si="29"/>
        <v>0</v>
      </c>
      <c r="Q31" s="82"/>
      <c r="R31" s="103"/>
      <c r="S31" s="83"/>
      <c r="T31" s="80">
        <f t="shared" si="30"/>
        <v>0</v>
      </c>
      <c r="U31" s="82"/>
      <c r="V31" s="103"/>
      <c r="W31" s="83"/>
      <c r="X31" s="80">
        <f t="shared" si="31"/>
        <v>0</v>
      </c>
      <c r="Y31" s="82"/>
      <c r="Z31" s="103"/>
      <c r="AA31" s="83"/>
      <c r="AB31" s="80">
        <f t="shared" si="32"/>
        <v>0</v>
      </c>
      <c r="AC31" s="82"/>
      <c r="AD31" s="103"/>
      <c r="AE31" s="83"/>
      <c r="AF31" s="80">
        <f t="shared" si="33"/>
        <v>0</v>
      </c>
      <c r="AG31" s="82"/>
      <c r="AH31" s="103"/>
      <c r="AI31" s="83"/>
      <c r="AJ31" s="80">
        <f t="shared" si="34"/>
        <v>0</v>
      </c>
      <c r="AK31" s="82"/>
      <c r="AL31" s="103"/>
      <c r="AM31" s="83"/>
      <c r="AN31" s="80">
        <f t="shared" si="35"/>
        <v>0</v>
      </c>
      <c r="AO31" s="82"/>
      <c r="AP31" s="103"/>
      <c r="AQ31" s="83"/>
      <c r="AR31" s="80">
        <f t="shared" si="36"/>
        <v>0</v>
      </c>
      <c r="AS31" s="82"/>
      <c r="AT31" s="103"/>
      <c r="AU31" s="83"/>
      <c r="AV31" s="80">
        <f t="shared" si="37"/>
        <v>0</v>
      </c>
      <c r="AW31" s="82"/>
      <c r="AX31" s="103"/>
      <c r="AY31" s="83"/>
      <c r="AZ31" s="80">
        <f t="shared" si="38"/>
        <v>0</v>
      </c>
      <c r="BA31" s="82"/>
      <c r="BB31" s="103"/>
      <c r="BC31" s="83"/>
      <c r="BD31" s="80">
        <f t="shared" si="39"/>
        <v>0</v>
      </c>
      <c r="BE31" s="82"/>
      <c r="BF31" s="103"/>
      <c r="BG31" s="83"/>
      <c r="BH31" s="80">
        <f t="shared" si="40"/>
        <v>0</v>
      </c>
      <c r="BI31" s="82"/>
      <c r="BJ31" s="103"/>
      <c r="BK31" s="83"/>
      <c r="BL31" s="80">
        <f t="shared" si="41"/>
        <v>0</v>
      </c>
      <c r="BM31" s="5"/>
    </row>
    <row r="32" spans="2:65" ht="20.100000000000001" customHeight="1" x14ac:dyDescent="0.15">
      <c r="B32" s="4"/>
      <c r="C32" s="65" t="s">
        <v>31</v>
      </c>
      <c r="D32" s="60"/>
      <c r="E32" s="82"/>
      <c r="F32" s="103"/>
      <c r="G32" s="83"/>
      <c r="H32" s="80">
        <f t="shared" si="27"/>
        <v>0</v>
      </c>
      <c r="I32" s="82"/>
      <c r="J32" s="103"/>
      <c r="K32" s="83"/>
      <c r="L32" s="80">
        <f t="shared" si="28"/>
        <v>0</v>
      </c>
      <c r="M32" s="82"/>
      <c r="N32" s="103"/>
      <c r="O32" s="83"/>
      <c r="P32" s="80">
        <f t="shared" si="29"/>
        <v>0</v>
      </c>
      <c r="Q32" s="82"/>
      <c r="R32" s="103"/>
      <c r="S32" s="83"/>
      <c r="T32" s="80">
        <f t="shared" si="30"/>
        <v>0</v>
      </c>
      <c r="U32" s="82"/>
      <c r="V32" s="103"/>
      <c r="W32" s="83"/>
      <c r="X32" s="80">
        <f t="shared" si="31"/>
        <v>0</v>
      </c>
      <c r="Y32" s="82"/>
      <c r="Z32" s="103"/>
      <c r="AA32" s="83"/>
      <c r="AB32" s="80">
        <f t="shared" si="32"/>
        <v>0</v>
      </c>
      <c r="AC32" s="82"/>
      <c r="AD32" s="103"/>
      <c r="AE32" s="83"/>
      <c r="AF32" s="80">
        <f t="shared" si="33"/>
        <v>0</v>
      </c>
      <c r="AG32" s="82"/>
      <c r="AH32" s="103"/>
      <c r="AI32" s="83"/>
      <c r="AJ32" s="80">
        <f t="shared" si="34"/>
        <v>0</v>
      </c>
      <c r="AK32" s="82"/>
      <c r="AL32" s="103"/>
      <c r="AM32" s="83"/>
      <c r="AN32" s="80">
        <f t="shared" si="35"/>
        <v>0</v>
      </c>
      <c r="AO32" s="82"/>
      <c r="AP32" s="103"/>
      <c r="AQ32" s="83"/>
      <c r="AR32" s="80">
        <f t="shared" si="36"/>
        <v>0</v>
      </c>
      <c r="AS32" s="82"/>
      <c r="AT32" s="103"/>
      <c r="AU32" s="83"/>
      <c r="AV32" s="80">
        <f t="shared" si="37"/>
        <v>0</v>
      </c>
      <c r="AW32" s="82"/>
      <c r="AX32" s="103"/>
      <c r="AY32" s="83"/>
      <c r="AZ32" s="80">
        <f t="shared" si="38"/>
        <v>0</v>
      </c>
      <c r="BA32" s="82"/>
      <c r="BB32" s="103"/>
      <c r="BC32" s="83"/>
      <c r="BD32" s="80">
        <f t="shared" si="39"/>
        <v>0</v>
      </c>
      <c r="BE32" s="82"/>
      <c r="BF32" s="103"/>
      <c r="BG32" s="83"/>
      <c r="BH32" s="80">
        <f t="shared" si="40"/>
        <v>0</v>
      </c>
      <c r="BI32" s="82"/>
      <c r="BJ32" s="103"/>
      <c r="BK32" s="83"/>
      <c r="BL32" s="80">
        <f t="shared" si="41"/>
        <v>0</v>
      </c>
      <c r="BM32" s="5"/>
    </row>
    <row r="33" spans="2:65" ht="20.100000000000001" customHeight="1" x14ac:dyDescent="0.15">
      <c r="B33" s="4"/>
      <c r="C33" s="65" t="s">
        <v>32</v>
      </c>
      <c r="D33" s="60"/>
      <c r="E33" s="82"/>
      <c r="F33" s="103"/>
      <c r="G33" s="83"/>
      <c r="H33" s="80">
        <f t="shared" si="27"/>
        <v>0</v>
      </c>
      <c r="I33" s="82"/>
      <c r="J33" s="103"/>
      <c r="K33" s="83"/>
      <c r="L33" s="80">
        <f t="shared" si="28"/>
        <v>0</v>
      </c>
      <c r="M33" s="82"/>
      <c r="N33" s="103"/>
      <c r="O33" s="83"/>
      <c r="P33" s="80">
        <f t="shared" si="29"/>
        <v>0</v>
      </c>
      <c r="Q33" s="82"/>
      <c r="R33" s="103"/>
      <c r="S33" s="83"/>
      <c r="T33" s="80">
        <f t="shared" si="30"/>
        <v>0</v>
      </c>
      <c r="U33" s="82"/>
      <c r="V33" s="103"/>
      <c r="W33" s="83"/>
      <c r="X33" s="80">
        <f t="shared" si="31"/>
        <v>0</v>
      </c>
      <c r="Y33" s="82"/>
      <c r="Z33" s="103"/>
      <c r="AA33" s="83"/>
      <c r="AB33" s="80">
        <f t="shared" si="32"/>
        <v>0</v>
      </c>
      <c r="AC33" s="82"/>
      <c r="AD33" s="103"/>
      <c r="AE33" s="83"/>
      <c r="AF33" s="80">
        <f t="shared" si="33"/>
        <v>0</v>
      </c>
      <c r="AG33" s="82"/>
      <c r="AH33" s="103"/>
      <c r="AI33" s="83"/>
      <c r="AJ33" s="80">
        <f t="shared" si="34"/>
        <v>0</v>
      </c>
      <c r="AK33" s="82"/>
      <c r="AL33" s="103"/>
      <c r="AM33" s="83"/>
      <c r="AN33" s="80">
        <f t="shared" si="35"/>
        <v>0</v>
      </c>
      <c r="AO33" s="82"/>
      <c r="AP33" s="103"/>
      <c r="AQ33" s="83"/>
      <c r="AR33" s="80">
        <f t="shared" si="36"/>
        <v>0</v>
      </c>
      <c r="AS33" s="82"/>
      <c r="AT33" s="103"/>
      <c r="AU33" s="83"/>
      <c r="AV33" s="80">
        <f t="shared" si="37"/>
        <v>0</v>
      </c>
      <c r="AW33" s="82"/>
      <c r="AX33" s="103"/>
      <c r="AY33" s="83"/>
      <c r="AZ33" s="80">
        <f t="shared" si="38"/>
        <v>0</v>
      </c>
      <c r="BA33" s="82"/>
      <c r="BB33" s="103"/>
      <c r="BC33" s="83"/>
      <c r="BD33" s="80">
        <f t="shared" si="39"/>
        <v>0</v>
      </c>
      <c r="BE33" s="82"/>
      <c r="BF33" s="103"/>
      <c r="BG33" s="83"/>
      <c r="BH33" s="80">
        <f t="shared" si="40"/>
        <v>0</v>
      </c>
      <c r="BI33" s="82"/>
      <c r="BJ33" s="103"/>
      <c r="BK33" s="83"/>
      <c r="BL33" s="80">
        <f t="shared" si="41"/>
        <v>0</v>
      </c>
      <c r="BM33" s="5"/>
    </row>
    <row r="34" spans="2:65" ht="20.100000000000001" customHeight="1" x14ac:dyDescent="0.15">
      <c r="B34" s="4"/>
      <c r="C34" s="65" t="s">
        <v>33</v>
      </c>
      <c r="D34" s="60"/>
      <c r="E34" s="82"/>
      <c r="F34" s="103"/>
      <c r="G34" s="83"/>
      <c r="H34" s="80">
        <f t="shared" si="27"/>
        <v>0</v>
      </c>
      <c r="I34" s="82"/>
      <c r="J34" s="103"/>
      <c r="K34" s="83"/>
      <c r="L34" s="80">
        <f t="shared" si="28"/>
        <v>0</v>
      </c>
      <c r="M34" s="82"/>
      <c r="N34" s="103"/>
      <c r="O34" s="83"/>
      <c r="P34" s="80">
        <f t="shared" si="29"/>
        <v>0</v>
      </c>
      <c r="Q34" s="82"/>
      <c r="R34" s="103"/>
      <c r="S34" s="83"/>
      <c r="T34" s="80">
        <f t="shared" si="30"/>
        <v>0</v>
      </c>
      <c r="U34" s="82"/>
      <c r="V34" s="103"/>
      <c r="W34" s="83"/>
      <c r="X34" s="80">
        <f t="shared" si="31"/>
        <v>0</v>
      </c>
      <c r="Y34" s="82"/>
      <c r="Z34" s="103"/>
      <c r="AA34" s="83"/>
      <c r="AB34" s="80">
        <f t="shared" si="32"/>
        <v>0</v>
      </c>
      <c r="AC34" s="82"/>
      <c r="AD34" s="103"/>
      <c r="AE34" s="83"/>
      <c r="AF34" s="80">
        <f t="shared" si="33"/>
        <v>0</v>
      </c>
      <c r="AG34" s="82"/>
      <c r="AH34" s="103"/>
      <c r="AI34" s="83"/>
      <c r="AJ34" s="80">
        <f t="shared" si="34"/>
        <v>0</v>
      </c>
      <c r="AK34" s="82"/>
      <c r="AL34" s="103"/>
      <c r="AM34" s="83"/>
      <c r="AN34" s="80">
        <f t="shared" si="35"/>
        <v>0</v>
      </c>
      <c r="AO34" s="82"/>
      <c r="AP34" s="103"/>
      <c r="AQ34" s="83"/>
      <c r="AR34" s="80">
        <f t="shared" si="36"/>
        <v>0</v>
      </c>
      <c r="AS34" s="82"/>
      <c r="AT34" s="103"/>
      <c r="AU34" s="83"/>
      <c r="AV34" s="80">
        <f t="shared" si="37"/>
        <v>0</v>
      </c>
      <c r="AW34" s="82"/>
      <c r="AX34" s="103"/>
      <c r="AY34" s="83"/>
      <c r="AZ34" s="80">
        <f t="shared" si="38"/>
        <v>0</v>
      </c>
      <c r="BA34" s="82"/>
      <c r="BB34" s="103"/>
      <c r="BC34" s="83"/>
      <c r="BD34" s="80">
        <f t="shared" si="39"/>
        <v>0</v>
      </c>
      <c r="BE34" s="82"/>
      <c r="BF34" s="103"/>
      <c r="BG34" s="83"/>
      <c r="BH34" s="80">
        <f t="shared" si="40"/>
        <v>0</v>
      </c>
      <c r="BI34" s="82"/>
      <c r="BJ34" s="103"/>
      <c r="BK34" s="83"/>
      <c r="BL34" s="80">
        <f t="shared" si="41"/>
        <v>0</v>
      </c>
      <c r="BM34" s="5"/>
    </row>
    <row r="35" spans="2:65" ht="20.100000000000001" customHeight="1" x14ac:dyDescent="0.15">
      <c r="B35" s="4"/>
      <c r="C35" s="65" t="s">
        <v>34</v>
      </c>
      <c r="D35" s="60"/>
      <c r="E35" s="82"/>
      <c r="F35" s="103"/>
      <c r="G35" s="83"/>
      <c r="H35" s="80">
        <f t="shared" si="27"/>
        <v>0</v>
      </c>
      <c r="I35" s="82"/>
      <c r="J35" s="103"/>
      <c r="K35" s="83"/>
      <c r="L35" s="80">
        <f t="shared" si="28"/>
        <v>0</v>
      </c>
      <c r="M35" s="82"/>
      <c r="N35" s="103"/>
      <c r="O35" s="83"/>
      <c r="P35" s="80">
        <f t="shared" si="29"/>
        <v>0</v>
      </c>
      <c r="Q35" s="82"/>
      <c r="R35" s="103"/>
      <c r="S35" s="83"/>
      <c r="T35" s="80">
        <f t="shared" si="30"/>
        <v>0</v>
      </c>
      <c r="U35" s="82"/>
      <c r="V35" s="103"/>
      <c r="W35" s="83"/>
      <c r="X35" s="80">
        <f t="shared" si="31"/>
        <v>0</v>
      </c>
      <c r="Y35" s="82"/>
      <c r="Z35" s="103"/>
      <c r="AA35" s="83"/>
      <c r="AB35" s="80">
        <f t="shared" si="32"/>
        <v>0</v>
      </c>
      <c r="AC35" s="82"/>
      <c r="AD35" s="103"/>
      <c r="AE35" s="83"/>
      <c r="AF35" s="80">
        <f t="shared" si="33"/>
        <v>0</v>
      </c>
      <c r="AG35" s="82"/>
      <c r="AH35" s="103"/>
      <c r="AI35" s="83"/>
      <c r="AJ35" s="80">
        <f t="shared" si="34"/>
        <v>0</v>
      </c>
      <c r="AK35" s="82"/>
      <c r="AL35" s="103"/>
      <c r="AM35" s="83"/>
      <c r="AN35" s="80">
        <f t="shared" si="35"/>
        <v>0</v>
      </c>
      <c r="AO35" s="82"/>
      <c r="AP35" s="103"/>
      <c r="AQ35" s="83"/>
      <c r="AR35" s="80">
        <f t="shared" si="36"/>
        <v>0</v>
      </c>
      <c r="AS35" s="82"/>
      <c r="AT35" s="103"/>
      <c r="AU35" s="83"/>
      <c r="AV35" s="80">
        <f t="shared" si="37"/>
        <v>0</v>
      </c>
      <c r="AW35" s="82"/>
      <c r="AX35" s="103"/>
      <c r="AY35" s="83"/>
      <c r="AZ35" s="80">
        <f t="shared" si="38"/>
        <v>0</v>
      </c>
      <c r="BA35" s="82"/>
      <c r="BB35" s="103"/>
      <c r="BC35" s="83"/>
      <c r="BD35" s="80">
        <f t="shared" si="39"/>
        <v>0</v>
      </c>
      <c r="BE35" s="82"/>
      <c r="BF35" s="103"/>
      <c r="BG35" s="83"/>
      <c r="BH35" s="80">
        <f t="shared" si="40"/>
        <v>0</v>
      </c>
      <c r="BI35" s="82"/>
      <c r="BJ35" s="103"/>
      <c r="BK35" s="83"/>
      <c r="BL35" s="80">
        <f t="shared" si="41"/>
        <v>0</v>
      </c>
      <c r="BM35" s="5"/>
    </row>
    <row r="36" spans="2:65" ht="20.100000000000001" customHeight="1" x14ac:dyDescent="0.15">
      <c r="B36" s="4"/>
      <c r="C36" s="65" t="s">
        <v>35</v>
      </c>
      <c r="D36" s="60"/>
      <c r="E36" s="82"/>
      <c r="F36" s="103"/>
      <c r="G36" s="83"/>
      <c r="H36" s="80">
        <f t="shared" si="27"/>
        <v>0</v>
      </c>
      <c r="I36" s="82"/>
      <c r="J36" s="103"/>
      <c r="K36" s="83"/>
      <c r="L36" s="81">
        <f>SUM(I36+K36)</f>
        <v>0</v>
      </c>
      <c r="M36" s="146"/>
      <c r="N36" s="147"/>
      <c r="O36" s="147"/>
      <c r="P36" s="148"/>
      <c r="Q36" s="23"/>
      <c r="R36" s="106"/>
      <c r="S36" s="24"/>
      <c r="T36" s="41">
        <f>SUM(Q36+S36)</f>
        <v>0</v>
      </c>
      <c r="U36" s="23"/>
      <c r="V36" s="106"/>
      <c r="W36" s="24"/>
      <c r="X36" s="41">
        <f>SUM(U36+W36)</f>
        <v>0</v>
      </c>
      <c r="Y36" s="23"/>
      <c r="Z36" s="106"/>
      <c r="AA36" s="24"/>
      <c r="AB36" s="41">
        <f>SUM(Y36+AA36)</f>
        <v>0</v>
      </c>
      <c r="AC36" s="23"/>
      <c r="AD36" s="106"/>
      <c r="AE36" s="24"/>
      <c r="AF36" s="41">
        <f>SUM(AC36+AE36)</f>
        <v>0</v>
      </c>
      <c r="AG36" s="23"/>
      <c r="AH36" s="106"/>
      <c r="AI36" s="24"/>
      <c r="AJ36" s="41">
        <f>SUM(AG36+AI36)</f>
        <v>0</v>
      </c>
      <c r="AK36" s="23"/>
      <c r="AL36" s="106"/>
      <c r="AM36" s="24"/>
      <c r="AN36" s="41">
        <f>SUM(AK36+AM36)</f>
        <v>0</v>
      </c>
      <c r="AO36" s="23"/>
      <c r="AP36" s="106"/>
      <c r="AQ36" s="24"/>
      <c r="AR36" s="41">
        <f>SUM(AO36+AQ36)</f>
        <v>0</v>
      </c>
      <c r="AS36" s="23"/>
      <c r="AT36" s="106"/>
      <c r="AU36" s="24"/>
      <c r="AV36" s="41">
        <f>SUM(AS36+AU36)</f>
        <v>0</v>
      </c>
      <c r="AW36" s="23"/>
      <c r="AX36" s="106"/>
      <c r="AY36" s="24"/>
      <c r="AZ36" s="41">
        <f>SUM(AW36+AY36)</f>
        <v>0</v>
      </c>
      <c r="BA36" s="23"/>
      <c r="BB36" s="106"/>
      <c r="BC36" s="24"/>
      <c r="BD36" s="41">
        <f>SUM(BA36+BC36)</f>
        <v>0</v>
      </c>
      <c r="BE36" s="23"/>
      <c r="BF36" s="106"/>
      <c r="BG36" s="24"/>
      <c r="BH36" s="41">
        <f>SUM(BE36+BG36)</f>
        <v>0</v>
      </c>
      <c r="BI36" s="152"/>
      <c r="BJ36" s="153"/>
      <c r="BK36" s="153"/>
      <c r="BL36" s="154"/>
      <c r="BM36" s="5"/>
    </row>
    <row r="37" spans="2:65" ht="20.100000000000001" customHeight="1" thickBot="1" x14ac:dyDescent="0.2">
      <c r="B37" s="67"/>
      <c r="C37" s="65" t="s">
        <v>62</v>
      </c>
      <c r="D37" s="60"/>
      <c r="E37" s="82"/>
      <c r="F37" s="103"/>
      <c r="G37" s="83"/>
      <c r="H37" s="80">
        <f t="shared" si="27"/>
        <v>0</v>
      </c>
      <c r="I37" s="82"/>
      <c r="J37" s="104"/>
      <c r="K37" s="84"/>
      <c r="L37" s="81">
        <f>SUM(I37+K37)</f>
        <v>0</v>
      </c>
      <c r="M37" s="149"/>
      <c r="N37" s="150"/>
      <c r="O37" s="150"/>
      <c r="P37" s="151"/>
      <c r="Q37" s="23"/>
      <c r="R37" s="107"/>
      <c r="S37" s="25"/>
      <c r="T37" s="41">
        <f>SUM(Q37+S37)</f>
        <v>0</v>
      </c>
      <c r="U37" s="139"/>
      <c r="V37" s="140"/>
      <c r="W37" s="140"/>
      <c r="X37" s="141"/>
      <c r="Y37" s="23"/>
      <c r="Z37" s="107"/>
      <c r="AA37" s="25"/>
      <c r="AB37" s="41">
        <f>SUM(Y37+AA37)</f>
        <v>0</v>
      </c>
      <c r="AC37" s="139"/>
      <c r="AD37" s="140"/>
      <c r="AE37" s="140"/>
      <c r="AF37" s="141"/>
      <c r="AG37" s="23"/>
      <c r="AH37" s="106"/>
      <c r="AI37" s="24"/>
      <c r="AJ37" s="41">
        <f>SUM(AG37+AI37)</f>
        <v>0</v>
      </c>
      <c r="AK37" s="23"/>
      <c r="AL37" s="107"/>
      <c r="AM37" s="25"/>
      <c r="AN37" s="42">
        <f>SUM(AK37+AM37)</f>
        <v>0</v>
      </c>
      <c r="AO37" s="139"/>
      <c r="AP37" s="140"/>
      <c r="AQ37" s="140"/>
      <c r="AR37" s="141"/>
      <c r="AS37" s="23"/>
      <c r="AT37" s="107"/>
      <c r="AU37" s="25"/>
      <c r="AV37" s="42">
        <f>SUM(AS37+AU37)</f>
        <v>0</v>
      </c>
      <c r="AW37" s="139"/>
      <c r="AX37" s="140"/>
      <c r="AY37" s="140"/>
      <c r="AZ37" s="141"/>
      <c r="BA37" s="23"/>
      <c r="BB37" s="106"/>
      <c r="BC37" s="24"/>
      <c r="BD37" s="41">
        <f>SUM(BA37+BC37)</f>
        <v>0</v>
      </c>
      <c r="BE37" s="23"/>
      <c r="BF37" s="107"/>
      <c r="BG37" s="25"/>
      <c r="BH37" s="42">
        <f>SUM(BE37+BG37)</f>
        <v>0</v>
      </c>
      <c r="BI37" s="155"/>
      <c r="BJ37" s="156"/>
      <c r="BK37" s="156"/>
      <c r="BL37" s="157"/>
      <c r="BM37" s="5"/>
    </row>
    <row r="38" spans="2:65" ht="30" customHeight="1" thickBot="1" x14ac:dyDescent="0.2">
      <c r="B38" s="57" t="s">
        <v>2</v>
      </c>
      <c r="C38" s="58"/>
      <c r="D38" s="55"/>
      <c r="E38" s="85">
        <f>SUM(E7:E37)</f>
        <v>0</v>
      </c>
      <c r="F38" s="88">
        <f>SUM(F7:F37)</f>
        <v>0</v>
      </c>
      <c r="G38" s="86">
        <f t="shared" ref="G38:BL38" si="42">SUM(G7:G37)</f>
        <v>0</v>
      </c>
      <c r="H38" s="87">
        <f t="shared" si="42"/>
        <v>0</v>
      </c>
      <c r="I38" s="85">
        <f t="shared" si="42"/>
        <v>0</v>
      </c>
      <c r="J38" s="88">
        <f t="shared" si="42"/>
        <v>0</v>
      </c>
      <c r="K38" s="86">
        <f t="shared" si="42"/>
        <v>0</v>
      </c>
      <c r="L38" s="87">
        <f>SUM(L7:L37)</f>
        <v>0</v>
      </c>
      <c r="M38" s="85">
        <f t="shared" si="42"/>
        <v>0</v>
      </c>
      <c r="N38" s="88">
        <f t="shared" si="42"/>
        <v>0</v>
      </c>
      <c r="O38" s="86">
        <f t="shared" si="42"/>
        <v>0</v>
      </c>
      <c r="P38" s="87">
        <f t="shared" si="42"/>
        <v>0</v>
      </c>
      <c r="Q38" s="85">
        <f t="shared" si="42"/>
        <v>0</v>
      </c>
      <c r="R38" s="88">
        <f t="shared" si="42"/>
        <v>0</v>
      </c>
      <c r="S38" s="86">
        <f t="shared" si="42"/>
        <v>0</v>
      </c>
      <c r="T38" s="87">
        <f t="shared" si="42"/>
        <v>0</v>
      </c>
      <c r="U38" s="85">
        <f t="shared" si="42"/>
        <v>0</v>
      </c>
      <c r="V38" s="88">
        <f t="shared" si="42"/>
        <v>0</v>
      </c>
      <c r="W38" s="86">
        <f t="shared" si="42"/>
        <v>0</v>
      </c>
      <c r="X38" s="87">
        <f t="shared" si="42"/>
        <v>0</v>
      </c>
      <c r="Y38" s="85">
        <f t="shared" si="42"/>
        <v>0</v>
      </c>
      <c r="Z38" s="88">
        <f t="shared" si="42"/>
        <v>0</v>
      </c>
      <c r="AA38" s="86">
        <f t="shared" si="42"/>
        <v>0</v>
      </c>
      <c r="AB38" s="87">
        <f t="shared" si="42"/>
        <v>0</v>
      </c>
      <c r="AC38" s="85">
        <f t="shared" si="42"/>
        <v>0</v>
      </c>
      <c r="AD38" s="88">
        <f t="shared" si="42"/>
        <v>0</v>
      </c>
      <c r="AE38" s="86">
        <f t="shared" si="42"/>
        <v>0</v>
      </c>
      <c r="AF38" s="87">
        <f t="shared" si="42"/>
        <v>0</v>
      </c>
      <c r="AG38" s="85">
        <f t="shared" si="42"/>
        <v>0</v>
      </c>
      <c r="AH38" s="88">
        <f t="shared" si="42"/>
        <v>0</v>
      </c>
      <c r="AI38" s="86">
        <f t="shared" si="42"/>
        <v>0</v>
      </c>
      <c r="AJ38" s="87">
        <f t="shared" si="42"/>
        <v>0</v>
      </c>
      <c r="AK38" s="85">
        <f t="shared" si="42"/>
        <v>0</v>
      </c>
      <c r="AL38" s="88">
        <f t="shared" si="42"/>
        <v>0</v>
      </c>
      <c r="AM38" s="86">
        <f t="shared" si="42"/>
        <v>0</v>
      </c>
      <c r="AN38" s="87">
        <f t="shared" si="42"/>
        <v>0</v>
      </c>
      <c r="AO38" s="85">
        <f t="shared" si="42"/>
        <v>0</v>
      </c>
      <c r="AP38" s="88">
        <f t="shared" si="42"/>
        <v>0</v>
      </c>
      <c r="AQ38" s="86">
        <f t="shared" si="42"/>
        <v>0</v>
      </c>
      <c r="AR38" s="87">
        <f t="shared" si="42"/>
        <v>0</v>
      </c>
      <c r="AS38" s="85">
        <f t="shared" si="42"/>
        <v>0</v>
      </c>
      <c r="AT38" s="88">
        <f t="shared" si="42"/>
        <v>0</v>
      </c>
      <c r="AU38" s="86">
        <f t="shared" si="42"/>
        <v>0</v>
      </c>
      <c r="AV38" s="87">
        <f t="shared" si="42"/>
        <v>0</v>
      </c>
      <c r="AW38" s="85">
        <f t="shared" si="42"/>
        <v>0</v>
      </c>
      <c r="AX38" s="88">
        <f t="shared" si="42"/>
        <v>0</v>
      </c>
      <c r="AY38" s="86">
        <f t="shared" si="42"/>
        <v>0</v>
      </c>
      <c r="AZ38" s="87">
        <f t="shared" si="42"/>
        <v>0</v>
      </c>
      <c r="BA38" s="85">
        <f t="shared" si="42"/>
        <v>0</v>
      </c>
      <c r="BB38" s="88">
        <f t="shared" si="42"/>
        <v>0</v>
      </c>
      <c r="BC38" s="86">
        <f t="shared" si="42"/>
        <v>0</v>
      </c>
      <c r="BD38" s="87">
        <f t="shared" si="42"/>
        <v>0</v>
      </c>
      <c r="BE38" s="85">
        <f t="shared" si="42"/>
        <v>0</v>
      </c>
      <c r="BF38" s="88">
        <f t="shared" si="42"/>
        <v>0</v>
      </c>
      <c r="BG38" s="86">
        <f t="shared" si="42"/>
        <v>0</v>
      </c>
      <c r="BH38" s="87">
        <f t="shared" si="42"/>
        <v>0</v>
      </c>
      <c r="BI38" s="85">
        <f t="shared" si="42"/>
        <v>0</v>
      </c>
      <c r="BJ38" s="88">
        <f t="shared" si="42"/>
        <v>0</v>
      </c>
      <c r="BK38" s="86">
        <f t="shared" si="42"/>
        <v>0</v>
      </c>
      <c r="BL38" s="87">
        <f t="shared" si="42"/>
        <v>0</v>
      </c>
      <c r="BM38" s="5"/>
    </row>
    <row r="39" spans="2:65" ht="30" customHeight="1" x14ac:dyDescent="0.15">
      <c r="B39" s="18" t="s">
        <v>3</v>
      </c>
      <c r="C39" s="18"/>
      <c r="D39" s="61"/>
      <c r="E39" s="142"/>
      <c r="F39" s="143"/>
      <c r="G39" s="144"/>
      <c r="H39" s="145"/>
      <c r="I39" s="142"/>
      <c r="J39" s="143"/>
      <c r="K39" s="144"/>
      <c r="L39" s="145"/>
      <c r="M39" s="142"/>
      <c r="N39" s="143"/>
      <c r="O39" s="144"/>
      <c r="P39" s="145"/>
      <c r="Q39" s="134"/>
      <c r="R39" s="135"/>
      <c r="S39" s="136"/>
      <c r="T39" s="137"/>
      <c r="U39" s="134"/>
      <c r="V39" s="135"/>
      <c r="W39" s="136"/>
      <c r="X39" s="137"/>
      <c r="Y39" s="134"/>
      <c r="Z39" s="135"/>
      <c r="AA39" s="136"/>
      <c r="AB39" s="137"/>
      <c r="AC39" s="134"/>
      <c r="AD39" s="135"/>
      <c r="AE39" s="136"/>
      <c r="AF39" s="137"/>
      <c r="AG39" s="134"/>
      <c r="AH39" s="135"/>
      <c r="AI39" s="136"/>
      <c r="AJ39" s="137"/>
      <c r="AK39" s="134"/>
      <c r="AL39" s="135"/>
      <c r="AM39" s="136"/>
      <c r="AN39" s="137"/>
      <c r="AO39" s="134"/>
      <c r="AP39" s="135"/>
      <c r="AQ39" s="136"/>
      <c r="AR39" s="137"/>
      <c r="AS39" s="134"/>
      <c r="AT39" s="135"/>
      <c r="AU39" s="136"/>
      <c r="AV39" s="137"/>
      <c r="AW39" s="134"/>
      <c r="AX39" s="135"/>
      <c r="AY39" s="136"/>
      <c r="AZ39" s="137"/>
      <c r="BA39" s="134"/>
      <c r="BB39" s="135"/>
      <c r="BC39" s="136"/>
      <c r="BD39" s="137"/>
      <c r="BE39" s="134"/>
      <c r="BF39" s="135"/>
      <c r="BG39" s="136"/>
      <c r="BH39" s="137"/>
      <c r="BI39" s="138"/>
      <c r="BJ39" s="138"/>
      <c r="BK39" s="138"/>
      <c r="BL39" s="135"/>
      <c r="BM39" s="5"/>
    </row>
    <row r="40" spans="2:65" ht="30" customHeight="1" x14ac:dyDescent="0.15">
      <c r="B40" s="19" t="s">
        <v>0</v>
      </c>
      <c r="C40" s="19"/>
      <c r="D40" s="62"/>
      <c r="E40" s="174"/>
      <c r="F40" s="175"/>
      <c r="G40" s="176"/>
      <c r="H40" s="177"/>
      <c r="I40" s="174"/>
      <c r="J40" s="175"/>
      <c r="K40" s="176"/>
      <c r="L40" s="177"/>
      <c r="M40" s="174"/>
      <c r="N40" s="175"/>
      <c r="O40" s="176"/>
      <c r="P40" s="177"/>
      <c r="Q40" s="158"/>
      <c r="R40" s="159"/>
      <c r="S40" s="160"/>
      <c r="T40" s="161"/>
      <c r="U40" s="158"/>
      <c r="V40" s="159"/>
      <c r="W40" s="160"/>
      <c r="X40" s="161"/>
      <c r="Y40" s="158"/>
      <c r="Z40" s="159"/>
      <c r="AA40" s="160"/>
      <c r="AB40" s="161"/>
      <c r="AC40" s="158"/>
      <c r="AD40" s="159"/>
      <c r="AE40" s="160"/>
      <c r="AF40" s="161"/>
      <c r="AG40" s="158"/>
      <c r="AH40" s="159"/>
      <c r="AI40" s="160"/>
      <c r="AJ40" s="161"/>
      <c r="AK40" s="158"/>
      <c r="AL40" s="159"/>
      <c r="AM40" s="160"/>
      <c r="AN40" s="161"/>
      <c r="AO40" s="158"/>
      <c r="AP40" s="159"/>
      <c r="AQ40" s="160"/>
      <c r="AR40" s="161"/>
      <c r="AS40" s="158"/>
      <c r="AT40" s="159"/>
      <c r="AU40" s="160"/>
      <c r="AV40" s="161"/>
      <c r="AW40" s="158"/>
      <c r="AX40" s="159"/>
      <c r="AY40" s="160"/>
      <c r="AZ40" s="161"/>
      <c r="BA40" s="158"/>
      <c r="BB40" s="159"/>
      <c r="BC40" s="160"/>
      <c r="BD40" s="161"/>
      <c r="BE40" s="158"/>
      <c r="BF40" s="159"/>
      <c r="BG40" s="160"/>
      <c r="BH40" s="161"/>
      <c r="BI40" s="162"/>
      <c r="BJ40" s="162"/>
      <c r="BK40" s="162"/>
      <c r="BL40" s="159"/>
      <c r="BM40" s="5"/>
    </row>
    <row r="41" spans="2:65" ht="30" customHeight="1" thickBot="1" x14ac:dyDescent="0.2">
      <c r="B41" s="163" t="s">
        <v>90</v>
      </c>
      <c r="C41" s="164"/>
      <c r="D41" s="165"/>
      <c r="E41" s="166">
        <f>IF(E39&gt;11,E39*E40*1.25,(E39+3)*E40)</f>
        <v>0</v>
      </c>
      <c r="F41" s="167"/>
      <c r="G41" s="168"/>
      <c r="H41" s="169"/>
      <c r="I41" s="166">
        <f>IF(I39&gt;11,I39*I40*1.25,(I39+3)*I40)</f>
        <v>0</v>
      </c>
      <c r="J41" s="167"/>
      <c r="K41" s="168"/>
      <c r="L41" s="169"/>
      <c r="M41" s="166">
        <f>IF(M39&gt;11,M39*M40*1.25,(M39+3)*M40)</f>
        <v>0</v>
      </c>
      <c r="N41" s="167"/>
      <c r="O41" s="168"/>
      <c r="P41" s="169"/>
      <c r="Q41" s="170">
        <f>IF(Q39&gt;11,Q39*Q40*1.25,(Q39+3)*Q40)</f>
        <v>0</v>
      </c>
      <c r="R41" s="171"/>
      <c r="S41" s="172"/>
      <c r="T41" s="173"/>
      <c r="U41" s="170">
        <f>IF(U39&gt;11,U39*U40*1.25,(U39+3)*U40)</f>
        <v>0</v>
      </c>
      <c r="V41" s="171"/>
      <c r="W41" s="172"/>
      <c r="X41" s="173"/>
      <c r="Y41" s="170">
        <f>IF(Y39&gt;11,Y39*Y40*1.25,(Y39+3)*Y40)</f>
        <v>0</v>
      </c>
      <c r="Z41" s="171"/>
      <c r="AA41" s="172"/>
      <c r="AB41" s="173"/>
      <c r="AC41" s="170">
        <f>IF(AC39&gt;11,AC39*AC40*1.25,(AC39+3)*AC40)</f>
        <v>0</v>
      </c>
      <c r="AD41" s="171"/>
      <c r="AE41" s="172"/>
      <c r="AF41" s="173"/>
      <c r="AG41" s="170">
        <f>IF(AG39&gt;11,AG39*AG40*1.25,(AG39+3)*AG40)</f>
        <v>0</v>
      </c>
      <c r="AH41" s="171"/>
      <c r="AI41" s="172"/>
      <c r="AJ41" s="173"/>
      <c r="AK41" s="170">
        <f>IF(AK39&gt;11,AK39*AK40*1.25,(AK39+3)*AK40)</f>
        <v>0</v>
      </c>
      <c r="AL41" s="171"/>
      <c r="AM41" s="172"/>
      <c r="AN41" s="173"/>
      <c r="AO41" s="170">
        <f>IF(AO39&gt;11,AO39*AO40*1.25,(AO39+3)*AO40)</f>
        <v>0</v>
      </c>
      <c r="AP41" s="171"/>
      <c r="AQ41" s="172"/>
      <c r="AR41" s="173"/>
      <c r="AS41" s="170">
        <f>IF(AS39&gt;11,AS39*AS40*1.25,(AS39+3)*AS40)</f>
        <v>0</v>
      </c>
      <c r="AT41" s="171"/>
      <c r="AU41" s="172"/>
      <c r="AV41" s="173"/>
      <c r="AW41" s="170">
        <f>IF(AW39&gt;11,AW39*AW40*1.25,(AW39+3)*AW40)</f>
        <v>0</v>
      </c>
      <c r="AX41" s="171"/>
      <c r="AY41" s="172"/>
      <c r="AZ41" s="173"/>
      <c r="BA41" s="170">
        <f>IF(BA39&gt;11,BA39*BA40*1.25,(BA39+3)*BA40)</f>
        <v>0</v>
      </c>
      <c r="BB41" s="171"/>
      <c r="BC41" s="172"/>
      <c r="BD41" s="173"/>
      <c r="BE41" s="170">
        <f>IF(BE39&gt;11,BE39*BE40*1.25,(BE39+3)*BE40)</f>
        <v>0</v>
      </c>
      <c r="BF41" s="171"/>
      <c r="BG41" s="172"/>
      <c r="BH41" s="173"/>
      <c r="BI41" s="170">
        <f>IF(BI39&gt;11,BI39*BI40*1.25,(BI39+3)*BI40)</f>
        <v>0</v>
      </c>
      <c r="BJ41" s="171"/>
      <c r="BK41" s="172"/>
      <c r="BL41" s="173"/>
      <c r="BM41" s="5"/>
    </row>
    <row r="42" spans="2:65" ht="30" customHeight="1" thickBot="1" x14ac:dyDescent="0.2">
      <c r="B42" s="178" t="s">
        <v>4</v>
      </c>
      <c r="C42" s="179"/>
      <c r="D42" s="179"/>
      <c r="E42" s="179"/>
      <c r="F42" s="179"/>
      <c r="G42" s="179"/>
      <c r="H42" s="179"/>
      <c r="I42" s="179"/>
      <c r="J42" s="179"/>
      <c r="K42" s="179"/>
      <c r="L42" s="179"/>
      <c r="M42" s="179"/>
      <c r="N42" s="98"/>
      <c r="O42" s="11"/>
      <c r="P42" s="11"/>
      <c r="Q42" s="180">
        <f>SUM(H38,L38,P38)</f>
        <v>0</v>
      </c>
      <c r="R42" s="181"/>
      <c r="S42" s="181"/>
      <c r="T42" s="182"/>
      <c r="U42" s="180">
        <f>SUM(L38,P38,T38)</f>
        <v>0</v>
      </c>
      <c r="V42" s="181"/>
      <c r="W42" s="181"/>
      <c r="X42" s="182"/>
      <c r="Y42" s="180">
        <f>SUM(P38,T38,X38)</f>
        <v>0</v>
      </c>
      <c r="Z42" s="181"/>
      <c r="AA42" s="181"/>
      <c r="AB42" s="182"/>
      <c r="AC42" s="183">
        <f>SUM(T38,X38,AB38)</f>
        <v>0</v>
      </c>
      <c r="AD42" s="184"/>
      <c r="AE42" s="185"/>
      <c r="AF42" s="186"/>
      <c r="AG42" s="183">
        <f>SUM(X38,AB38,AF38)</f>
        <v>0</v>
      </c>
      <c r="AH42" s="184"/>
      <c r="AI42" s="185"/>
      <c r="AJ42" s="186"/>
      <c r="AK42" s="183">
        <f>SUM(AB38,AF38,AJ38)</f>
        <v>0</v>
      </c>
      <c r="AL42" s="184"/>
      <c r="AM42" s="185"/>
      <c r="AN42" s="186"/>
      <c r="AO42" s="183">
        <f>SUM(AF38,AJ38,AN38)</f>
        <v>0</v>
      </c>
      <c r="AP42" s="184"/>
      <c r="AQ42" s="185"/>
      <c r="AR42" s="186"/>
      <c r="AS42" s="183">
        <f>SUM(AJ38,AN38,AR38)</f>
        <v>0</v>
      </c>
      <c r="AT42" s="184"/>
      <c r="AU42" s="185"/>
      <c r="AV42" s="186"/>
      <c r="AW42" s="183">
        <f>SUM(AN38,AR38,AV38)</f>
        <v>0</v>
      </c>
      <c r="AX42" s="184"/>
      <c r="AY42" s="185"/>
      <c r="AZ42" s="186"/>
      <c r="BA42" s="183">
        <f>SUM(AR38,AV38,AZ38)</f>
        <v>0</v>
      </c>
      <c r="BB42" s="184"/>
      <c r="BC42" s="185"/>
      <c r="BD42" s="186"/>
      <c r="BE42" s="183">
        <f>SUM(AV38,AZ38,BD38)</f>
        <v>0</v>
      </c>
      <c r="BF42" s="184"/>
      <c r="BG42" s="185"/>
      <c r="BH42" s="186"/>
      <c r="BI42" s="181">
        <f>SUM(AZ38,BD38,BH38)</f>
        <v>0</v>
      </c>
      <c r="BJ42" s="181"/>
      <c r="BK42" s="181"/>
      <c r="BL42" s="182"/>
      <c r="BM42" s="5"/>
    </row>
    <row r="43" spans="2:65" ht="30" customHeight="1" thickBot="1" x14ac:dyDescent="0.2">
      <c r="B43" s="196" t="s">
        <v>91</v>
      </c>
      <c r="C43" s="197"/>
      <c r="D43" s="197"/>
      <c r="E43" s="197"/>
      <c r="F43" s="197"/>
      <c r="G43" s="197"/>
      <c r="H43" s="197"/>
      <c r="I43" s="197"/>
      <c r="J43" s="197"/>
      <c r="K43" s="197"/>
      <c r="L43" s="197"/>
      <c r="M43" s="197"/>
      <c r="N43" s="100"/>
      <c r="O43" s="12"/>
      <c r="P43" s="12"/>
      <c r="Q43" s="180">
        <f>SUM(E41:P41)</f>
        <v>0</v>
      </c>
      <c r="R43" s="181"/>
      <c r="S43" s="181"/>
      <c r="T43" s="182"/>
      <c r="U43" s="180">
        <f>SUM(I41:T41)</f>
        <v>0</v>
      </c>
      <c r="V43" s="181"/>
      <c r="W43" s="181"/>
      <c r="X43" s="182"/>
      <c r="Y43" s="180">
        <f>SUM(M41:X41)</f>
        <v>0</v>
      </c>
      <c r="Z43" s="181"/>
      <c r="AA43" s="181"/>
      <c r="AB43" s="182"/>
      <c r="AC43" s="183">
        <f>SUM(Q41:AB41)</f>
        <v>0</v>
      </c>
      <c r="AD43" s="184"/>
      <c r="AE43" s="185"/>
      <c r="AF43" s="186"/>
      <c r="AG43" s="183">
        <f>SUM(U41:AF41)</f>
        <v>0</v>
      </c>
      <c r="AH43" s="184"/>
      <c r="AI43" s="185"/>
      <c r="AJ43" s="186"/>
      <c r="AK43" s="183">
        <f>SUM(Y41:AJ41)</f>
        <v>0</v>
      </c>
      <c r="AL43" s="184"/>
      <c r="AM43" s="185"/>
      <c r="AN43" s="186"/>
      <c r="AO43" s="183">
        <f>SUM(AC41:AN41)</f>
        <v>0</v>
      </c>
      <c r="AP43" s="184"/>
      <c r="AQ43" s="185"/>
      <c r="AR43" s="186"/>
      <c r="AS43" s="183">
        <f>SUM(AG41:AR41)</f>
        <v>0</v>
      </c>
      <c r="AT43" s="184"/>
      <c r="AU43" s="185"/>
      <c r="AV43" s="186"/>
      <c r="AW43" s="183">
        <f>SUM(AK41:AV41)</f>
        <v>0</v>
      </c>
      <c r="AX43" s="184"/>
      <c r="AY43" s="185"/>
      <c r="AZ43" s="186"/>
      <c r="BA43" s="183">
        <f>SUM(AO41:AZ41)</f>
        <v>0</v>
      </c>
      <c r="BB43" s="184"/>
      <c r="BC43" s="185"/>
      <c r="BD43" s="186"/>
      <c r="BE43" s="183">
        <f>SUM(AS41:BD41)</f>
        <v>0</v>
      </c>
      <c r="BF43" s="184"/>
      <c r="BG43" s="185"/>
      <c r="BH43" s="186"/>
      <c r="BI43" s="181">
        <f>SUM(AW41:BH41)</f>
        <v>0</v>
      </c>
      <c r="BJ43" s="181"/>
      <c r="BK43" s="181"/>
      <c r="BL43" s="182"/>
      <c r="BM43" s="5"/>
    </row>
    <row r="44" spans="2:65" ht="30" customHeight="1" thickBot="1" x14ac:dyDescent="0.2">
      <c r="B44" s="193" t="s">
        <v>36</v>
      </c>
      <c r="C44" s="194"/>
      <c r="D44" s="194"/>
      <c r="E44" s="194"/>
      <c r="F44" s="194"/>
      <c r="G44" s="194"/>
      <c r="H44" s="194"/>
      <c r="I44" s="194"/>
      <c r="J44" s="194"/>
      <c r="K44" s="194"/>
      <c r="L44" s="194"/>
      <c r="M44" s="194"/>
      <c r="N44" s="99"/>
      <c r="O44" s="54"/>
      <c r="P44" s="54"/>
      <c r="Q44" s="195" t="str">
        <f>IF(Q42&gt;Q43,"○","")</f>
        <v/>
      </c>
      <c r="R44" s="191"/>
      <c r="S44" s="191"/>
      <c r="T44" s="192"/>
      <c r="U44" s="195" t="str">
        <f>IF(U42&gt;U43,"○","")</f>
        <v/>
      </c>
      <c r="V44" s="191"/>
      <c r="W44" s="191"/>
      <c r="X44" s="192"/>
      <c r="Y44" s="195" t="str">
        <f>IF(Y42&gt;Y43,"○","")</f>
        <v/>
      </c>
      <c r="Z44" s="191"/>
      <c r="AA44" s="191"/>
      <c r="AB44" s="192"/>
      <c r="AC44" s="187" t="str">
        <f>IF(AC42&gt;AC43,"○","")</f>
        <v/>
      </c>
      <c r="AD44" s="188"/>
      <c r="AE44" s="189"/>
      <c r="AF44" s="190"/>
      <c r="AG44" s="187" t="str">
        <f>IF(AG42&gt;AG43,"○","")</f>
        <v/>
      </c>
      <c r="AH44" s="188"/>
      <c r="AI44" s="189"/>
      <c r="AJ44" s="190"/>
      <c r="AK44" s="187" t="str">
        <f>IF(AK42&gt;AK43,"○","")</f>
        <v/>
      </c>
      <c r="AL44" s="188"/>
      <c r="AM44" s="189"/>
      <c r="AN44" s="190"/>
      <c r="AO44" s="191" t="str">
        <f>IF(AO42&gt;AO43,"○","")</f>
        <v/>
      </c>
      <c r="AP44" s="191"/>
      <c r="AQ44" s="191"/>
      <c r="AR44" s="192"/>
      <c r="AS44" s="187" t="str">
        <f>IF(AS42&gt;AS43,"○","")</f>
        <v/>
      </c>
      <c r="AT44" s="188"/>
      <c r="AU44" s="189"/>
      <c r="AV44" s="190"/>
      <c r="AW44" s="187" t="str">
        <f>IF(AW42&gt;AW43,"○","")</f>
        <v/>
      </c>
      <c r="AX44" s="188"/>
      <c r="AY44" s="189"/>
      <c r="AZ44" s="190"/>
      <c r="BA44" s="187" t="str">
        <f>IF(BA42&gt;BA43,"○","")</f>
        <v/>
      </c>
      <c r="BB44" s="188"/>
      <c r="BC44" s="189"/>
      <c r="BD44" s="190"/>
      <c r="BE44" s="187" t="str">
        <f>IF(BE42&gt;BE43,"○","")</f>
        <v/>
      </c>
      <c r="BF44" s="188"/>
      <c r="BG44" s="189"/>
      <c r="BH44" s="190"/>
      <c r="BI44" s="191" t="str">
        <f>IF(BI42&gt;BI43,"○","")</f>
        <v/>
      </c>
      <c r="BJ44" s="191"/>
      <c r="BK44" s="191"/>
      <c r="BL44" s="192"/>
      <c r="BM44" s="6"/>
    </row>
    <row r="45" spans="2:65" ht="14.25" x14ac:dyDescent="0.15">
      <c r="B45" s="2"/>
      <c r="C45" s="2"/>
      <c r="D45" s="2"/>
      <c r="E45" s="2"/>
      <c r="F45" s="2"/>
      <c r="G45" s="2"/>
      <c r="H45" s="2"/>
      <c r="I45" s="2"/>
      <c r="J45" s="2"/>
      <c r="K45" s="2"/>
      <c r="L45" s="2"/>
      <c r="M45" s="2"/>
      <c r="N45" s="2"/>
      <c r="O45" s="2"/>
      <c r="P45" s="2"/>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row>
    <row r="46" spans="2:65" x14ac:dyDescent="0.15">
      <c r="C46" s="96" t="s">
        <v>96</v>
      </c>
    </row>
    <row r="47" spans="2:65" x14ac:dyDescent="0.15">
      <c r="C47" s="96" t="s">
        <v>98</v>
      </c>
    </row>
    <row r="48" spans="2:65" x14ac:dyDescent="0.15">
      <c r="C48" s="96" t="s">
        <v>95</v>
      </c>
    </row>
  </sheetData>
  <mergeCells count="157">
    <mergeCell ref="AW44:AZ44"/>
    <mergeCell ref="BA44:BD44"/>
    <mergeCell ref="BE44:BH44"/>
    <mergeCell ref="BI44:BL44"/>
    <mergeCell ref="BI43:BL43"/>
    <mergeCell ref="B44:M44"/>
    <mergeCell ref="Q44:T44"/>
    <mergeCell ref="U44:X44"/>
    <mergeCell ref="Y44:AB44"/>
    <mergeCell ref="AC44:AF44"/>
    <mergeCell ref="AG44:AJ44"/>
    <mergeCell ref="AK44:AN44"/>
    <mergeCell ref="AO44:AR44"/>
    <mergeCell ref="AS44:AV44"/>
    <mergeCell ref="AK43:AN43"/>
    <mergeCell ref="AO43:AR43"/>
    <mergeCell ref="AS43:AV43"/>
    <mergeCell ref="AW43:AZ43"/>
    <mergeCell ref="BA43:BD43"/>
    <mergeCell ref="BE43:BH43"/>
    <mergeCell ref="B43:M43"/>
    <mergeCell ref="Q43:T43"/>
    <mergeCell ref="U43:X43"/>
    <mergeCell ref="Y43:AB43"/>
    <mergeCell ref="AC43:AF43"/>
    <mergeCell ref="AG43:AJ43"/>
    <mergeCell ref="AO42:AR42"/>
    <mergeCell ref="AS42:AV42"/>
    <mergeCell ref="AW42:AZ42"/>
    <mergeCell ref="BA42:BD42"/>
    <mergeCell ref="BE42:BH42"/>
    <mergeCell ref="BI42:BL42"/>
    <mergeCell ref="BA41:BD41"/>
    <mergeCell ref="BE41:BH41"/>
    <mergeCell ref="BI41:BL41"/>
    <mergeCell ref="AO41:AR41"/>
    <mergeCell ref="AS41:AV41"/>
    <mergeCell ref="AW41:AZ41"/>
    <mergeCell ref="B42:M42"/>
    <mergeCell ref="Q42:T42"/>
    <mergeCell ref="U42:X42"/>
    <mergeCell ref="Y42:AB42"/>
    <mergeCell ref="AC42:AF42"/>
    <mergeCell ref="AG42:AJ42"/>
    <mergeCell ref="AK42:AN42"/>
    <mergeCell ref="AC41:AF41"/>
    <mergeCell ref="AG41:AJ41"/>
    <mergeCell ref="AK41:AN41"/>
    <mergeCell ref="BA40:BD40"/>
    <mergeCell ref="BE40:BH40"/>
    <mergeCell ref="BI40:BL40"/>
    <mergeCell ref="B41:D41"/>
    <mergeCell ref="E41:H41"/>
    <mergeCell ref="I41:L41"/>
    <mergeCell ref="M41:P41"/>
    <mergeCell ref="Q41:T41"/>
    <mergeCell ref="U41:X41"/>
    <mergeCell ref="Y41:AB41"/>
    <mergeCell ref="AC40:AF40"/>
    <mergeCell ref="AG40:AJ40"/>
    <mergeCell ref="AK40:AN40"/>
    <mergeCell ref="AO40:AR40"/>
    <mergeCell ref="AS40:AV40"/>
    <mergeCell ref="AW40:AZ40"/>
    <mergeCell ref="E40:H40"/>
    <mergeCell ref="I40:L40"/>
    <mergeCell ref="M40:P40"/>
    <mergeCell ref="Q40:T40"/>
    <mergeCell ref="U40:X40"/>
    <mergeCell ref="Y40:AB40"/>
    <mergeCell ref="AO39:AR39"/>
    <mergeCell ref="AS39:AV39"/>
    <mergeCell ref="AW39:AZ39"/>
    <mergeCell ref="BA39:BD39"/>
    <mergeCell ref="BE39:BH39"/>
    <mergeCell ref="BI39:BL39"/>
    <mergeCell ref="AW37:AZ37"/>
    <mergeCell ref="E39:H39"/>
    <mergeCell ref="I39:L39"/>
    <mergeCell ref="M39:P39"/>
    <mergeCell ref="Q39:T39"/>
    <mergeCell ref="U39:X39"/>
    <mergeCell ref="Y39:AB39"/>
    <mergeCell ref="AC39:AF39"/>
    <mergeCell ref="AG39:AJ39"/>
    <mergeCell ref="AK39:AN39"/>
    <mergeCell ref="M36:P37"/>
    <mergeCell ref="BI36:BL37"/>
    <mergeCell ref="U37:X37"/>
    <mergeCell ref="AC37:AF37"/>
    <mergeCell ref="AO37:AR37"/>
    <mergeCell ref="BC5:BC6"/>
    <mergeCell ref="BD5:BD6"/>
    <mergeCell ref="BE5:BE6"/>
    <mergeCell ref="AQ5:AQ6"/>
    <mergeCell ref="AR5:AR6"/>
    <mergeCell ref="AS5:AS6"/>
    <mergeCell ref="AU5:AU6"/>
    <mergeCell ref="AV5:AV6"/>
    <mergeCell ref="AW5:AW6"/>
    <mergeCell ref="BG5:BG6"/>
    <mergeCell ref="B1:BM1"/>
    <mergeCell ref="I2:Q2"/>
    <mergeCell ref="Y2:AG2"/>
    <mergeCell ref="AW2:BD2"/>
    <mergeCell ref="B4:D6"/>
    <mergeCell ref="BM4:BM6"/>
    <mergeCell ref="E5:E6"/>
    <mergeCell ref="G5:G6"/>
    <mergeCell ref="H5:H6"/>
    <mergeCell ref="I5:I6"/>
    <mergeCell ref="S5:S6"/>
    <mergeCell ref="T5:T6"/>
    <mergeCell ref="U5:U6"/>
    <mergeCell ref="W5:W6"/>
    <mergeCell ref="X5:X6"/>
    <mergeCell ref="Y5:Y6"/>
    <mergeCell ref="BH5:BH6"/>
    <mergeCell ref="BI5:BI6"/>
    <mergeCell ref="BK5:BK6"/>
    <mergeCell ref="BL5:BL6"/>
    <mergeCell ref="AY5:AY6"/>
    <mergeCell ref="AZ5:AZ6"/>
    <mergeCell ref="BA5:BA6"/>
    <mergeCell ref="AA5:AA6"/>
    <mergeCell ref="AB5:AB6"/>
    <mergeCell ref="AC5:AC6"/>
    <mergeCell ref="AE5:AE6"/>
    <mergeCell ref="AF5:AF6"/>
    <mergeCell ref="AG5:AG6"/>
    <mergeCell ref="AI5:AI6"/>
    <mergeCell ref="AJ5:AJ6"/>
    <mergeCell ref="AN5:AN6"/>
    <mergeCell ref="AP5:AP6"/>
    <mergeCell ref="AT5:AT6"/>
    <mergeCell ref="AX5:AX6"/>
    <mergeCell ref="BB5:BB6"/>
    <mergeCell ref="BF5:BF6"/>
    <mergeCell ref="BJ5:BJ6"/>
    <mergeCell ref="F5:F6"/>
    <mergeCell ref="J5:J6"/>
    <mergeCell ref="N5:N6"/>
    <mergeCell ref="R5:R6"/>
    <mergeCell ref="V5:V6"/>
    <mergeCell ref="Z5:Z6"/>
    <mergeCell ref="AD5:AD6"/>
    <mergeCell ref="AH5:AH6"/>
    <mergeCell ref="AL5:AL6"/>
    <mergeCell ref="K5:K6"/>
    <mergeCell ref="L5:L6"/>
    <mergeCell ref="M5:M6"/>
    <mergeCell ref="O5:O6"/>
    <mergeCell ref="P5:P6"/>
    <mergeCell ref="Q5:Q6"/>
    <mergeCell ref="AK5:AK6"/>
    <mergeCell ref="AM5:AM6"/>
    <mergeCell ref="AO5:AO6"/>
  </mergeCells>
  <phoneticPr fontId="11"/>
  <conditionalFormatting sqref="T36:T37">
    <cfRule type="cellIs" dxfId="24" priority="15" stopIfTrue="1" operator="greaterThan">
      <formula>$Q$39*1.5</formula>
    </cfRule>
  </conditionalFormatting>
  <conditionalFormatting sqref="X36">
    <cfRule type="cellIs" dxfId="23" priority="14" stopIfTrue="1" operator="greaterThan">
      <formula>$U$39*1.5</formula>
    </cfRule>
  </conditionalFormatting>
  <conditionalFormatting sqref="AB36:AB37">
    <cfRule type="cellIs" dxfId="22" priority="13" stopIfTrue="1" operator="greaterThan">
      <formula>$Y$39*1.5</formula>
    </cfRule>
  </conditionalFormatting>
  <conditionalFormatting sqref="AF36">
    <cfRule type="cellIs" dxfId="21" priority="12" stopIfTrue="1" operator="greaterThan">
      <formula>$AC$39*1.5</formula>
    </cfRule>
  </conditionalFormatting>
  <conditionalFormatting sqref="AJ36:AJ37">
    <cfRule type="cellIs" dxfId="20" priority="11" stopIfTrue="1" operator="greaterThan">
      <formula>$AG$39*1.5</formula>
    </cfRule>
  </conditionalFormatting>
  <conditionalFormatting sqref="AN36:AN37">
    <cfRule type="cellIs" dxfId="19" priority="10" stopIfTrue="1" operator="greaterThan">
      <formula>$AK$39*1.5</formula>
    </cfRule>
  </conditionalFormatting>
  <conditionalFormatting sqref="AR36">
    <cfRule type="cellIs" dxfId="18" priority="9" stopIfTrue="1" operator="greaterThan">
      <formula>$AO$39*1.5</formula>
    </cfRule>
  </conditionalFormatting>
  <conditionalFormatting sqref="AV36:AV37">
    <cfRule type="cellIs" dxfId="17" priority="8" stopIfTrue="1" operator="greaterThan">
      <formula>$AS$39*1.5</formula>
    </cfRule>
  </conditionalFormatting>
  <conditionalFormatting sqref="AZ36">
    <cfRule type="cellIs" dxfId="16" priority="7" stopIfTrue="1" operator="greaterThan">
      <formula>$AW$39*1.5</formula>
    </cfRule>
  </conditionalFormatting>
  <conditionalFormatting sqref="BD36:BD37">
    <cfRule type="cellIs" dxfId="15" priority="6" stopIfTrue="1" operator="greaterThan">
      <formula>$BA$39*1.5</formula>
    </cfRule>
  </conditionalFormatting>
  <conditionalFormatting sqref="BH36:BH37">
    <cfRule type="cellIs" dxfId="14" priority="5" stopIfTrue="1" operator="greaterThan">
      <formula>$BE$39*1.5</formula>
    </cfRule>
  </conditionalFormatting>
  <conditionalFormatting sqref="H7:H37 L7:L35 P7:P35 T7:T35 X7:X35 AB7:AB35 AF7:AF35 AJ7:AJ35 AN7:AN35 AR7:AR35 AV7:AV35 AZ7:AZ35 BD7:BD35 BH7:BH35 BL7:BL35">
    <cfRule type="cellIs" dxfId="13" priority="3" stopIfTrue="1" operator="greaterThan">
      <formula>$E$39*1.5</formula>
    </cfRule>
  </conditionalFormatting>
  <conditionalFormatting sqref="L36:L37">
    <cfRule type="cellIs" dxfId="12" priority="2" operator="greaterThan">
      <formula>$I$39*1.5</formula>
    </cfRule>
  </conditionalFormatting>
  <dataValidations count="1">
    <dataValidation type="list" allowBlank="1" showInputMessage="1" showErrorMessage="1" sqref="AW2:BD2">
      <formula1>"生活介護,自立訓練（機能訓練）,自立訓練（生活訓練）,就労移行,就労Ａ型,就労Ｂ型"</formula1>
    </dataValidation>
  </dataValidations>
  <printOptions horizontalCentered="1"/>
  <pageMargins left="0.11811023622047245" right="0.11811023622047245" top="0.59055118110236227" bottom="0.19685039370078741" header="0.31496062992125984" footer="0.11811023622047245"/>
  <pageSetup paperSize="9" scale="40" orientation="landscape" r:id="rId1"/>
  <headerFooter>
    <oddHeader>&amp;R【定員超過】</oddHeader>
  </headerFooter>
  <colBreaks count="1" manualBreakCount="1">
    <brk id="65"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X57"/>
  <sheetViews>
    <sheetView zoomScale="70" zoomScaleNormal="70" workbookViewId="0">
      <pane xSplit="4" ySplit="6" topLeftCell="E40" activePane="bottomRight" state="frozen"/>
      <selection pane="topRight" activeCell="E1" sqref="E1"/>
      <selection pane="bottomLeft" activeCell="A7" sqref="A7"/>
      <selection pane="bottomRight" activeCell="C51" sqref="C51"/>
    </sheetView>
  </sheetViews>
  <sheetFormatPr defaultColWidth="9" defaultRowHeight="13.5" x14ac:dyDescent="0.15"/>
  <cols>
    <col min="1" max="1" width="1.625" style="1" customWidth="1"/>
    <col min="2" max="2" width="3.75" style="1" customWidth="1"/>
    <col min="3" max="3" width="7.75" style="1" customWidth="1"/>
    <col min="4" max="4" width="3.75" style="1" customWidth="1"/>
    <col min="5" max="6" width="4.625" style="1" customWidth="1"/>
    <col min="7" max="7" width="8" style="1" bestFit="1" customWidth="1"/>
    <col min="8" max="9" width="4.625" style="1" customWidth="1"/>
    <col min="10" max="10" width="8" style="1" bestFit="1" customWidth="1"/>
    <col min="11" max="12" width="4.625" style="1" customWidth="1"/>
    <col min="13" max="13" width="8" style="1" bestFit="1" customWidth="1"/>
    <col min="14" max="15" width="4.625" style="1" customWidth="1"/>
    <col min="16" max="16" width="8" style="1" bestFit="1" customWidth="1"/>
    <col min="17" max="18" width="4.625" style="1" customWidth="1"/>
    <col min="19" max="19" width="8" style="1" bestFit="1" customWidth="1"/>
    <col min="20" max="21" width="4.625" style="1" customWidth="1"/>
    <col min="22" max="22" width="8" style="1" bestFit="1" customWidth="1"/>
    <col min="23" max="24" width="4.625" style="1" customWidth="1"/>
    <col min="25" max="25" width="8" style="1" bestFit="1" customWidth="1"/>
    <col min="26" max="27" width="4.625" style="1" customWidth="1"/>
    <col min="28" max="28" width="8" style="1" bestFit="1" customWidth="1"/>
    <col min="29" max="30" width="4.625" style="1" customWidth="1"/>
    <col min="31" max="31" width="8" style="1" bestFit="1" customWidth="1"/>
    <col min="32" max="33" width="4.625" style="1" customWidth="1"/>
    <col min="34" max="34" width="8" style="1" bestFit="1" customWidth="1"/>
    <col min="35" max="36" width="4.625" style="1" customWidth="1"/>
    <col min="37" max="37" width="8" style="1" bestFit="1" customWidth="1"/>
    <col min="38" max="39" width="4.625" style="1" customWidth="1"/>
    <col min="40" max="40" width="8" style="1" bestFit="1" customWidth="1"/>
    <col min="41" max="42" width="4.625" style="1" customWidth="1"/>
    <col min="43" max="43" width="8" style="1" bestFit="1" customWidth="1"/>
    <col min="44" max="45" width="4.625" style="1" customWidth="1"/>
    <col min="46" max="46" width="8" style="1" bestFit="1" customWidth="1"/>
    <col min="47" max="48" width="4.625" style="1" customWidth="1"/>
    <col min="49" max="49" width="8" style="1" bestFit="1" customWidth="1"/>
    <col min="50" max="50" width="15.75" style="1" customWidth="1"/>
    <col min="51" max="51" width="1.625" style="1" customWidth="1"/>
    <col min="52" max="16384" width="9" style="1"/>
  </cols>
  <sheetData>
    <row r="1" spans="2:50" ht="22.5" customHeight="1" thickBot="1" x14ac:dyDescent="0.2">
      <c r="B1" s="115" t="s">
        <v>1</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row>
    <row r="2" spans="2:50" ht="20.100000000000001" customHeight="1" thickBot="1" x14ac:dyDescent="0.2">
      <c r="B2" s="14"/>
      <c r="C2" s="68">
        <v>2</v>
      </c>
      <c r="D2" s="74" t="s">
        <v>63</v>
      </c>
      <c r="F2" s="15"/>
      <c r="G2" s="15" t="s">
        <v>37</v>
      </c>
      <c r="H2" s="116" t="s">
        <v>48</v>
      </c>
      <c r="I2" s="117"/>
      <c r="J2" s="117"/>
      <c r="K2" s="117"/>
      <c r="L2" s="117"/>
      <c r="M2" s="117"/>
      <c r="N2" s="118"/>
      <c r="O2" s="17"/>
      <c r="P2" s="17"/>
      <c r="R2" s="15"/>
      <c r="S2" s="15" t="s">
        <v>38</v>
      </c>
      <c r="T2" s="116" t="s">
        <v>52</v>
      </c>
      <c r="U2" s="117"/>
      <c r="V2" s="117"/>
      <c r="W2" s="117"/>
      <c r="X2" s="117"/>
      <c r="Y2" s="117"/>
      <c r="Z2" s="118"/>
      <c r="AA2" s="17"/>
      <c r="AB2" s="17"/>
      <c r="AC2" s="20"/>
      <c r="AD2" s="20"/>
      <c r="AE2" s="20"/>
      <c r="AF2" s="20"/>
      <c r="AG2" s="20"/>
      <c r="AH2" s="20"/>
      <c r="AI2" s="20"/>
      <c r="AJ2" s="15"/>
      <c r="AK2" s="35" t="s">
        <v>51</v>
      </c>
      <c r="AL2" s="119" t="s">
        <v>61</v>
      </c>
      <c r="AM2" s="120"/>
      <c r="AN2" s="120"/>
      <c r="AO2" s="120"/>
      <c r="AP2" s="120"/>
      <c r="AQ2" s="121"/>
      <c r="AR2" s="33"/>
      <c r="AS2" s="17"/>
      <c r="AT2" s="17"/>
      <c r="AV2" s="15"/>
      <c r="AW2" s="36" t="s">
        <v>55</v>
      </c>
      <c r="AX2" s="32" t="s">
        <v>47</v>
      </c>
    </row>
    <row r="3" spans="2:50" ht="5.25" customHeight="1" thickBot="1" x14ac:dyDescent="0.2">
      <c r="B3" s="14"/>
      <c r="C3" s="51"/>
      <c r="D3" s="51"/>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row>
    <row r="4" spans="2:50" ht="20.100000000000001" customHeight="1" x14ac:dyDescent="0.15">
      <c r="B4" s="122" t="s">
        <v>79</v>
      </c>
      <c r="C4" s="123"/>
      <c r="D4" s="124"/>
      <c r="E4" s="75">
        <f>C2-1</f>
        <v>1</v>
      </c>
      <c r="F4" s="76" t="s">
        <v>64</v>
      </c>
      <c r="G4" s="77" t="s">
        <v>65</v>
      </c>
      <c r="H4" s="75">
        <f>C2</f>
        <v>2</v>
      </c>
      <c r="I4" s="76" t="s">
        <v>64</v>
      </c>
      <c r="J4" s="77" t="s">
        <v>66</v>
      </c>
      <c r="K4" s="75">
        <f>C2</f>
        <v>2</v>
      </c>
      <c r="L4" s="76" t="s">
        <v>64</v>
      </c>
      <c r="M4" s="77" t="s">
        <v>67</v>
      </c>
      <c r="N4" s="70">
        <f>C2</f>
        <v>2</v>
      </c>
      <c r="O4" s="71" t="s">
        <v>64</v>
      </c>
      <c r="P4" s="72" t="s">
        <v>68</v>
      </c>
      <c r="Q4" s="70">
        <f>C2</f>
        <v>2</v>
      </c>
      <c r="R4" s="71" t="s">
        <v>64</v>
      </c>
      <c r="S4" s="72" t="s">
        <v>69</v>
      </c>
      <c r="T4" s="70">
        <f>C2</f>
        <v>2</v>
      </c>
      <c r="U4" s="71" t="s">
        <v>64</v>
      </c>
      <c r="V4" s="72" t="s">
        <v>70</v>
      </c>
      <c r="W4" s="70">
        <f>C2</f>
        <v>2</v>
      </c>
      <c r="X4" s="71" t="s">
        <v>64</v>
      </c>
      <c r="Y4" s="72" t="s">
        <v>71</v>
      </c>
      <c r="Z4" s="70">
        <f>C2</f>
        <v>2</v>
      </c>
      <c r="AA4" s="71" t="s">
        <v>64</v>
      </c>
      <c r="AB4" s="72" t="s">
        <v>72</v>
      </c>
      <c r="AC4" s="70">
        <f>C2</f>
        <v>2</v>
      </c>
      <c r="AD4" s="71" t="s">
        <v>64</v>
      </c>
      <c r="AE4" s="72" t="s">
        <v>73</v>
      </c>
      <c r="AF4" s="70">
        <f>C2</f>
        <v>2</v>
      </c>
      <c r="AG4" s="71" t="s">
        <v>64</v>
      </c>
      <c r="AH4" s="72" t="s">
        <v>74</v>
      </c>
      <c r="AI4" s="70">
        <f>C2</f>
        <v>2</v>
      </c>
      <c r="AJ4" s="71" t="s">
        <v>64</v>
      </c>
      <c r="AK4" s="72" t="s">
        <v>75</v>
      </c>
      <c r="AL4" s="70">
        <f>C2</f>
        <v>2</v>
      </c>
      <c r="AM4" s="71" t="s">
        <v>64</v>
      </c>
      <c r="AN4" s="72" t="s">
        <v>76</v>
      </c>
      <c r="AO4" s="70">
        <f>C2</f>
        <v>2</v>
      </c>
      <c r="AP4" s="71" t="s">
        <v>64</v>
      </c>
      <c r="AQ4" s="72" t="s">
        <v>65</v>
      </c>
      <c r="AR4" s="70">
        <f>C2+1</f>
        <v>3</v>
      </c>
      <c r="AS4" s="71" t="s">
        <v>64</v>
      </c>
      <c r="AT4" s="72" t="s">
        <v>77</v>
      </c>
      <c r="AU4" s="70">
        <f>C2+1</f>
        <v>3</v>
      </c>
      <c r="AV4" s="71" t="s">
        <v>64</v>
      </c>
      <c r="AW4" s="72" t="s">
        <v>67</v>
      </c>
      <c r="AX4" s="131" t="s">
        <v>5</v>
      </c>
    </row>
    <row r="5" spans="2:50" ht="33" customHeight="1" x14ac:dyDescent="0.15">
      <c r="B5" s="125"/>
      <c r="C5" s="126"/>
      <c r="D5" s="127"/>
      <c r="E5" s="204" t="s">
        <v>50</v>
      </c>
      <c r="F5" s="206" t="s">
        <v>49</v>
      </c>
      <c r="G5" s="111" t="s">
        <v>43</v>
      </c>
      <c r="H5" s="204" t="s">
        <v>50</v>
      </c>
      <c r="I5" s="206" t="s">
        <v>49</v>
      </c>
      <c r="J5" s="111" t="s">
        <v>43</v>
      </c>
      <c r="K5" s="204" t="s">
        <v>50</v>
      </c>
      <c r="L5" s="206" t="s">
        <v>49</v>
      </c>
      <c r="M5" s="111" t="s">
        <v>43</v>
      </c>
      <c r="N5" s="198" t="s">
        <v>50</v>
      </c>
      <c r="O5" s="200" t="s">
        <v>49</v>
      </c>
      <c r="P5" s="202" t="s">
        <v>43</v>
      </c>
      <c r="Q5" s="198" t="s">
        <v>50</v>
      </c>
      <c r="R5" s="200" t="s">
        <v>49</v>
      </c>
      <c r="S5" s="202" t="s">
        <v>43</v>
      </c>
      <c r="T5" s="198" t="s">
        <v>50</v>
      </c>
      <c r="U5" s="200" t="s">
        <v>49</v>
      </c>
      <c r="V5" s="202" t="s">
        <v>43</v>
      </c>
      <c r="W5" s="198" t="s">
        <v>50</v>
      </c>
      <c r="X5" s="200" t="s">
        <v>49</v>
      </c>
      <c r="Y5" s="202" t="s">
        <v>43</v>
      </c>
      <c r="Z5" s="198" t="s">
        <v>50</v>
      </c>
      <c r="AA5" s="200" t="s">
        <v>49</v>
      </c>
      <c r="AB5" s="202" t="s">
        <v>43</v>
      </c>
      <c r="AC5" s="198" t="s">
        <v>50</v>
      </c>
      <c r="AD5" s="200" t="s">
        <v>49</v>
      </c>
      <c r="AE5" s="202" t="s">
        <v>43</v>
      </c>
      <c r="AF5" s="198" t="s">
        <v>50</v>
      </c>
      <c r="AG5" s="200" t="s">
        <v>49</v>
      </c>
      <c r="AH5" s="202" t="s">
        <v>43</v>
      </c>
      <c r="AI5" s="198" t="s">
        <v>50</v>
      </c>
      <c r="AJ5" s="200" t="s">
        <v>49</v>
      </c>
      <c r="AK5" s="202" t="s">
        <v>43</v>
      </c>
      <c r="AL5" s="198" t="s">
        <v>50</v>
      </c>
      <c r="AM5" s="200" t="s">
        <v>49</v>
      </c>
      <c r="AN5" s="202" t="s">
        <v>43</v>
      </c>
      <c r="AO5" s="198" t="s">
        <v>50</v>
      </c>
      <c r="AP5" s="200" t="s">
        <v>49</v>
      </c>
      <c r="AQ5" s="202" t="s">
        <v>43</v>
      </c>
      <c r="AR5" s="198" t="s">
        <v>50</v>
      </c>
      <c r="AS5" s="200" t="s">
        <v>49</v>
      </c>
      <c r="AT5" s="202" t="s">
        <v>43</v>
      </c>
      <c r="AU5" s="198" t="s">
        <v>50</v>
      </c>
      <c r="AV5" s="200" t="s">
        <v>49</v>
      </c>
      <c r="AW5" s="202" t="s">
        <v>43</v>
      </c>
      <c r="AX5" s="132"/>
    </row>
    <row r="6" spans="2:50" ht="39" customHeight="1" thickBot="1" x14ac:dyDescent="0.2">
      <c r="B6" s="128"/>
      <c r="C6" s="129"/>
      <c r="D6" s="130"/>
      <c r="E6" s="205"/>
      <c r="F6" s="207"/>
      <c r="G6" s="112"/>
      <c r="H6" s="205"/>
      <c r="I6" s="207"/>
      <c r="J6" s="112"/>
      <c r="K6" s="205"/>
      <c r="L6" s="207"/>
      <c r="M6" s="112"/>
      <c r="N6" s="199"/>
      <c r="O6" s="201"/>
      <c r="P6" s="203"/>
      <c r="Q6" s="199"/>
      <c r="R6" s="201"/>
      <c r="S6" s="203"/>
      <c r="T6" s="199"/>
      <c r="U6" s="201"/>
      <c r="V6" s="203"/>
      <c r="W6" s="199"/>
      <c r="X6" s="201"/>
      <c r="Y6" s="203"/>
      <c r="Z6" s="199"/>
      <c r="AA6" s="201"/>
      <c r="AB6" s="203"/>
      <c r="AC6" s="199"/>
      <c r="AD6" s="201"/>
      <c r="AE6" s="203"/>
      <c r="AF6" s="199"/>
      <c r="AG6" s="201"/>
      <c r="AH6" s="203"/>
      <c r="AI6" s="199"/>
      <c r="AJ6" s="201"/>
      <c r="AK6" s="203"/>
      <c r="AL6" s="199"/>
      <c r="AM6" s="201"/>
      <c r="AN6" s="203"/>
      <c r="AO6" s="199"/>
      <c r="AP6" s="201"/>
      <c r="AQ6" s="203"/>
      <c r="AR6" s="199"/>
      <c r="AS6" s="201"/>
      <c r="AT6" s="203"/>
      <c r="AU6" s="199"/>
      <c r="AV6" s="201"/>
      <c r="AW6" s="203"/>
      <c r="AX6" s="133"/>
    </row>
    <row r="7" spans="2:50" ht="20.100000000000001" customHeight="1" x14ac:dyDescent="0.15">
      <c r="B7" s="66"/>
      <c r="C7" s="63" t="s">
        <v>6</v>
      </c>
      <c r="D7" s="59"/>
      <c r="E7" s="78">
        <v>6</v>
      </c>
      <c r="F7" s="79">
        <v>9</v>
      </c>
      <c r="G7" s="80">
        <f>SUM(E7:F7)</f>
        <v>15</v>
      </c>
      <c r="H7" s="78"/>
      <c r="I7" s="79"/>
      <c r="J7" s="81">
        <f t="shared" ref="J7:J37" si="0">SUM(H7:I7)</f>
        <v>0</v>
      </c>
      <c r="K7" s="78">
        <v>6</v>
      </c>
      <c r="L7" s="79">
        <v>9</v>
      </c>
      <c r="M7" s="81">
        <f t="shared" ref="M7:M35" si="1">SUM(K7:L7)</f>
        <v>15</v>
      </c>
      <c r="N7" s="21">
        <v>6</v>
      </c>
      <c r="O7" s="22">
        <v>7</v>
      </c>
      <c r="P7" s="41">
        <f t="shared" ref="P7:P37" si="2">SUM(N7:O7)</f>
        <v>13</v>
      </c>
      <c r="Q7" s="21"/>
      <c r="R7" s="22"/>
      <c r="S7" s="41">
        <f t="shared" ref="S7:S36" si="3">SUM(Q7:R7)</f>
        <v>0</v>
      </c>
      <c r="T7" s="21"/>
      <c r="U7" s="22"/>
      <c r="V7" s="41">
        <f t="shared" ref="V7:V37" si="4">SUM(T7:U7)</f>
        <v>0</v>
      </c>
      <c r="W7" s="21">
        <v>5</v>
      </c>
      <c r="X7" s="22">
        <v>8</v>
      </c>
      <c r="Y7" s="41">
        <f t="shared" ref="Y7:Y36" si="5">SUM(W7:X7)</f>
        <v>13</v>
      </c>
      <c r="Z7" s="21"/>
      <c r="AA7" s="22"/>
      <c r="AB7" s="41">
        <f t="shared" ref="AB7:AB37" si="6">SUM(Z7:AA7)</f>
        <v>0</v>
      </c>
      <c r="AC7" s="21"/>
      <c r="AD7" s="22"/>
      <c r="AE7" s="40">
        <f t="shared" ref="AE7:AE37" si="7">SUM(AC7:AD7)</f>
        <v>0</v>
      </c>
      <c r="AF7" s="21"/>
      <c r="AG7" s="22"/>
      <c r="AH7" s="40">
        <f t="shared" ref="AH7:AH36" si="8">SUM(AF7:AG7)</f>
        <v>0</v>
      </c>
      <c r="AI7" s="21"/>
      <c r="AJ7" s="22"/>
      <c r="AK7" s="40">
        <f t="shared" ref="AK7:AK37" si="9">SUM(AI7:AJ7)</f>
        <v>0</v>
      </c>
      <c r="AL7" s="21"/>
      <c r="AM7" s="22"/>
      <c r="AN7" s="40">
        <f t="shared" ref="AN7:AN36" si="10">SUM(AL7:AM7)</f>
        <v>0</v>
      </c>
      <c r="AO7" s="21"/>
      <c r="AP7" s="22"/>
      <c r="AQ7" s="40">
        <f t="shared" ref="AQ7:AQ37" si="11">SUM(AO7:AP7)</f>
        <v>0</v>
      </c>
      <c r="AR7" s="21"/>
      <c r="AS7" s="22"/>
      <c r="AT7" s="40">
        <f t="shared" ref="AT7:AT37" si="12">SUM(AR7:AS7)</f>
        <v>0</v>
      </c>
      <c r="AU7" s="27"/>
      <c r="AV7" s="28"/>
      <c r="AW7" s="43">
        <f t="shared" ref="AW7:AW35" si="13">SUM(AU7:AV7)</f>
        <v>0</v>
      </c>
      <c r="AX7" s="5"/>
    </row>
    <row r="8" spans="2:50" ht="20.100000000000001" customHeight="1" x14ac:dyDescent="0.15">
      <c r="B8" s="4"/>
      <c r="C8" s="64" t="s">
        <v>7</v>
      </c>
      <c r="D8" s="60"/>
      <c r="E8" s="82">
        <v>5</v>
      </c>
      <c r="F8" s="83">
        <v>11</v>
      </c>
      <c r="G8" s="80">
        <f t="shared" ref="G8:G37" si="14">SUM(E8:F8)</f>
        <v>16</v>
      </c>
      <c r="H8" s="82"/>
      <c r="I8" s="83"/>
      <c r="J8" s="81">
        <f t="shared" si="0"/>
        <v>0</v>
      </c>
      <c r="K8" s="82">
        <v>4</v>
      </c>
      <c r="L8" s="83">
        <v>6</v>
      </c>
      <c r="M8" s="81">
        <f t="shared" si="1"/>
        <v>10</v>
      </c>
      <c r="N8" s="23">
        <v>6</v>
      </c>
      <c r="O8" s="24">
        <v>10</v>
      </c>
      <c r="P8" s="41">
        <f t="shared" si="2"/>
        <v>16</v>
      </c>
      <c r="Q8" s="23"/>
      <c r="R8" s="24"/>
      <c r="S8" s="41">
        <f t="shared" si="3"/>
        <v>0</v>
      </c>
      <c r="T8" s="23">
        <v>4</v>
      </c>
      <c r="U8" s="24">
        <v>7</v>
      </c>
      <c r="V8" s="41">
        <f t="shared" si="4"/>
        <v>11</v>
      </c>
      <c r="W8" s="23">
        <v>5</v>
      </c>
      <c r="X8" s="24">
        <v>8</v>
      </c>
      <c r="Y8" s="41">
        <f t="shared" si="5"/>
        <v>13</v>
      </c>
      <c r="Z8" s="23"/>
      <c r="AA8" s="24"/>
      <c r="AB8" s="41">
        <f t="shared" si="6"/>
        <v>0</v>
      </c>
      <c r="AC8" s="23"/>
      <c r="AD8" s="24"/>
      <c r="AE8" s="41">
        <f t="shared" si="7"/>
        <v>0</v>
      </c>
      <c r="AF8" s="23"/>
      <c r="AG8" s="24"/>
      <c r="AH8" s="41">
        <f t="shared" si="8"/>
        <v>0</v>
      </c>
      <c r="AI8" s="23"/>
      <c r="AJ8" s="24"/>
      <c r="AK8" s="41">
        <f t="shared" si="9"/>
        <v>0</v>
      </c>
      <c r="AL8" s="23"/>
      <c r="AM8" s="24"/>
      <c r="AN8" s="41">
        <f t="shared" si="10"/>
        <v>0</v>
      </c>
      <c r="AO8" s="23"/>
      <c r="AP8" s="24"/>
      <c r="AQ8" s="41">
        <f t="shared" si="11"/>
        <v>0</v>
      </c>
      <c r="AR8" s="23"/>
      <c r="AS8" s="24"/>
      <c r="AT8" s="41">
        <f t="shared" si="12"/>
        <v>0</v>
      </c>
      <c r="AU8" s="23"/>
      <c r="AV8" s="24"/>
      <c r="AW8" s="41">
        <f t="shared" si="13"/>
        <v>0</v>
      </c>
      <c r="AX8" s="5"/>
    </row>
    <row r="9" spans="2:50" ht="20.100000000000001" customHeight="1" x14ac:dyDescent="0.15">
      <c r="B9" s="4"/>
      <c r="C9" s="64" t="s">
        <v>8</v>
      </c>
      <c r="D9" s="60"/>
      <c r="E9" s="82">
        <v>5</v>
      </c>
      <c r="F9" s="83">
        <v>9</v>
      </c>
      <c r="G9" s="80">
        <f t="shared" si="14"/>
        <v>14</v>
      </c>
      <c r="H9" s="82"/>
      <c r="I9" s="83"/>
      <c r="J9" s="81">
        <f t="shared" si="0"/>
        <v>0</v>
      </c>
      <c r="K9" s="82">
        <v>4</v>
      </c>
      <c r="L9" s="83">
        <v>8</v>
      </c>
      <c r="M9" s="81">
        <f t="shared" si="1"/>
        <v>12</v>
      </c>
      <c r="N9" s="23">
        <v>5</v>
      </c>
      <c r="O9" s="24">
        <v>10</v>
      </c>
      <c r="P9" s="41">
        <f t="shared" si="2"/>
        <v>15</v>
      </c>
      <c r="Q9" s="23"/>
      <c r="R9" s="24"/>
      <c r="S9" s="41">
        <f t="shared" si="3"/>
        <v>0</v>
      </c>
      <c r="T9" s="23"/>
      <c r="U9" s="24"/>
      <c r="V9" s="41">
        <f t="shared" si="4"/>
        <v>0</v>
      </c>
      <c r="W9" s="23">
        <v>3</v>
      </c>
      <c r="X9" s="24">
        <v>7</v>
      </c>
      <c r="Y9" s="41">
        <f t="shared" si="5"/>
        <v>10</v>
      </c>
      <c r="Z9" s="23"/>
      <c r="AA9" s="24"/>
      <c r="AB9" s="41">
        <f t="shared" si="6"/>
        <v>0</v>
      </c>
      <c r="AC9" s="23"/>
      <c r="AD9" s="24"/>
      <c r="AE9" s="41">
        <f t="shared" si="7"/>
        <v>0</v>
      </c>
      <c r="AF9" s="23"/>
      <c r="AG9" s="24"/>
      <c r="AH9" s="41">
        <f t="shared" si="8"/>
        <v>0</v>
      </c>
      <c r="AI9" s="23"/>
      <c r="AJ9" s="24"/>
      <c r="AK9" s="41">
        <f t="shared" si="9"/>
        <v>0</v>
      </c>
      <c r="AL9" s="23"/>
      <c r="AM9" s="24"/>
      <c r="AN9" s="41">
        <f t="shared" si="10"/>
        <v>0</v>
      </c>
      <c r="AO9" s="23"/>
      <c r="AP9" s="24"/>
      <c r="AQ9" s="41">
        <f t="shared" si="11"/>
        <v>0</v>
      </c>
      <c r="AR9" s="23"/>
      <c r="AS9" s="24"/>
      <c r="AT9" s="41">
        <f t="shared" si="12"/>
        <v>0</v>
      </c>
      <c r="AU9" s="23"/>
      <c r="AV9" s="24"/>
      <c r="AW9" s="41">
        <f t="shared" si="13"/>
        <v>0</v>
      </c>
      <c r="AX9" s="5"/>
    </row>
    <row r="10" spans="2:50" ht="20.100000000000001" customHeight="1" x14ac:dyDescent="0.15">
      <c r="B10" s="4"/>
      <c r="C10" s="64" t="s">
        <v>9</v>
      </c>
      <c r="D10" s="60"/>
      <c r="E10" s="82">
        <v>3</v>
      </c>
      <c r="F10" s="83">
        <v>6</v>
      </c>
      <c r="G10" s="80">
        <f t="shared" si="14"/>
        <v>9</v>
      </c>
      <c r="H10" s="82">
        <v>4</v>
      </c>
      <c r="I10" s="83">
        <v>6</v>
      </c>
      <c r="J10" s="81">
        <f>SUM(H10:I10)</f>
        <v>10</v>
      </c>
      <c r="K10" s="82">
        <v>5</v>
      </c>
      <c r="L10" s="83">
        <v>8</v>
      </c>
      <c r="M10" s="81">
        <f>SUM(K10:L10)</f>
        <v>13</v>
      </c>
      <c r="N10" s="23">
        <v>4</v>
      </c>
      <c r="O10" s="24">
        <v>8</v>
      </c>
      <c r="P10" s="41">
        <f>SUM(N10:O10)</f>
        <v>12</v>
      </c>
      <c r="Q10" s="23">
        <v>4</v>
      </c>
      <c r="R10" s="24">
        <v>11</v>
      </c>
      <c r="S10" s="41">
        <f>SUM(Q10:R10)</f>
        <v>15</v>
      </c>
      <c r="T10" s="23"/>
      <c r="U10" s="24"/>
      <c r="V10" s="41">
        <f>SUM(T10:U10)</f>
        <v>0</v>
      </c>
      <c r="W10" s="23"/>
      <c r="X10" s="24"/>
      <c r="Y10" s="41">
        <f>SUM(W10:X10)</f>
        <v>0</v>
      </c>
      <c r="Z10" s="23"/>
      <c r="AA10" s="24"/>
      <c r="AB10" s="41">
        <f>SUM(Z10:AA10)</f>
        <v>0</v>
      </c>
      <c r="AC10" s="23"/>
      <c r="AD10" s="24"/>
      <c r="AE10" s="41">
        <f t="shared" si="7"/>
        <v>0</v>
      </c>
      <c r="AF10" s="23"/>
      <c r="AG10" s="24"/>
      <c r="AH10" s="41">
        <f t="shared" si="8"/>
        <v>0</v>
      </c>
      <c r="AI10" s="23"/>
      <c r="AJ10" s="24"/>
      <c r="AK10" s="41">
        <f t="shared" si="9"/>
        <v>0</v>
      </c>
      <c r="AL10" s="23"/>
      <c r="AM10" s="24"/>
      <c r="AN10" s="41">
        <f t="shared" si="10"/>
        <v>0</v>
      </c>
      <c r="AO10" s="23"/>
      <c r="AP10" s="24"/>
      <c r="AQ10" s="41">
        <f t="shared" si="11"/>
        <v>0</v>
      </c>
      <c r="AR10" s="23"/>
      <c r="AS10" s="24"/>
      <c r="AT10" s="41">
        <f t="shared" si="12"/>
        <v>0</v>
      </c>
      <c r="AU10" s="23"/>
      <c r="AV10" s="24"/>
      <c r="AW10" s="41">
        <f t="shared" si="13"/>
        <v>0</v>
      </c>
      <c r="AX10" s="5"/>
    </row>
    <row r="11" spans="2:50" ht="20.100000000000001" customHeight="1" x14ac:dyDescent="0.15">
      <c r="B11" s="4"/>
      <c r="C11" s="64" t="s">
        <v>10</v>
      </c>
      <c r="D11" s="60"/>
      <c r="E11" s="82"/>
      <c r="F11" s="83"/>
      <c r="G11" s="80">
        <f t="shared" si="14"/>
        <v>0</v>
      </c>
      <c r="H11" s="82">
        <v>7</v>
      </c>
      <c r="I11" s="83">
        <v>7</v>
      </c>
      <c r="J11" s="81">
        <f t="shared" si="0"/>
        <v>14</v>
      </c>
      <c r="K11" s="82">
        <v>4</v>
      </c>
      <c r="L11" s="83">
        <v>8</v>
      </c>
      <c r="M11" s="81">
        <f t="shared" si="1"/>
        <v>12</v>
      </c>
      <c r="N11" s="23"/>
      <c r="O11" s="24"/>
      <c r="P11" s="41">
        <f t="shared" si="2"/>
        <v>0</v>
      </c>
      <c r="Q11" s="23">
        <v>1</v>
      </c>
      <c r="R11" s="24">
        <v>8</v>
      </c>
      <c r="S11" s="41">
        <f t="shared" si="3"/>
        <v>9</v>
      </c>
      <c r="T11" s="23"/>
      <c r="U11" s="24"/>
      <c r="V11" s="41">
        <f t="shared" si="4"/>
        <v>0</v>
      </c>
      <c r="W11" s="23"/>
      <c r="X11" s="24"/>
      <c r="Y11" s="41">
        <f t="shared" si="5"/>
        <v>0</v>
      </c>
      <c r="Z11" s="23"/>
      <c r="AA11" s="24"/>
      <c r="AB11" s="41">
        <f t="shared" si="6"/>
        <v>0</v>
      </c>
      <c r="AC11" s="23"/>
      <c r="AD11" s="24"/>
      <c r="AE11" s="41">
        <f t="shared" si="7"/>
        <v>0</v>
      </c>
      <c r="AF11" s="23"/>
      <c r="AG11" s="24"/>
      <c r="AH11" s="41">
        <f t="shared" si="8"/>
        <v>0</v>
      </c>
      <c r="AI11" s="23"/>
      <c r="AJ11" s="24"/>
      <c r="AK11" s="41">
        <f t="shared" si="9"/>
        <v>0</v>
      </c>
      <c r="AL11" s="23"/>
      <c r="AM11" s="24"/>
      <c r="AN11" s="41">
        <f t="shared" si="10"/>
        <v>0</v>
      </c>
      <c r="AO11" s="23"/>
      <c r="AP11" s="24"/>
      <c r="AQ11" s="41">
        <f t="shared" si="11"/>
        <v>0</v>
      </c>
      <c r="AR11" s="23"/>
      <c r="AS11" s="24"/>
      <c r="AT11" s="41">
        <f t="shared" si="12"/>
        <v>0</v>
      </c>
      <c r="AU11" s="23"/>
      <c r="AV11" s="24"/>
      <c r="AW11" s="41">
        <f t="shared" si="13"/>
        <v>0</v>
      </c>
      <c r="AX11" s="5"/>
    </row>
    <row r="12" spans="2:50" ht="20.100000000000001" customHeight="1" x14ac:dyDescent="0.15">
      <c r="B12" s="4"/>
      <c r="C12" s="64" t="s">
        <v>11</v>
      </c>
      <c r="D12" s="60"/>
      <c r="E12" s="82"/>
      <c r="F12" s="83"/>
      <c r="G12" s="80">
        <f t="shared" si="14"/>
        <v>0</v>
      </c>
      <c r="H12" s="82">
        <v>5</v>
      </c>
      <c r="I12" s="83">
        <v>13</v>
      </c>
      <c r="J12" s="81">
        <f t="shared" si="0"/>
        <v>18</v>
      </c>
      <c r="K12" s="82"/>
      <c r="L12" s="83"/>
      <c r="M12" s="81">
        <f t="shared" si="1"/>
        <v>0</v>
      </c>
      <c r="N12" s="23"/>
      <c r="O12" s="24"/>
      <c r="P12" s="41">
        <f t="shared" si="2"/>
        <v>0</v>
      </c>
      <c r="Q12" s="23">
        <v>4</v>
      </c>
      <c r="R12" s="24">
        <v>8</v>
      </c>
      <c r="S12" s="41">
        <f t="shared" si="3"/>
        <v>12</v>
      </c>
      <c r="T12" s="23">
        <v>3</v>
      </c>
      <c r="U12" s="24">
        <v>8</v>
      </c>
      <c r="V12" s="41">
        <f t="shared" si="4"/>
        <v>11</v>
      </c>
      <c r="W12" s="23">
        <v>4</v>
      </c>
      <c r="X12" s="24">
        <v>8</v>
      </c>
      <c r="Y12" s="41">
        <f t="shared" si="5"/>
        <v>12</v>
      </c>
      <c r="Z12" s="23"/>
      <c r="AA12" s="24"/>
      <c r="AB12" s="41">
        <f t="shared" si="6"/>
        <v>0</v>
      </c>
      <c r="AC12" s="23"/>
      <c r="AD12" s="24"/>
      <c r="AE12" s="41">
        <f t="shared" si="7"/>
        <v>0</v>
      </c>
      <c r="AF12" s="23"/>
      <c r="AG12" s="24"/>
      <c r="AH12" s="41">
        <f t="shared" si="8"/>
        <v>0</v>
      </c>
      <c r="AI12" s="23"/>
      <c r="AJ12" s="24"/>
      <c r="AK12" s="41">
        <f t="shared" si="9"/>
        <v>0</v>
      </c>
      <c r="AL12" s="23"/>
      <c r="AM12" s="24"/>
      <c r="AN12" s="41">
        <f t="shared" si="10"/>
        <v>0</v>
      </c>
      <c r="AO12" s="23"/>
      <c r="AP12" s="24"/>
      <c r="AQ12" s="41">
        <f t="shared" si="11"/>
        <v>0</v>
      </c>
      <c r="AR12" s="23"/>
      <c r="AS12" s="24"/>
      <c r="AT12" s="41">
        <f t="shared" si="12"/>
        <v>0</v>
      </c>
      <c r="AU12" s="23"/>
      <c r="AV12" s="24"/>
      <c r="AW12" s="41">
        <f t="shared" si="13"/>
        <v>0</v>
      </c>
      <c r="AX12" s="5"/>
    </row>
    <row r="13" spans="2:50" ht="20.100000000000001" customHeight="1" x14ac:dyDescent="0.15">
      <c r="B13" s="4"/>
      <c r="C13" s="64" t="s">
        <v>12</v>
      </c>
      <c r="D13" s="60"/>
      <c r="E13" s="82">
        <v>5</v>
      </c>
      <c r="F13" s="83">
        <v>9</v>
      </c>
      <c r="G13" s="80">
        <f t="shared" si="14"/>
        <v>14</v>
      </c>
      <c r="H13" s="82">
        <v>4</v>
      </c>
      <c r="I13" s="83">
        <v>8</v>
      </c>
      <c r="J13" s="81">
        <f t="shared" si="0"/>
        <v>12</v>
      </c>
      <c r="K13" s="82"/>
      <c r="L13" s="83"/>
      <c r="M13" s="81">
        <f t="shared" si="1"/>
        <v>0</v>
      </c>
      <c r="N13" s="23">
        <v>6</v>
      </c>
      <c r="O13" s="24">
        <v>10</v>
      </c>
      <c r="P13" s="41">
        <f t="shared" si="2"/>
        <v>16</v>
      </c>
      <c r="Q13" s="23">
        <v>3</v>
      </c>
      <c r="R13" s="24">
        <v>8</v>
      </c>
      <c r="S13" s="41">
        <f t="shared" si="3"/>
        <v>11</v>
      </c>
      <c r="T13" s="23"/>
      <c r="U13" s="24"/>
      <c r="V13" s="41">
        <f t="shared" si="4"/>
        <v>0</v>
      </c>
      <c r="W13" s="23">
        <v>3</v>
      </c>
      <c r="X13" s="24">
        <v>4</v>
      </c>
      <c r="Y13" s="41">
        <f t="shared" si="5"/>
        <v>7</v>
      </c>
      <c r="Z13" s="23"/>
      <c r="AA13" s="24"/>
      <c r="AB13" s="41">
        <f t="shared" si="6"/>
        <v>0</v>
      </c>
      <c r="AC13" s="23"/>
      <c r="AD13" s="24"/>
      <c r="AE13" s="41">
        <f t="shared" si="7"/>
        <v>0</v>
      </c>
      <c r="AF13" s="23"/>
      <c r="AG13" s="24"/>
      <c r="AH13" s="41">
        <f t="shared" si="8"/>
        <v>0</v>
      </c>
      <c r="AI13" s="23"/>
      <c r="AJ13" s="24"/>
      <c r="AK13" s="41">
        <f t="shared" si="9"/>
        <v>0</v>
      </c>
      <c r="AL13" s="23"/>
      <c r="AM13" s="24"/>
      <c r="AN13" s="41">
        <f t="shared" si="10"/>
        <v>0</v>
      </c>
      <c r="AO13" s="23"/>
      <c r="AP13" s="24"/>
      <c r="AQ13" s="41">
        <f t="shared" si="11"/>
        <v>0</v>
      </c>
      <c r="AR13" s="23"/>
      <c r="AS13" s="24"/>
      <c r="AT13" s="41">
        <f t="shared" si="12"/>
        <v>0</v>
      </c>
      <c r="AU13" s="23"/>
      <c r="AV13" s="24"/>
      <c r="AW13" s="41">
        <f t="shared" si="13"/>
        <v>0</v>
      </c>
      <c r="AX13" s="5"/>
    </row>
    <row r="14" spans="2:50" ht="20.100000000000001" customHeight="1" x14ac:dyDescent="0.15">
      <c r="B14" s="4"/>
      <c r="C14" s="64" t="s">
        <v>13</v>
      </c>
      <c r="D14" s="60"/>
      <c r="E14" s="82">
        <v>4</v>
      </c>
      <c r="F14" s="83">
        <v>9</v>
      </c>
      <c r="G14" s="80">
        <f t="shared" si="14"/>
        <v>13</v>
      </c>
      <c r="H14" s="82">
        <v>2</v>
      </c>
      <c r="I14" s="83">
        <v>8</v>
      </c>
      <c r="J14" s="81">
        <f t="shared" si="0"/>
        <v>10</v>
      </c>
      <c r="K14" s="82">
        <v>6</v>
      </c>
      <c r="L14" s="83">
        <v>9</v>
      </c>
      <c r="M14" s="81">
        <f t="shared" si="1"/>
        <v>15</v>
      </c>
      <c r="N14" s="23">
        <v>5</v>
      </c>
      <c r="O14" s="24">
        <v>8</v>
      </c>
      <c r="P14" s="41">
        <f t="shared" si="2"/>
        <v>13</v>
      </c>
      <c r="Q14" s="23">
        <v>1</v>
      </c>
      <c r="R14" s="24">
        <v>8</v>
      </c>
      <c r="S14" s="41">
        <f t="shared" si="3"/>
        <v>9</v>
      </c>
      <c r="T14" s="23"/>
      <c r="U14" s="24"/>
      <c r="V14" s="41">
        <f t="shared" si="4"/>
        <v>0</v>
      </c>
      <c r="W14" s="23">
        <v>3</v>
      </c>
      <c r="X14" s="24">
        <v>5</v>
      </c>
      <c r="Y14" s="41">
        <f t="shared" si="5"/>
        <v>8</v>
      </c>
      <c r="Z14" s="23"/>
      <c r="AA14" s="24"/>
      <c r="AB14" s="41">
        <f t="shared" si="6"/>
        <v>0</v>
      </c>
      <c r="AC14" s="23"/>
      <c r="AD14" s="24"/>
      <c r="AE14" s="41">
        <f t="shared" si="7"/>
        <v>0</v>
      </c>
      <c r="AF14" s="23"/>
      <c r="AG14" s="24"/>
      <c r="AH14" s="41">
        <f t="shared" si="8"/>
        <v>0</v>
      </c>
      <c r="AI14" s="23"/>
      <c r="AJ14" s="24"/>
      <c r="AK14" s="41">
        <f t="shared" si="9"/>
        <v>0</v>
      </c>
      <c r="AL14" s="23"/>
      <c r="AM14" s="24"/>
      <c r="AN14" s="41">
        <f t="shared" si="10"/>
        <v>0</v>
      </c>
      <c r="AO14" s="23"/>
      <c r="AP14" s="24"/>
      <c r="AQ14" s="41">
        <f t="shared" si="11"/>
        <v>0</v>
      </c>
      <c r="AR14" s="23"/>
      <c r="AS14" s="24"/>
      <c r="AT14" s="41">
        <f t="shared" si="12"/>
        <v>0</v>
      </c>
      <c r="AU14" s="23"/>
      <c r="AV14" s="24"/>
      <c r="AW14" s="41">
        <f t="shared" si="13"/>
        <v>0</v>
      </c>
      <c r="AX14" s="5"/>
    </row>
    <row r="15" spans="2:50" ht="20.100000000000001" customHeight="1" x14ac:dyDescent="0.15">
      <c r="B15" s="4"/>
      <c r="C15" s="64" t="s">
        <v>14</v>
      </c>
      <c r="D15" s="60"/>
      <c r="E15" s="82">
        <v>2</v>
      </c>
      <c r="F15" s="83">
        <v>12</v>
      </c>
      <c r="G15" s="80">
        <f t="shared" si="14"/>
        <v>14</v>
      </c>
      <c r="H15" s="82"/>
      <c r="I15" s="83"/>
      <c r="J15" s="81">
        <f t="shared" si="0"/>
        <v>0</v>
      </c>
      <c r="K15" s="82">
        <v>5</v>
      </c>
      <c r="L15" s="83">
        <v>8</v>
      </c>
      <c r="M15" s="81">
        <f t="shared" si="1"/>
        <v>13</v>
      </c>
      <c r="N15" s="23">
        <v>5</v>
      </c>
      <c r="O15" s="24">
        <v>12</v>
      </c>
      <c r="P15" s="41">
        <f t="shared" si="2"/>
        <v>17</v>
      </c>
      <c r="Q15" s="23"/>
      <c r="R15" s="24"/>
      <c r="S15" s="41">
        <f t="shared" si="3"/>
        <v>0</v>
      </c>
      <c r="T15" s="23">
        <v>3</v>
      </c>
      <c r="U15" s="24">
        <v>7</v>
      </c>
      <c r="V15" s="41">
        <f t="shared" si="4"/>
        <v>10</v>
      </c>
      <c r="W15" s="23">
        <v>5</v>
      </c>
      <c r="X15" s="24">
        <v>6</v>
      </c>
      <c r="Y15" s="41">
        <f t="shared" si="5"/>
        <v>11</v>
      </c>
      <c r="Z15" s="23"/>
      <c r="AA15" s="24"/>
      <c r="AB15" s="41">
        <f t="shared" si="6"/>
        <v>0</v>
      </c>
      <c r="AC15" s="23"/>
      <c r="AD15" s="24"/>
      <c r="AE15" s="41">
        <f t="shared" si="7"/>
        <v>0</v>
      </c>
      <c r="AF15" s="23"/>
      <c r="AG15" s="24"/>
      <c r="AH15" s="41">
        <f t="shared" si="8"/>
        <v>0</v>
      </c>
      <c r="AI15" s="23"/>
      <c r="AJ15" s="24"/>
      <c r="AK15" s="41">
        <f t="shared" si="9"/>
        <v>0</v>
      </c>
      <c r="AL15" s="23"/>
      <c r="AM15" s="24"/>
      <c r="AN15" s="41">
        <f t="shared" si="10"/>
        <v>0</v>
      </c>
      <c r="AO15" s="23"/>
      <c r="AP15" s="24"/>
      <c r="AQ15" s="41">
        <f t="shared" si="11"/>
        <v>0</v>
      </c>
      <c r="AR15" s="23"/>
      <c r="AS15" s="24"/>
      <c r="AT15" s="41">
        <f t="shared" si="12"/>
        <v>0</v>
      </c>
      <c r="AU15" s="23"/>
      <c r="AV15" s="24"/>
      <c r="AW15" s="41">
        <f t="shared" si="13"/>
        <v>0</v>
      </c>
      <c r="AX15" s="5"/>
    </row>
    <row r="16" spans="2:50" ht="20.100000000000001" customHeight="1" x14ac:dyDescent="0.15">
      <c r="B16" s="4"/>
      <c r="C16" s="64" t="s">
        <v>15</v>
      </c>
      <c r="D16" s="60"/>
      <c r="E16" s="82">
        <v>4</v>
      </c>
      <c r="F16" s="83">
        <v>10</v>
      </c>
      <c r="G16" s="80">
        <f t="shared" si="14"/>
        <v>14</v>
      </c>
      <c r="H16" s="82"/>
      <c r="I16" s="83"/>
      <c r="J16" s="81">
        <f t="shared" si="0"/>
        <v>0</v>
      </c>
      <c r="K16" s="82">
        <v>2</v>
      </c>
      <c r="L16" s="83">
        <v>10</v>
      </c>
      <c r="M16" s="81">
        <f t="shared" si="1"/>
        <v>12</v>
      </c>
      <c r="N16" s="23">
        <v>4</v>
      </c>
      <c r="O16" s="24">
        <v>11</v>
      </c>
      <c r="P16" s="41">
        <f t="shared" si="2"/>
        <v>15</v>
      </c>
      <c r="Q16" s="23"/>
      <c r="R16" s="24"/>
      <c r="S16" s="41">
        <f t="shared" si="3"/>
        <v>0</v>
      </c>
      <c r="T16" s="23">
        <v>3</v>
      </c>
      <c r="U16" s="24">
        <v>8</v>
      </c>
      <c r="V16" s="41">
        <f t="shared" si="4"/>
        <v>11</v>
      </c>
      <c r="W16" s="23">
        <v>4</v>
      </c>
      <c r="X16" s="24">
        <v>6</v>
      </c>
      <c r="Y16" s="41">
        <f t="shared" si="5"/>
        <v>10</v>
      </c>
      <c r="Z16" s="23"/>
      <c r="AA16" s="24"/>
      <c r="AB16" s="41">
        <f t="shared" si="6"/>
        <v>0</v>
      </c>
      <c r="AC16" s="23"/>
      <c r="AD16" s="24"/>
      <c r="AE16" s="41">
        <f t="shared" si="7"/>
        <v>0</v>
      </c>
      <c r="AF16" s="23"/>
      <c r="AG16" s="24"/>
      <c r="AH16" s="41">
        <f t="shared" si="8"/>
        <v>0</v>
      </c>
      <c r="AI16" s="23"/>
      <c r="AJ16" s="24"/>
      <c r="AK16" s="41">
        <f t="shared" si="9"/>
        <v>0</v>
      </c>
      <c r="AL16" s="23"/>
      <c r="AM16" s="24"/>
      <c r="AN16" s="41">
        <f t="shared" si="10"/>
        <v>0</v>
      </c>
      <c r="AO16" s="23"/>
      <c r="AP16" s="24"/>
      <c r="AQ16" s="41">
        <f t="shared" si="11"/>
        <v>0</v>
      </c>
      <c r="AR16" s="23"/>
      <c r="AS16" s="24"/>
      <c r="AT16" s="41">
        <f t="shared" si="12"/>
        <v>0</v>
      </c>
      <c r="AU16" s="23"/>
      <c r="AV16" s="24"/>
      <c r="AW16" s="41">
        <f t="shared" si="13"/>
        <v>0</v>
      </c>
      <c r="AX16" s="5"/>
    </row>
    <row r="17" spans="2:50" ht="20.100000000000001" customHeight="1" x14ac:dyDescent="0.15">
      <c r="B17" s="4"/>
      <c r="C17" s="64" t="s">
        <v>16</v>
      </c>
      <c r="D17" s="60"/>
      <c r="E17" s="82">
        <v>3</v>
      </c>
      <c r="F17" s="83">
        <v>9</v>
      </c>
      <c r="G17" s="80">
        <f t="shared" si="14"/>
        <v>12</v>
      </c>
      <c r="H17" s="82"/>
      <c r="I17" s="83"/>
      <c r="J17" s="81">
        <f t="shared" si="0"/>
        <v>0</v>
      </c>
      <c r="K17" s="82"/>
      <c r="L17" s="83"/>
      <c r="M17" s="81">
        <f t="shared" si="1"/>
        <v>0</v>
      </c>
      <c r="N17" s="23">
        <v>4</v>
      </c>
      <c r="O17" s="24">
        <v>7</v>
      </c>
      <c r="P17" s="41">
        <f t="shared" si="2"/>
        <v>11</v>
      </c>
      <c r="Q17" s="23">
        <v>4</v>
      </c>
      <c r="R17" s="24">
        <v>8</v>
      </c>
      <c r="S17" s="41">
        <f t="shared" si="3"/>
        <v>12</v>
      </c>
      <c r="T17" s="23">
        <v>2</v>
      </c>
      <c r="U17" s="24">
        <v>7</v>
      </c>
      <c r="V17" s="41">
        <f t="shared" si="4"/>
        <v>9</v>
      </c>
      <c r="W17" s="23"/>
      <c r="X17" s="24"/>
      <c r="Y17" s="41">
        <f t="shared" si="5"/>
        <v>0</v>
      </c>
      <c r="Z17" s="23"/>
      <c r="AA17" s="24"/>
      <c r="AB17" s="41">
        <f t="shared" si="6"/>
        <v>0</v>
      </c>
      <c r="AC17" s="23"/>
      <c r="AD17" s="24"/>
      <c r="AE17" s="41">
        <f t="shared" si="7"/>
        <v>0</v>
      </c>
      <c r="AF17" s="23"/>
      <c r="AG17" s="24"/>
      <c r="AH17" s="41">
        <f t="shared" si="8"/>
        <v>0</v>
      </c>
      <c r="AI17" s="23"/>
      <c r="AJ17" s="24"/>
      <c r="AK17" s="41">
        <f t="shared" si="9"/>
        <v>0</v>
      </c>
      <c r="AL17" s="23"/>
      <c r="AM17" s="24"/>
      <c r="AN17" s="41">
        <f t="shared" si="10"/>
        <v>0</v>
      </c>
      <c r="AO17" s="23"/>
      <c r="AP17" s="24"/>
      <c r="AQ17" s="41">
        <f t="shared" si="11"/>
        <v>0</v>
      </c>
      <c r="AR17" s="23"/>
      <c r="AS17" s="24"/>
      <c r="AT17" s="41">
        <f t="shared" si="12"/>
        <v>0</v>
      </c>
      <c r="AU17" s="23"/>
      <c r="AV17" s="24"/>
      <c r="AW17" s="41">
        <f t="shared" si="13"/>
        <v>0</v>
      </c>
      <c r="AX17" s="5"/>
    </row>
    <row r="18" spans="2:50" ht="20.100000000000001" customHeight="1" x14ac:dyDescent="0.15">
      <c r="B18" s="4"/>
      <c r="C18" s="64" t="s">
        <v>17</v>
      </c>
      <c r="D18" s="60"/>
      <c r="E18" s="82"/>
      <c r="F18" s="83"/>
      <c r="G18" s="80">
        <f t="shared" si="14"/>
        <v>0</v>
      </c>
      <c r="H18" s="82">
        <v>3</v>
      </c>
      <c r="I18" s="83">
        <v>10</v>
      </c>
      <c r="J18" s="81">
        <f t="shared" si="0"/>
        <v>13</v>
      </c>
      <c r="K18" s="82">
        <v>5</v>
      </c>
      <c r="L18" s="83">
        <v>6</v>
      </c>
      <c r="M18" s="81">
        <f t="shared" si="1"/>
        <v>11</v>
      </c>
      <c r="N18" s="23"/>
      <c r="O18" s="24"/>
      <c r="P18" s="41">
        <f t="shared" si="2"/>
        <v>0</v>
      </c>
      <c r="Q18" s="23">
        <v>4</v>
      </c>
      <c r="R18" s="24">
        <v>8</v>
      </c>
      <c r="S18" s="41">
        <f t="shared" si="3"/>
        <v>12</v>
      </c>
      <c r="T18" s="23">
        <v>3</v>
      </c>
      <c r="U18" s="24">
        <v>7</v>
      </c>
      <c r="V18" s="41">
        <f t="shared" si="4"/>
        <v>10</v>
      </c>
      <c r="W18" s="23"/>
      <c r="X18" s="24"/>
      <c r="Y18" s="41">
        <f t="shared" si="5"/>
        <v>0</v>
      </c>
      <c r="Z18" s="23"/>
      <c r="AA18" s="24"/>
      <c r="AB18" s="41">
        <f t="shared" si="6"/>
        <v>0</v>
      </c>
      <c r="AC18" s="23"/>
      <c r="AD18" s="24"/>
      <c r="AE18" s="41">
        <f t="shared" si="7"/>
        <v>0</v>
      </c>
      <c r="AF18" s="23"/>
      <c r="AG18" s="24"/>
      <c r="AH18" s="41">
        <f t="shared" si="8"/>
        <v>0</v>
      </c>
      <c r="AI18" s="23"/>
      <c r="AJ18" s="24"/>
      <c r="AK18" s="41">
        <f t="shared" si="9"/>
        <v>0</v>
      </c>
      <c r="AL18" s="23"/>
      <c r="AM18" s="24"/>
      <c r="AN18" s="41">
        <f t="shared" si="10"/>
        <v>0</v>
      </c>
      <c r="AO18" s="23"/>
      <c r="AP18" s="24"/>
      <c r="AQ18" s="41">
        <f t="shared" si="11"/>
        <v>0</v>
      </c>
      <c r="AR18" s="23"/>
      <c r="AS18" s="24"/>
      <c r="AT18" s="41">
        <f t="shared" si="12"/>
        <v>0</v>
      </c>
      <c r="AU18" s="23"/>
      <c r="AV18" s="24"/>
      <c r="AW18" s="41">
        <f t="shared" si="13"/>
        <v>0</v>
      </c>
      <c r="AX18" s="5"/>
    </row>
    <row r="19" spans="2:50" ht="20.100000000000001" customHeight="1" x14ac:dyDescent="0.15">
      <c r="B19" s="4"/>
      <c r="C19" s="64" t="s">
        <v>18</v>
      </c>
      <c r="D19" s="60"/>
      <c r="E19" s="82"/>
      <c r="F19" s="83"/>
      <c r="G19" s="80">
        <f t="shared" si="14"/>
        <v>0</v>
      </c>
      <c r="H19" s="82">
        <v>4</v>
      </c>
      <c r="I19" s="83">
        <v>12</v>
      </c>
      <c r="J19" s="81">
        <f t="shared" si="0"/>
        <v>16</v>
      </c>
      <c r="K19" s="82"/>
      <c r="L19" s="83"/>
      <c r="M19" s="81">
        <f t="shared" si="1"/>
        <v>0</v>
      </c>
      <c r="N19" s="23"/>
      <c r="O19" s="24"/>
      <c r="P19" s="41">
        <f t="shared" si="2"/>
        <v>0</v>
      </c>
      <c r="Q19" s="23">
        <v>2</v>
      </c>
      <c r="R19" s="24">
        <v>8</v>
      </c>
      <c r="S19" s="41">
        <f t="shared" si="3"/>
        <v>10</v>
      </c>
      <c r="T19" s="23">
        <v>1</v>
      </c>
      <c r="U19" s="24">
        <v>10</v>
      </c>
      <c r="V19" s="41">
        <f t="shared" si="4"/>
        <v>11</v>
      </c>
      <c r="W19" s="23">
        <v>4</v>
      </c>
      <c r="X19" s="24">
        <v>7</v>
      </c>
      <c r="Y19" s="41">
        <f t="shared" si="5"/>
        <v>11</v>
      </c>
      <c r="Z19" s="23"/>
      <c r="AA19" s="24"/>
      <c r="AB19" s="41">
        <f t="shared" si="6"/>
        <v>0</v>
      </c>
      <c r="AC19" s="23"/>
      <c r="AD19" s="24"/>
      <c r="AE19" s="41">
        <f t="shared" si="7"/>
        <v>0</v>
      </c>
      <c r="AF19" s="23"/>
      <c r="AG19" s="24"/>
      <c r="AH19" s="41">
        <f t="shared" si="8"/>
        <v>0</v>
      </c>
      <c r="AI19" s="23"/>
      <c r="AJ19" s="24"/>
      <c r="AK19" s="41">
        <f t="shared" si="9"/>
        <v>0</v>
      </c>
      <c r="AL19" s="23"/>
      <c r="AM19" s="24"/>
      <c r="AN19" s="41">
        <f t="shared" si="10"/>
        <v>0</v>
      </c>
      <c r="AO19" s="23"/>
      <c r="AP19" s="24"/>
      <c r="AQ19" s="41">
        <f t="shared" si="11"/>
        <v>0</v>
      </c>
      <c r="AR19" s="23"/>
      <c r="AS19" s="24"/>
      <c r="AT19" s="41">
        <f t="shared" si="12"/>
        <v>0</v>
      </c>
      <c r="AU19" s="23"/>
      <c r="AV19" s="24"/>
      <c r="AW19" s="41">
        <f t="shared" si="13"/>
        <v>0</v>
      </c>
      <c r="AX19" s="5"/>
    </row>
    <row r="20" spans="2:50" ht="20.100000000000001" customHeight="1" x14ac:dyDescent="0.15">
      <c r="B20" s="4"/>
      <c r="C20" s="64" t="s">
        <v>19</v>
      </c>
      <c r="D20" s="60"/>
      <c r="E20" s="82">
        <v>5</v>
      </c>
      <c r="F20" s="83">
        <v>9</v>
      </c>
      <c r="G20" s="80">
        <f t="shared" si="14"/>
        <v>14</v>
      </c>
      <c r="H20" s="82">
        <v>4</v>
      </c>
      <c r="I20" s="83">
        <v>11</v>
      </c>
      <c r="J20" s="81">
        <f t="shared" si="0"/>
        <v>15</v>
      </c>
      <c r="K20" s="82"/>
      <c r="L20" s="83"/>
      <c r="M20" s="81">
        <f t="shared" si="1"/>
        <v>0</v>
      </c>
      <c r="N20" s="23">
        <v>5</v>
      </c>
      <c r="O20" s="24">
        <v>9</v>
      </c>
      <c r="P20" s="41">
        <f t="shared" si="2"/>
        <v>14</v>
      </c>
      <c r="Q20" s="23">
        <v>5</v>
      </c>
      <c r="R20" s="24">
        <v>9</v>
      </c>
      <c r="S20" s="41">
        <f t="shared" si="3"/>
        <v>14</v>
      </c>
      <c r="T20" s="23"/>
      <c r="U20" s="24"/>
      <c r="V20" s="41">
        <f t="shared" si="4"/>
        <v>0</v>
      </c>
      <c r="W20" s="23">
        <v>5</v>
      </c>
      <c r="X20" s="24">
        <v>4</v>
      </c>
      <c r="Y20" s="41">
        <f t="shared" si="5"/>
        <v>9</v>
      </c>
      <c r="Z20" s="23"/>
      <c r="AA20" s="24"/>
      <c r="AB20" s="41">
        <f t="shared" si="6"/>
        <v>0</v>
      </c>
      <c r="AC20" s="23"/>
      <c r="AD20" s="24"/>
      <c r="AE20" s="41">
        <f t="shared" si="7"/>
        <v>0</v>
      </c>
      <c r="AF20" s="23"/>
      <c r="AG20" s="24"/>
      <c r="AH20" s="41">
        <f t="shared" si="8"/>
        <v>0</v>
      </c>
      <c r="AI20" s="23"/>
      <c r="AJ20" s="24"/>
      <c r="AK20" s="41">
        <f t="shared" si="9"/>
        <v>0</v>
      </c>
      <c r="AL20" s="23"/>
      <c r="AM20" s="24"/>
      <c r="AN20" s="41">
        <f t="shared" si="10"/>
        <v>0</v>
      </c>
      <c r="AO20" s="23"/>
      <c r="AP20" s="24"/>
      <c r="AQ20" s="41">
        <f t="shared" si="11"/>
        <v>0</v>
      </c>
      <c r="AR20" s="23"/>
      <c r="AS20" s="24"/>
      <c r="AT20" s="41">
        <f t="shared" si="12"/>
        <v>0</v>
      </c>
      <c r="AU20" s="23"/>
      <c r="AV20" s="24"/>
      <c r="AW20" s="41">
        <f t="shared" si="13"/>
        <v>0</v>
      </c>
      <c r="AX20" s="5"/>
    </row>
    <row r="21" spans="2:50" ht="20.100000000000001" customHeight="1" x14ac:dyDescent="0.15">
      <c r="B21" s="4"/>
      <c r="C21" s="64" t="s">
        <v>20</v>
      </c>
      <c r="D21" s="60"/>
      <c r="E21" s="82">
        <v>5</v>
      </c>
      <c r="F21" s="83">
        <v>10</v>
      </c>
      <c r="G21" s="80">
        <f t="shared" si="14"/>
        <v>15</v>
      </c>
      <c r="H21" s="82">
        <v>4</v>
      </c>
      <c r="I21" s="83">
        <v>8</v>
      </c>
      <c r="J21" s="81">
        <f t="shared" si="0"/>
        <v>12</v>
      </c>
      <c r="K21" s="82">
        <v>5</v>
      </c>
      <c r="L21" s="83">
        <v>10</v>
      </c>
      <c r="M21" s="81">
        <f t="shared" si="1"/>
        <v>15</v>
      </c>
      <c r="N21" s="23">
        <v>5</v>
      </c>
      <c r="O21" s="24">
        <v>8</v>
      </c>
      <c r="P21" s="41">
        <f t="shared" si="2"/>
        <v>13</v>
      </c>
      <c r="Q21" s="23">
        <v>3</v>
      </c>
      <c r="R21" s="24">
        <v>7</v>
      </c>
      <c r="S21" s="41">
        <f t="shared" si="3"/>
        <v>10</v>
      </c>
      <c r="T21" s="23"/>
      <c r="U21" s="24"/>
      <c r="V21" s="41">
        <f t="shared" si="4"/>
        <v>0</v>
      </c>
      <c r="W21" s="23">
        <v>4</v>
      </c>
      <c r="X21" s="24">
        <v>5</v>
      </c>
      <c r="Y21" s="41">
        <f t="shared" si="5"/>
        <v>9</v>
      </c>
      <c r="Z21" s="23"/>
      <c r="AA21" s="24"/>
      <c r="AB21" s="41">
        <f t="shared" si="6"/>
        <v>0</v>
      </c>
      <c r="AC21" s="23"/>
      <c r="AD21" s="24"/>
      <c r="AE21" s="41">
        <f t="shared" si="7"/>
        <v>0</v>
      </c>
      <c r="AF21" s="23"/>
      <c r="AG21" s="24"/>
      <c r="AH21" s="41">
        <f t="shared" si="8"/>
        <v>0</v>
      </c>
      <c r="AI21" s="23"/>
      <c r="AJ21" s="24"/>
      <c r="AK21" s="41">
        <f t="shared" si="9"/>
        <v>0</v>
      </c>
      <c r="AL21" s="23"/>
      <c r="AM21" s="24"/>
      <c r="AN21" s="41">
        <f t="shared" si="10"/>
        <v>0</v>
      </c>
      <c r="AO21" s="23"/>
      <c r="AP21" s="24"/>
      <c r="AQ21" s="41">
        <f t="shared" si="11"/>
        <v>0</v>
      </c>
      <c r="AR21" s="23"/>
      <c r="AS21" s="24"/>
      <c r="AT21" s="41">
        <f t="shared" si="12"/>
        <v>0</v>
      </c>
      <c r="AU21" s="23"/>
      <c r="AV21" s="24"/>
      <c r="AW21" s="41">
        <f t="shared" si="13"/>
        <v>0</v>
      </c>
      <c r="AX21" s="5"/>
    </row>
    <row r="22" spans="2:50" ht="20.100000000000001" customHeight="1" x14ac:dyDescent="0.15">
      <c r="B22" s="4"/>
      <c r="C22" s="64" t="s">
        <v>21</v>
      </c>
      <c r="D22" s="60"/>
      <c r="E22" s="82">
        <v>4</v>
      </c>
      <c r="F22" s="83">
        <v>12</v>
      </c>
      <c r="G22" s="80">
        <f t="shared" si="14"/>
        <v>16</v>
      </c>
      <c r="H22" s="82"/>
      <c r="I22" s="83"/>
      <c r="J22" s="81">
        <f t="shared" si="0"/>
        <v>0</v>
      </c>
      <c r="K22" s="82">
        <v>6</v>
      </c>
      <c r="L22" s="83">
        <v>10</v>
      </c>
      <c r="M22" s="81">
        <f t="shared" si="1"/>
        <v>16</v>
      </c>
      <c r="N22" s="23">
        <v>5</v>
      </c>
      <c r="O22" s="24">
        <v>12</v>
      </c>
      <c r="P22" s="41">
        <f t="shared" si="2"/>
        <v>17</v>
      </c>
      <c r="Q22" s="23"/>
      <c r="R22" s="24"/>
      <c r="S22" s="41">
        <f t="shared" si="3"/>
        <v>0</v>
      </c>
      <c r="T22" s="23">
        <v>3</v>
      </c>
      <c r="U22" s="24">
        <v>8</v>
      </c>
      <c r="V22" s="41">
        <f t="shared" si="4"/>
        <v>11</v>
      </c>
      <c r="W22" s="23">
        <v>3</v>
      </c>
      <c r="X22" s="24">
        <v>5</v>
      </c>
      <c r="Y22" s="41">
        <f t="shared" si="5"/>
        <v>8</v>
      </c>
      <c r="Z22" s="23"/>
      <c r="AA22" s="24"/>
      <c r="AB22" s="41">
        <f t="shared" si="6"/>
        <v>0</v>
      </c>
      <c r="AC22" s="23"/>
      <c r="AD22" s="24"/>
      <c r="AE22" s="41">
        <f t="shared" si="7"/>
        <v>0</v>
      </c>
      <c r="AF22" s="23"/>
      <c r="AG22" s="24"/>
      <c r="AH22" s="41">
        <f t="shared" si="8"/>
        <v>0</v>
      </c>
      <c r="AI22" s="23"/>
      <c r="AJ22" s="24"/>
      <c r="AK22" s="41">
        <f t="shared" si="9"/>
        <v>0</v>
      </c>
      <c r="AL22" s="23"/>
      <c r="AM22" s="24"/>
      <c r="AN22" s="41">
        <f t="shared" si="10"/>
        <v>0</v>
      </c>
      <c r="AO22" s="23"/>
      <c r="AP22" s="24"/>
      <c r="AQ22" s="41">
        <f t="shared" si="11"/>
        <v>0</v>
      </c>
      <c r="AR22" s="23"/>
      <c r="AS22" s="24"/>
      <c r="AT22" s="41">
        <f t="shared" si="12"/>
        <v>0</v>
      </c>
      <c r="AU22" s="23"/>
      <c r="AV22" s="24"/>
      <c r="AW22" s="41">
        <f t="shared" si="13"/>
        <v>0</v>
      </c>
      <c r="AX22" s="5"/>
    </row>
    <row r="23" spans="2:50" ht="20.100000000000001" customHeight="1" x14ac:dyDescent="0.15">
      <c r="B23" s="4"/>
      <c r="C23" s="64" t="s">
        <v>22</v>
      </c>
      <c r="D23" s="60"/>
      <c r="E23" s="82">
        <v>5</v>
      </c>
      <c r="F23" s="83">
        <v>9</v>
      </c>
      <c r="G23" s="80">
        <f t="shared" si="14"/>
        <v>14</v>
      </c>
      <c r="H23" s="82"/>
      <c r="I23" s="83"/>
      <c r="J23" s="81">
        <f t="shared" si="0"/>
        <v>0</v>
      </c>
      <c r="K23" s="82">
        <v>4</v>
      </c>
      <c r="L23" s="83">
        <v>11</v>
      </c>
      <c r="M23" s="81">
        <f t="shared" si="1"/>
        <v>15</v>
      </c>
      <c r="N23" s="23">
        <v>4</v>
      </c>
      <c r="O23" s="24">
        <v>7</v>
      </c>
      <c r="P23" s="41">
        <f t="shared" si="2"/>
        <v>11</v>
      </c>
      <c r="Q23" s="23"/>
      <c r="R23" s="24"/>
      <c r="S23" s="41">
        <f t="shared" si="3"/>
        <v>0</v>
      </c>
      <c r="T23" s="23">
        <v>3</v>
      </c>
      <c r="U23" s="24">
        <v>6</v>
      </c>
      <c r="V23" s="41">
        <f t="shared" si="4"/>
        <v>9</v>
      </c>
      <c r="W23" s="23">
        <v>1</v>
      </c>
      <c r="X23" s="24">
        <v>6</v>
      </c>
      <c r="Y23" s="41">
        <f t="shared" si="5"/>
        <v>7</v>
      </c>
      <c r="Z23" s="23"/>
      <c r="AA23" s="24"/>
      <c r="AB23" s="41">
        <f t="shared" si="6"/>
        <v>0</v>
      </c>
      <c r="AC23" s="23"/>
      <c r="AD23" s="24"/>
      <c r="AE23" s="41">
        <f t="shared" si="7"/>
        <v>0</v>
      </c>
      <c r="AF23" s="23"/>
      <c r="AG23" s="24"/>
      <c r="AH23" s="41">
        <f t="shared" si="8"/>
        <v>0</v>
      </c>
      <c r="AI23" s="23"/>
      <c r="AJ23" s="24"/>
      <c r="AK23" s="41">
        <f t="shared" si="9"/>
        <v>0</v>
      </c>
      <c r="AL23" s="23"/>
      <c r="AM23" s="24"/>
      <c r="AN23" s="41">
        <f t="shared" si="10"/>
        <v>0</v>
      </c>
      <c r="AO23" s="23"/>
      <c r="AP23" s="24"/>
      <c r="AQ23" s="41">
        <f t="shared" si="11"/>
        <v>0</v>
      </c>
      <c r="AR23" s="23"/>
      <c r="AS23" s="24"/>
      <c r="AT23" s="41">
        <f t="shared" si="12"/>
        <v>0</v>
      </c>
      <c r="AU23" s="23"/>
      <c r="AV23" s="24"/>
      <c r="AW23" s="41">
        <f t="shared" si="13"/>
        <v>0</v>
      </c>
      <c r="AX23" s="5"/>
    </row>
    <row r="24" spans="2:50" ht="20.100000000000001" customHeight="1" x14ac:dyDescent="0.15">
      <c r="B24" s="4"/>
      <c r="C24" s="64" t="s">
        <v>23</v>
      </c>
      <c r="D24" s="60"/>
      <c r="E24" s="82">
        <v>5</v>
      </c>
      <c r="F24" s="83">
        <v>8</v>
      </c>
      <c r="G24" s="80">
        <f t="shared" si="14"/>
        <v>13</v>
      </c>
      <c r="H24" s="82">
        <v>5</v>
      </c>
      <c r="I24" s="83">
        <v>6</v>
      </c>
      <c r="J24" s="81">
        <f t="shared" si="0"/>
        <v>11</v>
      </c>
      <c r="K24" s="82">
        <v>6</v>
      </c>
      <c r="L24" s="83">
        <v>10</v>
      </c>
      <c r="M24" s="81">
        <f t="shared" si="1"/>
        <v>16</v>
      </c>
      <c r="N24" s="23">
        <v>2</v>
      </c>
      <c r="O24" s="24">
        <v>10</v>
      </c>
      <c r="P24" s="41">
        <f t="shared" si="2"/>
        <v>12</v>
      </c>
      <c r="Q24" s="23">
        <v>4</v>
      </c>
      <c r="R24" s="24">
        <v>8</v>
      </c>
      <c r="S24" s="41">
        <f t="shared" si="3"/>
        <v>12</v>
      </c>
      <c r="T24" s="23">
        <v>4</v>
      </c>
      <c r="U24" s="24">
        <v>7</v>
      </c>
      <c r="V24" s="41">
        <f t="shared" si="4"/>
        <v>11</v>
      </c>
      <c r="W24" s="23"/>
      <c r="X24" s="24"/>
      <c r="Y24" s="41">
        <f t="shared" si="5"/>
        <v>0</v>
      </c>
      <c r="Z24" s="23"/>
      <c r="AA24" s="24"/>
      <c r="AB24" s="41">
        <f t="shared" si="6"/>
        <v>0</v>
      </c>
      <c r="AC24" s="23"/>
      <c r="AD24" s="24"/>
      <c r="AE24" s="41">
        <f t="shared" si="7"/>
        <v>0</v>
      </c>
      <c r="AF24" s="23"/>
      <c r="AG24" s="24"/>
      <c r="AH24" s="41">
        <f t="shared" si="8"/>
        <v>0</v>
      </c>
      <c r="AI24" s="23"/>
      <c r="AJ24" s="24"/>
      <c r="AK24" s="41">
        <f t="shared" si="9"/>
        <v>0</v>
      </c>
      <c r="AL24" s="23"/>
      <c r="AM24" s="24"/>
      <c r="AN24" s="41">
        <f t="shared" si="10"/>
        <v>0</v>
      </c>
      <c r="AO24" s="23"/>
      <c r="AP24" s="24"/>
      <c r="AQ24" s="41">
        <f t="shared" si="11"/>
        <v>0</v>
      </c>
      <c r="AR24" s="23"/>
      <c r="AS24" s="24"/>
      <c r="AT24" s="41">
        <f t="shared" si="12"/>
        <v>0</v>
      </c>
      <c r="AU24" s="23"/>
      <c r="AV24" s="24"/>
      <c r="AW24" s="41">
        <f t="shared" si="13"/>
        <v>0</v>
      </c>
      <c r="AX24" s="5"/>
    </row>
    <row r="25" spans="2:50" ht="20.100000000000001" customHeight="1" x14ac:dyDescent="0.15">
      <c r="B25" s="4"/>
      <c r="C25" s="64" t="s">
        <v>24</v>
      </c>
      <c r="D25" s="60"/>
      <c r="E25" s="82"/>
      <c r="F25" s="83"/>
      <c r="G25" s="80">
        <f t="shared" si="14"/>
        <v>0</v>
      </c>
      <c r="H25" s="82">
        <v>4</v>
      </c>
      <c r="I25" s="83">
        <v>10</v>
      </c>
      <c r="J25" s="81">
        <f t="shared" si="0"/>
        <v>14</v>
      </c>
      <c r="K25" s="82">
        <v>4</v>
      </c>
      <c r="L25" s="83">
        <v>8</v>
      </c>
      <c r="M25" s="81">
        <f t="shared" si="1"/>
        <v>12</v>
      </c>
      <c r="N25" s="23"/>
      <c r="O25" s="24"/>
      <c r="P25" s="41">
        <f t="shared" si="2"/>
        <v>0</v>
      </c>
      <c r="Q25" s="23">
        <v>2</v>
      </c>
      <c r="R25" s="24">
        <v>7</v>
      </c>
      <c r="S25" s="41">
        <f t="shared" si="3"/>
        <v>9</v>
      </c>
      <c r="T25" s="23">
        <v>5</v>
      </c>
      <c r="U25" s="24">
        <v>8</v>
      </c>
      <c r="V25" s="41">
        <f t="shared" si="4"/>
        <v>13</v>
      </c>
      <c r="W25" s="23"/>
      <c r="X25" s="24"/>
      <c r="Y25" s="41">
        <f t="shared" si="5"/>
        <v>0</v>
      </c>
      <c r="Z25" s="23"/>
      <c r="AA25" s="24"/>
      <c r="AB25" s="41">
        <f t="shared" si="6"/>
        <v>0</v>
      </c>
      <c r="AC25" s="23"/>
      <c r="AD25" s="24"/>
      <c r="AE25" s="41">
        <f t="shared" si="7"/>
        <v>0</v>
      </c>
      <c r="AF25" s="23"/>
      <c r="AG25" s="24"/>
      <c r="AH25" s="41">
        <f t="shared" si="8"/>
        <v>0</v>
      </c>
      <c r="AI25" s="23"/>
      <c r="AJ25" s="24"/>
      <c r="AK25" s="41">
        <f t="shared" si="9"/>
        <v>0</v>
      </c>
      <c r="AL25" s="23"/>
      <c r="AM25" s="24"/>
      <c r="AN25" s="41">
        <f t="shared" si="10"/>
        <v>0</v>
      </c>
      <c r="AO25" s="23"/>
      <c r="AP25" s="24"/>
      <c r="AQ25" s="41">
        <f t="shared" si="11"/>
        <v>0</v>
      </c>
      <c r="AR25" s="23"/>
      <c r="AS25" s="24"/>
      <c r="AT25" s="41">
        <f t="shared" si="12"/>
        <v>0</v>
      </c>
      <c r="AU25" s="23"/>
      <c r="AV25" s="24"/>
      <c r="AW25" s="41">
        <f t="shared" si="13"/>
        <v>0</v>
      </c>
      <c r="AX25" s="5"/>
    </row>
    <row r="26" spans="2:50" ht="20.100000000000001" customHeight="1" x14ac:dyDescent="0.15">
      <c r="B26" s="4"/>
      <c r="C26" s="64" t="s">
        <v>25</v>
      </c>
      <c r="D26" s="60"/>
      <c r="E26" s="82"/>
      <c r="F26" s="83"/>
      <c r="G26" s="80">
        <f t="shared" si="14"/>
        <v>0</v>
      </c>
      <c r="H26" s="82">
        <v>4</v>
      </c>
      <c r="I26" s="83">
        <v>11</v>
      </c>
      <c r="J26" s="81">
        <f t="shared" si="0"/>
        <v>15</v>
      </c>
      <c r="K26" s="82"/>
      <c r="L26" s="83"/>
      <c r="M26" s="81">
        <f t="shared" si="1"/>
        <v>0</v>
      </c>
      <c r="N26" s="23"/>
      <c r="O26" s="24"/>
      <c r="P26" s="41">
        <f t="shared" si="2"/>
        <v>0</v>
      </c>
      <c r="Q26" s="23">
        <v>3</v>
      </c>
      <c r="R26" s="24">
        <v>6</v>
      </c>
      <c r="S26" s="41">
        <f t="shared" si="3"/>
        <v>9</v>
      </c>
      <c r="T26" s="23">
        <v>4</v>
      </c>
      <c r="U26" s="24">
        <v>7</v>
      </c>
      <c r="V26" s="41">
        <f t="shared" si="4"/>
        <v>11</v>
      </c>
      <c r="W26" s="23">
        <v>3</v>
      </c>
      <c r="X26" s="24">
        <v>7</v>
      </c>
      <c r="Y26" s="41">
        <f t="shared" si="5"/>
        <v>10</v>
      </c>
      <c r="Z26" s="23"/>
      <c r="AA26" s="24"/>
      <c r="AB26" s="41">
        <f t="shared" si="6"/>
        <v>0</v>
      </c>
      <c r="AC26" s="23"/>
      <c r="AD26" s="24"/>
      <c r="AE26" s="41">
        <f t="shared" si="7"/>
        <v>0</v>
      </c>
      <c r="AF26" s="23"/>
      <c r="AG26" s="24"/>
      <c r="AH26" s="41">
        <f t="shared" si="8"/>
        <v>0</v>
      </c>
      <c r="AI26" s="23"/>
      <c r="AJ26" s="24"/>
      <c r="AK26" s="41">
        <f t="shared" si="9"/>
        <v>0</v>
      </c>
      <c r="AL26" s="23"/>
      <c r="AM26" s="24"/>
      <c r="AN26" s="41">
        <f t="shared" si="10"/>
        <v>0</v>
      </c>
      <c r="AO26" s="23"/>
      <c r="AP26" s="24"/>
      <c r="AQ26" s="41">
        <f t="shared" si="11"/>
        <v>0</v>
      </c>
      <c r="AR26" s="23"/>
      <c r="AS26" s="24"/>
      <c r="AT26" s="41">
        <f t="shared" si="12"/>
        <v>0</v>
      </c>
      <c r="AU26" s="23"/>
      <c r="AV26" s="24"/>
      <c r="AW26" s="41">
        <f t="shared" si="13"/>
        <v>0</v>
      </c>
      <c r="AX26" s="5"/>
    </row>
    <row r="27" spans="2:50" ht="20.100000000000001" customHeight="1" x14ac:dyDescent="0.15">
      <c r="B27" s="4"/>
      <c r="C27" s="64" t="s">
        <v>26</v>
      </c>
      <c r="D27" s="60"/>
      <c r="E27" s="82">
        <v>4</v>
      </c>
      <c r="F27" s="83">
        <v>10</v>
      </c>
      <c r="G27" s="80">
        <f t="shared" si="14"/>
        <v>14</v>
      </c>
      <c r="H27" s="82">
        <v>6</v>
      </c>
      <c r="I27" s="83">
        <v>8</v>
      </c>
      <c r="J27" s="81">
        <f t="shared" si="0"/>
        <v>14</v>
      </c>
      <c r="K27" s="82"/>
      <c r="L27" s="83"/>
      <c r="M27" s="81">
        <f t="shared" si="1"/>
        <v>0</v>
      </c>
      <c r="N27" s="23"/>
      <c r="O27" s="24"/>
      <c r="P27" s="41">
        <f t="shared" si="2"/>
        <v>0</v>
      </c>
      <c r="Q27" s="23">
        <v>5</v>
      </c>
      <c r="R27" s="24">
        <v>5</v>
      </c>
      <c r="S27" s="41">
        <f t="shared" si="3"/>
        <v>10</v>
      </c>
      <c r="T27" s="23"/>
      <c r="U27" s="24"/>
      <c r="V27" s="41">
        <f t="shared" si="4"/>
        <v>0</v>
      </c>
      <c r="W27" s="23">
        <v>5</v>
      </c>
      <c r="X27" s="24">
        <v>7</v>
      </c>
      <c r="Y27" s="41">
        <f t="shared" si="5"/>
        <v>12</v>
      </c>
      <c r="Z27" s="23"/>
      <c r="AA27" s="24"/>
      <c r="AB27" s="41">
        <f t="shared" si="6"/>
        <v>0</v>
      </c>
      <c r="AC27" s="23"/>
      <c r="AD27" s="24"/>
      <c r="AE27" s="41">
        <f t="shared" si="7"/>
        <v>0</v>
      </c>
      <c r="AF27" s="23"/>
      <c r="AG27" s="24"/>
      <c r="AH27" s="41">
        <f t="shared" si="8"/>
        <v>0</v>
      </c>
      <c r="AI27" s="23"/>
      <c r="AJ27" s="24"/>
      <c r="AK27" s="41">
        <f t="shared" si="9"/>
        <v>0</v>
      </c>
      <c r="AL27" s="23"/>
      <c r="AM27" s="24"/>
      <c r="AN27" s="41">
        <f t="shared" si="10"/>
        <v>0</v>
      </c>
      <c r="AO27" s="23"/>
      <c r="AP27" s="24"/>
      <c r="AQ27" s="41">
        <f t="shared" si="11"/>
        <v>0</v>
      </c>
      <c r="AR27" s="23"/>
      <c r="AS27" s="24"/>
      <c r="AT27" s="41">
        <f t="shared" si="12"/>
        <v>0</v>
      </c>
      <c r="AU27" s="23"/>
      <c r="AV27" s="24"/>
      <c r="AW27" s="41">
        <f t="shared" si="13"/>
        <v>0</v>
      </c>
      <c r="AX27" s="5"/>
    </row>
    <row r="28" spans="2:50" ht="20.100000000000001" customHeight="1" x14ac:dyDescent="0.15">
      <c r="B28" s="4"/>
      <c r="C28" s="64" t="s">
        <v>27</v>
      </c>
      <c r="D28" s="60"/>
      <c r="E28" s="82">
        <v>3</v>
      </c>
      <c r="F28" s="83">
        <v>10</v>
      </c>
      <c r="G28" s="80">
        <f t="shared" si="14"/>
        <v>13</v>
      </c>
      <c r="H28" s="82">
        <v>4</v>
      </c>
      <c r="I28" s="83">
        <v>7</v>
      </c>
      <c r="J28" s="81">
        <f t="shared" si="0"/>
        <v>11</v>
      </c>
      <c r="K28" s="82">
        <v>5</v>
      </c>
      <c r="L28" s="83">
        <v>10</v>
      </c>
      <c r="M28" s="81">
        <f t="shared" si="1"/>
        <v>15</v>
      </c>
      <c r="N28" s="23">
        <v>6</v>
      </c>
      <c r="O28" s="24">
        <v>10</v>
      </c>
      <c r="P28" s="41">
        <f t="shared" si="2"/>
        <v>16</v>
      </c>
      <c r="Q28" s="23">
        <v>2</v>
      </c>
      <c r="R28" s="24">
        <v>6</v>
      </c>
      <c r="S28" s="41">
        <f t="shared" si="3"/>
        <v>8</v>
      </c>
      <c r="T28" s="23"/>
      <c r="U28" s="24"/>
      <c r="V28" s="41">
        <f t="shared" si="4"/>
        <v>0</v>
      </c>
      <c r="W28" s="23">
        <v>5</v>
      </c>
      <c r="X28" s="24">
        <v>5</v>
      </c>
      <c r="Y28" s="41">
        <f t="shared" si="5"/>
        <v>10</v>
      </c>
      <c r="Z28" s="23"/>
      <c r="AA28" s="24"/>
      <c r="AB28" s="41">
        <f t="shared" si="6"/>
        <v>0</v>
      </c>
      <c r="AC28" s="23"/>
      <c r="AD28" s="24"/>
      <c r="AE28" s="41">
        <f t="shared" si="7"/>
        <v>0</v>
      </c>
      <c r="AF28" s="23"/>
      <c r="AG28" s="24"/>
      <c r="AH28" s="41">
        <f t="shared" si="8"/>
        <v>0</v>
      </c>
      <c r="AI28" s="23"/>
      <c r="AJ28" s="24"/>
      <c r="AK28" s="41">
        <f t="shared" si="9"/>
        <v>0</v>
      </c>
      <c r="AL28" s="23"/>
      <c r="AM28" s="24"/>
      <c r="AN28" s="41">
        <f t="shared" si="10"/>
        <v>0</v>
      </c>
      <c r="AO28" s="23"/>
      <c r="AP28" s="24"/>
      <c r="AQ28" s="41">
        <f t="shared" si="11"/>
        <v>0</v>
      </c>
      <c r="AR28" s="23"/>
      <c r="AS28" s="24"/>
      <c r="AT28" s="41">
        <f t="shared" si="12"/>
        <v>0</v>
      </c>
      <c r="AU28" s="23"/>
      <c r="AV28" s="24"/>
      <c r="AW28" s="41">
        <f t="shared" si="13"/>
        <v>0</v>
      </c>
      <c r="AX28" s="5"/>
    </row>
    <row r="29" spans="2:50" ht="20.100000000000001" customHeight="1" x14ac:dyDescent="0.15">
      <c r="B29" s="4"/>
      <c r="C29" s="64" t="s">
        <v>28</v>
      </c>
      <c r="D29" s="60"/>
      <c r="E29" s="82"/>
      <c r="F29" s="83"/>
      <c r="G29" s="80">
        <f t="shared" si="14"/>
        <v>0</v>
      </c>
      <c r="H29" s="82"/>
      <c r="I29" s="83"/>
      <c r="J29" s="81">
        <f t="shared" si="0"/>
        <v>0</v>
      </c>
      <c r="K29" s="82">
        <v>5</v>
      </c>
      <c r="L29" s="83">
        <v>10</v>
      </c>
      <c r="M29" s="81">
        <f t="shared" si="1"/>
        <v>15</v>
      </c>
      <c r="N29" s="23">
        <v>6</v>
      </c>
      <c r="O29" s="24">
        <v>11</v>
      </c>
      <c r="P29" s="41">
        <f t="shared" si="2"/>
        <v>17</v>
      </c>
      <c r="Q29" s="23"/>
      <c r="R29" s="24"/>
      <c r="S29" s="41">
        <f t="shared" si="3"/>
        <v>0</v>
      </c>
      <c r="T29" s="23">
        <v>3</v>
      </c>
      <c r="U29" s="24">
        <v>8</v>
      </c>
      <c r="V29" s="41">
        <f t="shared" si="4"/>
        <v>11</v>
      </c>
      <c r="W29" s="23">
        <v>3</v>
      </c>
      <c r="X29" s="24">
        <v>5</v>
      </c>
      <c r="Y29" s="41">
        <f t="shared" si="5"/>
        <v>8</v>
      </c>
      <c r="Z29" s="23"/>
      <c r="AA29" s="24"/>
      <c r="AB29" s="41">
        <f t="shared" si="6"/>
        <v>0</v>
      </c>
      <c r="AC29" s="23"/>
      <c r="AD29" s="24"/>
      <c r="AE29" s="41">
        <f t="shared" si="7"/>
        <v>0</v>
      </c>
      <c r="AF29" s="23"/>
      <c r="AG29" s="24"/>
      <c r="AH29" s="41">
        <f t="shared" si="8"/>
        <v>0</v>
      </c>
      <c r="AI29" s="23"/>
      <c r="AJ29" s="24"/>
      <c r="AK29" s="41">
        <f t="shared" si="9"/>
        <v>0</v>
      </c>
      <c r="AL29" s="23"/>
      <c r="AM29" s="24"/>
      <c r="AN29" s="41">
        <f t="shared" si="10"/>
        <v>0</v>
      </c>
      <c r="AO29" s="23"/>
      <c r="AP29" s="24"/>
      <c r="AQ29" s="41">
        <f t="shared" si="11"/>
        <v>0</v>
      </c>
      <c r="AR29" s="23"/>
      <c r="AS29" s="24"/>
      <c r="AT29" s="41">
        <f t="shared" si="12"/>
        <v>0</v>
      </c>
      <c r="AU29" s="23"/>
      <c r="AV29" s="24"/>
      <c r="AW29" s="41">
        <f t="shared" si="13"/>
        <v>0</v>
      </c>
      <c r="AX29" s="5"/>
    </row>
    <row r="30" spans="2:50" ht="20.100000000000001" customHeight="1" x14ac:dyDescent="0.15">
      <c r="B30" s="4"/>
      <c r="C30" s="64" t="s">
        <v>29</v>
      </c>
      <c r="D30" s="60"/>
      <c r="E30" s="82">
        <v>6</v>
      </c>
      <c r="F30" s="83">
        <v>11</v>
      </c>
      <c r="G30" s="80">
        <f t="shared" si="14"/>
        <v>17</v>
      </c>
      <c r="H30" s="82"/>
      <c r="I30" s="83"/>
      <c r="J30" s="81">
        <f t="shared" si="0"/>
        <v>0</v>
      </c>
      <c r="K30" s="82">
        <v>4</v>
      </c>
      <c r="L30" s="83">
        <v>12</v>
      </c>
      <c r="M30" s="81">
        <f t="shared" si="1"/>
        <v>16</v>
      </c>
      <c r="N30" s="23">
        <v>6</v>
      </c>
      <c r="O30" s="24">
        <v>7</v>
      </c>
      <c r="P30" s="41">
        <f t="shared" si="2"/>
        <v>13</v>
      </c>
      <c r="Q30" s="23"/>
      <c r="R30" s="24"/>
      <c r="S30" s="41">
        <f t="shared" si="3"/>
        <v>0</v>
      </c>
      <c r="T30" s="23">
        <v>4</v>
      </c>
      <c r="U30" s="24">
        <v>7</v>
      </c>
      <c r="V30" s="41">
        <f t="shared" si="4"/>
        <v>11</v>
      </c>
      <c r="W30" s="23">
        <v>4</v>
      </c>
      <c r="X30" s="24">
        <v>7</v>
      </c>
      <c r="Y30" s="41">
        <f t="shared" si="5"/>
        <v>11</v>
      </c>
      <c r="Z30" s="23"/>
      <c r="AA30" s="24"/>
      <c r="AB30" s="41">
        <f t="shared" si="6"/>
        <v>0</v>
      </c>
      <c r="AC30" s="23"/>
      <c r="AD30" s="24"/>
      <c r="AE30" s="41">
        <f t="shared" si="7"/>
        <v>0</v>
      </c>
      <c r="AF30" s="23"/>
      <c r="AG30" s="24"/>
      <c r="AH30" s="41">
        <f t="shared" si="8"/>
        <v>0</v>
      </c>
      <c r="AI30" s="23"/>
      <c r="AJ30" s="24"/>
      <c r="AK30" s="41">
        <f t="shared" si="9"/>
        <v>0</v>
      </c>
      <c r="AL30" s="23"/>
      <c r="AM30" s="24"/>
      <c r="AN30" s="41">
        <f t="shared" si="10"/>
        <v>0</v>
      </c>
      <c r="AO30" s="23"/>
      <c r="AP30" s="24"/>
      <c r="AQ30" s="41">
        <f t="shared" si="11"/>
        <v>0</v>
      </c>
      <c r="AR30" s="23"/>
      <c r="AS30" s="24"/>
      <c r="AT30" s="41">
        <f t="shared" si="12"/>
        <v>0</v>
      </c>
      <c r="AU30" s="23"/>
      <c r="AV30" s="24"/>
      <c r="AW30" s="41">
        <f t="shared" si="13"/>
        <v>0</v>
      </c>
      <c r="AX30" s="5"/>
    </row>
    <row r="31" spans="2:50" ht="20.100000000000001" customHeight="1" x14ac:dyDescent="0.15">
      <c r="B31" s="4"/>
      <c r="C31" s="64" t="s">
        <v>30</v>
      </c>
      <c r="D31" s="60"/>
      <c r="E31" s="82">
        <v>5</v>
      </c>
      <c r="F31" s="83">
        <v>9</v>
      </c>
      <c r="G31" s="80">
        <f t="shared" si="14"/>
        <v>14</v>
      </c>
      <c r="H31" s="82">
        <v>4</v>
      </c>
      <c r="I31" s="83">
        <v>8</v>
      </c>
      <c r="J31" s="81">
        <f t="shared" si="0"/>
        <v>12</v>
      </c>
      <c r="K31" s="82">
        <v>3</v>
      </c>
      <c r="L31" s="83">
        <v>9</v>
      </c>
      <c r="M31" s="81">
        <f t="shared" si="1"/>
        <v>12</v>
      </c>
      <c r="N31" s="23">
        <v>4</v>
      </c>
      <c r="O31" s="24">
        <v>7</v>
      </c>
      <c r="P31" s="41">
        <f t="shared" si="2"/>
        <v>11</v>
      </c>
      <c r="Q31" s="23">
        <v>3</v>
      </c>
      <c r="R31" s="24">
        <v>8</v>
      </c>
      <c r="S31" s="41">
        <f t="shared" si="3"/>
        <v>11</v>
      </c>
      <c r="T31" s="23">
        <v>4</v>
      </c>
      <c r="U31" s="24">
        <v>7</v>
      </c>
      <c r="V31" s="41">
        <f t="shared" si="4"/>
        <v>11</v>
      </c>
      <c r="W31" s="23"/>
      <c r="X31" s="24"/>
      <c r="Y31" s="41">
        <f t="shared" si="5"/>
        <v>0</v>
      </c>
      <c r="Z31" s="23"/>
      <c r="AA31" s="24"/>
      <c r="AB31" s="41">
        <f t="shared" si="6"/>
        <v>0</v>
      </c>
      <c r="AC31" s="23"/>
      <c r="AD31" s="24"/>
      <c r="AE31" s="41">
        <f t="shared" si="7"/>
        <v>0</v>
      </c>
      <c r="AF31" s="23"/>
      <c r="AG31" s="24"/>
      <c r="AH31" s="41">
        <f t="shared" si="8"/>
        <v>0</v>
      </c>
      <c r="AI31" s="23"/>
      <c r="AJ31" s="24"/>
      <c r="AK31" s="41">
        <f t="shared" si="9"/>
        <v>0</v>
      </c>
      <c r="AL31" s="23"/>
      <c r="AM31" s="24"/>
      <c r="AN31" s="41">
        <f t="shared" si="10"/>
        <v>0</v>
      </c>
      <c r="AO31" s="23"/>
      <c r="AP31" s="24"/>
      <c r="AQ31" s="41">
        <f t="shared" si="11"/>
        <v>0</v>
      </c>
      <c r="AR31" s="23"/>
      <c r="AS31" s="24"/>
      <c r="AT31" s="41">
        <f t="shared" si="12"/>
        <v>0</v>
      </c>
      <c r="AU31" s="23"/>
      <c r="AV31" s="24"/>
      <c r="AW31" s="41">
        <f t="shared" si="13"/>
        <v>0</v>
      </c>
      <c r="AX31" s="5"/>
    </row>
    <row r="32" spans="2:50" ht="20.100000000000001" customHeight="1" x14ac:dyDescent="0.15">
      <c r="B32" s="4"/>
      <c r="C32" s="64" t="s">
        <v>31</v>
      </c>
      <c r="D32" s="60"/>
      <c r="E32" s="82"/>
      <c r="F32" s="83"/>
      <c r="G32" s="80">
        <f t="shared" si="14"/>
        <v>0</v>
      </c>
      <c r="H32" s="82">
        <v>5</v>
      </c>
      <c r="I32" s="83">
        <v>10</v>
      </c>
      <c r="J32" s="81">
        <f t="shared" si="0"/>
        <v>15</v>
      </c>
      <c r="K32" s="82">
        <v>3</v>
      </c>
      <c r="L32" s="83">
        <v>7</v>
      </c>
      <c r="M32" s="81">
        <f t="shared" si="1"/>
        <v>10</v>
      </c>
      <c r="N32" s="23"/>
      <c r="O32" s="24"/>
      <c r="P32" s="41">
        <f t="shared" si="2"/>
        <v>0</v>
      </c>
      <c r="Q32" s="23">
        <v>4</v>
      </c>
      <c r="R32" s="24">
        <v>7</v>
      </c>
      <c r="S32" s="41">
        <f t="shared" si="3"/>
        <v>11</v>
      </c>
      <c r="T32" s="23">
        <v>4</v>
      </c>
      <c r="U32" s="24">
        <v>12</v>
      </c>
      <c r="V32" s="41">
        <f t="shared" si="4"/>
        <v>16</v>
      </c>
      <c r="W32" s="23"/>
      <c r="X32" s="24"/>
      <c r="Y32" s="41">
        <f t="shared" si="5"/>
        <v>0</v>
      </c>
      <c r="Z32" s="23"/>
      <c r="AA32" s="24"/>
      <c r="AB32" s="41">
        <f t="shared" si="6"/>
        <v>0</v>
      </c>
      <c r="AC32" s="23"/>
      <c r="AD32" s="24"/>
      <c r="AE32" s="41">
        <f t="shared" si="7"/>
        <v>0</v>
      </c>
      <c r="AF32" s="23"/>
      <c r="AG32" s="24"/>
      <c r="AH32" s="41">
        <f t="shared" si="8"/>
        <v>0</v>
      </c>
      <c r="AI32" s="23"/>
      <c r="AJ32" s="24"/>
      <c r="AK32" s="41">
        <f t="shared" si="9"/>
        <v>0</v>
      </c>
      <c r="AL32" s="23"/>
      <c r="AM32" s="24"/>
      <c r="AN32" s="41">
        <f t="shared" si="10"/>
        <v>0</v>
      </c>
      <c r="AO32" s="23"/>
      <c r="AP32" s="24"/>
      <c r="AQ32" s="41">
        <f t="shared" si="11"/>
        <v>0</v>
      </c>
      <c r="AR32" s="23"/>
      <c r="AS32" s="24"/>
      <c r="AT32" s="41">
        <f t="shared" si="12"/>
        <v>0</v>
      </c>
      <c r="AU32" s="23"/>
      <c r="AV32" s="24"/>
      <c r="AW32" s="41">
        <f t="shared" si="13"/>
        <v>0</v>
      </c>
      <c r="AX32" s="5"/>
    </row>
    <row r="33" spans="2:50" ht="20.100000000000001" customHeight="1" x14ac:dyDescent="0.15">
      <c r="B33" s="4"/>
      <c r="C33" s="64" t="s">
        <v>32</v>
      </c>
      <c r="D33" s="60"/>
      <c r="E33" s="82"/>
      <c r="F33" s="83"/>
      <c r="G33" s="80">
        <f t="shared" si="14"/>
        <v>0</v>
      </c>
      <c r="H33" s="82">
        <v>5</v>
      </c>
      <c r="I33" s="83">
        <v>9</v>
      </c>
      <c r="J33" s="81">
        <f t="shared" si="0"/>
        <v>14</v>
      </c>
      <c r="K33" s="82"/>
      <c r="L33" s="83"/>
      <c r="M33" s="81">
        <f t="shared" si="1"/>
        <v>0</v>
      </c>
      <c r="N33" s="23"/>
      <c r="O33" s="24"/>
      <c r="P33" s="41">
        <f t="shared" si="2"/>
        <v>0</v>
      </c>
      <c r="Q33" s="23">
        <v>3</v>
      </c>
      <c r="R33" s="24">
        <v>8</v>
      </c>
      <c r="S33" s="41">
        <f t="shared" si="3"/>
        <v>11</v>
      </c>
      <c r="T33" s="23">
        <v>4</v>
      </c>
      <c r="U33" s="24">
        <v>7</v>
      </c>
      <c r="V33" s="41">
        <f t="shared" si="4"/>
        <v>11</v>
      </c>
      <c r="W33" s="23">
        <v>5</v>
      </c>
      <c r="X33" s="24">
        <v>8</v>
      </c>
      <c r="Y33" s="41">
        <f t="shared" si="5"/>
        <v>13</v>
      </c>
      <c r="Z33" s="23"/>
      <c r="AA33" s="24"/>
      <c r="AB33" s="41">
        <f t="shared" si="6"/>
        <v>0</v>
      </c>
      <c r="AC33" s="23"/>
      <c r="AD33" s="24"/>
      <c r="AE33" s="41">
        <f t="shared" si="7"/>
        <v>0</v>
      </c>
      <c r="AF33" s="23"/>
      <c r="AG33" s="24"/>
      <c r="AH33" s="41">
        <f t="shared" si="8"/>
        <v>0</v>
      </c>
      <c r="AI33" s="23"/>
      <c r="AJ33" s="24"/>
      <c r="AK33" s="41">
        <f t="shared" si="9"/>
        <v>0</v>
      </c>
      <c r="AL33" s="23"/>
      <c r="AM33" s="24"/>
      <c r="AN33" s="41">
        <f t="shared" si="10"/>
        <v>0</v>
      </c>
      <c r="AO33" s="23"/>
      <c r="AP33" s="24"/>
      <c r="AQ33" s="41">
        <f t="shared" si="11"/>
        <v>0</v>
      </c>
      <c r="AR33" s="23"/>
      <c r="AS33" s="24"/>
      <c r="AT33" s="41">
        <f t="shared" si="12"/>
        <v>0</v>
      </c>
      <c r="AU33" s="23"/>
      <c r="AV33" s="24"/>
      <c r="AW33" s="41">
        <f t="shared" si="13"/>
        <v>0</v>
      </c>
      <c r="AX33" s="5"/>
    </row>
    <row r="34" spans="2:50" ht="20.100000000000001" customHeight="1" x14ac:dyDescent="0.15">
      <c r="B34" s="4"/>
      <c r="C34" s="64" t="s">
        <v>33</v>
      </c>
      <c r="D34" s="60"/>
      <c r="E34" s="82"/>
      <c r="F34" s="83">
        <v>3</v>
      </c>
      <c r="G34" s="80">
        <f t="shared" si="14"/>
        <v>3</v>
      </c>
      <c r="H34" s="82">
        <v>5</v>
      </c>
      <c r="I34" s="83">
        <v>10</v>
      </c>
      <c r="J34" s="81">
        <f t="shared" si="0"/>
        <v>15</v>
      </c>
      <c r="K34" s="82"/>
      <c r="L34" s="83"/>
      <c r="M34" s="81">
        <f t="shared" si="1"/>
        <v>0</v>
      </c>
      <c r="N34" s="23">
        <v>6</v>
      </c>
      <c r="O34" s="24">
        <v>7</v>
      </c>
      <c r="P34" s="41">
        <f t="shared" si="2"/>
        <v>13</v>
      </c>
      <c r="Q34" s="23">
        <v>3</v>
      </c>
      <c r="R34" s="24">
        <v>9</v>
      </c>
      <c r="S34" s="41">
        <f t="shared" si="3"/>
        <v>12</v>
      </c>
      <c r="T34" s="23"/>
      <c r="U34" s="24"/>
      <c r="V34" s="41">
        <f t="shared" si="4"/>
        <v>0</v>
      </c>
      <c r="W34" s="23">
        <v>5</v>
      </c>
      <c r="X34" s="24">
        <v>7</v>
      </c>
      <c r="Y34" s="41">
        <f t="shared" si="5"/>
        <v>12</v>
      </c>
      <c r="Z34" s="23"/>
      <c r="AA34" s="24"/>
      <c r="AB34" s="41">
        <f t="shared" si="6"/>
        <v>0</v>
      </c>
      <c r="AC34" s="23"/>
      <c r="AD34" s="24"/>
      <c r="AE34" s="41">
        <f t="shared" si="7"/>
        <v>0</v>
      </c>
      <c r="AF34" s="23"/>
      <c r="AG34" s="24"/>
      <c r="AH34" s="41">
        <f t="shared" si="8"/>
        <v>0</v>
      </c>
      <c r="AI34" s="23"/>
      <c r="AJ34" s="24"/>
      <c r="AK34" s="41">
        <f t="shared" si="9"/>
        <v>0</v>
      </c>
      <c r="AL34" s="23"/>
      <c r="AM34" s="24"/>
      <c r="AN34" s="41">
        <f t="shared" si="10"/>
        <v>0</v>
      </c>
      <c r="AO34" s="23"/>
      <c r="AP34" s="24"/>
      <c r="AQ34" s="41">
        <f t="shared" si="11"/>
        <v>0</v>
      </c>
      <c r="AR34" s="23"/>
      <c r="AS34" s="24"/>
      <c r="AT34" s="41">
        <f t="shared" si="12"/>
        <v>0</v>
      </c>
      <c r="AU34" s="23"/>
      <c r="AV34" s="24"/>
      <c r="AW34" s="41">
        <f t="shared" si="13"/>
        <v>0</v>
      </c>
      <c r="AX34" s="5"/>
    </row>
    <row r="35" spans="2:50" ht="20.100000000000001" customHeight="1" x14ac:dyDescent="0.15">
      <c r="B35" s="4"/>
      <c r="C35" s="64" t="s">
        <v>34</v>
      </c>
      <c r="D35" s="60"/>
      <c r="E35" s="82"/>
      <c r="F35" s="83">
        <v>7</v>
      </c>
      <c r="G35" s="80">
        <f t="shared" si="14"/>
        <v>7</v>
      </c>
      <c r="H35" s="82">
        <v>2</v>
      </c>
      <c r="I35" s="83">
        <v>5</v>
      </c>
      <c r="J35" s="81">
        <f t="shared" si="0"/>
        <v>7</v>
      </c>
      <c r="K35" s="82" t="s">
        <v>53</v>
      </c>
      <c r="L35" s="83" t="s">
        <v>54</v>
      </c>
      <c r="M35" s="81">
        <f t="shared" si="1"/>
        <v>0</v>
      </c>
      <c r="N35" s="23">
        <v>6</v>
      </c>
      <c r="O35" s="24">
        <v>5</v>
      </c>
      <c r="P35" s="41">
        <f t="shared" si="2"/>
        <v>11</v>
      </c>
      <c r="Q35" s="23"/>
      <c r="R35" s="24"/>
      <c r="S35" s="41">
        <f t="shared" si="3"/>
        <v>0</v>
      </c>
      <c r="T35" s="23"/>
      <c r="U35" s="24"/>
      <c r="V35" s="41">
        <f t="shared" si="4"/>
        <v>0</v>
      </c>
      <c r="W35" s="23">
        <v>5</v>
      </c>
      <c r="X35" s="24">
        <v>5</v>
      </c>
      <c r="Y35" s="41">
        <f t="shared" si="5"/>
        <v>10</v>
      </c>
      <c r="Z35" s="23"/>
      <c r="AA35" s="24"/>
      <c r="AB35" s="41">
        <f t="shared" si="6"/>
        <v>0</v>
      </c>
      <c r="AC35" s="23"/>
      <c r="AD35" s="24"/>
      <c r="AE35" s="41">
        <f t="shared" si="7"/>
        <v>0</v>
      </c>
      <c r="AF35" s="23"/>
      <c r="AG35" s="24"/>
      <c r="AH35" s="41">
        <f t="shared" si="8"/>
        <v>0</v>
      </c>
      <c r="AI35" s="23"/>
      <c r="AJ35" s="24"/>
      <c r="AK35" s="41">
        <f t="shared" si="9"/>
        <v>0</v>
      </c>
      <c r="AL35" s="23"/>
      <c r="AM35" s="24"/>
      <c r="AN35" s="41">
        <f t="shared" si="10"/>
        <v>0</v>
      </c>
      <c r="AO35" s="23"/>
      <c r="AP35" s="24"/>
      <c r="AQ35" s="41">
        <f t="shared" si="11"/>
        <v>0</v>
      </c>
      <c r="AR35" s="23"/>
      <c r="AS35" s="24"/>
      <c r="AT35" s="41">
        <f t="shared" si="12"/>
        <v>0</v>
      </c>
      <c r="AU35" s="23"/>
      <c r="AV35" s="24"/>
      <c r="AW35" s="41">
        <f t="shared" si="13"/>
        <v>0</v>
      </c>
      <c r="AX35" s="5"/>
    </row>
    <row r="36" spans="2:50" ht="20.100000000000001" customHeight="1" x14ac:dyDescent="0.15">
      <c r="B36" s="4"/>
      <c r="C36" s="64" t="s">
        <v>35</v>
      </c>
      <c r="D36" s="60"/>
      <c r="E36" s="82"/>
      <c r="F36" s="83"/>
      <c r="G36" s="80">
        <f t="shared" si="14"/>
        <v>0</v>
      </c>
      <c r="H36" s="82"/>
      <c r="I36" s="83"/>
      <c r="J36" s="81">
        <f t="shared" si="0"/>
        <v>0</v>
      </c>
      <c r="K36" s="146"/>
      <c r="L36" s="147"/>
      <c r="M36" s="148"/>
      <c r="N36" s="23"/>
      <c r="O36" s="24">
        <v>12</v>
      </c>
      <c r="P36" s="41">
        <f t="shared" si="2"/>
        <v>12</v>
      </c>
      <c r="Q36" s="23"/>
      <c r="R36" s="24"/>
      <c r="S36" s="41">
        <f t="shared" si="3"/>
        <v>0</v>
      </c>
      <c r="T36" s="23">
        <v>4</v>
      </c>
      <c r="U36" s="24">
        <v>6</v>
      </c>
      <c r="V36" s="41">
        <f t="shared" si="4"/>
        <v>10</v>
      </c>
      <c r="W36" s="23">
        <v>5</v>
      </c>
      <c r="X36" s="24">
        <v>8</v>
      </c>
      <c r="Y36" s="41">
        <f t="shared" si="5"/>
        <v>13</v>
      </c>
      <c r="Z36" s="23"/>
      <c r="AA36" s="24"/>
      <c r="AB36" s="41">
        <f t="shared" si="6"/>
        <v>0</v>
      </c>
      <c r="AC36" s="23"/>
      <c r="AD36" s="24"/>
      <c r="AE36" s="41">
        <f t="shared" si="7"/>
        <v>0</v>
      </c>
      <c r="AF36" s="23"/>
      <c r="AG36" s="24"/>
      <c r="AH36" s="41">
        <f t="shared" si="8"/>
        <v>0</v>
      </c>
      <c r="AI36" s="23"/>
      <c r="AJ36" s="24"/>
      <c r="AK36" s="41">
        <f t="shared" si="9"/>
        <v>0</v>
      </c>
      <c r="AL36" s="23"/>
      <c r="AM36" s="24"/>
      <c r="AN36" s="41">
        <f t="shared" si="10"/>
        <v>0</v>
      </c>
      <c r="AO36" s="23"/>
      <c r="AP36" s="24"/>
      <c r="AQ36" s="41">
        <f t="shared" si="11"/>
        <v>0</v>
      </c>
      <c r="AR36" s="23"/>
      <c r="AS36" s="24"/>
      <c r="AT36" s="41">
        <f t="shared" si="12"/>
        <v>0</v>
      </c>
      <c r="AU36" s="152"/>
      <c r="AV36" s="153"/>
      <c r="AW36" s="154"/>
      <c r="AX36" s="5"/>
    </row>
    <row r="37" spans="2:50" ht="20.100000000000001" customHeight="1" thickBot="1" x14ac:dyDescent="0.2">
      <c r="B37" s="67"/>
      <c r="C37" s="65" t="s">
        <v>62</v>
      </c>
      <c r="D37" s="60"/>
      <c r="E37" s="82"/>
      <c r="F37" s="83"/>
      <c r="G37" s="80">
        <f t="shared" si="14"/>
        <v>0</v>
      </c>
      <c r="H37" s="82"/>
      <c r="I37" s="84"/>
      <c r="J37" s="81">
        <f t="shared" si="0"/>
        <v>0</v>
      </c>
      <c r="K37" s="149"/>
      <c r="L37" s="150"/>
      <c r="M37" s="151"/>
      <c r="N37" s="23"/>
      <c r="O37" s="25">
        <v>4</v>
      </c>
      <c r="P37" s="41">
        <f t="shared" si="2"/>
        <v>4</v>
      </c>
      <c r="Q37" s="139"/>
      <c r="R37" s="140"/>
      <c r="S37" s="141"/>
      <c r="T37" s="23">
        <v>3</v>
      </c>
      <c r="U37" s="25">
        <v>7</v>
      </c>
      <c r="V37" s="41">
        <f t="shared" si="4"/>
        <v>10</v>
      </c>
      <c r="W37" s="139"/>
      <c r="X37" s="140"/>
      <c r="Y37" s="141"/>
      <c r="Z37" s="23"/>
      <c r="AA37" s="24"/>
      <c r="AB37" s="41">
        <f t="shared" si="6"/>
        <v>0</v>
      </c>
      <c r="AC37" s="23"/>
      <c r="AD37" s="25"/>
      <c r="AE37" s="42">
        <f t="shared" si="7"/>
        <v>0</v>
      </c>
      <c r="AF37" s="139"/>
      <c r="AG37" s="140"/>
      <c r="AH37" s="141"/>
      <c r="AI37" s="23"/>
      <c r="AJ37" s="25"/>
      <c r="AK37" s="42">
        <f t="shared" si="9"/>
        <v>0</v>
      </c>
      <c r="AL37" s="139"/>
      <c r="AM37" s="140"/>
      <c r="AN37" s="141"/>
      <c r="AO37" s="23"/>
      <c r="AP37" s="24"/>
      <c r="AQ37" s="41">
        <f t="shared" si="11"/>
        <v>0</v>
      </c>
      <c r="AR37" s="23"/>
      <c r="AS37" s="25"/>
      <c r="AT37" s="42">
        <f t="shared" si="12"/>
        <v>0</v>
      </c>
      <c r="AU37" s="155"/>
      <c r="AV37" s="156"/>
      <c r="AW37" s="157"/>
      <c r="AX37" s="5"/>
    </row>
    <row r="38" spans="2:50" ht="30" customHeight="1" thickBot="1" x14ac:dyDescent="0.2">
      <c r="B38" s="49" t="s">
        <v>2</v>
      </c>
      <c r="C38" s="50"/>
      <c r="D38" s="48"/>
      <c r="E38" s="85">
        <f t="shared" ref="E38:AW38" si="15">SUM(E7:E37)</f>
        <v>79</v>
      </c>
      <c r="F38" s="86">
        <f t="shared" si="15"/>
        <v>182</v>
      </c>
      <c r="G38" s="87">
        <f t="shared" si="15"/>
        <v>261</v>
      </c>
      <c r="H38" s="85">
        <f t="shared" si="15"/>
        <v>81</v>
      </c>
      <c r="I38" s="88">
        <f t="shared" si="15"/>
        <v>167</v>
      </c>
      <c r="J38" s="87">
        <f t="shared" si="15"/>
        <v>248</v>
      </c>
      <c r="K38" s="85">
        <f t="shared" si="15"/>
        <v>86</v>
      </c>
      <c r="L38" s="88">
        <f t="shared" si="15"/>
        <v>169</v>
      </c>
      <c r="M38" s="87">
        <f t="shared" si="15"/>
        <v>255</v>
      </c>
      <c r="N38" s="7">
        <f t="shared" si="15"/>
        <v>100</v>
      </c>
      <c r="O38" s="26">
        <f t="shared" si="15"/>
        <v>192</v>
      </c>
      <c r="P38" s="8">
        <f t="shared" si="15"/>
        <v>292</v>
      </c>
      <c r="Q38" s="7">
        <v>0</v>
      </c>
      <c r="R38" s="26">
        <v>0</v>
      </c>
      <c r="S38" s="8">
        <f t="shared" si="15"/>
        <v>207</v>
      </c>
      <c r="T38" s="7">
        <v>0</v>
      </c>
      <c r="U38" s="26">
        <v>0</v>
      </c>
      <c r="V38" s="8">
        <f t="shared" si="15"/>
        <v>208</v>
      </c>
      <c r="W38" s="7">
        <v>0</v>
      </c>
      <c r="X38" s="26">
        <v>0</v>
      </c>
      <c r="Y38" s="8">
        <f t="shared" si="15"/>
        <v>227</v>
      </c>
      <c r="Z38" s="7">
        <v>0</v>
      </c>
      <c r="AA38" s="26">
        <v>0</v>
      </c>
      <c r="AB38" s="8">
        <f t="shared" si="15"/>
        <v>0</v>
      </c>
      <c r="AC38" s="7">
        <v>0</v>
      </c>
      <c r="AD38" s="26">
        <v>0</v>
      </c>
      <c r="AE38" s="8">
        <f t="shared" si="15"/>
        <v>0</v>
      </c>
      <c r="AF38" s="7">
        <v>0</v>
      </c>
      <c r="AG38" s="26">
        <v>0</v>
      </c>
      <c r="AH38" s="56">
        <f t="shared" si="15"/>
        <v>0</v>
      </c>
      <c r="AI38" s="8">
        <f t="shared" si="15"/>
        <v>0</v>
      </c>
      <c r="AJ38" s="26">
        <v>0</v>
      </c>
      <c r="AK38" s="8">
        <f t="shared" si="15"/>
        <v>0</v>
      </c>
      <c r="AL38" s="7">
        <v>0</v>
      </c>
      <c r="AM38" s="26">
        <v>0</v>
      </c>
      <c r="AN38" s="8">
        <f t="shared" si="15"/>
        <v>0</v>
      </c>
      <c r="AO38" s="7">
        <v>0</v>
      </c>
      <c r="AP38" s="26">
        <v>0</v>
      </c>
      <c r="AQ38" s="8">
        <f t="shared" si="15"/>
        <v>0</v>
      </c>
      <c r="AR38" s="7">
        <v>0</v>
      </c>
      <c r="AS38" s="26">
        <v>0</v>
      </c>
      <c r="AT38" s="8">
        <f t="shared" si="15"/>
        <v>0</v>
      </c>
      <c r="AU38" s="7">
        <v>0</v>
      </c>
      <c r="AV38" s="29">
        <v>0</v>
      </c>
      <c r="AW38" s="8">
        <f t="shared" si="15"/>
        <v>0</v>
      </c>
      <c r="AX38" s="5"/>
    </row>
    <row r="39" spans="2:50" ht="30" customHeight="1" x14ac:dyDescent="0.15">
      <c r="B39" s="18" t="s">
        <v>3</v>
      </c>
      <c r="C39" s="18"/>
      <c r="D39" s="61"/>
      <c r="E39" s="142">
        <v>10</v>
      </c>
      <c r="F39" s="144"/>
      <c r="G39" s="145"/>
      <c r="H39" s="142">
        <v>10</v>
      </c>
      <c r="I39" s="144"/>
      <c r="J39" s="145"/>
      <c r="K39" s="142">
        <v>10</v>
      </c>
      <c r="L39" s="144"/>
      <c r="M39" s="145"/>
      <c r="N39" s="134">
        <v>10</v>
      </c>
      <c r="O39" s="136"/>
      <c r="P39" s="137"/>
      <c r="Q39" s="134">
        <v>10</v>
      </c>
      <c r="R39" s="136"/>
      <c r="S39" s="137"/>
      <c r="T39" s="134">
        <v>10</v>
      </c>
      <c r="U39" s="136"/>
      <c r="V39" s="137"/>
      <c r="W39" s="134">
        <v>10</v>
      </c>
      <c r="X39" s="136"/>
      <c r="Y39" s="137"/>
      <c r="Z39" s="134"/>
      <c r="AA39" s="136"/>
      <c r="AB39" s="137"/>
      <c r="AC39" s="134"/>
      <c r="AD39" s="136"/>
      <c r="AE39" s="137"/>
      <c r="AF39" s="134"/>
      <c r="AG39" s="136"/>
      <c r="AH39" s="137"/>
      <c r="AI39" s="134"/>
      <c r="AJ39" s="136"/>
      <c r="AK39" s="137"/>
      <c r="AL39" s="134"/>
      <c r="AM39" s="136"/>
      <c r="AN39" s="137"/>
      <c r="AO39" s="134"/>
      <c r="AP39" s="136"/>
      <c r="AQ39" s="137"/>
      <c r="AR39" s="134"/>
      <c r="AS39" s="136"/>
      <c r="AT39" s="137"/>
      <c r="AU39" s="138"/>
      <c r="AV39" s="138"/>
      <c r="AW39" s="135"/>
      <c r="AX39" s="5"/>
    </row>
    <row r="40" spans="2:50" ht="30" customHeight="1" x14ac:dyDescent="0.15">
      <c r="B40" s="19" t="s">
        <v>0</v>
      </c>
      <c r="C40" s="19"/>
      <c r="D40" s="62"/>
      <c r="E40" s="174">
        <v>20</v>
      </c>
      <c r="F40" s="176"/>
      <c r="G40" s="177"/>
      <c r="H40" s="174">
        <v>19</v>
      </c>
      <c r="I40" s="176"/>
      <c r="J40" s="177"/>
      <c r="K40" s="174">
        <v>19</v>
      </c>
      <c r="L40" s="176"/>
      <c r="M40" s="177"/>
      <c r="N40" s="158">
        <v>22</v>
      </c>
      <c r="O40" s="160"/>
      <c r="P40" s="161"/>
      <c r="Q40" s="158">
        <v>19</v>
      </c>
      <c r="R40" s="160"/>
      <c r="S40" s="161"/>
      <c r="T40" s="158">
        <v>19</v>
      </c>
      <c r="U40" s="160"/>
      <c r="V40" s="161"/>
      <c r="W40" s="158">
        <v>22</v>
      </c>
      <c r="X40" s="160"/>
      <c r="Y40" s="161"/>
      <c r="Z40" s="158"/>
      <c r="AA40" s="160"/>
      <c r="AB40" s="161"/>
      <c r="AC40" s="158"/>
      <c r="AD40" s="160"/>
      <c r="AE40" s="161"/>
      <c r="AF40" s="158"/>
      <c r="AG40" s="160"/>
      <c r="AH40" s="161"/>
      <c r="AI40" s="158"/>
      <c r="AJ40" s="160"/>
      <c r="AK40" s="161"/>
      <c r="AL40" s="158"/>
      <c r="AM40" s="160"/>
      <c r="AN40" s="161"/>
      <c r="AO40" s="158"/>
      <c r="AP40" s="160"/>
      <c r="AQ40" s="161"/>
      <c r="AR40" s="158"/>
      <c r="AS40" s="160"/>
      <c r="AT40" s="161"/>
      <c r="AU40" s="162"/>
      <c r="AV40" s="162"/>
      <c r="AW40" s="159"/>
      <c r="AX40" s="5"/>
    </row>
    <row r="41" spans="2:50" ht="30" customHeight="1" thickBot="1" x14ac:dyDescent="0.2">
      <c r="B41" s="163" t="s">
        <v>80</v>
      </c>
      <c r="C41" s="164"/>
      <c r="D41" s="165"/>
      <c r="E41" s="166">
        <f>IF(E39&gt;11,E39*E40*1.25,(E39+3)*E40)</f>
        <v>260</v>
      </c>
      <c r="F41" s="168"/>
      <c r="G41" s="169"/>
      <c r="H41" s="166">
        <f>IF(H39&gt;11,H39*H40*1.25,(H39+3)*H40)</f>
        <v>247</v>
      </c>
      <c r="I41" s="168"/>
      <c r="J41" s="169"/>
      <c r="K41" s="166">
        <f>IF(K39&gt;11,K39*K40*1.25,(K39+3)*K40)</f>
        <v>247</v>
      </c>
      <c r="L41" s="168"/>
      <c r="M41" s="169"/>
      <c r="N41" s="170">
        <f>IF(N39&gt;11,N39*N40*1.25,(N39+3)*N40)</f>
        <v>286</v>
      </c>
      <c r="O41" s="172"/>
      <c r="P41" s="173"/>
      <c r="Q41" s="170">
        <f>IF(Q39&gt;11,Q39*Q40*1.25,(Q39+3)*Q40)</f>
        <v>247</v>
      </c>
      <c r="R41" s="172"/>
      <c r="S41" s="173"/>
      <c r="T41" s="170">
        <f>IF(T39&gt;11,T39*T40*1.25,(T39+3)*T40)</f>
        <v>247</v>
      </c>
      <c r="U41" s="172"/>
      <c r="V41" s="173"/>
      <c r="W41" s="170">
        <f>IF(W39&gt;11,W39*W40*1.25,(W39+3)*W40)</f>
        <v>286</v>
      </c>
      <c r="X41" s="172"/>
      <c r="Y41" s="173"/>
      <c r="Z41" s="170">
        <f>IF(Z39&gt;11,Z39*Z40*1.25,(Z39+3)*Z40)</f>
        <v>0</v>
      </c>
      <c r="AA41" s="172"/>
      <c r="AB41" s="173"/>
      <c r="AC41" s="170">
        <f>IF(AC39&gt;11,AC39*AC40*1.25,(AC39+3)*AC40)</f>
        <v>0</v>
      </c>
      <c r="AD41" s="172"/>
      <c r="AE41" s="173"/>
      <c r="AF41" s="170">
        <f>IF(AF39&gt;11,AF39*AF40*1.25,(AF39+3)*AF40)</f>
        <v>0</v>
      </c>
      <c r="AG41" s="172"/>
      <c r="AH41" s="173"/>
      <c r="AI41" s="170">
        <f>IF(AI39&gt;11,AI39*AI40*1.25,(AI39+3)*AI40)</f>
        <v>0</v>
      </c>
      <c r="AJ41" s="172"/>
      <c r="AK41" s="173"/>
      <c r="AL41" s="170">
        <f>IF(AL39&gt;11,AL39*AL40*1.25,(AL39+3)*AL40)</f>
        <v>0</v>
      </c>
      <c r="AM41" s="172"/>
      <c r="AN41" s="173"/>
      <c r="AO41" s="170">
        <f>IF(AO39&gt;11,AO39*AO40*1.25,(AO39+3)*AO40)</f>
        <v>0</v>
      </c>
      <c r="AP41" s="172"/>
      <c r="AQ41" s="173"/>
      <c r="AR41" s="170">
        <f>IF(AR39&gt;11,AR39*AR40*1.25,(AR39+3)*AR40)</f>
        <v>0</v>
      </c>
      <c r="AS41" s="172"/>
      <c r="AT41" s="173"/>
      <c r="AU41" s="170">
        <f>IF(AU39&gt;11,AU39*AU40*1.25,(AU39+3)*AU40)</f>
        <v>0</v>
      </c>
      <c r="AV41" s="172"/>
      <c r="AW41" s="173"/>
      <c r="AX41" s="5"/>
    </row>
    <row r="42" spans="2:50" ht="30" customHeight="1" thickBot="1" x14ac:dyDescent="0.2">
      <c r="B42" s="178" t="s">
        <v>4</v>
      </c>
      <c r="C42" s="179"/>
      <c r="D42" s="179"/>
      <c r="E42" s="179"/>
      <c r="F42" s="179"/>
      <c r="G42" s="179"/>
      <c r="H42" s="179"/>
      <c r="I42" s="179"/>
      <c r="J42" s="179"/>
      <c r="K42" s="179"/>
      <c r="L42" s="11"/>
      <c r="M42" s="11"/>
      <c r="N42" s="180">
        <f>SUM(G38,J38,M38)</f>
        <v>764</v>
      </c>
      <c r="O42" s="181"/>
      <c r="P42" s="182"/>
      <c r="Q42" s="180">
        <f>SUM(J38,M38,P38)</f>
        <v>795</v>
      </c>
      <c r="R42" s="181"/>
      <c r="S42" s="182"/>
      <c r="T42" s="180">
        <f>SUM(M38,P38,S38)</f>
        <v>754</v>
      </c>
      <c r="U42" s="181"/>
      <c r="V42" s="182"/>
      <c r="W42" s="183">
        <f>SUM(P38,S38,V38)</f>
        <v>707</v>
      </c>
      <c r="X42" s="185"/>
      <c r="Y42" s="186"/>
      <c r="Z42" s="183">
        <f>SUM(S38,V38,Y38)</f>
        <v>642</v>
      </c>
      <c r="AA42" s="185"/>
      <c r="AB42" s="186"/>
      <c r="AC42" s="183">
        <f>SUM(V38,Y38,AB38)</f>
        <v>435</v>
      </c>
      <c r="AD42" s="185"/>
      <c r="AE42" s="186"/>
      <c r="AF42" s="183">
        <f>SUM(Y38,AB38,AE38)</f>
        <v>227</v>
      </c>
      <c r="AG42" s="185"/>
      <c r="AH42" s="186"/>
      <c r="AI42" s="183">
        <f>SUM(AB38,AE38,AH38)</f>
        <v>0</v>
      </c>
      <c r="AJ42" s="185"/>
      <c r="AK42" s="186"/>
      <c r="AL42" s="183">
        <f>SUM(AE38,AH38,AK38)</f>
        <v>0</v>
      </c>
      <c r="AM42" s="185"/>
      <c r="AN42" s="186"/>
      <c r="AO42" s="183">
        <f>SUM(AH38,AK38,AN38)</f>
        <v>0</v>
      </c>
      <c r="AP42" s="185"/>
      <c r="AQ42" s="186"/>
      <c r="AR42" s="183">
        <f>SUM(AK38,AN38,AQ38)</f>
        <v>0</v>
      </c>
      <c r="AS42" s="185"/>
      <c r="AT42" s="186"/>
      <c r="AU42" s="181">
        <f>SUM(AN38,AQ38,AT38)</f>
        <v>0</v>
      </c>
      <c r="AV42" s="181"/>
      <c r="AW42" s="182"/>
      <c r="AX42" s="5"/>
    </row>
    <row r="43" spans="2:50" ht="30" customHeight="1" thickBot="1" x14ac:dyDescent="0.2">
      <c r="B43" s="196" t="s">
        <v>42</v>
      </c>
      <c r="C43" s="197"/>
      <c r="D43" s="197"/>
      <c r="E43" s="197"/>
      <c r="F43" s="197"/>
      <c r="G43" s="197"/>
      <c r="H43" s="197"/>
      <c r="I43" s="197"/>
      <c r="J43" s="197"/>
      <c r="K43" s="197"/>
      <c r="L43" s="12"/>
      <c r="M43" s="12"/>
      <c r="N43" s="180">
        <f>SUM(E41:M41)</f>
        <v>754</v>
      </c>
      <c r="O43" s="181"/>
      <c r="P43" s="182"/>
      <c r="Q43" s="180">
        <f>SUM(H41:P41)</f>
        <v>780</v>
      </c>
      <c r="R43" s="181"/>
      <c r="S43" s="182"/>
      <c r="T43" s="180">
        <f>SUM(K41:S41)</f>
        <v>780</v>
      </c>
      <c r="U43" s="181"/>
      <c r="V43" s="182"/>
      <c r="W43" s="183">
        <f>SUM(N41:V41)</f>
        <v>780</v>
      </c>
      <c r="X43" s="185"/>
      <c r="Y43" s="186"/>
      <c r="Z43" s="183">
        <f>SUM(Q41:Y41)</f>
        <v>780</v>
      </c>
      <c r="AA43" s="185"/>
      <c r="AB43" s="186"/>
      <c r="AC43" s="183">
        <f>SUM(T41:AB41)</f>
        <v>533</v>
      </c>
      <c r="AD43" s="185"/>
      <c r="AE43" s="186"/>
      <c r="AF43" s="183">
        <f>SUM(W41:AE41)</f>
        <v>286</v>
      </c>
      <c r="AG43" s="185"/>
      <c r="AH43" s="186"/>
      <c r="AI43" s="183">
        <f>SUM(Z41:AH41)</f>
        <v>0</v>
      </c>
      <c r="AJ43" s="185"/>
      <c r="AK43" s="186"/>
      <c r="AL43" s="183">
        <f>SUM(AC41:AK41)</f>
        <v>0</v>
      </c>
      <c r="AM43" s="185"/>
      <c r="AN43" s="186"/>
      <c r="AO43" s="183">
        <f>SUM(AF41:AN41)</f>
        <v>0</v>
      </c>
      <c r="AP43" s="185"/>
      <c r="AQ43" s="186"/>
      <c r="AR43" s="183">
        <f>SUM(AI41:AQ41)</f>
        <v>0</v>
      </c>
      <c r="AS43" s="185"/>
      <c r="AT43" s="186"/>
      <c r="AU43" s="181">
        <f>SUM(AL41:AT41)</f>
        <v>0</v>
      </c>
      <c r="AV43" s="181"/>
      <c r="AW43" s="182"/>
      <c r="AX43" s="5"/>
    </row>
    <row r="44" spans="2:50" ht="30" customHeight="1" thickBot="1" x14ac:dyDescent="0.2">
      <c r="B44" s="193" t="s">
        <v>36</v>
      </c>
      <c r="C44" s="194"/>
      <c r="D44" s="194"/>
      <c r="E44" s="194"/>
      <c r="F44" s="194"/>
      <c r="G44" s="194"/>
      <c r="H44" s="194"/>
      <c r="I44" s="194"/>
      <c r="J44" s="194"/>
      <c r="K44" s="194"/>
      <c r="L44" s="13"/>
      <c r="M44" s="13"/>
      <c r="N44" s="195" t="str">
        <f>IF(N42&gt;N43,"○","")</f>
        <v>○</v>
      </c>
      <c r="O44" s="191"/>
      <c r="P44" s="192"/>
      <c r="Q44" s="195" t="str">
        <f>IF(Q42&gt;Q43,"○","")</f>
        <v>○</v>
      </c>
      <c r="R44" s="191"/>
      <c r="S44" s="192"/>
      <c r="T44" s="195" t="str">
        <f>IF(T42&gt;T43,"○","")</f>
        <v/>
      </c>
      <c r="U44" s="191"/>
      <c r="V44" s="192"/>
      <c r="W44" s="187" t="str">
        <f>IF(W42&gt;W43,"○","")</f>
        <v/>
      </c>
      <c r="X44" s="189"/>
      <c r="Y44" s="190"/>
      <c r="Z44" s="187" t="str">
        <f>IF(Z42&gt;Z43,"○","")</f>
        <v/>
      </c>
      <c r="AA44" s="189"/>
      <c r="AB44" s="190"/>
      <c r="AC44" s="187" t="str">
        <f>IF(AC42&gt;AC43,"○","")</f>
        <v/>
      </c>
      <c r="AD44" s="189"/>
      <c r="AE44" s="190"/>
      <c r="AF44" s="191" t="str">
        <f>IF(AF42&gt;AF43,"○","")</f>
        <v/>
      </c>
      <c r="AG44" s="191"/>
      <c r="AH44" s="192"/>
      <c r="AI44" s="187" t="str">
        <f>IF(AI42&gt;AI43,"○","")</f>
        <v/>
      </c>
      <c r="AJ44" s="189"/>
      <c r="AK44" s="190"/>
      <c r="AL44" s="187" t="str">
        <f>IF(AL42&gt;AL43,"○","")</f>
        <v/>
      </c>
      <c r="AM44" s="189"/>
      <c r="AN44" s="190"/>
      <c r="AO44" s="187" t="str">
        <f>IF(AO42&gt;AO43,"○","")</f>
        <v/>
      </c>
      <c r="AP44" s="189"/>
      <c r="AQ44" s="190"/>
      <c r="AR44" s="187" t="str">
        <f>IF(AR42&gt;AR43,"○","")</f>
        <v/>
      </c>
      <c r="AS44" s="189"/>
      <c r="AT44" s="190"/>
      <c r="AU44" s="191" t="str">
        <f>IF(AU42&gt;AU43,"○","")</f>
        <v/>
      </c>
      <c r="AV44" s="191"/>
      <c r="AW44" s="192"/>
      <c r="AX44" s="6"/>
    </row>
    <row r="45" spans="2:50" ht="14.25" x14ac:dyDescent="0.15">
      <c r="B45" s="2"/>
      <c r="C45" s="2"/>
      <c r="D45" s="2"/>
      <c r="E45" s="2"/>
      <c r="F45" s="2"/>
      <c r="G45" s="2"/>
      <c r="H45" s="2"/>
      <c r="I45" s="2"/>
      <c r="J45" s="2"/>
      <c r="K45" s="2"/>
      <c r="L45" s="2"/>
      <c r="M45" s="2"/>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row>
    <row r="46" spans="2:50" ht="15" customHeight="1" x14ac:dyDescent="0.15">
      <c r="B46" s="2" t="s">
        <v>78</v>
      </c>
      <c r="C46" s="2"/>
      <c r="D46" s="2"/>
      <c r="E46" s="2"/>
      <c r="F46" s="2"/>
      <c r="G46" s="2"/>
    </row>
    <row r="47" spans="2:50" ht="15" customHeight="1" x14ac:dyDescent="0.15">
      <c r="B47" s="38" t="s">
        <v>56</v>
      </c>
      <c r="C47" s="91" t="s">
        <v>83</v>
      </c>
      <c r="D47" s="45"/>
      <c r="E47" s="37"/>
      <c r="F47" s="31"/>
      <c r="G47" s="30"/>
    </row>
    <row r="48" spans="2:50" ht="15" customHeight="1" x14ac:dyDescent="0.15">
      <c r="B48" s="38" t="s">
        <v>57</v>
      </c>
      <c r="C48" s="9"/>
      <c r="D48" s="39" t="s">
        <v>58</v>
      </c>
      <c r="E48" s="69"/>
      <c r="F48" s="39"/>
      <c r="G48" s="30"/>
    </row>
    <row r="49" spans="2:50" ht="15" customHeight="1" x14ac:dyDescent="0.15">
      <c r="B49" s="38" t="s">
        <v>39</v>
      </c>
      <c r="C49" s="94" t="s">
        <v>89</v>
      </c>
      <c r="D49" s="45"/>
      <c r="E49" s="52"/>
      <c r="F49" s="39"/>
      <c r="G49" s="30"/>
    </row>
    <row r="50" spans="2:50" ht="15" customHeight="1" x14ac:dyDescent="0.15">
      <c r="B50" s="38" t="s">
        <v>40</v>
      </c>
      <c r="C50" s="96" t="s">
        <v>97</v>
      </c>
      <c r="D50" s="45"/>
      <c r="E50" s="34"/>
      <c r="F50" s="16"/>
      <c r="G50" s="16"/>
    </row>
    <row r="51" spans="2:50" ht="15" customHeight="1" x14ac:dyDescent="0.15">
      <c r="B51" s="45"/>
      <c r="C51" s="89" t="s">
        <v>84</v>
      </c>
      <c r="D51" s="45"/>
      <c r="E51" s="44"/>
      <c r="F51" s="44"/>
      <c r="G51" s="44"/>
    </row>
    <row r="52" spans="2:50" ht="15" customHeight="1" x14ac:dyDescent="0.15">
      <c r="B52" s="73"/>
      <c r="C52" s="89" t="s">
        <v>85</v>
      </c>
      <c r="D52" s="73"/>
      <c r="E52" s="90"/>
      <c r="F52" s="90"/>
      <c r="G52" s="90"/>
    </row>
    <row r="53" spans="2:50" ht="15" customHeight="1" x14ac:dyDescent="0.15">
      <c r="B53" s="38" t="s">
        <v>41</v>
      </c>
      <c r="C53" s="44" t="s">
        <v>59</v>
      </c>
      <c r="D53" s="45"/>
      <c r="E53" s="44"/>
      <c r="F53" s="10"/>
      <c r="G53" s="10"/>
    </row>
    <row r="54" spans="2:50" ht="15" customHeight="1" x14ac:dyDescent="0.15">
      <c r="B54" s="38" t="s">
        <v>44</v>
      </c>
      <c r="C54" s="44" t="s">
        <v>45</v>
      </c>
      <c r="D54" s="45"/>
      <c r="E54" s="16"/>
      <c r="F54" s="10"/>
      <c r="G54" s="10"/>
    </row>
    <row r="55" spans="2:50" ht="15" customHeight="1" x14ac:dyDescent="0.15">
      <c r="B55" s="38" t="s">
        <v>46</v>
      </c>
      <c r="C55" s="47" t="s">
        <v>60</v>
      </c>
      <c r="D55" s="45"/>
      <c r="E55" s="47"/>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row>
    <row r="56" spans="2:50" ht="15" customHeight="1" x14ac:dyDescent="0.15">
      <c r="B56" s="73" t="s">
        <v>81</v>
      </c>
      <c r="C56" s="92" t="s">
        <v>86</v>
      </c>
      <c r="D56" s="45"/>
      <c r="E56" s="16"/>
    </row>
    <row r="57" spans="2:50" x14ac:dyDescent="0.15">
      <c r="B57" s="73" t="s">
        <v>82</v>
      </c>
      <c r="C57" s="93" t="s">
        <v>87</v>
      </c>
    </row>
  </sheetData>
  <mergeCells count="142">
    <mergeCell ref="B41:D41"/>
    <mergeCell ref="AL2:AQ2"/>
    <mergeCell ref="B1:AX1"/>
    <mergeCell ref="H2:N2"/>
    <mergeCell ref="T2:Z2"/>
    <mergeCell ref="AX4:AX6"/>
    <mergeCell ref="E5:E6"/>
    <mergeCell ref="F5:F6"/>
    <mergeCell ref="G5:G6"/>
    <mergeCell ref="H5:H6"/>
    <mergeCell ref="I5:I6"/>
    <mergeCell ref="J5:J6"/>
    <mergeCell ref="K5:K6"/>
    <mergeCell ref="L5:L6"/>
    <mergeCell ref="M5:M6"/>
    <mergeCell ref="N5:N6"/>
    <mergeCell ref="O5:O6"/>
    <mergeCell ref="X5:X6"/>
    <mergeCell ref="Y5:Y6"/>
    <mergeCell ref="Z5:Z6"/>
    <mergeCell ref="AA5:AA6"/>
    <mergeCell ref="P5:P6"/>
    <mergeCell ref="Q5:Q6"/>
    <mergeCell ref="AW5:AW6"/>
    <mergeCell ref="E39:G39"/>
    <mergeCell ref="H39:J39"/>
    <mergeCell ref="K39:M39"/>
    <mergeCell ref="N39:P39"/>
    <mergeCell ref="Q39:S39"/>
    <mergeCell ref="AU39:AW39"/>
    <mergeCell ref="T39:V39"/>
    <mergeCell ref="AN5:AN6"/>
    <mergeCell ref="AO5:AO6"/>
    <mergeCell ref="AP5:AP6"/>
    <mergeCell ref="AQ5:AQ6"/>
    <mergeCell ref="AR5:AR6"/>
    <mergeCell ref="AB5:AB6"/>
    <mergeCell ref="AC5:AC6"/>
    <mergeCell ref="AD5:AD6"/>
    <mergeCell ref="AE5:AE6"/>
    <mergeCell ref="AL39:AN39"/>
    <mergeCell ref="R5:R6"/>
    <mergeCell ref="S5:S6"/>
    <mergeCell ref="T5:T6"/>
    <mergeCell ref="U5:U6"/>
    <mergeCell ref="AS5:AS6"/>
    <mergeCell ref="AH5:AH6"/>
    <mergeCell ref="AF39:AH39"/>
    <mergeCell ref="AI39:AK39"/>
    <mergeCell ref="AO40:AQ40"/>
    <mergeCell ref="AO39:AQ39"/>
    <mergeCell ref="AR39:AT39"/>
    <mergeCell ref="AR40:AT40"/>
    <mergeCell ref="AT5:AT6"/>
    <mergeCell ref="AU5:AU6"/>
    <mergeCell ref="AV5:AV6"/>
    <mergeCell ref="AI5:AI6"/>
    <mergeCell ref="AJ5:AJ6"/>
    <mergeCell ref="AK5:AK6"/>
    <mergeCell ref="AL5:AL6"/>
    <mergeCell ref="AM5:AM6"/>
    <mergeCell ref="AU36:AW37"/>
    <mergeCell ref="Q40:S40"/>
    <mergeCell ref="T40:V40"/>
    <mergeCell ref="W41:Y41"/>
    <mergeCell ref="Z41:AB41"/>
    <mergeCell ref="AC41:AE41"/>
    <mergeCell ref="W40:Y40"/>
    <mergeCell ref="W39:Y39"/>
    <mergeCell ref="Z39:AB39"/>
    <mergeCell ref="AC39:AE39"/>
    <mergeCell ref="AF42:AH42"/>
    <mergeCell ref="AI42:AK42"/>
    <mergeCell ref="AU40:AW40"/>
    <mergeCell ref="Z40:AB40"/>
    <mergeCell ref="AC40:AE40"/>
    <mergeCell ref="AF40:AH40"/>
    <mergeCell ref="AI40:AK40"/>
    <mergeCell ref="AL40:AN40"/>
    <mergeCell ref="E41:G41"/>
    <mergeCell ref="H41:J41"/>
    <mergeCell ref="K41:M41"/>
    <mergeCell ref="N41:P41"/>
    <mergeCell ref="Q41:S41"/>
    <mergeCell ref="T41:V41"/>
    <mergeCell ref="AF41:AH41"/>
    <mergeCell ref="AI41:AK41"/>
    <mergeCell ref="AL41:AN41"/>
    <mergeCell ref="AO41:AQ41"/>
    <mergeCell ref="AR41:AT41"/>
    <mergeCell ref="AU41:AW41"/>
    <mergeCell ref="E40:G40"/>
    <mergeCell ref="H40:J40"/>
    <mergeCell ref="K40:M40"/>
    <mergeCell ref="N40:P40"/>
    <mergeCell ref="AL42:AN42"/>
    <mergeCell ref="AO42:AQ42"/>
    <mergeCell ref="AR42:AT42"/>
    <mergeCell ref="AU42:AW42"/>
    <mergeCell ref="B43:K43"/>
    <mergeCell ref="N43:P43"/>
    <mergeCell ref="Q43:S43"/>
    <mergeCell ref="T43:V43"/>
    <mergeCell ref="W43:Y43"/>
    <mergeCell ref="Z43:AB43"/>
    <mergeCell ref="AC43:AE43"/>
    <mergeCell ref="AF43:AH43"/>
    <mergeCell ref="AI43:AK43"/>
    <mergeCell ref="AL43:AN43"/>
    <mergeCell ref="AO43:AQ43"/>
    <mergeCell ref="AR43:AT43"/>
    <mergeCell ref="AU43:AW43"/>
    <mergeCell ref="B42:K42"/>
    <mergeCell ref="N42:P42"/>
    <mergeCell ref="Q42:S42"/>
    <mergeCell ref="T42:V42"/>
    <mergeCell ref="W42:Y42"/>
    <mergeCell ref="Z42:AB42"/>
    <mergeCell ref="AC42:AE42"/>
    <mergeCell ref="B44:K44"/>
    <mergeCell ref="N44:P44"/>
    <mergeCell ref="Q44:S44"/>
    <mergeCell ref="T44:V44"/>
    <mergeCell ref="W44:Y44"/>
    <mergeCell ref="Z44:AB44"/>
    <mergeCell ref="AU44:AW44"/>
    <mergeCell ref="AC44:AE44"/>
    <mergeCell ref="AF44:AH44"/>
    <mergeCell ref="AI44:AK44"/>
    <mergeCell ref="AL44:AN44"/>
    <mergeCell ref="AO44:AQ44"/>
    <mergeCell ref="AR44:AT44"/>
    <mergeCell ref="B4:D6"/>
    <mergeCell ref="K36:M37"/>
    <mergeCell ref="Q37:S37"/>
    <mergeCell ref="W37:Y37"/>
    <mergeCell ref="AF37:AH37"/>
    <mergeCell ref="AL37:AN37"/>
    <mergeCell ref="AF5:AF6"/>
    <mergeCell ref="AG5:AG6"/>
    <mergeCell ref="V5:V6"/>
    <mergeCell ref="W5:W6"/>
  </mergeCells>
  <phoneticPr fontId="9"/>
  <conditionalFormatting sqref="P7:P37">
    <cfRule type="cellIs" dxfId="11" priority="13" stopIfTrue="1" operator="greaterThan">
      <formula>$N$39*1.5</formula>
    </cfRule>
  </conditionalFormatting>
  <conditionalFormatting sqref="S7:S36">
    <cfRule type="cellIs" dxfId="10" priority="12" stopIfTrue="1" operator="greaterThan">
      <formula>$Q$39*1.5</formula>
    </cfRule>
  </conditionalFormatting>
  <conditionalFormatting sqref="V7:V37">
    <cfRule type="cellIs" dxfId="9" priority="11" stopIfTrue="1" operator="greaterThan">
      <formula>$T$39*1.5</formula>
    </cfRule>
  </conditionalFormatting>
  <conditionalFormatting sqref="Y7:Y36">
    <cfRule type="cellIs" dxfId="8" priority="10" stopIfTrue="1" operator="greaterThan">
      <formula>$W$39*1.5</formula>
    </cfRule>
  </conditionalFormatting>
  <conditionalFormatting sqref="AB7:AB37">
    <cfRule type="cellIs" dxfId="7" priority="8" stopIfTrue="1" operator="greaterThan">
      <formula>$Z$39*1.5</formula>
    </cfRule>
  </conditionalFormatting>
  <conditionalFormatting sqref="AE7:AE37">
    <cfRule type="cellIs" dxfId="6" priority="7" stopIfTrue="1" operator="greaterThan">
      <formula>$AC$39*1.5</formula>
    </cfRule>
  </conditionalFormatting>
  <conditionalFormatting sqref="AH7:AH36">
    <cfRule type="cellIs" dxfId="5" priority="6" stopIfTrue="1" operator="greaterThan">
      <formula>$AF$39*1.5</formula>
    </cfRule>
  </conditionalFormatting>
  <conditionalFormatting sqref="AK7:AK37">
    <cfRule type="cellIs" dxfId="4" priority="5" stopIfTrue="1" operator="greaterThan">
      <formula>$AI$39*1.5</formula>
    </cfRule>
  </conditionalFormatting>
  <conditionalFormatting sqref="AN7:AN36">
    <cfRule type="cellIs" dxfId="3" priority="4" stopIfTrue="1" operator="greaterThan">
      <formula>$AL$39*1.5</formula>
    </cfRule>
  </conditionalFormatting>
  <conditionalFormatting sqref="AQ7:AQ37">
    <cfRule type="cellIs" dxfId="2" priority="3" stopIfTrue="1" operator="greaterThan">
      <formula>$AO$39*1.5</formula>
    </cfRule>
  </conditionalFormatting>
  <conditionalFormatting sqref="AT7:AT37">
    <cfRule type="cellIs" dxfId="1" priority="2" stopIfTrue="1" operator="greaterThan">
      <formula>$AR$39*1.5</formula>
    </cfRule>
  </conditionalFormatting>
  <conditionalFormatting sqref="AW7:AW35">
    <cfRule type="cellIs" dxfId="0" priority="1" stopIfTrue="1" operator="greaterThan">
      <formula>$AU$39*1.5</formula>
    </cfRule>
  </conditionalFormatting>
  <dataValidations count="1">
    <dataValidation type="list" allowBlank="1" showInputMessage="1" showErrorMessage="1" sqref="AL2:AQ2">
      <formula1>"多機能型,療養介護,生活介護,短期入所,障害者支援施,自立訓練（機能訓練）,自立訓練（生活訓練）,就労移行支援,就労継続支援A型,就労継続支援B型,児童発達支援,放課後等デイサービス,福祉型障害児入所施設"</formula1>
    </dataValidation>
  </dataValidations>
  <printOptions horizontalCentered="1"/>
  <pageMargins left="0.11811023622047245" right="0.11811023622047245" top="0.59055118110236227" bottom="0.19685039370078741" header="0.31496062992125984" footer="0.11811023622047245"/>
  <pageSetup paperSize="8" scale="72" orientation="landscape" r:id="rId1"/>
  <headerFooter>
    <oddHeader>&amp;R【定員超過】</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通所支援</vt:lpstr>
      <vt:lpstr>記入例</vt:lpstr>
      <vt:lpstr>記入例!Print_Area</vt:lpstr>
      <vt:lpstr>通所支援!Print_Area</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sakima</cp:lastModifiedBy>
  <cp:lastPrinted>2021-09-14T08:12:42Z</cp:lastPrinted>
  <dcterms:created xsi:type="dcterms:W3CDTF">2012-01-05T02:24:27Z</dcterms:created>
  <dcterms:modified xsi:type="dcterms:W3CDTF">2021-09-21T02:45:56Z</dcterms:modified>
</cp:coreProperties>
</file>