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injoa\Desktop\R6スポーツ文化施設補助金\"/>
    </mc:Choice>
  </mc:AlternateContent>
  <xr:revisionPtr revIDLastSave="0" documentId="8_{9913BB30-F0C4-487B-B511-F6B67ED357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" sheetId="1" r:id="rId1"/>
  </sheets>
  <definedNames>
    <definedName name="_xlnm.Print_Area" localSheetId="0">別紙!$A$1:$K$76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66" i="1" s="1"/>
  <c r="I67" i="1" s="1"/>
  <c r="I53" i="1"/>
  <c r="I55" i="1" s="1"/>
  <c r="I56" i="1" s="1"/>
  <c r="I71" i="1" l="1"/>
</calcChain>
</file>

<file path=xl/sharedStrings.xml><?xml version="1.0" encoding="utf-8"?>
<sst xmlns="http://schemas.openxmlformats.org/spreadsheetml/2006/main" count="52" uniqueCount="46">
  <si>
    <t>申請者</t>
    <rPh sb="0" eb="3">
      <t>シンセイシャ</t>
    </rPh>
    <phoneticPr fontId="2"/>
  </si>
  <si>
    <t>住　　所</t>
    <rPh sb="0" eb="1">
      <t>ジュウ</t>
    </rPh>
    <rPh sb="3" eb="4">
      <t>ショ</t>
    </rPh>
    <phoneticPr fontId="2"/>
  </si>
  <si>
    <t>※法人にあっては、主たる事務所の所在地、名称及び代表者の職・氏名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29">
      <t>ショク</t>
    </rPh>
    <rPh sb="30" eb="32">
      <t>シメイ</t>
    </rPh>
    <phoneticPr fontId="2"/>
  </si>
  <si>
    <t>連絡先</t>
    <rPh sb="0" eb="3">
      <t>レンラクサキ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</si>
  <si>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</si>
  <si>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</si>
  <si>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</si>
  <si>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①</t>
    <phoneticPr fontId="2"/>
  </si>
  <si>
    <t>②</t>
    <phoneticPr fontId="2"/>
  </si>
  <si>
    <t>＜目指す姿＞</t>
    <rPh sb="1" eb="3">
      <t>メザ</t>
    </rPh>
    <rPh sb="4" eb="5">
      <t>スガタ</t>
    </rPh>
    <phoneticPr fontId="2"/>
  </si>
  <si>
    <t>＜現状・課題＞</t>
    <rPh sb="1" eb="3">
      <t>ゲンジョウ</t>
    </rPh>
    <rPh sb="4" eb="6">
      <t>カダイ</t>
    </rPh>
    <phoneticPr fontId="2"/>
  </si>
  <si>
    <t>③</t>
    <phoneticPr fontId="2"/>
  </si>
  <si>
    <t>区　分</t>
    <rPh sb="0" eb="1">
      <t>ク</t>
    </rPh>
    <rPh sb="2" eb="3">
      <t>ブン</t>
    </rPh>
    <phoneticPr fontId="2"/>
  </si>
  <si>
    <t>内　容</t>
    <rPh sb="0" eb="1">
      <t>ウチ</t>
    </rPh>
    <rPh sb="2" eb="3">
      <t>カタチ</t>
    </rPh>
    <phoneticPr fontId="2"/>
  </si>
  <si>
    <t>④</t>
    <phoneticPr fontId="2"/>
  </si>
  <si>
    <t>～</t>
    <phoneticPr fontId="2"/>
  </si>
  <si>
    <t>⑤</t>
    <phoneticPr fontId="2"/>
  </si>
  <si>
    <t>内容（項目）</t>
    <rPh sb="0" eb="2">
      <t>ナイヨウ</t>
    </rPh>
    <rPh sb="3" eb="5">
      <t>コウモク</t>
    </rPh>
    <phoneticPr fontId="2"/>
  </si>
  <si>
    <t>事業を実施する施設の名称</t>
    <rPh sb="10" eb="12">
      <t>メイショウ</t>
    </rPh>
    <phoneticPr fontId="2"/>
  </si>
  <si>
    <r>
      <t>施設の現状・課題</t>
    </r>
    <r>
      <rPr>
        <sz val="11"/>
        <rFont val="ＭＳ 明朝"/>
        <family val="1"/>
        <charset val="128"/>
      </rPr>
      <t>（障害者の施設利用の観点から記載してください）</t>
    </r>
    <rPh sb="3" eb="5">
      <t>ゲンジョウ</t>
    </rPh>
    <rPh sb="9" eb="12">
      <t>ショウガイシャ</t>
    </rPh>
    <rPh sb="13" eb="15">
      <t>シセツ</t>
    </rPh>
    <rPh sb="15" eb="17">
      <t>リヨウ</t>
    </rPh>
    <rPh sb="18" eb="20">
      <t>カンテン</t>
    </rPh>
    <rPh sb="22" eb="24">
      <t>キサイ</t>
    </rPh>
    <phoneticPr fontId="2"/>
  </si>
  <si>
    <r>
      <t xml:space="preserve">事業内容 </t>
    </r>
    <r>
      <rPr>
        <sz val="11"/>
        <rFont val="ＭＳ 明朝"/>
        <family val="1"/>
        <charset val="128"/>
      </rPr>
      <t>（補助金を活用して行う取組を記載してください）</t>
    </r>
    <phoneticPr fontId="2"/>
  </si>
  <si>
    <r>
      <t>事業予定期間</t>
    </r>
    <r>
      <rPr>
        <sz val="11"/>
        <rFont val="ＭＳ 明朝"/>
        <family val="1"/>
        <charset val="128"/>
      </rPr>
      <t>（③の開始予定日及び完了予定日の見込みを記載してください）</t>
    </r>
    <rPh sb="2" eb="4">
      <t>ヨテイ</t>
    </rPh>
    <rPh sb="9" eb="11">
      <t>カイシ</t>
    </rPh>
    <rPh sb="11" eb="13">
      <t>ヨテイ</t>
    </rPh>
    <rPh sb="13" eb="14">
      <t>ビ</t>
    </rPh>
    <rPh sb="14" eb="15">
      <t>オヨ</t>
    </rPh>
    <rPh sb="16" eb="18">
      <t>カンリョウ</t>
    </rPh>
    <rPh sb="18" eb="20">
      <t>ヨテイ</t>
    </rPh>
    <rPh sb="20" eb="21">
      <t>ビ</t>
    </rPh>
    <rPh sb="22" eb="24">
      <t>ミコ</t>
    </rPh>
    <rPh sb="26" eb="28">
      <t>キサイ</t>
    </rPh>
    <phoneticPr fontId="2"/>
  </si>
  <si>
    <r>
      <t>効果</t>
    </r>
    <r>
      <rPr>
        <sz val="11"/>
        <rFont val="ＭＳ 明朝"/>
        <family val="1"/>
        <charset val="128"/>
      </rPr>
      <t>（③の事業の実施によって期待される効果を記載してください）</t>
    </r>
    <rPh sb="0" eb="2">
      <t>コウカ</t>
    </rPh>
    <rPh sb="5" eb="7">
      <t>ジギョウ</t>
    </rPh>
    <rPh sb="8" eb="10">
      <t>ジッシ</t>
    </rPh>
    <rPh sb="14" eb="16">
      <t>キタイ</t>
    </rPh>
    <rPh sb="19" eb="21">
      <t>コウカ</t>
    </rPh>
    <rPh sb="22" eb="24">
      <t>キサイ</t>
    </rPh>
    <phoneticPr fontId="2"/>
  </si>
  <si>
    <t>１　基本情報</t>
    <rPh sb="2" eb="4">
      <t>キホン</t>
    </rPh>
    <rPh sb="4" eb="6">
      <t>ジョウホウ</t>
    </rPh>
    <phoneticPr fontId="2"/>
  </si>
  <si>
    <t>２　事業概要</t>
    <rPh sb="2" eb="4">
      <t>ジギョウ</t>
    </rPh>
    <rPh sb="4" eb="6">
      <t>ガイヨウ</t>
    </rPh>
    <phoneticPr fontId="2"/>
  </si>
  <si>
    <t>３　事業の内容及び経費の配分</t>
    <phoneticPr fontId="2"/>
  </si>
  <si>
    <t>見積金額（円）</t>
    <rPh sb="5" eb="6">
      <t>エン</t>
    </rPh>
    <phoneticPr fontId="2"/>
  </si>
  <si>
    <t>交付申請額計</t>
    <rPh sb="0" eb="2">
      <t>コウフ</t>
    </rPh>
    <rPh sb="2" eb="5">
      <t>シンセイガク</t>
    </rPh>
    <rPh sb="5" eb="6">
      <t>ケイ</t>
    </rPh>
    <phoneticPr fontId="2"/>
  </si>
  <si>
    <t>【交付申請額の合計】</t>
    <rPh sb="1" eb="3">
      <t>コウフ</t>
    </rPh>
    <rPh sb="3" eb="5">
      <t>シンセイ</t>
    </rPh>
    <rPh sb="5" eb="6">
      <t>ガク</t>
    </rPh>
    <rPh sb="7" eb="9">
      <t>ゴウケイ</t>
    </rPh>
    <phoneticPr fontId="2"/>
  </si>
  <si>
    <t>団体名・代表者名</t>
    <rPh sb="0" eb="3">
      <t>ダンタイメイ</t>
    </rPh>
    <rPh sb="4" eb="7">
      <t>ダイヒョウシャ</t>
    </rPh>
    <rPh sb="7" eb="8">
      <t>メイ</t>
    </rPh>
    <phoneticPr fontId="2"/>
  </si>
  <si>
    <t>年　月　日</t>
    <rPh sb="1" eb="2">
      <t>ガツ</t>
    </rPh>
    <rPh sb="3" eb="4">
      <t>ニチ</t>
    </rPh>
    <phoneticPr fontId="2"/>
  </si>
  <si>
    <t>沖縄県障害者スポーツ活動等推進事業補助金
事業実施計画書</t>
    <rPh sb="0" eb="2">
      <t>オキナワ</t>
    </rPh>
    <rPh sb="2" eb="3">
      <t>ケン</t>
    </rPh>
    <rPh sb="3" eb="6">
      <t>ショウガイシャ</t>
    </rPh>
    <rPh sb="10" eb="12">
      <t>カツドウ</t>
    </rPh>
    <rPh sb="12" eb="13">
      <t>ナド</t>
    </rPh>
    <rPh sb="13" eb="15">
      <t>スイシン</t>
    </rPh>
    <rPh sb="15" eb="17">
      <t>ジギョウ</t>
    </rPh>
    <rPh sb="17" eb="20">
      <t>ホジョキン</t>
    </rPh>
    <rPh sb="21" eb="23">
      <t>ジギョウ</t>
    </rPh>
    <rPh sb="23" eb="25">
      <t>ジッシ</t>
    </rPh>
    <rPh sb="25" eb="28">
      <t>ケイカクショ</t>
    </rPh>
    <phoneticPr fontId="2"/>
  </si>
  <si>
    <t>障害者スポーツ活動等
利用促進事業</t>
    <rPh sb="0" eb="3">
      <t>ショウガイシャ</t>
    </rPh>
    <rPh sb="7" eb="9">
      <t>カツドウ</t>
    </rPh>
    <rPh sb="9" eb="10">
      <t>トウ</t>
    </rPh>
    <rPh sb="11" eb="13">
      <t>リヨウ</t>
    </rPh>
    <rPh sb="13" eb="15">
      <t>ソクシン</t>
    </rPh>
    <rPh sb="15" eb="17">
      <t>ジギョウ</t>
    </rPh>
    <phoneticPr fontId="2"/>
  </si>
  <si>
    <t>障害者スポーツ活動等
整備促進事業</t>
    <phoneticPr fontId="2"/>
  </si>
  <si>
    <t>整備促進事業</t>
    <rPh sb="0" eb="2">
      <t>セイビ</t>
    </rPh>
    <rPh sb="2" eb="4">
      <t>ソクシン</t>
    </rPh>
    <rPh sb="4" eb="6">
      <t>ジギョウ</t>
    </rPh>
    <phoneticPr fontId="2"/>
  </si>
  <si>
    <t>利用促進事業</t>
    <rPh sb="0" eb="2">
      <t>リヨウ</t>
    </rPh>
    <rPh sb="2" eb="4">
      <t>ソクシン</t>
    </rPh>
    <rPh sb="4" eb="6">
      <t>ジギョウ</t>
    </rPh>
    <phoneticPr fontId="2"/>
  </si>
  <si>
    <t>補助対象経費計【Ａ】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</si>
  <si>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補助基準額【Ｂ】</t>
    <rPh sb="0" eb="2">
      <t>ホジョ</t>
    </rPh>
    <rPh sb="2" eb="5">
      <t>キジュンガク</t>
    </rPh>
    <phoneticPr fontId="2"/>
  </si>
  <si>
    <t>補助基本額【Ｃ】（【A】と【B】の少ない方の額）</t>
    <rPh sb="0" eb="2">
      <t>ホジョ</t>
    </rPh>
    <rPh sb="2" eb="5">
      <t>キホンガク</t>
    </rPh>
    <phoneticPr fontId="2"/>
  </si>
  <si>
    <t>交付申請額（【Ｃ】× 補助率[1/2]　※千円未満切り捨て）</t>
    <rPh sb="0" eb="2">
      <t>コウフ</t>
    </rPh>
    <rPh sb="2" eb="5">
      <t>シンセイガク</t>
    </rPh>
    <rPh sb="11" eb="14">
      <t>ホジョリツ</t>
    </rPh>
    <rPh sb="21" eb="22">
      <t>セン</t>
    </rPh>
    <rPh sb="22" eb="25">
      <t>エンミマン</t>
    </rPh>
    <rPh sb="25" eb="26">
      <t>キ</t>
    </rPh>
    <rPh sb="27" eb="28">
      <t>ス</t>
    </rPh>
    <phoneticPr fontId="2"/>
  </si>
  <si>
    <t>交付申請額（【Ｃ】× 補助率[2/3]　※千円未満切り捨て）</t>
    <rPh sb="0" eb="2">
      <t>コウフ</t>
    </rPh>
    <rPh sb="2" eb="4">
      <t>シンセイ</t>
    </rPh>
    <rPh sb="4" eb="5">
      <t>ガク</t>
    </rPh>
    <rPh sb="11" eb="14">
      <t>ホジョリツ</t>
    </rPh>
    <rPh sb="21" eb="22">
      <t>セン</t>
    </rPh>
    <rPh sb="22" eb="25">
      <t>エンミマン</t>
    </rPh>
    <rPh sb="25" eb="26">
      <t>キ</t>
    </rPh>
    <rPh sb="27" eb="28">
      <t>ス</t>
    </rPh>
    <phoneticPr fontId="2"/>
  </si>
  <si>
    <t>別紙（第６条関係）</t>
    <rPh sb="0" eb="2">
      <t>ベッシ</t>
    </rPh>
    <rPh sb="3" eb="4">
      <t>ダイ</t>
    </rPh>
    <rPh sb="5" eb="6">
      <t>ジョウ</t>
    </rPh>
    <rPh sb="6" eb="8">
      <t>カンケイ</t>
    </rPh>
    <phoneticPr fontId="2"/>
  </si>
  <si>
    <t>※　見積金額を確認できる資料（見積書､商品カタログの写し等）を添付すること</t>
    <rPh sb="2" eb="4">
      <t>ミツモリ</t>
    </rPh>
    <rPh sb="4" eb="6">
      <t>キンガク</t>
    </rPh>
    <rPh sb="7" eb="9">
      <t>カクニン</t>
    </rPh>
    <rPh sb="12" eb="14">
      <t>シリョウ</t>
    </rPh>
    <rPh sb="15" eb="18">
      <t>ミツモリショ</t>
    </rPh>
    <rPh sb="19" eb="21">
      <t>ショウヒン</t>
    </rPh>
    <rPh sb="26" eb="27">
      <t>ウツ</t>
    </rPh>
    <rPh sb="28" eb="29">
      <t>ナド</t>
    </rPh>
    <rPh sb="31" eb="33">
      <t>テンプ</t>
    </rPh>
    <phoneticPr fontId="2"/>
  </si>
  <si>
    <t>※　工事費については、工事を行う箇所の現況写真を添付すること</t>
    <rPh sb="2" eb="4">
      <t>コウジ</t>
    </rPh>
    <rPh sb="4" eb="5">
      <t>ヒ</t>
    </rPh>
    <rPh sb="11" eb="13">
      <t>コウジ</t>
    </rPh>
    <rPh sb="14" eb="15">
      <t>オコナ</t>
    </rPh>
    <rPh sb="16" eb="18">
      <t>カショ</t>
    </rPh>
    <rPh sb="19" eb="21">
      <t>ゲンキョウ</t>
    </rPh>
    <rPh sb="21" eb="23">
      <t>シャシン</t>
    </rPh>
    <rPh sb="24" eb="26">
      <t>テンプ</t>
    </rPh>
    <phoneticPr fontId="2"/>
  </si>
  <si>
    <t>※　その他、補助事業の実施に関する必要な説明資料を添付すること</t>
    <rPh sb="4" eb="5">
      <t>タ</t>
    </rPh>
    <rPh sb="6" eb="8">
      <t>ホジョ</t>
    </rPh>
    <rPh sb="8" eb="10">
      <t>ジギョウ</t>
    </rPh>
    <rPh sb="11" eb="13">
      <t>ジッシ</t>
    </rPh>
    <rPh sb="14" eb="15">
      <t>カン</t>
    </rPh>
    <rPh sb="17" eb="19">
      <t>ヒツヨウ</t>
    </rPh>
    <rPh sb="20" eb="22">
      <t>セツメイ</t>
    </rPh>
    <rPh sb="22" eb="24">
      <t>シリョウ</t>
    </rPh>
    <rPh sb="25" eb="27">
      <t>テンプ</t>
    </rPh>
    <phoneticPr fontId="2"/>
  </si>
  <si>
    <t>（例１）施設入り口にある段差部分に、スロープを設置することで、車いす利用者が円滑に施設を利用しやすくなり、障害者の利用促進が期待される。
（例２）受付窓口に、筆談ボードやコミュニケーションボードを設置することで、より円滑に障害者とのコミュニケーションが行うことができ、障害者の利用促進が期待される。</t>
    <rPh sb="1" eb="2">
      <t>レイ</t>
    </rPh>
    <rPh sb="4" eb="6">
      <t>シセツ</t>
    </rPh>
    <rPh sb="6" eb="7">
      <t>イ</t>
    </rPh>
    <rPh sb="8" eb="9">
      <t>グチ</t>
    </rPh>
    <rPh sb="12" eb="14">
      <t>ダンサ</t>
    </rPh>
    <rPh sb="14" eb="16">
      <t>ブブン</t>
    </rPh>
    <rPh sb="23" eb="25">
      <t>セッチ</t>
    </rPh>
    <rPh sb="31" eb="32">
      <t>クルマ</t>
    </rPh>
    <rPh sb="34" eb="37">
      <t>リヨウシャ</t>
    </rPh>
    <rPh sb="38" eb="40">
      <t>エンカツ</t>
    </rPh>
    <rPh sb="41" eb="43">
      <t>シセツ</t>
    </rPh>
    <rPh sb="44" eb="46">
      <t>リヨウ</t>
    </rPh>
    <rPh sb="53" eb="56">
      <t>ショウガイシャ</t>
    </rPh>
    <rPh sb="57" eb="59">
      <t>リヨウ</t>
    </rPh>
    <rPh sb="59" eb="61">
      <t>ソクシン</t>
    </rPh>
    <rPh sb="62" eb="64">
      <t>キタイ</t>
    </rPh>
    <rPh sb="71" eb="72">
      <t>レイ</t>
    </rPh>
    <rPh sb="74" eb="76">
      <t>ウケツケ</t>
    </rPh>
    <rPh sb="76" eb="78">
      <t>マドグチ</t>
    </rPh>
    <rPh sb="80" eb="82">
      <t>ヒツダン</t>
    </rPh>
    <rPh sb="99" eb="101">
      <t>セッチ</t>
    </rPh>
    <rPh sb="109" eb="111">
      <t>エンカツ</t>
    </rPh>
    <rPh sb="112" eb="114">
      <t>ショウガイ</t>
    </rPh>
    <rPh sb="114" eb="115">
      <t>シャ</t>
    </rPh>
    <rPh sb="127" eb="128">
      <t>オコナ</t>
    </rPh>
    <rPh sb="135" eb="138">
      <t>ショウガイシャ</t>
    </rPh>
    <rPh sb="139" eb="141">
      <t>リヨウ</t>
    </rPh>
    <rPh sb="141" eb="143">
      <t>ソクシン</t>
    </rPh>
    <rPh sb="144" eb="146">
      <t>キタイ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</si>
</sst>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52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top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0" fontId="1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1" fillId="2" borderId="52" xfId="1" applyFont="1" applyFill="1" applyBorder="1" applyAlignment="1">
      <alignment vertical="center" wrapText="1"/>
    </xf>
    <xf numFmtId="38" fontId="3" fillId="2" borderId="54" xfId="1" applyFont="1" applyFill="1" applyBorder="1" applyAlignment="1">
      <alignment vertical="center" wrapText="1"/>
    </xf>
    <xf numFmtId="0" fontId="1" fillId="3" borderId="43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45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left" vertical="center"/>
    </xf>
    <xf numFmtId="0" fontId="1" fillId="3" borderId="56" xfId="0" applyFont="1" applyFill="1" applyBorder="1" applyAlignment="1">
      <alignment horizontal="left" vertical="center"/>
    </xf>
    <xf numFmtId="0" fontId="1" fillId="3" borderId="5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vertical="center" textRotation="255"/>
    </xf>
    <xf numFmtId="0" fontId="3" fillId="2" borderId="32" xfId="0" applyFont="1" applyFill="1" applyBorder="1">
      <alignment vertical="center"/>
    </xf>
    <xf numFmtId="0" fontId="3" fillId="2" borderId="51" xfId="0" applyFont="1" applyFill="1" applyBorder="1">
      <alignment vertical="center"/>
    </xf>
    <xf numFmtId="0" fontId="1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8" fontId="1" fillId="3" borderId="30" xfId="1" applyFont="1" applyFill="1" applyBorder="1" applyAlignment="1">
      <alignment horizontal="right" vertical="center" wrapText="1"/>
    </xf>
    <xf numFmtId="38" fontId="3" fillId="3" borderId="31" xfId="1" applyFont="1" applyFill="1" applyBorder="1" applyAlignment="1">
      <alignment horizontal="right" vertical="center" wrapText="1"/>
    </xf>
    <xf numFmtId="38" fontId="1" fillId="3" borderId="36" xfId="1" applyFont="1" applyFill="1" applyBorder="1" applyAlignment="1">
      <alignment horizontal="right" vertical="center" wrapText="1"/>
    </xf>
    <xf numFmtId="38" fontId="3" fillId="3" borderId="37" xfId="1" applyFont="1" applyFill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38" fontId="1" fillId="2" borderId="49" xfId="1" applyFont="1" applyFill="1" applyBorder="1" applyAlignment="1">
      <alignment vertical="center" wrapText="1"/>
    </xf>
    <xf numFmtId="38" fontId="3" fillId="2" borderId="50" xfId="1" applyFont="1" applyFill="1" applyBorder="1" applyAlignment="1">
      <alignment vertical="center" wrapText="1"/>
    </xf>
    <xf numFmtId="0" fontId="1" fillId="2" borderId="47" xfId="0" applyFont="1" applyFill="1" applyBorder="1" applyAlignment="1">
      <alignment horizontal="left" vertical="center"/>
    </xf>
    <xf numFmtId="38" fontId="1" fillId="3" borderId="38" xfId="1" applyFont="1" applyFill="1" applyBorder="1" applyAlignment="1">
      <alignment horizontal="right" vertical="center" wrapText="1"/>
    </xf>
    <xf numFmtId="38" fontId="3" fillId="3" borderId="39" xfId="1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38" fontId="1" fillId="2" borderId="41" xfId="1" applyFont="1" applyFill="1" applyBorder="1" applyAlignment="1">
      <alignment vertical="center" wrapText="1"/>
    </xf>
    <xf numFmtId="38" fontId="3" fillId="2" borderId="42" xfId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49" fontId="4" fillId="2" borderId="61" xfId="0" applyNumberFormat="1" applyFont="1" applyFill="1" applyBorder="1" applyAlignment="1">
      <alignment horizontal="center" vertical="center" wrapText="1"/>
    </xf>
    <xf numFmtId="49" fontId="4" fillId="2" borderId="62" xfId="0" applyNumberFormat="1" applyFont="1" applyFill="1" applyBorder="1" applyAlignment="1">
      <alignment horizontal="center" vertical="center" wrapText="1"/>
    </xf>
    <xf numFmtId="49" fontId="4" fillId="2" borderId="63" xfId="0" applyNumberFormat="1" applyFont="1" applyFill="1" applyBorder="1" applyAlignment="1">
      <alignment horizontal="center" vertical="center" wrapText="1"/>
    </xf>
    <xf numFmtId="49" fontId="4" fillId="2" borderId="66" xfId="0" applyNumberFormat="1" applyFont="1" applyFill="1" applyBorder="1" applyAlignment="1">
      <alignment horizontal="center" vertical="center" wrapText="1"/>
    </xf>
    <xf numFmtId="49" fontId="4" fillId="2" borderId="67" xfId="0" applyNumberFormat="1" applyFont="1" applyFill="1" applyBorder="1" applyAlignment="1">
      <alignment horizontal="center" vertical="center" wrapText="1"/>
    </xf>
    <xf numFmtId="49" fontId="4" fillId="2" borderId="68" xfId="0" applyNumberFormat="1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4" fillId="3" borderId="62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5" fillId="3" borderId="64" xfId="0" applyFont="1" applyFill="1" applyBorder="1" applyAlignment="1">
      <alignment horizontal="left" vertical="center"/>
    </xf>
    <xf numFmtId="0" fontId="5" fillId="3" borderId="62" xfId="0" applyFont="1" applyFill="1" applyBorder="1" applyAlignment="1">
      <alignment horizontal="left" vertical="center"/>
    </xf>
    <xf numFmtId="0" fontId="5" fillId="3" borderId="65" xfId="0" applyFont="1" applyFill="1" applyBorder="1" applyAlignment="1">
      <alignment horizontal="left" vertical="center"/>
    </xf>
    <xf numFmtId="0" fontId="5" fillId="3" borderId="69" xfId="0" applyFont="1" applyFill="1" applyBorder="1" applyAlignment="1">
      <alignment horizontal="left" vertical="center"/>
    </xf>
    <xf numFmtId="0" fontId="5" fillId="3" borderId="67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49" fontId="4" fillId="3" borderId="9" xfId="0" quotePrefix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7" xfId="0" applyFont="1" applyBorder="1" applyAlignment="1">
      <alignment vertical="top"/>
    </xf>
    <xf numFmtId="0" fontId="4" fillId="3" borderId="18" xfId="0" applyFont="1" applyFill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4" fillId="3" borderId="1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shrinkToFit="1"/>
    </xf>
    <xf numFmtId="0" fontId="5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7" fillId="3" borderId="7" xfId="2" quotePrefix="1" applyFill="1" applyBorder="1" applyAlignment="1">
      <alignment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J75"/>
  <sheetViews>
    <sheetView tabSelected="1" view="pageBreakPreview" zoomScaleNormal="100" zoomScaleSheetLayoutView="100" workbookViewId="0">
      <selection activeCell="M5" sqref="M5"/>
    </sheetView>
  </sheetViews>
  <sheetFormatPr defaultColWidth="9" defaultRowHeight="14.4"/>
  <cols>
    <col min="1" max="1" width="0.8984375" style="3" customWidth="1"/>
    <col min="2" max="2" width="5.09765625" style="3" customWidth="1"/>
    <col min="3" max="10" width="9.69921875" style="3" customWidth="1"/>
    <col min="11" max="11" width="0.8984375" style="3" customWidth="1"/>
    <col min="12" max="16384" width="9" style="3"/>
  </cols>
  <sheetData>
    <row r="1" spans="1:10" ht="18" customHeight="1">
      <c r="A1" s="3" t="s">
        <v>41</v>
      </c>
    </row>
    <row r="2" spans="1:10" ht="18" customHeight="1"/>
    <row r="3" spans="1:10" ht="18" customHeight="1">
      <c r="B3" s="117" t="s">
        <v>31</v>
      </c>
      <c r="C3" s="117"/>
      <c r="D3" s="117"/>
      <c r="E3" s="117"/>
      <c r="F3" s="117"/>
      <c r="G3" s="117"/>
      <c r="H3" s="117"/>
      <c r="I3" s="117"/>
      <c r="J3" s="117"/>
    </row>
    <row r="4" spans="1:10" ht="18" customHeight="1">
      <c r="B4" s="117"/>
      <c r="C4" s="117"/>
      <c r="D4" s="117"/>
      <c r="E4" s="117"/>
      <c r="F4" s="117"/>
      <c r="G4" s="117"/>
      <c r="H4" s="117"/>
      <c r="I4" s="117"/>
      <c r="J4" s="117"/>
    </row>
    <row r="5" spans="1:10" ht="18" customHeight="1"/>
    <row r="6" spans="1:10" ht="18" customHeight="1" thickBot="1">
      <c r="A6" s="3" t="s">
        <v>23</v>
      </c>
    </row>
    <row r="7" spans="1:10" ht="18" customHeight="1">
      <c r="B7" s="103" t="s">
        <v>0</v>
      </c>
      <c r="C7" s="118" t="s">
        <v>1</v>
      </c>
      <c r="D7" s="109"/>
      <c r="E7" s="119"/>
      <c r="F7" s="120"/>
      <c r="G7" s="120"/>
      <c r="H7" s="120"/>
      <c r="I7" s="120"/>
      <c r="J7" s="121"/>
    </row>
    <row r="8" spans="1:10" ht="18" customHeight="1" thickBot="1">
      <c r="B8" s="104"/>
      <c r="C8" s="122" t="s">
        <v>29</v>
      </c>
      <c r="D8" s="113"/>
      <c r="E8" s="123"/>
      <c r="F8" s="78"/>
      <c r="G8" s="78"/>
      <c r="H8" s="78"/>
      <c r="I8" s="78"/>
      <c r="J8" s="79"/>
    </row>
    <row r="9" spans="1:10" ht="18" customHeight="1" thickBot="1">
      <c r="B9" s="4"/>
      <c r="C9" s="5"/>
      <c r="E9" s="101" t="s">
        <v>2</v>
      </c>
      <c r="F9" s="102"/>
      <c r="G9" s="102"/>
      <c r="H9" s="102"/>
      <c r="I9" s="102"/>
      <c r="J9" s="102"/>
    </row>
    <row r="10" spans="1:10" ht="18" customHeight="1">
      <c r="B10" s="103" t="s">
        <v>3</v>
      </c>
      <c r="C10" s="105" t="s">
        <v>4</v>
      </c>
      <c r="D10" s="106"/>
      <c r="E10" s="107"/>
      <c r="F10" s="108"/>
      <c r="G10" s="105" t="s">
        <v>5</v>
      </c>
      <c r="H10" s="109"/>
      <c r="I10" s="110"/>
      <c r="J10" s="111"/>
    </row>
    <row r="11" spans="1:10" ht="18" customHeight="1" thickBot="1">
      <c r="B11" s="104"/>
      <c r="C11" s="112" t="s">
        <v>6</v>
      </c>
      <c r="D11" s="113"/>
      <c r="E11" s="114"/>
      <c r="F11" s="115"/>
      <c r="G11" s="115"/>
      <c r="H11" s="115"/>
      <c r="I11" s="115"/>
      <c r="J11" s="116"/>
    </row>
    <row r="12" spans="1:10" ht="18" customHeight="1"/>
    <row r="13" spans="1:10" ht="18" customHeight="1" thickBot="1">
      <c r="A13" s="3" t="s">
        <v>24</v>
      </c>
    </row>
    <row r="14" spans="1:10" ht="18" customHeight="1">
      <c r="B14" s="6" t="s">
        <v>7</v>
      </c>
      <c r="C14" s="7" t="s">
        <v>18</v>
      </c>
      <c r="D14" s="7"/>
      <c r="E14" s="7"/>
      <c r="F14" s="7"/>
      <c r="G14" s="7"/>
      <c r="H14" s="7"/>
      <c r="I14" s="7"/>
      <c r="J14" s="8"/>
    </row>
    <row r="15" spans="1:10" ht="18" customHeight="1" thickBot="1">
      <c r="B15" s="77"/>
      <c r="C15" s="78"/>
      <c r="D15" s="78"/>
      <c r="E15" s="78"/>
      <c r="F15" s="78"/>
      <c r="G15" s="78"/>
      <c r="H15" s="78"/>
      <c r="I15" s="78"/>
      <c r="J15" s="79"/>
    </row>
    <row r="16" spans="1:10" ht="18" customHeight="1">
      <c r="B16" s="6" t="s">
        <v>8</v>
      </c>
      <c r="C16" s="7" t="s">
        <v>19</v>
      </c>
      <c r="D16" s="7"/>
      <c r="E16" s="7"/>
      <c r="F16" s="7"/>
      <c r="G16" s="7"/>
      <c r="H16" s="7"/>
      <c r="I16" s="7"/>
      <c r="J16" s="8"/>
    </row>
    <row r="17" spans="2:10" ht="18" customHeight="1">
      <c r="B17" s="83" t="s">
        <v>10</v>
      </c>
      <c r="C17" s="84"/>
      <c r="D17" s="84"/>
      <c r="E17" s="84"/>
      <c r="F17" s="84"/>
      <c r="G17" s="84"/>
      <c r="H17" s="84"/>
      <c r="I17" s="84"/>
      <c r="J17" s="85"/>
    </row>
    <row r="18" spans="2:10" ht="18" customHeight="1">
      <c r="B18" s="86"/>
      <c r="C18" s="87"/>
      <c r="D18" s="87"/>
      <c r="E18" s="87"/>
      <c r="F18" s="87"/>
      <c r="G18" s="87"/>
      <c r="H18" s="87"/>
      <c r="I18" s="87"/>
      <c r="J18" s="88"/>
    </row>
    <row r="19" spans="2:10" ht="18" customHeight="1">
      <c r="B19" s="86"/>
      <c r="C19" s="87"/>
      <c r="D19" s="87"/>
      <c r="E19" s="87"/>
      <c r="F19" s="87"/>
      <c r="G19" s="87"/>
      <c r="H19" s="87"/>
      <c r="I19" s="87"/>
      <c r="J19" s="88"/>
    </row>
    <row r="20" spans="2:10" ht="18" customHeight="1">
      <c r="B20" s="89"/>
      <c r="C20" s="90"/>
      <c r="D20" s="90"/>
      <c r="E20" s="90"/>
      <c r="F20" s="90"/>
      <c r="G20" s="90"/>
      <c r="H20" s="90"/>
      <c r="I20" s="90"/>
      <c r="J20" s="91"/>
    </row>
    <row r="21" spans="2:10" ht="18" customHeight="1">
      <c r="B21" s="80" t="s">
        <v>9</v>
      </c>
      <c r="C21" s="81"/>
      <c r="D21" s="81"/>
      <c r="E21" s="81"/>
      <c r="F21" s="81"/>
      <c r="G21" s="81"/>
      <c r="H21" s="81"/>
      <c r="I21" s="81"/>
      <c r="J21" s="82"/>
    </row>
    <row r="22" spans="2:10" ht="18" customHeight="1">
      <c r="B22" s="95"/>
      <c r="C22" s="96"/>
      <c r="D22" s="96"/>
      <c r="E22" s="96"/>
      <c r="F22" s="96"/>
      <c r="G22" s="96"/>
      <c r="H22" s="96"/>
      <c r="I22" s="96"/>
      <c r="J22" s="97"/>
    </row>
    <row r="23" spans="2:10" ht="18" customHeight="1">
      <c r="B23" s="95"/>
      <c r="C23" s="96"/>
      <c r="D23" s="96"/>
      <c r="E23" s="96"/>
      <c r="F23" s="96"/>
      <c r="G23" s="96"/>
      <c r="H23" s="96"/>
      <c r="I23" s="96"/>
      <c r="J23" s="97"/>
    </row>
    <row r="24" spans="2:10" ht="18" customHeight="1" thickBot="1">
      <c r="B24" s="98"/>
      <c r="C24" s="99"/>
      <c r="D24" s="99"/>
      <c r="E24" s="99"/>
      <c r="F24" s="99"/>
      <c r="G24" s="99"/>
      <c r="H24" s="99"/>
      <c r="I24" s="99"/>
      <c r="J24" s="100"/>
    </row>
    <row r="25" spans="2:10" ht="18" customHeight="1">
      <c r="B25" s="6" t="s">
        <v>11</v>
      </c>
      <c r="C25" s="7" t="s">
        <v>20</v>
      </c>
      <c r="D25" s="7"/>
      <c r="E25" s="7"/>
      <c r="F25" s="7"/>
      <c r="G25" s="7"/>
      <c r="H25" s="7"/>
      <c r="I25" s="7"/>
      <c r="J25" s="8"/>
    </row>
    <row r="26" spans="2:10" ht="18" customHeight="1">
      <c r="B26" s="92" t="s">
        <v>12</v>
      </c>
      <c r="C26" s="93"/>
      <c r="D26" s="93"/>
      <c r="E26" s="93" t="s">
        <v>13</v>
      </c>
      <c r="F26" s="93"/>
      <c r="G26" s="93"/>
      <c r="H26" s="93"/>
      <c r="I26" s="93"/>
      <c r="J26" s="94"/>
    </row>
    <row r="27" spans="2:10" ht="18" customHeight="1">
      <c r="B27" s="60" t="s">
        <v>33</v>
      </c>
      <c r="C27" s="61"/>
      <c r="D27" s="62"/>
      <c r="E27" s="66"/>
      <c r="F27" s="67"/>
      <c r="G27" s="67"/>
      <c r="H27" s="67"/>
      <c r="I27" s="67"/>
      <c r="J27" s="68"/>
    </row>
    <row r="28" spans="2:10" ht="18" customHeight="1">
      <c r="B28" s="60"/>
      <c r="C28" s="61"/>
      <c r="D28" s="62"/>
      <c r="E28" s="66"/>
      <c r="F28" s="67"/>
      <c r="G28" s="67"/>
      <c r="H28" s="67"/>
      <c r="I28" s="67"/>
      <c r="J28" s="68"/>
    </row>
    <row r="29" spans="2:10" ht="18" customHeight="1">
      <c r="B29" s="60"/>
      <c r="C29" s="61"/>
      <c r="D29" s="62"/>
      <c r="E29" s="66"/>
      <c r="F29" s="67"/>
      <c r="G29" s="67"/>
      <c r="H29" s="67"/>
      <c r="I29" s="67"/>
      <c r="J29" s="68"/>
    </row>
    <row r="30" spans="2:10" ht="18" customHeight="1">
      <c r="B30" s="60"/>
      <c r="C30" s="61"/>
      <c r="D30" s="62"/>
      <c r="E30" s="66"/>
      <c r="F30" s="67"/>
      <c r="G30" s="67"/>
      <c r="H30" s="67"/>
      <c r="I30" s="67"/>
      <c r="J30" s="68"/>
    </row>
    <row r="31" spans="2:10" ht="18" customHeight="1">
      <c r="B31" s="60" t="s">
        <v>32</v>
      </c>
      <c r="C31" s="61"/>
      <c r="D31" s="62"/>
      <c r="E31" s="69"/>
      <c r="F31" s="70"/>
      <c r="G31" s="70"/>
      <c r="H31" s="70"/>
      <c r="I31" s="70"/>
      <c r="J31" s="71"/>
    </row>
    <row r="32" spans="2:10" ht="18" customHeight="1">
      <c r="B32" s="60"/>
      <c r="C32" s="61"/>
      <c r="D32" s="62"/>
      <c r="E32" s="69"/>
      <c r="F32" s="70"/>
      <c r="G32" s="70"/>
      <c r="H32" s="70"/>
      <c r="I32" s="70"/>
      <c r="J32" s="71"/>
    </row>
    <row r="33" spans="1:10" ht="18" customHeight="1">
      <c r="B33" s="60"/>
      <c r="C33" s="61"/>
      <c r="D33" s="62"/>
      <c r="E33" s="69"/>
      <c r="F33" s="70"/>
      <c r="G33" s="70"/>
      <c r="H33" s="70"/>
      <c r="I33" s="70"/>
      <c r="J33" s="71"/>
    </row>
    <row r="34" spans="1:10" ht="18" customHeight="1" thickBot="1">
      <c r="B34" s="63"/>
      <c r="C34" s="64"/>
      <c r="D34" s="65"/>
      <c r="E34" s="72"/>
      <c r="F34" s="73"/>
      <c r="G34" s="73"/>
      <c r="H34" s="73"/>
      <c r="I34" s="73"/>
      <c r="J34" s="74"/>
    </row>
    <row r="35" spans="1:10" ht="18" customHeight="1">
      <c r="B35" s="6" t="s">
        <v>14</v>
      </c>
      <c r="C35" s="7" t="s">
        <v>21</v>
      </c>
      <c r="D35" s="7"/>
      <c r="E35" s="7"/>
      <c r="F35" s="7"/>
      <c r="G35" s="7"/>
      <c r="H35" s="7"/>
      <c r="I35" s="7"/>
      <c r="J35" s="8"/>
    </row>
    <row r="36" spans="1:10" ht="18" customHeight="1" thickBot="1">
      <c r="B36" s="9"/>
      <c r="C36" s="75" t="s">
        <v>30</v>
      </c>
      <c r="D36" s="76"/>
      <c r="E36" s="76"/>
      <c r="F36" s="10" t="s">
        <v>15</v>
      </c>
      <c r="G36" s="75" t="s">
        <v>30</v>
      </c>
      <c r="H36" s="76"/>
      <c r="I36" s="76"/>
      <c r="J36" s="11"/>
    </row>
    <row r="37" spans="1:10" ht="18" customHeight="1">
      <c r="B37" s="6" t="s">
        <v>16</v>
      </c>
      <c r="C37" s="7" t="s">
        <v>22</v>
      </c>
      <c r="D37" s="7"/>
      <c r="E37" s="7"/>
      <c r="F37" s="7"/>
      <c r="G37" s="7"/>
      <c r="H37" s="7"/>
      <c r="I37" s="7"/>
      <c r="J37" s="8"/>
    </row>
    <row r="38" spans="1:10" ht="18" customHeight="1">
      <c r="B38" s="51" t="s">
        <v>45</v>
      </c>
      <c r="C38" s="52"/>
      <c r="D38" s="52"/>
      <c r="E38" s="52"/>
      <c r="F38" s="52"/>
      <c r="G38" s="52"/>
      <c r="H38" s="52"/>
      <c r="I38" s="52"/>
      <c r="J38" s="53"/>
    </row>
    <row r="39" spans="1:10" ht="18" customHeight="1">
      <c r="B39" s="54"/>
      <c r="C39" s="55"/>
      <c r="D39" s="55"/>
      <c r="E39" s="55"/>
      <c r="F39" s="55"/>
      <c r="G39" s="55"/>
      <c r="H39" s="55"/>
      <c r="I39" s="55"/>
      <c r="J39" s="56"/>
    </row>
    <row r="40" spans="1:10" ht="18" customHeight="1">
      <c r="B40" s="54"/>
      <c r="C40" s="55"/>
      <c r="D40" s="55"/>
      <c r="E40" s="55"/>
      <c r="F40" s="55"/>
      <c r="G40" s="55"/>
      <c r="H40" s="55"/>
      <c r="I40" s="55"/>
      <c r="J40" s="56"/>
    </row>
    <row r="41" spans="1:10" ht="18" customHeight="1">
      <c r="B41" s="54"/>
      <c r="C41" s="55"/>
      <c r="D41" s="55"/>
      <c r="E41" s="55"/>
      <c r="F41" s="55"/>
      <c r="G41" s="55"/>
      <c r="H41" s="55"/>
      <c r="I41" s="55"/>
      <c r="J41" s="56"/>
    </row>
    <row r="42" spans="1:10" ht="18" customHeight="1" thickBot="1">
      <c r="B42" s="57"/>
      <c r="C42" s="58"/>
      <c r="D42" s="58"/>
      <c r="E42" s="58"/>
      <c r="F42" s="58"/>
      <c r="G42" s="58"/>
      <c r="H42" s="58"/>
      <c r="I42" s="58"/>
      <c r="J42" s="59"/>
    </row>
    <row r="43" spans="1:10" ht="18" customHeight="1"/>
    <row r="44" spans="1:10" ht="18" customHeight="1"/>
    <row r="45" spans="1:10" ht="18" customHeight="1"/>
    <row r="46" spans="1:10" ht="18" customHeight="1" thickBot="1">
      <c r="A46" s="3" t="s">
        <v>25</v>
      </c>
    </row>
    <row r="47" spans="1:10" s="1" customFormat="1" ht="18" customHeight="1" thickBot="1">
      <c r="B47" s="29" t="s">
        <v>34</v>
      </c>
      <c r="C47" s="23" t="s">
        <v>17</v>
      </c>
      <c r="D47" s="24"/>
      <c r="E47" s="24"/>
      <c r="F47" s="24"/>
      <c r="G47" s="24"/>
      <c r="H47" s="25"/>
      <c r="I47" s="32" t="s">
        <v>26</v>
      </c>
      <c r="J47" s="33"/>
    </row>
    <row r="48" spans="1:10" s="1" customFormat="1" ht="18" customHeight="1">
      <c r="B48" s="30"/>
      <c r="C48" s="26"/>
      <c r="D48" s="27"/>
      <c r="E48" s="27"/>
      <c r="F48" s="27"/>
      <c r="G48" s="27"/>
      <c r="H48" s="28"/>
      <c r="I48" s="34"/>
      <c r="J48" s="35"/>
    </row>
    <row r="49" spans="2:10" s="1" customFormat="1" ht="18" customHeight="1">
      <c r="B49" s="30"/>
      <c r="C49" s="20"/>
      <c r="D49" s="21"/>
      <c r="E49" s="21"/>
      <c r="F49" s="21"/>
      <c r="G49" s="21"/>
      <c r="H49" s="22"/>
      <c r="I49" s="36"/>
      <c r="J49" s="37"/>
    </row>
    <row r="50" spans="2:10" s="1" customFormat="1" ht="18" customHeight="1">
      <c r="B50" s="30"/>
      <c r="C50" s="20"/>
      <c r="D50" s="21"/>
      <c r="E50" s="21"/>
      <c r="F50" s="21"/>
      <c r="G50" s="21"/>
      <c r="H50" s="22"/>
      <c r="I50" s="36"/>
      <c r="J50" s="37"/>
    </row>
    <row r="51" spans="2:10" s="1" customFormat="1" ht="18" customHeight="1">
      <c r="B51" s="30"/>
      <c r="C51" s="20"/>
      <c r="D51" s="21"/>
      <c r="E51" s="21"/>
      <c r="F51" s="21"/>
      <c r="G51" s="21"/>
      <c r="H51" s="22"/>
      <c r="I51" s="36"/>
      <c r="J51" s="37"/>
    </row>
    <row r="52" spans="2:10" s="1" customFormat="1" ht="18" customHeight="1" thickBot="1">
      <c r="B52" s="30"/>
      <c r="C52" s="17"/>
      <c r="D52" s="18"/>
      <c r="E52" s="18"/>
      <c r="F52" s="18"/>
      <c r="G52" s="18"/>
      <c r="H52" s="19"/>
      <c r="I52" s="44"/>
      <c r="J52" s="45"/>
    </row>
    <row r="53" spans="2:10" s="1" customFormat="1" ht="18" customHeight="1" thickBot="1">
      <c r="B53" s="30"/>
      <c r="C53" s="46" t="s">
        <v>36</v>
      </c>
      <c r="D53" s="47"/>
      <c r="E53" s="47"/>
      <c r="F53" s="47"/>
      <c r="G53" s="47"/>
      <c r="H53" s="48"/>
      <c r="I53" s="49">
        <f>SUM(I48:J52)</f>
        <v>0</v>
      </c>
      <c r="J53" s="50"/>
    </row>
    <row r="54" spans="2:10" s="1" customFormat="1" ht="18" customHeight="1" thickBot="1">
      <c r="B54" s="30"/>
      <c r="C54" s="38" t="s">
        <v>37</v>
      </c>
      <c r="D54" s="39"/>
      <c r="E54" s="39"/>
      <c r="F54" s="39"/>
      <c r="G54" s="39"/>
      <c r="H54" s="40"/>
      <c r="I54" s="41">
        <v>600000</v>
      </c>
      <c r="J54" s="42"/>
    </row>
    <row r="55" spans="2:10" s="1" customFormat="1" ht="18" customHeight="1" thickBot="1">
      <c r="B55" s="30"/>
      <c r="C55" s="38" t="s">
        <v>38</v>
      </c>
      <c r="D55" s="39"/>
      <c r="E55" s="39"/>
      <c r="F55" s="39"/>
      <c r="G55" s="39"/>
      <c r="H55" s="40"/>
      <c r="I55" s="41">
        <f>MIN(I53,I54)</f>
        <v>0</v>
      </c>
      <c r="J55" s="42"/>
    </row>
    <row r="56" spans="2:10" s="1" customFormat="1" ht="18" customHeight="1" thickBot="1">
      <c r="B56" s="31"/>
      <c r="C56" s="43" t="s">
        <v>39</v>
      </c>
      <c r="D56" s="39"/>
      <c r="E56" s="39"/>
      <c r="F56" s="39"/>
      <c r="G56" s="39"/>
      <c r="H56" s="40"/>
      <c r="I56" s="41">
        <f>ROUNDDOWN(I55*0.5,-3)</f>
        <v>0</v>
      </c>
      <c r="J56" s="42"/>
    </row>
    <row r="57" spans="2:10" s="1" customFormat="1" ht="18" customHeight="1" thickBot="1"/>
    <row r="58" spans="2:10" s="1" customFormat="1" ht="18" customHeight="1" thickBot="1">
      <c r="B58" s="29" t="s">
        <v>35</v>
      </c>
      <c r="C58" s="23" t="s">
        <v>17</v>
      </c>
      <c r="D58" s="24"/>
      <c r="E58" s="24"/>
      <c r="F58" s="24"/>
      <c r="G58" s="24"/>
      <c r="H58" s="25"/>
      <c r="I58" s="32" t="s">
        <v>26</v>
      </c>
      <c r="J58" s="33"/>
    </row>
    <row r="59" spans="2:10" s="1" customFormat="1" ht="18" customHeight="1">
      <c r="B59" s="30"/>
      <c r="C59" s="26"/>
      <c r="D59" s="27"/>
      <c r="E59" s="27"/>
      <c r="F59" s="27"/>
      <c r="G59" s="27"/>
      <c r="H59" s="28"/>
      <c r="I59" s="34"/>
      <c r="J59" s="35"/>
    </row>
    <row r="60" spans="2:10" s="1" customFormat="1" ht="18" customHeight="1">
      <c r="B60" s="30"/>
      <c r="C60" s="20"/>
      <c r="D60" s="21"/>
      <c r="E60" s="21"/>
      <c r="F60" s="21"/>
      <c r="G60" s="21"/>
      <c r="H60" s="22"/>
      <c r="I60" s="36"/>
      <c r="J60" s="37"/>
    </row>
    <row r="61" spans="2:10" s="1" customFormat="1" ht="18" customHeight="1">
      <c r="B61" s="30"/>
      <c r="C61" s="20"/>
      <c r="D61" s="21"/>
      <c r="E61" s="21"/>
      <c r="F61" s="21"/>
      <c r="G61" s="21"/>
      <c r="H61" s="22"/>
      <c r="I61" s="36"/>
      <c r="J61" s="37"/>
    </row>
    <row r="62" spans="2:10" s="1" customFormat="1" ht="18" customHeight="1">
      <c r="B62" s="30"/>
      <c r="C62" s="20"/>
      <c r="D62" s="21"/>
      <c r="E62" s="21"/>
      <c r="F62" s="21"/>
      <c r="G62" s="21"/>
      <c r="H62" s="22"/>
      <c r="I62" s="36"/>
      <c r="J62" s="37"/>
    </row>
    <row r="63" spans="2:10" s="1" customFormat="1" ht="18" customHeight="1" thickBot="1">
      <c r="B63" s="30"/>
      <c r="C63" s="17"/>
      <c r="D63" s="18"/>
      <c r="E63" s="18"/>
      <c r="F63" s="18"/>
      <c r="G63" s="18"/>
      <c r="H63" s="19"/>
      <c r="I63" s="44"/>
      <c r="J63" s="45"/>
    </row>
    <row r="64" spans="2:10" s="1" customFormat="1" ht="18" customHeight="1" thickBot="1">
      <c r="B64" s="30"/>
      <c r="C64" s="46" t="s">
        <v>36</v>
      </c>
      <c r="D64" s="47"/>
      <c r="E64" s="47"/>
      <c r="F64" s="47"/>
      <c r="G64" s="47"/>
      <c r="H64" s="48"/>
      <c r="I64" s="49">
        <f>SUM(I59:J63)</f>
        <v>0</v>
      </c>
      <c r="J64" s="50"/>
    </row>
    <row r="65" spans="2:10" s="1" customFormat="1" ht="18" customHeight="1" thickBot="1">
      <c r="B65" s="30"/>
      <c r="C65" s="38" t="s">
        <v>37</v>
      </c>
      <c r="D65" s="39"/>
      <c r="E65" s="39"/>
      <c r="F65" s="39"/>
      <c r="G65" s="39"/>
      <c r="H65" s="40"/>
      <c r="I65" s="41">
        <v>150000</v>
      </c>
      <c r="J65" s="42"/>
    </row>
    <row r="66" spans="2:10" s="1" customFormat="1" ht="18" customHeight="1" thickBot="1">
      <c r="B66" s="30"/>
      <c r="C66" s="38" t="s">
        <v>38</v>
      </c>
      <c r="D66" s="39"/>
      <c r="E66" s="39"/>
      <c r="F66" s="39"/>
      <c r="G66" s="39"/>
      <c r="H66" s="40"/>
      <c r="I66" s="41">
        <f>MIN(I64,I65)</f>
        <v>0</v>
      </c>
      <c r="J66" s="42"/>
    </row>
    <row r="67" spans="2:10" s="1" customFormat="1" ht="18" customHeight="1" thickBot="1">
      <c r="B67" s="31"/>
      <c r="C67" s="43" t="s">
        <v>40</v>
      </c>
      <c r="D67" s="39"/>
      <c r="E67" s="39"/>
      <c r="F67" s="39"/>
      <c r="G67" s="39"/>
      <c r="H67" s="40"/>
      <c r="I67" s="41">
        <f>ROUNDDOWN(I66*2/3,-3)</f>
        <v>0</v>
      </c>
      <c r="J67" s="42"/>
    </row>
    <row r="68" spans="2:10" s="1" customFormat="1" ht="18" customHeight="1"/>
    <row r="69" spans="2:10" s="1" customFormat="1" ht="18" customHeight="1"/>
    <row r="70" spans="2:10" s="1" customFormat="1" ht="18" customHeight="1" thickBot="1">
      <c r="B70" s="1" t="s">
        <v>28</v>
      </c>
    </row>
    <row r="71" spans="2:10" s="1" customFormat="1" ht="18" customHeight="1" thickTop="1" thickBot="1">
      <c r="B71" s="2"/>
      <c r="C71" s="12" t="s">
        <v>27</v>
      </c>
      <c r="D71" s="13"/>
      <c r="E71" s="13"/>
      <c r="F71" s="13"/>
      <c r="G71" s="13"/>
      <c r="H71" s="14"/>
      <c r="I71" s="15">
        <f>SUM(I56,I67)</f>
        <v>0</v>
      </c>
      <c r="J71" s="16"/>
    </row>
    <row r="72" spans="2:10" s="1" customFormat="1" ht="18" customHeight="1" thickTop="1"/>
    <row r="73" spans="2:10" s="1" customFormat="1" ht="18" customHeight="1">
      <c r="B73" s="1" t="s">
        <v>42</v>
      </c>
    </row>
    <row r="74" spans="2:10" s="1" customFormat="1" ht="18" customHeight="1">
      <c r="B74" s="1" t="s">
        <v>43</v>
      </c>
    </row>
    <row r="75" spans="2:10" ht="18" customHeight="1">
      <c r="B75" s="1" t="s">
        <v>44</v>
      </c>
    </row>
  </sheetData>
  <mergeCells count="72">
    <mergeCell ref="B3:J4"/>
    <mergeCell ref="B7:B8"/>
    <mergeCell ref="C7:D7"/>
    <mergeCell ref="E7:J7"/>
    <mergeCell ref="C8:D8"/>
    <mergeCell ref="E8:J8"/>
    <mergeCell ref="E9:J9"/>
    <mergeCell ref="B10:B11"/>
    <mergeCell ref="C10:D10"/>
    <mergeCell ref="E10:F10"/>
    <mergeCell ref="G10:H10"/>
    <mergeCell ref="I10:J10"/>
    <mergeCell ref="C11:D11"/>
    <mergeCell ref="E11:J11"/>
    <mergeCell ref="B15:J15"/>
    <mergeCell ref="B21:J21"/>
    <mergeCell ref="B17:J17"/>
    <mergeCell ref="B18:J20"/>
    <mergeCell ref="B26:D26"/>
    <mergeCell ref="E26:J26"/>
    <mergeCell ref="B22:J24"/>
    <mergeCell ref="B27:D30"/>
    <mergeCell ref="B31:D34"/>
    <mergeCell ref="E27:J30"/>
    <mergeCell ref="E31:J34"/>
    <mergeCell ref="C36:E36"/>
    <mergeCell ref="G36:I36"/>
    <mergeCell ref="B38:J42"/>
    <mergeCell ref="I52:J52"/>
    <mergeCell ref="C53:H53"/>
    <mergeCell ref="I53:J53"/>
    <mergeCell ref="B47:B56"/>
    <mergeCell ref="I47:J47"/>
    <mergeCell ref="I48:J48"/>
    <mergeCell ref="I49:J49"/>
    <mergeCell ref="I50:J50"/>
    <mergeCell ref="I51:J51"/>
    <mergeCell ref="C54:H54"/>
    <mergeCell ref="I54:J54"/>
    <mergeCell ref="C56:H56"/>
    <mergeCell ref="I56:J56"/>
    <mergeCell ref="C55:H55"/>
    <mergeCell ref="I55:J55"/>
    <mergeCell ref="C47:H47"/>
    <mergeCell ref="I63:J63"/>
    <mergeCell ref="C64:H64"/>
    <mergeCell ref="I64:J64"/>
    <mergeCell ref="C63:H63"/>
    <mergeCell ref="C49:H49"/>
    <mergeCell ref="C48:H48"/>
    <mergeCell ref="B58:B67"/>
    <mergeCell ref="I58:J58"/>
    <mergeCell ref="I59:J59"/>
    <mergeCell ref="I60:J60"/>
    <mergeCell ref="I61:J61"/>
    <mergeCell ref="I62:J62"/>
    <mergeCell ref="C65:H65"/>
    <mergeCell ref="I65:J65"/>
    <mergeCell ref="C66:H66"/>
    <mergeCell ref="I66:J66"/>
    <mergeCell ref="C67:H67"/>
    <mergeCell ref="I67:J67"/>
    <mergeCell ref="C71:H71"/>
    <mergeCell ref="I71:J71"/>
    <mergeCell ref="C52:H52"/>
    <mergeCell ref="C51:H51"/>
    <mergeCell ref="C50:H50"/>
    <mergeCell ref="C58:H58"/>
    <mergeCell ref="C59:H59"/>
    <mergeCell ref="C60:H60"/>
    <mergeCell ref="C61:H61"/>
    <mergeCell ref="C62:H62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97" orientation="portrait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　敦</dc:creator>
  <cp:lastModifiedBy>0007285</cp:lastModifiedBy>
  <dcterms:created xsi:type="dcterms:W3CDTF">2024-02-11T09:06:03Z</dcterms:created>
  <dcterms:modified xsi:type="dcterms:W3CDTF">2025-01-21T09:48:27Z</dcterms:modified>
</cp:coreProperties>
</file>