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0" windowWidth="15330" windowHeight="8445" tabRatio="712"/>
  </bookViews>
  <sheets>
    <sheet name="身体・知的障害者施設処遇資料" sheetId="8" r:id="rId1"/>
  </sheets>
  <definedNames>
    <definedName name="_xlnm.Print_Area" localSheetId="0">身体・知的障害者施設処遇資料!$A$1:$BX$662</definedName>
  </definedNames>
  <calcPr calcId="144315"/>
</workbook>
</file>

<file path=xl/calcChain.xml><?xml version="1.0" encoding="utf-8"?>
<calcChain xmlns="http://schemas.openxmlformats.org/spreadsheetml/2006/main">
  <c r="BF169" i="8"/>
  <c r="BF167"/>
  <c r="BF165"/>
  <c r="BF163"/>
  <c r="AW80"/>
  <c r="AR67"/>
  <c r="AR68"/>
  <c r="AR69"/>
  <c r="AR70"/>
  <c r="AR71"/>
  <c r="AR72"/>
  <c r="AR73"/>
  <c r="AR74"/>
  <c r="AR75"/>
  <c r="AR76"/>
  <c r="AR77"/>
  <c r="AR78"/>
  <c r="AN80"/>
  <c r="AJ80"/>
  <c r="AF80"/>
  <c r="AW79"/>
  <c r="AN79"/>
  <c r="AJ79"/>
  <c r="AF79"/>
  <c r="AW66"/>
  <c r="AR53"/>
  <c r="AR54"/>
  <c r="AR55"/>
  <c r="AR56"/>
  <c r="AR57"/>
  <c r="AR58"/>
  <c r="AR59"/>
  <c r="AR60"/>
  <c r="AR61"/>
  <c r="AR62"/>
  <c r="AR63"/>
  <c r="AR64"/>
  <c r="AN66"/>
  <c r="AJ66"/>
  <c r="AF66"/>
  <c r="AW65"/>
  <c r="AN65"/>
  <c r="AJ65"/>
  <c r="AF65"/>
  <c r="AB80"/>
  <c r="W67"/>
  <c r="W68"/>
  <c r="W69"/>
  <c r="W70"/>
  <c r="W71"/>
  <c r="W72"/>
  <c r="W73"/>
  <c r="W74"/>
  <c r="W75"/>
  <c r="W76"/>
  <c r="W77"/>
  <c r="W78"/>
  <c r="S80"/>
  <c r="O80"/>
  <c r="K80"/>
  <c r="AB79"/>
  <c r="S79"/>
  <c r="O79"/>
  <c r="K79"/>
  <c r="W64"/>
  <c r="W63"/>
  <c r="W62"/>
  <c r="W61"/>
  <c r="W60"/>
  <c r="W59"/>
  <c r="W58"/>
  <c r="W57"/>
  <c r="W56"/>
  <c r="W55"/>
  <c r="W54"/>
  <c r="AB66"/>
  <c r="W53"/>
  <c r="W65"/>
  <c r="W66"/>
  <c r="AB65"/>
  <c r="K66"/>
  <c r="BI67"/>
  <c r="BI68"/>
  <c r="BI69"/>
  <c r="BI70"/>
  <c r="BI71"/>
  <c r="BI72"/>
  <c r="BI73"/>
  <c r="BI74"/>
  <c r="BI75"/>
  <c r="BI76"/>
  <c r="BI77"/>
  <c r="BI78"/>
  <c r="BA80"/>
  <c r="BA79"/>
  <c r="BI53"/>
  <c r="BI54"/>
  <c r="BI55"/>
  <c r="BI56"/>
  <c r="BI57"/>
  <c r="BI58"/>
  <c r="BI59"/>
  <c r="BI60"/>
  <c r="BI61"/>
  <c r="BI62"/>
  <c r="BI63"/>
  <c r="BI64"/>
  <c r="BA66"/>
  <c r="S66"/>
  <c r="O66"/>
  <c r="BA65"/>
  <c r="AS579"/>
  <c r="AX579"/>
  <c r="AS581"/>
  <c r="AX581"/>
  <c r="AS583"/>
  <c r="AX583"/>
  <c r="AS585"/>
  <c r="AX585"/>
  <c r="AS587"/>
  <c r="AX587"/>
  <c r="AS589"/>
  <c r="AX589"/>
  <c r="AS591"/>
  <c r="AN591"/>
  <c r="AI591"/>
  <c r="AD591"/>
  <c r="Y591"/>
  <c r="O579"/>
  <c r="O581"/>
  <c r="O583"/>
  <c r="O585"/>
  <c r="O587"/>
  <c r="O589"/>
  <c r="L591"/>
  <c r="I591"/>
  <c r="BG132"/>
  <c r="BG131"/>
  <c r="BG130"/>
  <c r="BG129"/>
  <c r="BG128"/>
  <c r="BR107"/>
  <c r="BR108"/>
  <c r="BR109"/>
  <c r="BR110"/>
  <c r="BR111"/>
  <c r="BR112"/>
  <c r="BR113"/>
  <c r="BR114"/>
  <c r="BR115"/>
  <c r="BR116"/>
  <c r="BR117"/>
  <c r="BR118"/>
  <c r="BN119"/>
  <c r="BJ119"/>
  <c r="BF119"/>
  <c r="BB119"/>
  <c r="AX119"/>
  <c r="AT119"/>
  <c r="AO107"/>
  <c r="AO108"/>
  <c r="AO109"/>
  <c r="AO110"/>
  <c r="AO111"/>
  <c r="AO112"/>
  <c r="AO113"/>
  <c r="AO114"/>
  <c r="AO115"/>
  <c r="AO116"/>
  <c r="AO117"/>
  <c r="AO118"/>
  <c r="AO119"/>
  <c r="AI119"/>
  <c r="AD119"/>
  <c r="Y119"/>
  <c r="T119"/>
  <c r="O107"/>
  <c r="O108"/>
  <c r="O109"/>
  <c r="O110"/>
  <c r="O111"/>
  <c r="O112"/>
  <c r="O113"/>
  <c r="O114"/>
  <c r="O115"/>
  <c r="O116"/>
  <c r="O117"/>
  <c r="O118"/>
  <c r="H119"/>
  <c r="BR94"/>
  <c r="BR95"/>
  <c r="BR96"/>
  <c r="BR97"/>
  <c r="BR98"/>
  <c r="BR99"/>
  <c r="BR100"/>
  <c r="BR101"/>
  <c r="BR102"/>
  <c r="BR103"/>
  <c r="BR104"/>
  <c r="BR105"/>
  <c r="BN106"/>
  <c r="BJ106"/>
  <c r="BF106"/>
  <c r="BB106"/>
  <c r="AX106"/>
  <c r="AT106"/>
  <c r="AO94"/>
  <c r="AO95"/>
  <c r="AO96"/>
  <c r="AO97"/>
  <c r="AO98"/>
  <c r="AO99"/>
  <c r="AO100"/>
  <c r="AO101"/>
  <c r="AO102"/>
  <c r="AO103"/>
  <c r="AO104"/>
  <c r="AO105"/>
  <c r="AO106"/>
  <c r="AI106"/>
  <c r="AD106"/>
  <c r="Y106"/>
  <c r="T106"/>
  <c r="O99"/>
  <c r="O94"/>
  <c r="O95"/>
  <c r="O96"/>
  <c r="O97"/>
  <c r="O98"/>
  <c r="O100"/>
  <c r="O101"/>
  <c r="O102"/>
  <c r="O103"/>
  <c r="O104"/>
  <c r="O105"/>
  <c r="H106"/>
  <c r="K65"/>
  <c r="O65"/>
  <c r="S65"/>
  <c r="BG127"/>
  <c r="BR106"/>
  <c r="BR119"/>
  <c r="BI66"/>
  <c r="BI80"/>
  <c r="W79"/>
  <c r="W80"/>
  <c r="AR65"/>
  <c r="AR66"/>
  <c r="AR79"/>
  <c r="AR80"/>
  <c r="O106"/>
  <c r="O119"/>
  <c r="O591"/>
  <c r="BI65"/>
  <c r="BI79"/>
  <c r="AX591"/>
</calcChain>
</file>

<file path=xl/sharedStrings.xml><?xml version="1.0" encoding="utf-8"?>
<sst xmlns="http://schemas.openxmlformats.org/spreadsheetml/2006/main" count="844" uniqueCount="429">
  <si>
    <t>　預り金管理規程</t>
    <rPh sb="1" eb="2">
      <t>アズカ</t>
    </rPh>
    <rPh sb="3" eb="4">
      <t>キン</t>
    </rPh>
    <rPh sb="4" eb="6">
      <t>カンリ</t>
    </rPh>
    <rPh sb="6" eb="8">
      <t>キテイ</t>
    </rPh>
    <phoneticPr fontId="2"/>
  </si>
  <si>
    <t>　預り金受託者</t>
    <rPh sb="1" eb="2">
      <t>アズカ</t>
    </rPh>
    <rPh sb="3" eb="4">
      <t>キン</t>
    </rPh>
    <rPh sb="4" eb="7">
      <t>ジュタクシャ</t>
    </rPh>
    <phoneticPr fontId="2"/>
  </si>
  <si>
    <t xml:space="preserve">  そ　の　他
 (他施設から
  転入等)</t>
    <rPh sb="6" eb="7">
      <t>タ</t>
    </rPh>
    <rPh sb="10" eb="11">
      <t>タ</t>
    </rPh>
    <rPh sb="11" eb="13">
      <t>シセツ</t>
    </rPh>
    <rPh sb="18" eb="19">
      <t>テン</t>
    </rPh>
    <rPh sb="19" eb="20">
      <t>ニュウ</t>
    </rPh>
    <rPh sb="20" eb="21">
      <t>ナド</t>
    </rPh>
    <phoneticPr fontId="2"/>
  </si>
  <si>
    <t>医　療
機　関
入　院</t>
    <rPh sb="0" eb="1">
      <t>イ</t>
    </rPh>
    <rPh sb="2" eb="3">
      <t>リョウ</t>
    </rPh>
    <rPh sb="4" eb="5">
      <t>キ</t>
    </rPh>
    <rPh sb="6" eb="7">
      <t>セキ</t>
    </rPh>
    <rPh sb="8" eb="9">
      <t>イリ</t>
    </rPh>
    <rPh sb="10" eb="11">
      <t>イン</t>
    </rPh>
    <phoneticPr fontId="2"/>
  </si>
  <si>
    <t>個別支援計画の策定</t>
  </si>
  <si>
    <t>ア　施設における利用者支援上の基本指針</t>
  </si>
  <si>
    <t>イ　利用者個別の支援計画の策定について</t>
  </si>
  <si>
    <t>ウ　個別支援計画の見直しについて</t>
  </si>
  <si>
    <t>①　状況把握</t>
  </si>
  <si>
    <t>①　時期</t>
  </si>
  <si>
    <t>　各種台帳、領収書等の整備</t>
    <rPh sb="1" eb="3">
      <t>カクシュ</t>
    </rPh>
    <rPh sb="3" eb="5">
      <t>ダイチョウ</t>
    </rPh>
    <rPh sb="6" eb="9">
      <t>リョウシュウショ</t>
    </rPh>
    <rPh sb="9" eb="10">
      <t>ナド</t>
    </rPh>
    <rPh sb="11" eb="13">
      <t>セイビ</t>
    </rPh>
    <phoneticPr fontId="2"/>
  </si>
  <si>
    <t>合　計（Ｅ）</t>
    <rPh sb="0" eb="1">
      <t>ゴウ</t>
    </rPh>
    <rPh sb="2" eb="3">
      <t>ケイ</t>
    </rPh>
    <phoneticPr fontId="2"/>
  </si>
  <si>
    <t>平均値（Ｆ）</t>
    <rPh sb="0" eb="3">
      <t>ヘイキンチ</t>
    </rPh>
    <phoneticPr fontId="2"/>
  </si>
  <si>
    <t>（人）　</t>
    <rPh sb="1" eb="2">
      <t>ヒト</t>
    </rPh>
    <phoneticPr fontId="2"/>
  </si>
  <si>
    <t>施設入所の初日在籍者数 （Ａ）　</t>
    <rPh sb="0" eb="2">
      <t>シセツ</t>
    </rPh>
    <rPh sb="2" eb="4">
      <t>ニュウショ</t>
    </rPh>
    <rPh sb="5" eb="7">
      <t>ショニチ</t>
    </rPh>
    <rPh sb="7" eb="9">
      <t>ザイセキ</t>
    </rPh>
    <rPh sb="9" eb="10">
      <t>シャ</t>
    </rPh>
    <rPh sb="10" eb="11">
      <t>スウ</t>
    </rPh>
    <phoneticPr fontId="2"/>
  </si>
  <si>
    <t>年　　月</t>
    <rPh sb="0" eb="1">
      <t>ネン</t>
    </rPh>
    <rPh sb="3" eb="4">
      <t>ツキ</t>
    </rPh>
    <phoneticPr fontId="2"/>
  </si>
  <si>
    <t>（平成</t>
    <rPh sb="1" eb="3">
      <t>ヘイセイ</t>
    </rPh>
    <phoneticPr fontId="2"/>
  </si>
  <si>
    <t>年度）</t>
    <rPh sb="0" eb="2">
      <t>ネンド</t>
    </rPh>
    <phoneticPr fontId="2"/>
  </si>
  <si>
    <t>月</t>
    <rPh sb="0" eb="1">
      <t>ガツ</t>
    </rPh>
    <phoneticPr fontId="2"/>
  </si>
  <si>
    <t>日</t>
    <rPh sb="0" eb="1">
      <t>ニチ</t>
    </rPh>
    <phoneticPr fontId="2"/>
  </si>
  <si>
    <t>時</t>
    <rPh sb="0" eb="1">
      <t>ジ</t>
    </rPh>
    <phoneticPr fontId="2"/>
  </si>
  <si>
    <t>分</t>
    <rPh sb="0" eb="1">
      <t>フン</t>
    </rPh>
    <phoneticPr fontId="2"/>
  </si>
  <si>
    <t>人</t>
    <rPh sb="0" eb="1">
      <t>ニン</t>
    </rPh>
    <phoneticPr fontId="2"/>
  </si>
  <si>
    <t>（人）</t>
    <rPh sb="1" eb="2">
      <t>ニン</t>
    </rPh>
    <phoneticPr fontId="2"/>
  </si>
  <si>
    <t>病　院
か　ら</t>
    <rPh sb="0" eb="1">
      <t>ヤマイ</t>
    </rPh>
    <rPh sb="2" eb="3">
      <t>イン</t>
    </rPh>
    <phoneticPr fontId="2"/>
  </si>
  <si>
    <t>在　宅
か　ら</t>
    <rPh sb="0" eb="1">
      <t>ザイ</t>
    </rPh>
    <rPh sb="2" eb="3">
      <t>タク</t>
    </rPh>
    <phoneticPr fontId="2"/>
  </si>
  <si>
    <t>社　会
復　帰</t>
    <rPh sb="0" eb="1">
      <t>シャ</t>
    </rPh>
    <rPh sb="2" eb="3">
      <t>カイ</t>
    </rPh>
    <rPh sb="4" eb="5">
      <t>マタ</t>
    </rPh>
    <rPh sb="6" eb="7">
      <t>キ</t>
    </rPh>
    <phoneticPr fontId="2"/>
  </si>
  <si>
    <t>家　庭
復　帰</t>
    <rPh sb="0" eb="1">
      <t>イエ</t>
    </rPh>
    <rPh sb="2" eb="3">
      <t>ニワ</t>
    </rPh>
    <rPh sb="4" eb="5">
      <t>マタ</t>
    </rPh>
    <rPh sb="6" eb="7">
      <t>キ</t>
    </rPh>
    <phoneticPr fontId="2"/>
  </si>
  <si>
    <t>他施設
へ転出</t>
    <rPh sb="0" eb="3">
      <t>タシセツ</t>
    </rPh>
    <rPh sb="5" eb="6">
      <t>テン</t>
    </rPh>
    <rPh sb="6" eb="7">
      <t>シュツ</t>
    </rPh>
    <phoneticPr fontId="2"/>
  </si>
  <si>
    <t>対象人員
　　(人)</t>
    <rPh sb="0" eb="2">
      <t>タイショウ</t>
    </rPh>
    <rPh sb="2" eb="3">
      <t>ヒト</t>
    </rPh>
    <rPh sb="3" eb="4">
      <t>イン</t>
    </rPh>
    <rPh sb="8" eb="9">
      <t>ニン</t>
    </rPh>
    <phoneticPr fontId="2"/>
  </si>
  <si>
    <t xml:space="preserve">
対象人員
　　(人)</t>
    <rPh sb="1" eb="3">
      <t>タイショウ</t>
    </rPh>
    <rPh sb="3" eb="4">
      <t>ヒト</t>
    </rPh>
    <rPh sb="4" eb="5">
      <t>イン</t>
    </rPh>
    <rPh sb="9" eb="10">
      <t>ニン</t>
    </rPh>
    <phoneticPr fontId="2"/>
  </si>
  <si>
    <t xml:space="preserve">
１人１週当りの
回数　　　(回)</t>
    <rPh sb="2" eb="3">
      <t>ヒト</t>
    </rPh>
    <rPh sb="4" eb="5">
      <t>シュウ</t>
    </rPh>
    <rPh sb="5" eb="6">
      <t>ア</t>
    </rPh>
    <rPh sb="9" eb="11">
      <t>カイスウ</t>
    </rPh>
    <rPh sb="15" eb="16">
      <t>カイ</t>
    </rPh>
    <phoneticPr fontId="2"/>
  </si>
  <si>
    <t xml:space="preserve">
１週の実施日数
　　　　　(日)</t>
    <rPh sb="2" eb="3">
      <t>シュウ</t>
    </rPh>
    <rPh sb="4" eb="6">
      <t>ジッシ</t>
    </rPh>
    <rPh sb="6" eb="8">
      <t>ニッスウ</t>
    </rPh>
    <rPh sb="15" eb="16">
      <t>ニチ</t>
    </rPh>
    <phoneticPr fontId="2"/>
  </si>
  <si>
    <t xml:space="preserve">
実施日１日当り
の人数　　(人)</t>
    <rPh sb="1" eb="3">
      <t>ジッシ</t>
    </rPh>
    <rPh sb="3" eb="4">
      <t>ヒ</t>
    </rPh>
    <rPh sb="5" eb="6">
      <t>ヒ</t>
    </rPh>
    <rPh sb="6" eb="7">
      <t>ア</t>
    </rPh>
    <rPh sb="10" eb="12">
      <t>ニンスウ</t>
    </rPh>
    <rPh sb="15" eb="16">
      <t>ニン</t>
    </rPh>
    <phoneticPr fontId="2"/>
  </si>
  <si>
    <t>実施時間帯</t>
    <rPh sb="0" eb="2">
      <t>ジッシ</t>
    </rPh>
    <rPh sb="2" eb="5">
      <t>ジカンタイ</t>
    </rPh>
    <phoneticPr fontId="2"/>
  </si>
  <si>
    <t>１日当り平均
回数　　(回)</t>
    <rPh sb="1" eb="2">
      <t>ヒ</t>
    </rPh>
    <rPh sb="2" eb="3">
      <t>ア</t>
    </rPh>
    <rPh sb="4" eb="6">
      <t>ヘイキン</t>
    </rPh>
    <rPh sb="7" eb="9">
      <t>カイスウ</t>
    </rPh>
    <rPh sb="12" eb="13">
      <t>カイ</t>
    </rPh>
    <phoneticPr fontId="2"/>
  </si>
  <si>
    <t>対象人員
　　(回)</t>
    <rPh sb="0" eb="2">
      <t>タイショウ</t>
    </rPh>
    <rPh sb="2" eb="3">
      <t>ヒト</t>
    </rPh>
    <rPh sb="3" eb="4">
      <t>イン</t>
    </rPh>
    <rPh sb="8" eb="9">
      <t>カイ</t>
    </rPh>
    <phoneticPr fontId="2"/>
  </si>
  <si>
    <t>最　　高
　　(回)</t>
    <rPh sb="0" eb="1">
      <t>サイ</t>
    </rPh>
    <rPh sb="3" eb="4">
      <t>コウ</t>
    </rPh>
    <rPh sb="8" eb="9">
      <t>カイ</t>
    </rPh>
    <phoneticPr fontId="2"/>
  </si>
  <si>
    <t>最　　低
　　(回)</t>
    <rPh sb="0" eb="1">
      <t>サイ</t>
    </rPh>
    <rPh sb="3" eb="4">
      <t>ヒク</t>
    </rPh>
    <rPh sb="8" eb="9">
      <t>カイ</t>
    </rPh>
    <phoneticPr fontId="2"/>
  </si>
  <si>
    <t>回　　数
　　(回)</t>
    <rPh sb="0" eb="1">
      <t>カイ</t>
    </rPh>
    <rPh sb="3" eb="4">
      <t>カズ</t>
    </rPh>
    <rPh sb="8" eb="9">
      <t>カイ</t>
    </rPh>
    <phoneticPr fontId="2"/>
  </si>
  <si>
    <t>勤務形態</t>
    <rPh sb="0" eb="2">
      <t>キンム</t>
    </rPh>
    <rPh sb="2" eb="4">
      <t>ケイタイ</t>
    </rPh>
    <phoneticPr fontId="2"/>
  </si>
  <si>
    <t>医師氏名</t>
    <rPh sb="0" eb="2">
      <t>イシ</t>
    </rPh>
    <rPh sb="2" eb="4">
      <t>シメイ</t>
    </rPh>
    <phoneticPr fontId="2"/>
  </si>
  <si>
    <t>計</t>
    <rPh sb="0" eb="1">
      <t>ケイ</t>
    </rPh>
    <phoneticPr fontId="2"/>
  </si>
  <si>
    <t>入所者数(左の内訳)</t>
    <rPh sb="0" eb="3">
      <t>ニュウショシャ</t>
    </rPh>
    <rPh sb="3" eb="4">
      <t>スウ</t>
    </rPh>
    <rPh sb="5" eb="6">
      <t>ヒダリ</t>
    </rPh>
    <rPh sb="7" eb="9">
      <t>ウチワケ</t>
    </rPh>
    <phoneticPr fontId="2"/>
  </si>
  <si>
    <t>平成</t>
    <rPh sb="0" eb="2">
      <t>ヘイセイ</t>
    </rPh>
    <phoneticPr fontId="2"/>
  </si>
  <si>
    <t>年</t>
    <rPh sb="0" eb="1">
      <t>ネン</t>
    </rPh>
    <phoneticPr fontId="2"/>
  </si>
  <si>
    <t>月</t>
    <rPh sb="0" eb="1">
      <t>ツキ</t>
    </rPh>
    <phoneticPr fontId="2"/>
  </si>
  <si>
    <t>日現在</t>
    <rPh sb="0" eb="1">
      <t>ヒ</t>
    </rPh>
    <rPh sb="1" eb="3">
      <t>ゲンザイ</t>
    </rPh>
    <phoneticPr fontId="2"/>
  </si>
  <si>
    <t>新　規　入　所　者</t>
    <rPh sb="0" eb="1">
      <t>シン</t>
    </rPh>
    <rPh sb="2" eb="3">
      <t>キ</t>
    </rPh>
    <rPh sb="4" eb="5">
      <t>イリ</t>
    </rPh>
    <rPh sb="6" eb="7">
      <t>ショ</t>
    </rPh>
    <rPh sb="8" eb="9">
      <t>シャ</t>
    </rPh>
    <phoneticPr fontId="2"/>
  </si>
  <si>
    <t>退　　　所　　　者</t>
    <rPh sb="0" eb="1">
      <t>タイ</t>
    </rPh>
    <rPh sb="4" eb="5">
      <t>ショ</t>
    </rPh>
    <rPh sb="8" eb="9">
      <t>シャ</t>
    </rPh>
    <phoneticPr fontId="2"/>
  </si>
  <si>
    <t>前
年
度</t>
    <rPh sb="0" eb="1">
      <t>マエ</t>
    </rPh>
    <rPh sb="4" eb="5">
      <t>ネン</t>
    </rPh>
    <rPh sb="8" eb="9">
      <t>ド</t>
    </rPh>
    <phoneticPr fontId="2"/>
  </si>
  <si>
    <t>現
年
度</t>
    <rPh sb="0" eb="1">
      <t>ゲン</t>
    </rPh>
    <rPh sb="4" eb="5">
      <t>ネン</t>
    </rPh>
    <rPh sb="8" eb="9">
      <t>ド</t>
    </rPh>
    <phoneticPr fontId="2"/>
  </si>
  <si>
    <t>県　内</t>
    <rPh sb="0" eb="1">
      <t>ケン</t>
    </rPh>
    <rPh sb="2" eb="3">
      <t>ナイ</t>
    </rPh>
    <phoneticPr fontId="2"/>
  </si>
  <si>
    <t>　短期入所利用者
　延日数 (Ｃ)</t>
    <rPh sb="1" eb="3">
      <t>タンキ</t>
    </rPh>
    <rPh sb="3" eb="5">
      <t>ニュウショ</t>
    </rPh>
    <rPh sb="5" eb="8">
      <t>リヨウシャ</t>
    </rPh>
    <rPh sb="10" eb="11">
      <t>ノ</t>
    </rPh>
    <rPh sb="11" eb="13">
      <t>ニッスウ</t>
    </rPh>
    <phoneticPr fontId="2"/>
  </si>
  <si>
    <t>　作業能力評価基準</t>
    <rPh sb="1" eb="3">
      <t>サギョウ</t>
    </rPh>
    <rPh sb="3" eb="5">
      <t>ノウリョク</t>
    </rPh>
    <rPh sb="5" eb="7">
      <t>ヒョウカ</t>
    </rPh>
    <rPh sb="7" eb="9">
      <t>キジュン</t>
    </rPh>
    <phoneticPr fontId="2"/>
  </si>
  <si>
    <t xml:space="preserve"> </t>
    <phoneticPr fontId="2"/>
  </si>
  <si>
    <t>　</t>
    <phoneticPr fontId="2"/>
  </si>
  <si>
    <t>障害程度区分</t>
    <rPh sb="0" eb="2">
      <t>ショウガイ</t>
    </rPh>
    <rPh sb="2" eb="4">
      <t>テイド</t>
    </rPh>
    <rPh sb="4" eb="6">
      <t>クブン</t>
    </rPh>
    <phoneticPr fontId="2"/>
  </si>
  <si>
    <t>(措置入所等)</t>
    <rPh sb="1" eb="3">
      <t>ソチ</t>
    </rPh>
    <rPh sb="3" eb="5">
      <t>ニュウショ</t>
    </rPh>
    <rPh sb="5" eb="6">
      <t>トウ</t>
    </rPh>
    <phoneticPr fontId="2"/>
  </si>
  <si>
    <t>施設通所部の初日在籍者数 （Ｂ）　</t>
    <rPh sb="0" eb="2">
      <t>シセツ</t>
    </rPh>
    <rPh sb="2" eb="4">
      <t>ツウショ</t>
    </rPh>
    <rPh sb="4" eb="5">
      <t>ブ</t>
    </rPh>
    <rPh sb="6" eb="8">
      <t>ショニチ</t>
    </rPh>
    <rPh sb="8" eb="10">
      <t>ザイセキ</t>
    </rPh>
    <rPh sb="10" eb="11">
      <t>シャ</t>
    </rPh>
    <rPh sb="11" eb="12">
      <t>スウ</t>
    </rPh>
    <phoneticPr fontId="2"/>
  </si>
  <si>
    <t>　工賃支払方法</t>
    <rPh sb="1" eb="3">
      <t>コウチン</t>
    </rPh>
    <rPh sb="3" eb="5">
      <t>シハラ</t>
    </rPh>
    <rPh sb="5" eb="7">
      <t>ホウホウ</t>
    </rPh>
    <phoneticPr fontId="2"/>
  </si>
  <si>
    <t>　工賃支払期日</t>
    <rPh sb="1" eb="3">
      <t>コウチン</t>
    </rPh>
    <rPh sb="3" eb="5">
      <t>シハラ</t>
    </rPh>
    <rPh sb="5" eb="7">
      <t>キジツ</t>
    </rPh>
    <phoneticPr fontId="2"/>
  </si>
  <si>
    <t>　工賃支給台帳</t>
    <rPh sb="1" eb="3">
      <t>コウチン</t>
    </rPh>
    <rPh sb="3" eb="5">
      <t>シキュウ</t>
    </rPh>
    <rPh sb="5" eb="7">
      <t>ダイチョウ</t>
    </rPh>
    <phoneticPr fontId="2"/>
  </si>
  <si>
    <t>２０～２９</t>
    <phoneticPr fontId="2"/>
  </si>
  <si>
    <t>３０～３９</t>
    <phoneticPr fontId="2"/>
  </si>
  <si>
    <t>４０～４９</t>
    <phoneticPr fontId="2"/>
  </si>
  <si>
    <t>５０～５９</t>
    <phoneticPr fontId="2"/>
  </si>
  <si>
    <t>６０～６９</t>
    <phoneticPr fontId="2"/>
  </si>
  <si>
    <t>お
む
つ</t>
    <phoneticPr fontId="2"/>
  </si>
  <si>
    <t>　施設長の自主点検点検</t>
    <rPh sb="1" eb="4">
      <t>シセツチョウ</t>
    </rPh>
    <rPh sb="5" eb="7">
      <t>ジシュ</t>
    </rPh>
    <rPh sb="7" eb="9">
      <t>テンケン</t>
    </rPh>
    <rPh sb="9" eb="11">
      <t>テンケン</t>
    </rPh>
    <phoneticPr fontId="2"/>
  </si>
  <si>
    <t>ケース
番号等</t>
    <rPh sb="4" eb="6">
      <t>バンゴウ</t>
    </rPh>
    <rPh sb="6" eb="7">
      <t>ナド</t>
    </rPh>
    <phoneticPr fontId="2"/>
  </si>
  <si>
    <t>（注）</t>
    <rPh sb="1" eb="2">
      <t>チュウ</t>
    </rPh>
    <phoneticPr fontId="2"/>
  </si>
  <si>
    <t>・</t>
    <phoneticPr fontId="2"/>
  </si>
  <si>
    <t>短期入所月平均（Ｄ）</t>
    <rPh sb="0" eb="2">
      <t>タンキ</t>
    </rPh>
    <rPh sb="2" eb="4">
      <t>ニュウショ</t>
    </rPh>
    <rPh sb="4" eb="5">
      <t>ツキ</t>
    </rPh>
    <rPh sb="5" eb="7">
      <t>ヘイキン</t>
    </rPh>
    <phoneticPr fontId="2"/>
  </si>
  <si>
    <t>授産種目別状況</t>
    <rPh sb="0" eb="2">
      <t>ジュサン</t>
    </rPh>
    <rPh sb="2" eb="4">
      <t>シュモク</t>
    </rPh>
    <rPh sb="4" eb="5">
      <t>ベツ</t>
    </rPh>
    <rPh sb="5" eb="7">
      <t>ジョウキョウ</t>
    </rPh>
    <phoneticPr fontId="2"/>
  </si>
  <si>
    <t>工賃の支給状況</t>
    <rPh sb="0" eb="2">
      <t>コウチン</t>
    </rPh>
    <rPh sb="3" eb="5">
      <t>シキュウ</t>
    </rPh>
    <rPh sb="5" eb="7">
      <t>ジョウキョウ</t>
    </rPh>
    <phoneticPr fontId="2"/>
  </si>
  <si>
    <t>有</t>
    <rPh sb="0" eb="1">
      <t>ユウ</t>
    </rPh>
    <phoneticPr fontId="2"/>
  </si>
  <si>
    <t>無</t>
    <rPh sb="0" eb="1">
      <t>ム</t>
    </rPh>
    <phoneticPr fontId="2"/>
  </si>
  <si>
    <t>医師の勤務状況</t>
    <rPh sb="0" eb="2">
      <t>イシ</t>
    </rPh>
    <rPh sb="3" eb="5">
      <t>キンム</t>
    </rPh>
    <rPh sb="5" eb="7">
      <t>ジョウキョウ</t>
    </rPh>
    <phoneticPr fontId="2"/>
  </si>
  <si>
    <t>保険請求の有無</t>
    <rPh sb="0" eb="2">
      <t>ホケン</t>
    </rPh>
    <rPh sb="2" eb="4">
      <t>セイキュウ</t>
    </rPh>
    <rPh sb="5" eb="7">
      <t>ウム</t>
    </rPh>
    <phoneticPr fontId="2"/>
  </si>
  <si>
    <t>契約年月日</t>
    <rPh sb="0" eb="2">
      <t>ケイヤク</t>
    </rPh>
    <rPh sb="2" eb="5">
      <t>ネンガッピ</t>
    </rPh>
    <phoneticPr fontId="2"/>
  </si>
  <si>
    <t>勤　務　状　況</t>
    <rPh sb="0" eb="1">
      <t>ツトム</t>
    </rPh>
    <rPh sb="2" eb="3">
      <t>ツトム</t>
    </rPh>
    <rPh sb="4" eb="5">
      <t>ジョウ</t>
    </rPh>
    <rPh sb="6" eb="7">
      <t>キョウ</t>
    </rPh>
    <phoneticPr fontId="2"/>
  </si>
  <si>
    <t>報酬年額</t>
    <rPh sb="0" eb="2">
      <t>ホウシュウ</t>
    </rPh>
    <rPh sb="2" eb="4">
      <t>ネンガク</t>
    </rPh>
    <phoneticPr fontId="2"/>
  </si>
  <si>
    <t>体
位
変
換</t>
    <rPh sb="0" eb="1">
      <t>カラダ</t>
    </rPh>
    <rPh sb="2" eb="3">
      <t>クライ</t>
    </rPh>
    <rPh sb="4" eb="5">
      <t>ヘン</t>
    </rPh>
    <rPh sb="6" eb="7">
      <t>カン</t>
    </rPh>
    <phoneticPr fontId="2"/>
  </si>
  <si>
    <t>時　　　　　　　　　　　間</t>
    <rPh sb="0" eb="1">
      <t>トキ</t>
    </rPh>
    <rPh sb="12" eb="13">
      <t>カン</t>
    </rPh>
    <phoneticPr fontId="2"/>
  </si>
  <si>
    <t>定　　　　　時　　　　　交　　　　　換</t>
    <rPh sb="0" eb="1">
      <t>サダム</t>
    </rPh>
    <rPh sb="6" eb="7">
      <t>ジ</t>
    </rPh>
    <rPh sb="12" eb="13">
      <t>コウ</t>
    </rPh>
    <rPh sb="18" eb="19">
      <t>カン</t>
    </rPh>
    <phoneticPr fontId="2"/>
  </si>
  <si>
    <t>死　亡</t>
    <rPh sb="0" eb="1">
      <t>シ</t>
    </rPh>
    <rPh sb="2" eb="3">
      <t>ボウ</t>
    </rPh>
    <phoneticPr fontId="2"/>
  </si>
  <si>
    <t>その他</t>
    <rPh sb="2" eb="3">
      <t>タ</t>
    </rPh>
    <phoneticPr fontId="2"/>
  </si>
  <si>
    <t>（人）</t>
    <rPh sb="1" eb="2">
      <t>ヒト</t>
    </rPh>
    <phoneticPr fontId="2"/>
  </si>
  <si>
    <t>２０歳未満</t>
    <rPh sb="2" eb="3">
      <t>サイ</t>
    </rPh>
    <rPh sb="3" eb="5">
      <t>ミマン</t>
    </rPh>
    <phoneticPr fontId="2"/>
  </si>
  <si>
    <t>７０歳以上</t>
    <rPh sb="2" eb="3">
      <t>サイ</t>
    </rPh>
    <rPh sb="3" eb="5">
      <t>イジョウ</t>
    </rPh>
    <phoneticPr fontId="2"/>
  </si>
  <si>
    <t>（歳）</t>
    <rPh sb="1" eb="2">
      <t>サイ</t>
    </rPh>
    <phoneticPr fontId="2"/>
  </si>
  <si>
    <t>平均年齢</t>
    <rPh sb="0" eb="2">
      <t>ヘイキン</t>
    </rPh>
    <rPh sb="2" eb="4">
      <t>ネンレイ</t>
    </rPh>
    <phoneticPr fontId="2"/>
  </si>
  <si>
    <t>男</t>
    <rPh sb="0" eb="1">
      <t>オトコ</t>
    </rPh>
    <phoneticPr fontId="2"/>
  </si>
  <si>
    <t>女</t>
    <rPh sb="0" eb="1">
      <t>ジョ</t>
    </rPh>
    <phoneticPr fontId="2"/>
  </si>
  <si>
    <t>初日入所数</t>
    <rPh sb="0" eb="2">
      <t>ショニチ</t>
    </rPh>
    <rPh sb="2" eb="4">
      <t>ニュウショ</t>
    </rPh>
    <rPh sb="4" eb="5">
      <t>スウ</t>
    </rPh>
    <phoneticPr fontId="2"/>
  </si>
  <si>
    <t>最も悪化した状況</t>
    <rPh sb="0" eb="1">
      <t>モット</t>
    </rPh>
    <rPh sb="2" eb="4">
      <t>アッカ</t>
    </rPh>
    <rPh sb="6" eb="8">
      <t>ジョウキョウ</t>
    </rPh>
    <phoneticPr fontId="2"/>
  </si>
  <si>
    <t>保管の状況</t>
    <rPh sb="0" eb="2">
      <t>ホカン</t>
    </rPh>
    <rPh sb="3" eb="5">
      <t>ジョウキョウ</t>
    </rPh>
    <phoneticPr fontId="2"/>
  </si>
  <si>
    <t>現　　　金</t>
    <rPh sb="0" eb="1">
      <t>ウツツ</t>
    </rPh>
    <rPh sb="4" eb="5">
      <t>キン</t>
    </rPh>
    <phoneticPr fontId="2"/>
  </si>
  <si>
    <t>通　　　帳</t>
    <rPh sb="0" eb="1">
      <t>ツウ</t>
    </rPh>
    <rPh sb="4" eb="5">
      <t>トバリ</t>
    </rPh>
    <phoneticPr fontId="2"/>
  </si>
  <si>
    <t>印　　　鑑</t>
    <rPh sb="0" eb="1">
      <t>イン</t>
    </rPh>
    <rPh sb="4" eb="5">
      <t>カガミ</t>
    </rPh>
    <phoneticPr fontId="2"/>
  </si>
  <si>
    <t>実施年月日</t>
    <rPh sb="0" eb="2">
      <t>ジッシ</t>
    </rPh>
    <rPh sb="2" eb="5">
      <t>ネンガッピ</t>
    </rPh>
    <phoneticPr fontId="2"/>
  </si>
  <si>
    <t>検　　査　　項　　目</t>
    <rPh sb="0" eb="1">
      <t>ケン</t>
    </rPh>
    <rPh sb="3" eb="4">
      <t>サ</t>
    </rPh>
    <rPh sb="6" eb="7">
      <t>コウ</t>
    </rPh>
    <rPh sb="9" eb="10">
      <t>メ</t>
    </rPh>
    <phoneticPr fontId="2"/>
  </si>
  <si>
    <t>検査結果記録の保存</t>
    <rPh sb="0" eb="2">
      <t>ケンサ</t>
    </rPh>
    <rPh sb="2" eb="4">
      <t>ケッカ</t>
    </rPh>
    <rPh sb="4" eb="6">
      <t>キロク</t>
    </rPh>
    <rPh sb="7" eb="9">
      <t>ホゾン</t>
    </rPh>
    <phoneticPr fontId="2"/>
  </si>
  <si>
    <t>検　査　機　関</t>
    <rPh sb="0" eb="1">
      <t>ケン</t>
    </rPh>
    <rPh sb="2" eb="3">
      <t>サ</t>
    </rPh>
    <rPh sb="4" eb="5">
      <t>キ</t>
    </rPh>
    <rPh sb="6" eb="7">
      <t>セキ</t>
    </rPh>
    <phoneticPr fontId="2"/>
  </si>
  <si>
    <t>　　医療機関名</t>
    <rPh sb="2" eb="4">
      <t>イリョウ</t>
    </rPh>
    <rPh sb="4" eb="6">
      <t>キカン</t>
    </rPh>
    <rPh sb="6" eb="7">
      <t>メイ</t>
    </rPh>
    <phoneticPr fontId="2"/>
  </si>
  <si>
    <t>　　診療科目</t>
    <rPh sb="2" eb="4">
      <t>シンリョウ</t>
    </rPh>
    <rPh sb="4" eb="6">
      <t>カモク</t>
    </rPh>
    <phoneticPr fontId="2"/>
  </si>
  <si>
    <t>　　施設からの距離</t>
    <rPh sb="2" eb="4">
      <t>シセツ</t>
    </rPh>
    <rPh sb="7" eb="9">
      <t>キョリ</t>
    </rPh>
    <phoneticPr fontId="2"/>
  </si>
  <si>
    <t>　　契約の有無</t>
    <rPh sb="2" eb="4">
      <t>ケイヤク</t>
    </rPh>
    <rPh sb="5" eb="7">
      <t>ウム</t>
    </rPh>
    <phoneticPr fontId="2"/>
  </si>
  <si>
    <t>　　委託金額（年額）</t>
    <rPh sb="2" eb="5">
      <t>イタクキン</t>
    </rPh>
    <rPh sb="5" eb="6">
      <t>ガク</t>
    </rPh>
    <rPh sb="7" eb="9">
      <t>ネンガク</t>
    </rPh>
    <phoneticPr fontId="2"/>
  </si>
  <si>
    <t>〒</t>
    <phoneticPr fontId="2"/>
  </si>
  <si>
    <t>円</t>
    <rPh sb="0" eb="1">
      <t>エン</t>
    </rPh>
    <phoneticPr fontId="2"/>
  </si>
  <si>
    <t>県　外</t>
    <rPh sb="0" eb="1">
      <t>ケン</t>
    </rPh>
    <rPh sb="2" eb="3">
      <t>ソト</t>
    </rPh>
    <phoneticPr fontId="2"/>
  </si>
  <si>
    <t>（種 別）</t>
    <rPh sb="1" eb="2">
      <t>タネ</t>
    </rPh>
    <rPh sb="3" eb="4">
      <t>ベツ</t>
    </rPh>
    <phoneticPr fontId="2"/>
  </si>
  <si>
    <t>特　浴</t>
    <rPh sb="0" eb="1">
      <t>トク</t>
    </rPh>
    <rPh sb="2" eb="3">
      <t>ヨク</t>
    </rPh>
    <phoneticPr fontId="2"/>
  </si>
  <si>
    <t>一般浴</t>
    <rPh sb="0" eb="2">
      <t>イッパン</t>
    </rPh>
    <rPh sb="2" eb="3">
      <t>ヨク</t>
    </rPh>
    <phoneticPr fontId="2"/>
  </si>
  <si>
    <t>介助浴</t>
    <rPh sb="0" eb="2">
      <t>カイジョ</t>
    </rPh>
    <rPh sb="2" eb="3">
      <t>ヨク</t>
    </rPh>
    <phoneticPr fontId="2"/>
  </si>
  <si>
    <t>清しき</t>
    <rPh sb="0" eb="1">
      <t>セイ</t>
    </rPh>
    <phoneticPr fontId="2"/>
  </si>
  <si>
    <t>臨　　時　　交　　換</t>
    <rPh sb="0" eb="1">
      <t>ノゾム</t>
    </rPh>
    <rPh sb="3" eb="4">
      <t>ジ</t>
    </rPh>
    <rPh sb="6" eb="7">
      <t>コウ</t>
    </rPh>
    <rPh sb="9" eb="10">
      <t>カン</t>
    </rPh>
    <phoneticPr fontId="2"/>
  </si>
  <si>
    <t>区　　　　　分</t>
    <rPh sb="0" eb="1">
      <t>ク</t>
    </rPh>
    <rPh sb="6" eb="7">
      <t>ブン</t>
    </rPh>
    <phoneticPr fontId="2"/>
  </si>
  <si>
    <t>夜 間 の み</t>
    <rPh sb="0" eb="1">
      <t>ヨル</t>
    </rPh>
    <rPh sb="2" eb="3">
      <t>アイダ</t>
    </rPh>
    <phoneticPr fontId="2"/>
  </si>
  <si>
    <t>常　　　 時</t>
    <rPh sb="0" eb="1">
      <t>ツネ</t>
    </rPh>
    <rPh sb="5" eb="6">
      <t>ジ</t>
    </rPh>
    <phoneticPr fontId="2"/>
  </si>
  <si>
    <t>褥 そ う 者</t>
    <rPh sb="0" eb="1">
      <t>ジョク</t>
    </rPh>
    <rPh sb="6" eb="7">
      <t>シャ</t>
    </rPh>
    <phoneticPr fontId="2"/>
  </si>
  <si>
    <t>そ　 の 　他</t>
    <rPh sb="6" eb="7">
      <t>タ</t>
    </rPh>
    <phoneticPr fontId="2"/>
  </si>
  <si>
    <t>常　　時</t>
    <rPh sb="0" eb="1">
      <t>ツネ</t>
    </rPh>
    <rPh sb="3" eb="4">
      <t>ジ</t>
    </rPh>
    <phoneticPr fontId="2"/>
  </si>
  <si>
    <t>昼間のみ</t>
    <rPh sb="0" eb="2">
      <t>ヒルマ</t>
    </rPh>
    <phoneticPr fontId="2"/>
  </si>
  <si>
    <t>夜間のみ</t>
    <rPh sb="0" eb="2">
      <t>ヤカン</t>
    </rPh>
    <phoneticPr fontId="2"/>
  </si>
  <si>
    <t>年齢</t>
    <rPh sb="0" eb="2">
      <t>ネンレイ</t>
    </rPh>
    <phoneticPr fontId="2"/>
  </si>
  <si>
    <t>入所年月日</t>
    <rPh sb="0" eb="2">
      <t>ニュウショ</t>
    </rPh>
    <rPh sb="2" eb="5">
      <t>ネンガッピ</t>
    </rPh>
    <phoneticPr fontId="2"/>
  </si>
  <si>
    <t>発症年月日</t>
    <rPh sb="0" eb="2">
      <t>ハッショウ</t>
    </rPh>
    <rPh sb="2" eb="5">
      <t>ネンガッピ</t>
    </rPh>
    <phoneticPr fontId="2"/>
  </si>
  <si>
    <t>発症の要因</t>
    <rPh sb="0" eb="2">
      <t>ハッショウ</t>
    </rPh>
    <rPh sb="3" eb="5">
      <t>ヨウイン</t>
    </rPh>
    <phoneticPr fontId="2"/>
  </si>
  <si>
    <t>預り金の状況</t>
    <rPh sb="0" eb="1">
      <t>アズカ</t>
    </rPh>
    <rPh sb="2" eb="3">
      <t>キン</t>
    </rPh>
    <rPh sb="4" eb="6">
      <t>ジョウキョウ</t>
    </rPh>
    <phoneticPr fontId="2"/>
  </si>
  <si>
    <t>授産種目</t>
    <rPh sb="0" eb="2">
      <t>ジュサン</t>
    </rPh>
    <rPh sb="2" eb="4">
      <t>シュモク</t>
    </rPh>
    <phoneticPr fontId="2"/>
  </si>
  <si>
    <t>入所</t>
    <rPh sb="0" eb="2">
      <t>ニュウショ</t>
    </rPh>
    <phoneticPr fontId="2"/>
  </si>
  <si>
    <t>通所</t>
    <rPh sb="0" eb="2">
      <t>ツウショ</t>
    </rPh>
    <phoneticPr fontId="2"/>
  </si>
  <si>
    <t>事務費</t>
    <rPh sb="0" eb="3">
      <t>ジムヒ</t>
    </rPh>
    <phoneticPr fontId="2"/>
  </si>
  <si>
    <t>支　　　出　　　額</t>
    <rPh sb="0" eb="1">
      <t>ササ</t>
    </rPh>
    <rPh sb="4" eb="5">
      <t>デ</t>
    </rPh>
    <rPh sb="8" eb="9">
      <t>ガク</t>
    </rPh>
    <phoneticPr fontId="2"/>
  </si>
  <si>
    <t>事業費</t>
    <rPh sb="0" eb="3">
      <t>ジギョウヒ</t>
    </rPh>
    <phoneticPr fontId="2"/>
  </si>
  <si>
    <t>作業工賃</t>
    <rPh sb="0" eb="2">
      <t>サギョウ</t>
    </rPh>
    <rPh sb="2" eb="4">
      <t>コウチン</t>
    </rPh>
    <phoneticPr fontId="2"/>
  </si>
  <si>
    <t xml:space="preserve"> </t>
    <phoneticPr fontId="2"/>
  </si>
  <si>
    <t>定時以外におむつ交換・体位変換を実施している場合のみ、「随時」欄に回数を記入すること。　</t>
    <phoneticPr fontId="2"/>
  </si>
  <si>
    <t>ウ</t>
    <phoneticPr fontId="2"/>
  </si>
  <si>
    <t>　「発症の要因」欄には、「入院時（　年　月　日～　年　月　日）に発症」等簡潔に記入すること。</t>
    <phoneticPr fontId="2"/>
  </si>
  <si>
    <t>　「褥そうの部位・程度」欄には、施設内で最も状況の悪化した時点及び直近時における褥そうの部位、数、大きさ、深さ等を具体的に記入すること。</t>
    <phoneticPr fontId="2"/>
  </si>
  <si>
    <t>（２）</t>
    <phoneticPr fontId="2"/>
  </si>
  <si>
    <t>㎞</t>
    <phoneticPr fontId="2"/>
  </si>
  <si>
    <t>・</t>
    <phoneticPr fontId="2"/>
  </si>
  <si>
    <t>㎞</t>
    <phoneticPr fontId="2"/>
  </si>
  <si>
    <t>・</t>
    <phoneticPr fontId="2"/>
  </si>
  <si>
    <t>（３）</t>
    <phoneticPr fontId="2"/>
  </si>
  <si>
    <t>・</t>
    <phoneticPr fontId="2"/>
  </si>
  <si>
    <t>／</t>
    <phoneticPr fontId="2"/>
  </si>
  <si>
    <t>（４）</t>
    <phoneticPr fontId="2"/>
  </si>
  <si>
    <t>４</t>
    <phoneticPr fontId="2"/>
  </si>
  <si>
    <t>（１）</t>
    <phoneticPr fontId="2"/>
  </si>
  <si>
    <t>　利用者からの預り金に係る
　出納責任者　職・氏名</t>
    <rPh sb="1" eb="4">
      <t>リヨウシャ</t>
    </rPh>
    <rPh sb="7" eb="8">
      <t>アズカ</t>
    </rPh>
    <rPh sb="9" eb="10">
      <t>キン</t>
    </rPh>
    <rPh sb="11" eb="12">
      <t>カカ</t>
    </rPh>
    <rPh sb="15" eb="17">
      <t>スイトウ</t>
    </rPh>
    <rPh sb="17" eb="20">
      <t>セキニンシャ</t>
    </rPh>
    <rPh sb="21" eb="22">
      <t>ショク</t>
    </rPh>
    <rPh sb="23" eb="25">
      <t>シメイ</t>
    </rPh>
    <phoneticPr fontId="2"/>
  </si>
  <si>
    <t>）</t>
    <phoneticPr fontId="2"/>
  </si>
  <si>
    <t>）</t>
    <phoneticPr fontId="2"/>
  </si>
  <si>
    <t>　預り金の本人・家族への報告</t>
    <phoneticPr fontId="2"/>
  </si>
  <si>
    <t>　預り金の手数料等徴収</t>
    <phoneticPr fontId="2"/>
  </si>
  <si>
    <t>・</t>
    <phoneticPr fontId="2"/>
  </si>
  <si>
    <t>②　預り金台帳</t>
    <phoneticPr fontId="2"/>
  </si>
  <si>
    <t>③　個人別残高一覧表　</t>
    <phoneticPr fontId="2"/>
  </si>
  <si>
    <t>④　小口現金出納帳</t>
    <phoneticPr fontId="2"/>
  </si>
  <si>
    <t>⑤　領収書等の挙証資料</t>
    <phoneticPr fontId="2"/>
  </si>
  <si>
    <t>保管責任者　職・氏名</t>
    <rPh sb="0" eb="2">
      <t>ホカン</t>
    </rPh>
    <rPh sb="2" eb="5">
      <t>セキニンシャ</t>
    </rPh>
    <rPh sb="6" eb="7">
      <t>ショク</t>
    </rPh>
    <rPh sb="8" eb="10">
      <t>シメイ</t>
    </rPh>
    <phoneticPr fontId="2"/>
  </si>
  <si>
    <t>鍵保管者　職・氏名</t>
    <rPh sb="0" eb="1">
      <t>カギ</t>
    </rPh>
    <rPh sb="1" eb="4">
      <t>ホカンシャ</t>
    </rPh>
    <rPh sb="5" eb="6">
      <t>ショク</t>
    </rPh>
    <rPh sb="7" eb="9">
      <t>シメイ</t>
    </rPh>
    <phoneticPr fontId="2"/>
  </si>
  <si>
    <t>５</t>
    <phoneticPr fontId="2"/>
  </si>
  <si>
    <t>（１）</t>
    <phoneticPr fontId="2"/>
  </si>
  <si>
    <t>）</t>
    <phoneticPr fontId="2"/>
  </si>
  <si>
    <t>・</t>
    <phoneticPr fontId="2"/>
  </si>
  <si>
    <t>・</t>
    <phoneticPr fontId="2"/>
  </si>
  <si>
    <t>・</t>
    <phoneticPr fontId="2"/>
  </si>
  <si>
    <t>２</t>
    <phoneticPr fontId="2"/>
  </si>
  <si>
    <t>褥そうの部位・程度</t>
    <rPh sb="0" eb="1">
      <t>ジョク</t>
    </rPh>
    <rPh sb="4" eb="6">
      <t>ブイ</t>
    </rPh>
    <rPh sb="7" eb="9">
      <t>テイド</t>
    </rPh>
    <phoneticPr fontId="2"/>
  </si>
  <si>
    <t>合　計</t>
    <rPh sb="0" eb="1">
      <t>ゴウ</t>
    </rPh>
    <rPh sb="2" eb="3">
      <t>ケイ</t>
    </rPh>
    <phoneticPr fontId="2"/>
  </si>
  <si>
    <t>　施設・指定短期入所の利用状況</t>
    <rPh sb="1" eb="3">
      <t>シセツ</t>
    </rPh>
    <rPh sb="4" eb="6">
      <t>シテイ</t>
    </rPh>
    <rPh sb="6" eb="8">
      <t>タンキ</t>
    </rPh>
    <rPh sb="8" eb="10">
      <t>ニュウショ</t>
    </rPh>
    <rPh sb="11" eb="13">
      <t>リヨウ</t>
    </rPh>
    <rPh sb="13" eb="15">
      <t>ジョウキョウ</t>
    </rPh>
    <phoneticPr fontId="2"/>
  </si>
  <si>
    <t>利用者の障害程度区分等の状況</t>
    <rPh sb="0" eb="3">
      <t>リヨウシャ</t>
    </rPh>
    <rPh sb="4" eb="6">
      <t>ショウガイ</t>
    </rPh>
    <rPh sb="6" eb="8">
      <t>テイド</t>
    </rPh>
    <rPh sb="8" eb="10">
      <t>クブン</t>
    </rPh>
    <rPh sb="10" eb="11">
      <t>ナド</t>
    </rPh>
    <rPh sb="12" eb="13">
      <t>ジョウ</t>
    </rPh>
    <rPh sb="13" eb="14">
      <t>キョウ</t>
    </rPh>
    <phoneticPr fontId="2"/>
  </si>
  <si>
    <t>施設入所者の入退所の状況</t>
    <rPh sb="0" eb="2">
      <t>シセツ</t>
    </rPh>
    <rPh sb="2" eb="5">
      <t>ニュウショシャ</t>
    </rPh>
    <rPh sb="6" eb="7">
      <t>イリ</t>
    </rPh>
    <rPh sb="7" eb="9">
      <t>タイショ</t>
    </rPh>
    <rPh sb="10" eb="11">
      <t>ジョウ</t>
    </rPh>
    <rPh sb="11" eb="12">
      <t>キョウ</t>
    </rPh>
    <phoneticPr fontId="2"/>
  </si>
  <si>
    <t>年齢別・性別</t>
    <rPh sb="0" eb="2">
      <t>ネンレイ</t>
    </rPh>
    <rPh sb="2" eb="3">
      <t>ベツ</t>
    </rPh>
    <rPh sb="4" eb="6">
      <t>セイベツ</t>
    </rPh>
    <phoneticPr fontId="2"/>
  </si>
  <si>
    <t>　入浴に関する方針、工夫等</t>
    <rPh sb="1" eb="3">
      <t>ニュウヨク</t>
    </rPh>
    <rPh sb="4" eb="5">
      <t>カン</t>
    </rPh>
    <rPh sb="7" eb="9">
      <t>ホウシン</t>
    </rPh>
    <rPh sb="10" eb="12">
      <t>クフウ</t>
    </rPh>
    <rPh sb="12" eb="13">
      <t>ナド</t>
    </rPh>
    <phoneticPr fontId="2"/>
  </si>
  <si>
    <t>　実施状況</t>
    <rPh sb="1" eb="3">
      <t>ジッシ</t>
    </rPh>
    <rPh sb="3" eb="5">
      <t>ジョウキョウ</t>
    </rPh>
    <phoneticPr fontId="2"/>
  </si>
  <si>
    <t>排せつ介助、体位変換等に関する方針並びに取り組み・工夫等（身体障害者療護施設等該当者のいる施設）</t>
    <rPh sb="0" eb="1">
      <t>ハイ</t>
    </rPh>
    <rPh sb="3" eb="5">
      <t>カイジョ</t>
    </rPh>
    <rPh sb="6" eb="8">
      <t>タイイ</t>
    </rPh>
    <rPh sb="8" eb="10">
      <t>ヘンカン</t>
    </rPh>
    <rPh sb="10" eb="11">
      <t>ナド</t>
    </rPh>
    <rPh sb="12" eb="13">
      <t>カン</t>
    </rPh>
    <rPh sb="15" eb="17">
      <t>ホウシン</t>
    </rPh>
    <rPh sb="17" eb="18">
      <t>ナラ</t>
    </rPh>
    <rPh sb="20" eb="21">
      <t>ト</t>
    </rPh>
    <rPh sb="22" eb="23">
      <t>ク</t>
    </rPh>
    <rPh sb="25" eb="27">
      <t>クフウ</t>
    </rPh>
    <rPh sb="27" eb="28">
      <t>ナド</t>
    </rPh>
    <rPh sb="29" eb="31">
      <t>シンタイ</t>
    </rPh>
    <rPh sb="31" eb="34">
      <t>ショウガイシャ</t>
    </rPh>
    <rPh sb="34" eb="35">
      <t>リョウ</t>
    </rPh>
    <rPh sb="35" eb="36">
      <t>ゴ</t>
    </rPh>
    <rPh sb="36" eb="38">
      <t>シセツ</t>
    </rPh>
    <rPh sb="38" eb="39">
      <t>ナド</t>
    </rPh>
    <rPh sb="39" eb="42">
      <t>ガイトウシャ</t>
    </rPh>
    <rPh sb="45" eb="47">
      <t>シセツ</t>
    </rPh>
    <phoneticPr fontId="2"/>
  </si>
  <si>
    <t>　排せつ介助等に関する方針並びに取り組み・工夫等</t>
    <rPh sb="1" eb="2">
      <t>ハイ</t>
    </rPh>
    <rPh sb="4" eb="6">
      <t>カイジョ</t>
    </rPh>
    <rPh sb="6" eb="7">
      <t>ナド</t>
    </rPh>
    <rPh sb="8" eb="9">
      <t>カン</t>
    </rPh>
    <rPh sb="11" eb="13">
      <t>ホウシン</t>
    </rPh>
    <rPh sb="13" eb="14">
      <t>ナラ</t>
    </rPh>
    <rPh sb="16" eb="17">
      <t>ト</t>
    </rPh>
    <rPh sb="18" eb="19">
      <t>ク</t>
    </rPh>
    <rPh sb="21" eb="23">
      <t>クフウ</t>
    </rPh>
    <rPh sb="23" eb="24">
      <t>ナド</t>
    </rPh>
    <phoneticPr fontId="2"/>
  </si>
  <si>
    <t>　おむつ交換及び体位変換の実施状況</t>
    <rPh sb="4" eb="6">
      <t>コウカン</t>
    </rPh>
    <rPh sb="6" eb="7">
      <t>オヨ</t>
    </rPh>
    <rPh sb="8" eb="10">
      <t>タイイ</t>
    </rPh>
    <rPh sb="10" eb="12">
      <t>ヘンカン</t>
    </rPh>
    <rPh sb="13" eb="15">
      <t>ジッシ</t>
    </rPh>
    <rPh sb="15" eb="17">
      <t>ジョウキョウ</t>
    </rPh>
    <phoneticPr fontId="2"/>
  </si>
  <si>
    <t>　トイレ及び体位変換の実施状況</t>
    <rPh sb="4" eb="5">
      <t>オヨ</t>
    </rPh>
    <rPh sb="6" eb="8">
      <t>タイイ</t>
    </rPh>
    <rPh sb="8" eb="10">
      <t>ヘンカン</t>
    </rPh>
    <rPh sb="11" eb="13">
      <t>ジッシ</t>
    </rPh>
    <rPh sb="13" eb="15">
      <t>ジョウキョウ</t>
    </rPh>
    <phoneticPr fontId="2"/>
  </si>
  <si>
    <t>褥そう予防対策（身体障害者療護施設等）</t>
    <rPh sb="0" eb="1">
      <t>ジョク</t>
    </rPh>
    <rPh sb="3" eb="5">
      <t>ヨボウ</t>
    </rPh>
    <rPh sb="5" eb="7">
      <t>タイサク</t>
    </rPh>
    <rPh sb="8" eb="10">
      <t>シンタイ</t>
    </rPh>
    <rPh sb="10" eb="13">
      <t>ショウガイシャ</t>
    </rPh>
    <rPh sb="13" eb="14">
      <t>リョウ</t>
    </rPh>
    <rPh sb="14" eb="15">
      <t>ゴ</t>
    </rPh>
    <rPh sb="15" eb="17">
      <t>シセツ</t>
    </rPh>
    <rPh sb="17" eb="18">
      <t>ナド</t>
    </rPh>
    <phoneticPr fontId="2"/>
  </si>
  <si>
    <t>　褥そう予防のための具体的方策及び職員への周知方法</t>
    <rPh sb="1" eb="2">
      <t>ジョク</t>
    </rPh>
    <rPh sb="4" eb="6">
      <t>ヨボウ</t>
    </rPh>
    <rPh sb="10" eb="13">
      <t>グタイテキ</t>
    </rPh>
    <rPh sb="13" eb="15">
      <t>ホウサク</t>
    </rPh>
    <rPh sb="15" eb="16">
      <t>オヨ</t>
    </rPh>
    <rPh sb="17" eb="19">
      <t>ショクイン</t>
    </rPh>
    <rPh sb="21" eb="23">
      <t>シュウチ</t>
    </rPh>
    <rPh sb="23" eb="25">
      <t>ホウホウ</t>
    </rPh>
    <phoneticPr fontId="2"/>
  </si>
  <si>
    <t>　授産の状況（身体障害者授産施設・知的障害者授産施設）</t>
    <rPh sb="1" eb="3">
      <t>ジュサン</t>
    </rPh>
    <rPh sb="4" eb="6">
      <t>ジョウキョウ</t>
    </rPh>
    <rPh sb="7" eb="9">
      <t>シンタイ</t>
    </rPh>
    <rPh sb="9" eb="12">
      <t>ショウガイシャ</t>
    </rPh>
    <rPh sb="12" eb="14">
      <t>ジュサン</t>
    </rPh>
    <rPh sb="14" eb="16">
      <t>シセツ</t>
    </rPh>
    <rPh sb="17" eb="19">
      <t>チテキ</t>
    </rPh>
    <rPh sb="19" eb="22">
      <t>ショウガイシャ</t>
    </rPh>
    <rPh sb="22" eb="24">
      <t>ジュサン</t>
    </rPh>
    <rPh sb="24" eb="26">
      <t>シセツ</t>
    </rPh>
    <phoneticPr fontId="2"/>
  </si>
  <si>
    <t>①　健康状態チェックの状況（体調不良者、褥そうのある者等）</t>
    <rPh sb="2" eb="4">
      <t>ケンコウ</t>
    </rPh>
    <rPh sb="4" eb="6">
      <t>ジョウタイ</t>
    </rPh>
    <rPh sb="11" eb="13">
      <t>ジョウキョウ</t>
    </rPh>
    <rPh sb="14" eb="16">
      <t>タイチョウ</t>
    </rPh>
    <rPh sb="16" eb="18">
      <t>フリョウ</t>
    </rPh>
    <rPh sb="18" eb="19">
      <t>シャ</t>
    </rPh>
    <rPh sb="20" eb="21">
      <t>ジョク</t>
    </rPh>
    <rPh sb="26" eb="27">
      <t>モノ</t>
    </rPh>
    <rPh sb="27" eb="28">
      <t>ナド</t>
    </rPh>
    <phoneticPr fontId="2"/>
  </si>
  <si>
    <t>②　浴室、脱衣場の構造、保温の配慮</t>
    <rPh sb="2" eb="4">
      <t>ヨクシツ</t>
    </rPh>
    <rPh sb="5" eb="7">
      <t>ダツイ</t>
    </rPh>
    <rPh sb="7" eb="8">
      <t>バ</t>
    </rPh>
    <rPh sb="9" eb="11">
      <t>コウゾウ</t>
    </rPh>
    <rPh sb="12" eb="14">
      <t>ホオン</t>
    </rPh>
    <rPh sb="15" eb="17">
      <t>ハイリョ</t>
    </rPh>
    <phoneticPr fontId="2"/>
  </si>
  <si>
    <t>③　入浴回数等の利用者の希望の勘案</t>
    <rPh sb="2" eb="4">
      <t>ニュウヨク</t>
    </rPh>
    <rPh sb="4" eb="6">
      <t>カイスウ</t>
    </rPh>
    <rPh sb="6" eb="7">
      <t>ナド</t>
    </rPh>
    <rPh sb="8" eb="11">
      <t>リヨウシャ</t>
    </rPh>
    <rPh sb="12" eb="14">
      <t>キボウ</t>
    </rPh>
    <rPh sb="15" eb="17">
      <t>カンアン</t>
    </rPh>
    <phoneticPr fontId="2"/>
  </si>
  <si>
    <t>④　同性介助の方針等</t>
    <rPh sb="2" eb="4">
      <t>ドウセイ</t>
    </rPh>
    <rPh sb="4" eb="6">
      <t>カイジョ</t>
    </rPh>
    <rPh sb="7" eb="9">
      <t>ホウシン</t>
    </rPh>
    <rPh sb="9" eb="10">
      <t>ナド</t>
    </rPh>
    <phoneticPr fontId="2"/>
  </si>
  <si>
    <t>　褥そう発症者の状況</t>
    <rPh sb="1" eb="2">
      <t>ジョク</t>
    </rPh>
    <rPh sb="4" eb="7">
      <t>ハッショウシャ</t>
    </rPh>
    <rPh sb="8" eb="10">
      <t>ジョウキョウ</t>
    </rPh>
    <phoneticPr fontId="2"/>
  </si>
  <si>
    <t>６</t>
    <phoneticPr fontId="2"/>
  </si>
  <si>
    <t>８</t>
    <phoneticPr fontId="2"/>
  </si>
  <si>
    <t>協力医療機関</t>
    <rPh sb="0" eb="2">
      <t>キョウリョク</t>
    </rPh>
    <rPh sb="2" eb="4">
      <t>イリョウ</t>
    </rPh>
    <rPh sb="4" eb="6">
      <t>キカン</t>
    </rPh>
    <phoneticPr fontId="2"/>
  </si>
  <si>
    <t>　健康管理</t>
    <rPh sb="1" eb="3">
      <t>ケンコウ</t>
    </rPh>
    <rPh sb="3" eb="5">
      <t>カンリ</t>
    </rPh>
    <phoneticPr fontId="2"/>
  </si>
  <si>
    <t>　預り金の状況</t>
    <rPh sb="1" eb="2">
      <t>アズカ</t>
    </rPh>
    <rPh sb="3" eb="4">
      <t>キン</t>
    </rPh>
    <rPh sb="5" eb="7">
      <t>ジョウキョウ</t>
    </rPh>
    <phoneticPr fontId="2"/>
  </si>
  <si>
    <t>　複数の職員による立ち合い
　(現金の預り及び引き渡し）</t>
    <rPh sb="1" eb="3">
      <t>フクスウ</t>
    </rPh>
    <rPh sb="4" eb="6">
      <t>ショクイン</t>
    </rPh>
    <rPh sb="9" eb="10">
      <t>タ</t>
    </rPh>
    <rPh sb="11" eb="12">
      <t>ア</t>
    </rPh>
    <rPh sb="16" eb="18">
      <t>ゲンキン</t>
    </rPh>
    <rPh sb="19" eb="20">
      <t>アズ</t>
    </rPh>
    <rPh sb="21" eb="22">
      <t>オヨ</t>
    </rPh>
    <rPh sb="23" eb="24">
      <t>ヒ</t>
    </rPh>
    <rPh sb="25" eb="26">
      <t>ワタ</t>
    </rPh>
    <phoneticPr fontId="2"/>
  </si>
  <si>
    <t>　</t>
  </si>
  <si>
    <t>入浴の実施状況</t>
    <rPh sb="0" eb="2">
      <t>ニュウヨク</t>
    </rPh>
    <rPh sb="3" eb="5">
      <t>ジッシ</t>
    </rPh>
    <rPh sb="5" eb="7">
      <t>ジョウキョウ</t>
    </rPh>
    <phoneticPr fontId="2"/>
  </si>
  <si>
    <t>イ</t>
    <phoneticPr fontId="2"/>
  </si>
  <si>
    <t>ア</t>
    <phoneticPr fontId="2"/>
  </si>
  <si>
    <t>※</t>
    <phoneticPr fontId="2"/>
  </si>
  <si>
    <t>直近時</t>
    <rPh sb="0" eb="2">
      <t>チョッキン</t>
    </rPh>
    <rPh sb="2" eb="3">
      <t>ジ</t>
    </rPh>
    <phoneticPr fontId="2"/>
  </si>
  <si>
    <t>施設における処置及び対応</t>
    <rPh sb="0" eb="2">
      <t>シセツ</t>
    </rPh>
    <rPh sb="6" eb="8">
      <t>ショチ</t>
    </rPh>
    <rPh sb="8" eb="9">
      <t>オヨ</t>
    </rPh>
    <rPh sb="10" eb="12">
      <t>タイオウ</t>
    </rPh>
    <phoneticPr fontId="2"/>
  </si>
  <si>
    <t>医師の意見</t>
    <rPh sb="0" eb="2">
      <t>イシ</t>
    </rPh>
    <rPh sb="3" eb="5">
      <t>イケン</t>
    </rPh>
    <phoneticPr fontId="2"/>
  </si>
  <si>
    <t>具　体　的　対　応</t>
    <rPh sb="0" eb="1">
      <t>グ</t>
    </rPh>
    <rPh sb="2" eb="3">
      <t>カラダ</t>
    </rPh>
    <rPh sb="4" eb="5">
      <t>マト</t>
    </rPh>
    <rPh sb="6" eb="7">
      <t>タイ</t>
    </rPh>
    <rPh sb="8" eb="9">
      <t>オウ</t>
    </rPh>
    <phoneticPr fontId="2"/>
  </si>
  <si>
    <t>１日平均トイレ又はポータ
ブルトイレへの誘導回数
　　　　　　　　　　(回)</t>
    <rPh sb="1" eb="2">
      <t>ヒ</t>
    </rPh>
    <rPh sb="2" eb="4">
      <t>ヘイキン</t>
    </rPh>
    <rPh sb="7" eb="8">
      <t>マタ</t>
    </rPh>
    <rPh sb="20" eb="22">
      <t>ユウドウ</t>
    </rPh>
    <rPh sb="22" eb="24">
      <t>カイスウ</t>
    </rPh>
    <rPh sb="36" eb="37">
      <t>カイ</t>
    </rPh>
    <phoneticPr fontId="2"/>
  </si>
  <si>
    <t>利用者の定期健康診断</t>
    <rPh sb="0" eb="3">
      <t>リヨウシャ</t>
    </rPh>
    <rPh sb="4" eb="6">
      <t>テイキ</t>
    </rPh>
    <rPh sb="6" eb="8">
      <t>ケンコウ</t>
    </rPh>
    <rPh sb="8" eb="9">
      <t>ミ</t>
    </rPh>
    <rPh sb="9" eb="10">
      <t>ダン</t>
    </rPh>
    <phoneticPr fontId="2"/>
  </si>
  <si>
    <t>実施人員（人）</t>
    <rPh sb="0" eb="2">
      <t>ジッシ</t>
    </rPh>
    <rPh sb="2" eb="3">
      <t>ヒト</t>
    </rPh>
    <rPh sb="3" eb="4">
      <t>イン</t>
    </rPh>
    <rPh sb="5" eb="6">
      <t>ニン</t>
    </rPh>
    <phoneticPr fontId="2"/>
  </si>
  <si>
    <t>車で</t>
    <rPh sb="0" eb="1">
      <t>クルマ</t>
    </rPh>
    <phoneticPr fontId="2"/>
  </si>
  <si>
    <t>嘱託</t>
    <rPh sb="0" eb="2">
      <t>ショクタク</t>
    </rPh>
    <phoneticPr fontId="2"/>
  </si>
  <si>
    <t>常勤</t>
    <rPh sb="0" eb="2">
      <t>ジョウキン</t>
    </rPh>
    <phoneticPr fontId="2"/>
  </si>
  <si>
    <t>１日</t>
    <rPh sb="1" eb="2">
      <t>ニチ</t>
    </rPh>
    <phoneticPr fontId="2"/>
  </si>
  <si>
    <t>時間</t>
    <rPh sb="0" eb="2">
      <t>ジカン</t>
    </rPh>
    <phoneticPr fontId="2"/>
  </si>
  <si>
    <t>　利用者所持金管理</t>
    <rPh sb="1" eb="4">
      <t>リヨウシャ</t>
    </rPh>
    <rPh sb="4" eb="7">
      <t>ショジキン</t>
    </rPh>
    <rPh sb="7" eb="9">
      <t>カンリ</t>
    </rPh>
    <phoneticPr fontId="2"/>
  </si>
  <si>
    <t>　預り金額</t>
    <rPh sb="1" eb="2">
      <t>アズ</t>
    </rPh>
    <rPh sb="3" eb="5">
      <t>キンガク</t>
    </rPh>
    <phoneticPr fontId="2"/>
  </si>
  <si>
    <t>　保管依頼書（又は契約書等）・預り証</t>
    <rPh sb="1" eb="3">
      <t>ホカン</t>
    </rPh>
    <rPh sb="3" eb="6">
      <t>イライショ</t>
    </rPh>
    <rPh sb="7" eb="8">
      <t>マタ</t>
    </rPh>
    <rPh sb="9" eb="12">
      <t>ケイヤクショ</t>
    </rPh>
    <rPh sb="12" eb="13">
      <t>ナド</t>
    </rPh>
    <rPh sb="15" eb="16">
      <t>アズ</t>
    </rPh>
    <rPh sb="17" eb="18">
      <t>ショウ</t>
    </rPh>
    <phoneticPr fontId="2"/>
  </si>
  <si>
    <t>自己管理</t>
    <rPh sb="0" eb="2">
      <t>ジコ</t>
    </rPh>
    <rPh sb="2" eb="4">
      <t>カンリ</t>
    </rPh>
    <phoneticPr fontId="2"/>
  </si>
  <si>
    <t>施設管理</t>
    <rPh sb="0" eb="2">
      <t>シセツ</t>
    </rPh>
    <rPh sb="2" eb="4">
      <t>カンリ</t>
    </rPh>
    <phoneticPr fontId="2"/>
  </si>
  <si>
    <t>（自己管理者の保管方法：</t>
    <rPh sb="1" eb="3">
      <t>ジコ</t>
    </rPh>
    <rPh sb="3" eb="5">
      <t>カンリ</t>
    </rPh>
    <rPh sb="5" eb="6">
      <t>シャ</t>
    </rPh>
    <rPh sb="7" eb="9">
      <t>ホカン</t>
    </rPh>
    <rPh sb="9" eb="11">
      <t>ホウホウ</t>
    </rPh>
    <phoneticPr fontId="2"/>
  </si>
  <si>
    <t>（現金保管</t>
    <rPh sb="1" eb="3">
      <t>ゲンキン</t>
    </rPh>
    <rPh sb="3" eb="5">
      <t>ホカン</t>
    </rPh>
    <phoneticPr fontId="2"/>
  </si>
  <si>
    <t>人、</t>
    <rPh sb="0" eb="1">
      <t>ニン</t>
    </rPh>
    <phoneticPr fontId="2"/>
  </si>
  <si>
    <t>通帳保管</t>
    <rPh sb="0" eb="2">
      <t>ツウチョウ</t>
    </rPh>
    <rPh sb="2" eb="4">
      <t>ホカン</t>
    </rPh>
    <phoneticPr fontId="2"/>
  </si>
  <si>
    <t>人）</t>
    <rPh sb="0" eb="1">
      <t>ニン</t>
    </rPh>
    <phoneticPr fontId="2"/>
  </si>
  <si>
    <t>総　額</t>
    <rPh sb="0" eb="1">
      <t>フサ</t>
    </rPh>
    <rPh sb="2" eb="3">
      <t>ガク</t>
    </rPh>
    <phoneticPr fontId="2"/>
  </si>
  <si>
    <t>最高額</t>
    <rPh sb="0" eb="3">
      <t>サイコウガク</t>
    </rPh>
    <phoneticPr fontId="2"/>
  </si>
  <si>
    <t>最低額</t>
    <rPh sb="0" eb="3">
      <t>サイテイガク</t>
    </rPh>
    <phoneticPr fontId="2"/>
  </si>
  <si>
    <t>施設</t>
    <rPh sb="0" eb="2">
      <t>シセツ</t>
    </rPh>
    <phoneticPr fontId="2"/>
  </si>
  <si>
    <t>保護者会</t>
    <rPh sb="0" eb="2">
      <t>ホゴ</t>
    </rPh>
    <rPh sb="2" eb="3">
      <t>シャ</t>
    </rPh>
    <rPh sb="3" eb="4">
      <t>カイ</t>
    </rPh>
    <phoneticPr fontId="2"/>
  </si>
  <si>
    <t>その他（</t>
    <rPh sb="2" eb="3">
      <t>タ</t>
    </rPh>
    <phoneticPr fontId="2"/>
  </si>
  <si>
    <t>保管依頼書（又は契約書等）→</t>
    <rPh sb="0" eb="2">
      <t>ホカン</t>
    </rPh>
    <rPh sb="2" eb="5">
      <t>イライショ</t>
    </rPh>
    <rPh sb="6" eb="7">
      <t>マタ</t>
    </rPh>
    <rPh sb="8" eb="11">
      <t>ケイヤクショ</t>
    </rPh>
    <rPh sb="11" eb="12">
      <t>トウ</t>
    </rPh>
    <phoneticPr fontId="2"/>
  </si>
  <si>
    <t>預り証→</t>
    <rPh sb="0" eb="1">
      <t>アズカ</t>
    </rPh>
    <rPh sb="2" eb="3">
      <t>ショウ</t>
    </rPh>
    <phoneticPr fontId="2"/>
  </si>
  <si>
    <t>（年</t>
    <rPh sb="1" eb="2">
      <t>ネン</t>
    </rPh>
    <phoneticPr fontId="2"/>
  </si>
  <si>
    <t>回、</t>
    <rPh sb="0" eb="1">
      <t>カイ</t>
    </rPh>
    <phoneticPr fontId="2"/>
  </si>
  <si>
    <t>（方法：</t>
    <rPh sb="1" eb="3">
      <t>ホウホウ</t>
    </rPh>
    <phoneticPr fontId="2"/>
  </si>
  <si>
    <t>）</t>
    <phoneticPr fontId="2"/>
  </si>
  <si>
    <t>・</t>
    <phoneticPr fontId="2"/>
  </si>
  <si>
    <t>方法：</t>
    <rPh sb="0" eb="2">
      <t>ホウホウ</t>
    </rPh>
    <phoneticPr fontId="2"/>
  </si>
  <si>
    <t>本人：</t>
    <rPh sb="0" eb="2">
      <t>ホンニン</t>
    </rPh>
    <phoneticPr fontId="2"/>
  </si>
  <si>
    <t>（金額</t>
    <rPh sb="1" eb="3">
      <t>キンガク</t>
    </rPh>
    <phoneticPr fontId="2"/>
  </si>
  <si>
    <t>円）</t>
    <rPh sb="0" eb="1">
      <t>エン</t>
    </rPh>
    <phoneticPr fontId="2"/>
  </si>
  <si>
    <t>[手数料の積算根拠]</t>
    <rPh sb="1" eb="4">
      <t>テスウリョウ</t>
    </rPh>
    <rPh sb="5" eb="7">
      <t>セキサン</t>
    </rPh>
    <rPh sb="7" eb="9">
      <t>コンキョ</t>
    </rPh>
    <phoneticPr fontId="2"/>
  </si>
  <si>
    <t>①　入金（出金）伺</t>
    <rPh sb="2" eb="4">
      <t>ニュウキン</t>
    </rPh>
    <rPh sb="5" eb="7">
      <t>シュッキン</t>
    </rPh>
    <rPh sb="8" eb="9">
      <t>ウカガイ</t>
    </rPh>
    <phoneticPr fontId="2"/>
  </si>
  <si>
    <t>自営・受託の別</t>
    <rPh sb="0" eb="2">
      <t>ジエイ</t>
    </rPh>
    <rPh sb="3" eb="5">
      <t>ジュタク</t>
    </rPh>
    <rPh sb="6" eb="7">
      <t>ベツ</t>
    </rPh>
    <phoneticPr fontId="2"/>
  </si>
  <si>
    <t>利用者数（人）</t>
    <rPh sb="0" eb="3">
      <t>リヨウシャ</t>
    </rPh>
    <rPh sb="3" eb="4">
      <t>スウ</t>
    </rPh>
    <rPh sb="5" eb="6">
      <t>ニン</t>
    </rPh>
    <phoneticPr fontId="2"/>
  </si>
  <si>
    <t>１人当たり工賃（円／月額）</t>
    <rPh sb="1" eb="2">
      <t>ヒト</t>
    </rPh>
    <rPh sb="2" eb="3">
      <t>ア</t>
    </rPh>
    <rPh sb="5" eb="7">
      <t>コウチン</t>
    </rPh>
    <rPh sb="8" eb="9">
      <t>エン</t>
    </rPh>
    <rPh sb="10" eb="12">
      <t>ゲツガク</t>
    </rPh>
    <phoneticPr fontId="2"/>
  </si>
  <si>
    <t>備　　考</t>
    <rPh sb="0" eb="1">
      <t>ソナエ</t>
    </rPh>
    <rPh sb="3" eb="4">
      <t>コウ</t>
    </rPh>
    <phoneticPr fontId="2"/>
  </si>
  <si>
    <t>自営</t>
    <rPh sb="0" eb="2">
      <t>ジエイ</t>
    </rPh>
    <phoneticPr fontId="2"/>
  </si>
  <si>
    <t>受託</t>
    <rPh sb="0" eb="2">
      <t>ジュタク</t>
    </rPh>
    <phoneticPr fontId="2"/>
  </si>
  <si>
    <t>差　　引</t>
    <rPh sb="0" eb="1">
      <t>サ</t>
    </rPh>
    <rPh sb="3" eb="4">
      <t>ヒ</t>
    </rPh>
    <phoneticPr fontId="2"/>
  </si>
  <si>
    <t>収 入 額</t>
    <rPh sb="0" eb="1">
      <t>オサム</t>
    </rPh>
    <rPh sb="2" eb="3">
      <t>イリ</t>
    </rPh>
    <rPh sb="4" eb="5">
      <t>ガク</t>
    </rPh>
    <phoneticPr fontId="2"/>
  </si>
  <si>
    <t>（名称：</t>
    <rPh sb="1" eb="3">
      <t>メイショウ</t>
    </rPh>
    <phoneticPr fontId="2"/>
  </si>
  <si>
    <t>施 設 名</t>
    <rPh sb="0" eb="1">
      <t>シ</t>
    </rPh>
    <rPh sb="2" eb="3">
      <t>セツ</t>
    </rPh>
    <rPh sb="4" eb="5">
      <t>メイ</t>
    </rPh>
    <phoneticPr fontId="2"/>
  </si>
  <si>
    <t>(名 称)</t>
    <rPh sb="1" eb="2">
      <t>ナ</t>
    </rPh>
    <rPh sb="3" eb="4">
      <t>ショウ</t>
    </rPh>
    <phoneticPr fontId="2"/>
  </si>
  <si>
    <t>所 在 地</t>
    <rPh sb="0" eb="1">
      <t>トコロ</t>
    </rPh>
    <rPh sb="2" eb="3">
      <t>ザイ</t>
    </rPh>
    <rPh sb="4" eb="5">
      <t>チ</t>
    </rPh>
    <phoneticPr fontId="2"/>
  </si>
  <si>
    <t>記 入 者</t>
    <rPh sb="0" eb="1">
      <t>キ</t>
    </rPh>
    <rPh sb="2" eb="3">
      <t>イリ</t>
    </rPh>
    <rPh sb="4" eb="5">
      <t>シャ</t>
    </rPh>
    <phoneticPr fontId="2"/>
  </si>
  <si>
    <t>（氏名）</t>
    <rPh sb="1" eb="2">
      <t>シ</t>
    </rPh>
    <rPh sb="2" eb="3">
      <t>メイ</t>
    </rPh>
    <phoneticPr fontId="2"/>
  </si>
  <si>
    <t>Ｔ Ｅ Ｌ</t>
    <phoneticPr fontId="2"/>
  </si>
  <si>
    <t>Ｆ Ａ Ｘ</t>
    <phoneticPr fontId="2"/>
  </si>
  <si>
    <t>Ｅ－mail</t>
    <phoneticPr fontId="2"/>
  </si>
  <si>
    <t>（職名）</t>
    <rPh sb="1" eb="2">
      <t>ショク</t>
    </rPh>
    <rPh sb="2" eb="3">
      <t>メイ</t>
    </rPh>
    <phoneticPr fontId="2"/>
  </si>
  <si>
    <t>家族：</t>
    <rPh sb="0" eb="2">
      <t>カゾク</t>
    </rPh>
    <phoneticPr fontId="2"/>
  </si>
  <si>
    <t>予   防 　対 　策</t>
    <rPh sb="0" eb="1">
      <t>ヨ</t>
    </rPh>
    <rPh sb="4" eb="5">
      <t>ボウ</t>
    </rPh>
    <rPh sb="7" eb="8">
      <t>ツイ</t>
    </rPh>
    <rPh sb="10" eb="11">
      <t>サク</t>
    </rPh>
    <phoneticPr fontId="2"/>
  </si>
  <si>
    <t>実　　　　　施　　　　　状　　　　　況</t>
    <rPh sb="0" eb="1">
      <t>ジツ</t>
    </rPh>
    <rPh sb="6" eb="7">
      <t>シ</t>
    </rPh>
    <rPh sb="12" eb="13">
      <t>ジョウ</t>
    </rPh>
    <rPh sb="18" eb="19">
      <t>キョウ</t>
    </rPh>
    <phoneticPr fontId="2"/>
  </si>
  <si>
    <t>診療科目</t>
    <rPh sb="0" eb="2">
      <t>シンリョウ</t>
    </rPh>
    <rPh sb="2" eb="4">
      <t>カモク</t>
    </rPh>
    <phoneticPr fontId="2"/>
  </si>
  <si>
    <t>医療機関名</t>
    <rPh sb="0" eb="2">
      <t>イリョウ</t>
    </rPh>
    <rPh sb="2" eb="4">
      <t>キカン</t>
    </rPh>
    <rPh sb="4" eb="5">
      <t>メイ</t>
    </rPh>
    <phoneticPr fontId="2"/>
  </si>
  <si>
    <t>（設置）経営者名</t>
    <rPh sb="1" eb="3">
      <t>セッチ</t>
    </rPh>
    <rPh sb="4" eb="7">
      <t>ケイエイシャ</t>
    </rPh>
    <rPh sb="7" eb="8">
      <t>メイ</t>
    </rPh>
    <phoneticPr fontId="2"/>
  </si>
  <si>
    <t>（代表者名）</t>
    <rPh sb="1" eb="4">
      <t>ダイヒョウシャ</t>
    </rPh>
    <rPh sb="4" eb="5">
      <t>メイ</t>
    </rPh>
    <phoneticPr fontId="2"/>
  </si>
  <si>
    <t>最　高</t>
    <rPh sb="0" eb="1">
      <t>サイ</t>
    </rPh>
    <rPh sb="2" eb="3">
      <t>コウ</t>
    </rPh>
    <phoneticPr fontId="2"/>
  </si>
  <si>
    <t>最　低</t>
    <rPh sb="0" eb="1">
      <t>サイ</t>
    </rPh>
    <rPh sb="2" eb="3">
      <t>テイ</t>
    </rPh>
    <phoneticPr fontId="2"/>
  </si>
  <si>
    <t>平　均</t>
    <rPh sb="0" eb="1">
      <t>ヒラ</t>
    </rPh>
    <rPh sb="2" eb="3">
      <t>タモツ</t>
    </rPh>
    <phoneticPr fontId="2"/>
  </si>
  <si>
    <t>（具体的算出方法）</t>
    <rPh sb="1" eb="4">
      <t>グタイテキ</t>
    </rPh>
    <rPh sb="4" eb="6">
      <t>サンシュツ</t>
    </rPh>
    <rPh sb="6" eb="8">
      <t>ホウホウ</t>
    </rPh>
    <phoneticPr fontId="2"/>
  </si>
  <si>
    <t>現金</t>
    <rPh sb="0" eb="2">
      <t>ゲンキン</t>
    </rPh>
    <phoneticPr fontId="2"/>
  </si>
  <si>
    <t>銀行振込</t>
    <rPh sb="0" eb="2">
      <t>ギンコウ</t>
    </rPh>
    <rPh sb="2" eb="3">
      <t>フ</t>
    </rPh>
    <rPh sb="3" eb="4">
      <t>コ</t>
    </rPh>
    <phoneticPr fontId="2"/>
  </si>
  <si>
    <t>保管場所</t>
    <rPh sb="0" eb="2">
      <t>ホカン</t>
    </rPh>
    <rPh sb="2" eb="4">
      <t>バショ</t>
    </rPh>
    <phoneticPr fontId="2"/>
  </si>
  <si>
    <t>　工賃支給規程</t>
    <rPh sb="1" eb="3">
      <t>コウチン</t>
    </rPh>
    <rPh sb="3" eb="5">
      <t>シキュウ</t>
    </rPh>
    <rPh sb="5" eb="7">
      <t>キテイ</t>
    </rPh>
    <phoneticPr fontId="2"/>
  </si>
  <si>
    <t>３</t>
  </si>
  <si>
    <t>４</t>
  </si>
  <si>
    <t>収 支 状 況　(円）</t>
    <rPh sb="0" eb="1">
      <t>オサム</t>
    </rPh>
    <rPh sb="2" eb="3">
      <t>ササ</t>
    </rPh>
    <rPh sb="4" eb="5">
      <t>ジョウ</t>
    </rPh>
    <rPh sb="6" eb="7">
      <t>キョウ</t>
    </rPh>
    <rPh sb="9" eb="10">
      <t>エン</t>
    </rPh>
    <phoneticPr fontId="2"/>
  </si>
  <si>
    <t>（１）</t>
    <phoneticPr fontId="2"/>
  </si>
  <si>
    <t>Ａ</t>
    <phoneticPr fontId="2"/>
  </si>
  <si>
    <t>Ｂ</t>
    <phoneticPr fontId="2"/>
  </si>
  <si>
    <t>Ｃ</t>
    <phoneticPr fontId="2"/>
  </si>
  <si>
    <t>(Ａ+Ｂ+Ｃ)</t>
    <phoneticPr fontId="2"/>
  </si>
  <si>
    <t>Ａ</t>
    <phoneticPr fontId="2"/>
  </si>
  <si>
    <t>Ｂ</t>
    <phoneticPr fontId="2"/>
  </si>
  <si>
    <t>Ｃ</t>
    <phoneticPr fontId="2"/>
  </si>
  <si>
    <t>(Ａ+Ｂ+Ｃ)</t>
    <phoneticPr fontId="2"/>
  </si>
  <si>
    <t>１</t>
    <phoneticPr fontId="2"/>
  </si>
  <si>
    <t>　（Ａ）欄及び（Ｂ）欄は、各月１日に在籍している利用者の状況を記載すること。</t>
    <phoneticPr fontId="2"/>
  </si>
  <si>
    <t>２</t>
    <phoneticPr fontId="2"/>
  </si>
  <si>
    <t>　（Ｃ）欄は、併設・空床型を問わず、その月の短期入所利用者の利用実績を計上すること。</t>
    <phoneticPr fontId="2"/>
  </si>
  <si>
    <t>　（Ｄ）欄は、（Ｃ）欄の実績数をその月の日数で除して得た数（小数点第２位を切り上げた数）を計上すること。</t>
    <phoneticPr fontId="2"/>
  </si>
  <si>
    <t>　（Ｆ）欄は、前年度、現年度とも、（Ｅ）欄の合計数を当該年度に施設サービス・短期入所サービスを実施した月数で除して得た数（小数点第２位を切り上げた数）を計上すること。</t>
    <phoneticPr fontId="2"/>
  </si>
  <si>
    <t>（２）</t>
    <phoneticPr fontId="2"/>
  </si>
  <si>
    <t>※</t>
    <phoneticPr fontId="2"/>
  </si>
  <si>
    <t>　「新規入所者」及び「退所者」の状況は、当該１か月間（４月の場合は４月１日から４月３０日まで）の状況を記載すること。</t>
    <phoneticPr fontId="2"/>
  </si>
  <si>
    <t>（３）</t>
    <phoneticPr fontId="2"/>
  </si>
  <si>
    <t>(</t>
    <phoneticPr fontId="2"/>
  </si>
  <si>
    <t>)</t>
    <phoneticPr fontId="2"/>
  </si>
  <si>
    <t>(</t>
    <phoneticPr fontId="2"/>
  </si>
  <si>
    <t>)</t>
    <phoneticPr fontId="2"/>
  </si>
  <si>
    <t>(</t>
    <phoneticPr fontId="2"/>
  </si>
  <si>
    <t>)</t>
    <phoneticPr fontId="2"/>
  </si>
  <si>
    <t>　通所部がある場合は、通所者数を（　　　）内に計上すること。</t>
    <phoneticPr fontId="2"/>
  </si>
  <si>
    <t>　利用者の支援状況</t>
    <phoneticPr fontId="2"/>
  </si>
  <si>
    <t>（１）</t>
    <phoneticPr fontId="2"/>
  </si>
  <si>
    <t>②　支援計画策定時期</t>
    <phoneticPr fontId="2"/>
  </si>
  <si>
    <t>②　策定者及び決定者</t>
    <phoneticPr fontId="2"/>
  </si>
  <si>
    <t>③　策定者及び決定者</t>
    <phoneticPr fontId="2"/>
  </si>
  <si>
    <t>④　策定手順・方法（関係職員、本人との協議状況）　</t>
    <phoneticPr fontId="2"/>
  </si>
  <si>
    <t>③　策定手順・方法（関係職員、本人との協議状況）</t>
    <phoneticPr fontId="2"/>
  </si>
  <si>
    <t>（２）</t>
    <phoneticPr fontId="2"/>
  </si>
  <si>
    <t>イ</t>
    <phoneticPr fontId="2"/>
  </si>
  <si>
    <t>１</t>
    <phoneticPr fontId="2"/>
  </si>
  <si>
    <t>２</t>
    <phoneticPr fontId="2"/>
  </si>
  <si>
    <t>ア</t>
    <phoneticPr fontId="2"/>
  </si>
  <si>
    <t>～</t>
    <phoneticPr fontId="2"/>
  </si>
  <si>
    <t>～</t>
    <phoneticPr fontId="2"/>
  </si>
  <si>
    <t>ア</t>
    <phoneticPr fontId="2"/>
  </si>
  <si>
    <t>①　おむつ使用者に対するおむつ外しのための働きかけ及び取り組みの方法　</t>
    <phoneticPr fontId="2"/>
  </si>
  <si>
    <t>②　排せつ経過把握のための記録の整備</t>
    <phoneticPr fontId="2"/>
  </si>
  <si>
    <t>③　排せつ介助時のプライバシー保護及び同性介助</t>
    <phoneticPr fontId="2"/>
  </si>
  <si>
    <t>イ</t>
    <phoneticPr fontId="2"/>
  </si>
  <si>
    <t>１</t>
    <phoneticPr fontId="2"/>
  </si>
  <si>
    <t xml:space="preserve">旧 法 施 設 実 地 指 導 事 前 調 書 </t>
    <rPh sb="0" eb="1">
      <t>キュウ</t>
    </rPh>
    <rPh sb="2" eb="3">
      <t>ホウ</t>
    </rPh>
    <rPh sb="4" eb="5">
      <t>シ</t>
    </rPh>
    <rPh sb="6" eb="7">
      <t>セツ</t>
    </rPh>
    <rPh sb="8" eb="9">
      <t>ジツ</t>
    </rPh>
    <rPh sb="10" eb="11">
      <t>チ</t>
    </rPh>
    <rPh sb="12" eb="13">
      <t>ユビ</t>
    </rPh>
    <rPh sb="14" eb="15">
      <t>シルベ</t>
    </rPh>
    <rPh sb="16" eb="17">
      <t>コト</t>
    </rPh>
    <rPh sb="18" eb="19">
      <t>ゼン</t>
    </rPh>
    <rPh sb="20" eb="21">
      <t>チョウ</t>
    </rPh>
    <rPh sb="22" eb="23">
      <t>ショ</t>
    </rPh>
    <phoneticPr fontId="2"/>
  </si>
  <si>
    <t>区　分</t>
    <rPh sb="0" eb="1">
      <t>ク</t>
    </rPh>
    <rPh sb="2" eb="3">
      <t>ブン</t>
    </rPh>
    <phoneticPr fontId="2"/>
  </si>
  <si>
    <t>施設長</t>
    <rPh sb="0" eb="2">
      <t>シセツ</t>
    </rPh>
    <rPh sb="2" eb="3">
      <t>チョウ</t>
    </rPh>
    <phoneticPr fontId="2"/>
  </si>
  <si>
    <t>看護師</t>
    <rPh sb="0" eb="3">
      <t>カンゴシ</t>
    </rPh>
    <phoneticPr fontId="2"/>
  </si>
  <si>
    <t>介護職員</t>
    <rPh sb="0" eb="2">
      <t>カイゴ</t>
    </rPh>
    <rPh sb="2" eb="4">
      <t>ショクイン</t>
    </rPh>
    <phoneticPr fontId="2"/>
  </si>
  <si>
    <t>生活支援員</t>
    <rPh sb="0" eb="2">
      <t>セイカツ</t>
    </rPh>
    <rPh sb="2" eb="5">
      <t>シエンイン</t>
    </rPh>
    <phoneticPr fontId="2"/>
  </si>
  <si>
    <t>理学療法士</t>
    <rPh sb="0" eb="2">
      <t>リガク</t>
    </rPh>
    <rPh sb="2" eb="5">
      <t>リョウホウシ</t>
    </rPh>
    <phoneticPr fontId="2"/>
  </si>
  <si>
    <t>作業療法士</t>
    <rPh sb="0" eb="2">
      <t>サギョウ</t>
    </rPh>
    <rPh sb="2" eb="5">
      <t>リョウホウシ</t>
    </rPh>
    <phoneticPr fontId="2"/>
  </si>
  <si>
    <t>作業指導員</t>
    <rPh sb="0" eb="2">
      <t>サギョウ</t>
    </rPh>
    <rPh sb="2" eb="5">
      <t>シドウイン</t>
    </rPh>
    <phoneticPr fontId="2"/>
  </si>
  <si>
    <t>職業指導員</t>
    <rPh sb="0" eb="2">
      <t>ショクギョウ</t>
    </rPh>
    <rPh sb="2" eb="5">
      <t>シドウイン</t>
    </rPh>
    <phoneticPr fontId="2"/>
  </si>
  <si>
    <t>医　師</t>
    <rPh sb="0" eb="1">
      <t>イ</t>
    </rPh>
    <rPh sb="2" eb="3">
      <t>シ</t>
    </rPh>
    <phoneticPr fontId="2"/>
  </si>
  <si>
    <t>栄養士</t>
    <rPh sb="0" eb="3">
      <t>エイヨウシ</t>
    </rPh>
    <phoneticPr fontId="2"/>
  </si>
  <si>
    <t>調理員</t>
    <rPh sb="0" eb="3">
      <t>チョウリイン</t>
    </rPh>
    <phoneticPr fontId="2"/>
  </si>
  <si>
    <t>介助員</t>
    <rPh sb="0" eb="2">
      <t>カイジョ</t>
    </rPh>
    <rPh sb="2" eb="3">
      <t>イン</t>
    </rPh>
    <phoneticPr fontId="2"/>
  </si>
  <si>
    <t>寮　母</t>
    <rPh sb="0" eb="1">
      <t>リョウ</t>
    </rPh>
    <rPh sb="2" eb="3">
      <t>ハハ</t>
    </rPh>
    <phoneticPr fontId="2"/>
  </si>
  <si>
    <t>事務員</t>
    <rPh sb="0" eb="3">
      <t>ジムイン</t>
    </rPh>
    <phoneticPr fontId="2"/>
  </si>
  <si>
    <t>その他</t>
    <rPh sb="2" eb="3">
      <t>ホカ</t>
    </rPh>
    <phoneticPr fontId="2"/>
  </si>
  <si>
    <t>施設全体</t>
    <rPh sb="0" eb="2">
      <t>シセツ</t>
    </rPh>
    <rPh sb="2" eb="4">
      <t>ゼンタイ</t>
    </rPh>
    <phoneticPr fontId="2"/>
  </si>
  <si>
    <t>現　員</t>
    <rPh sb="0" eb="1">
      <t>ウツツ</t>
    </rPh>
    <rPh sb="2" eb="3">
      <t>イン</t>
    </rPh>
    <phoneticPr fontId="2"/>
  </si>
  <si>
    <t>常勤換算</t>
    <rPh sb="0" eb="2">
      <t>ジョウキン</t>
    </rPh>
    <rPh sb="2" eb="4">
      <t>カンサン</t>
    </rPh>
    <phoneticPr fontId="2"/>
  </si>
  <si>
    <t>基　準</t>
    <rPh sb="0" eb="1">
      <t>モト</t>
    </rPh>
    <rPh sb="2" eb="3">
      <t>ジュン</t>
    </rPh>
    <phoneticPr fontId="2"/>
  </si>
  <si>
    <t>※１　「介護職員」は身体障害者療護施設、「作業指導員」は知的障害者更生施設のみ対象となること。</t>
    <rPh sb="4" eb="6">
      <t>カイゴ</t>
    </rPh>
    <rPh sb="6" eb="8">
      <t>ショクイン</t>
    </rPh>
    <rPh sb="10" eb="12">
      <t>シンタイ</t>
    </rPh>
    <rPh sb="12" eb="14">
      <t>ショウガイ</t>
    </rPh>
    <rPh sb="14" eb="15">
      <t>シャ</t>
    </rPh>
    <rPh sb="15" eb="17">
      <t>リョウゴ</t>
    </rPh>
    <rPh sb="17" eb="19">
      <t>シセツ</t>
    </rPh>
    <rPh sb="21" eb="23">
      <t>サギョウ</t>
    </rPh>
    <rPh sb="23" eb="25">
      <t>シドウ</t>
    </rPh>
    <rPh sb="25" eb="26">
      <t>イン</t>
    </rPh>
    <rPh sb="28" eb="30">
      <t>チテキ</t>
    </rPh>
    <rPh sb="30" eb="32">
      <t>ショウガイ</t>
    </rPh>
    <rPh sb="32" eb="33">
      <t>シャ</t>
    </rPh>
    <rPh sb="33" eb="35">
      <t>コウセイ</t>
    </rPh>
    <rPh sb="35" eb="37">
      <t>シセツ</t>
    </rPh>
    <rPh sb="39" eb="41">
      <t>タイショウ</t>
    </rPh>
    <phoneticPr fontId="2"/>
  </si>
  <si>
    <t>※２　非常勤職員の場合には、現員欄の上段に（　）書きで再掲のこと。</t>
    <rPh sb="3" eb="6">
      <t>ヒジョウキン</t>
    </rPh>
    <rPh sb="6" eb="8">
      <t>ショクイン</t>
    </rPh>
    <rPh sb="9" eb="11">
      <t>バアイ</t>
    </rPh>
    <rPh sb="14" eb="16">
      <t>ゲンイン</t>
    </rPh>
    <rPh sb="16" eb="17">
      <t>ラン</t>
    </rPh>
    <rPh sb="18" eb="20">
      <t>ジョウダン</t>
    </rPh>
    <rPh sb="24" eb="25">
      <t>カ</t>
    </rPh>
    <rPh sb="27" eb="29">
      <t>サイケイ</t>
    </rPh>
    <phoneticPr fontId="2"/>
  </si>
  <si>
    <t>※３　「常勤換算」は、職員の１ヶ月の勤務割で算定した常勤換算数を、「基準」には『指定身体障害者更生施設等の設備及び運営に関する基準』または『指定知的障害者更生施設等の設備及び運営に関する基準』により「平均利用者数」等をもとに算定した基準人員を記載のこと。</t>
    <rPh sb="4" eb="6">
      <t>ジョウキン</t>
    </rPh>
    <rPh sb="6" eb="8">
      <t>カンサン</t>
    </rPh>
    <rPh sb="11" eb="13">
      <t>ショクイン</t>
    </rPh>
    <rPh sb="16" eb="17">
      <t>ゲツ</t>
    </rPh>
    <rPh sb="18" eb="20">
      <t>キンム</t>
    </rPh>
    <rPh sb="20" eb="21">
      <t>ワリ</t>
    </rPh>
    <rPh sb="22" eb="24">
      <t>サンテイ</t>
    </rPh>
    <rPh sb="26" eb="28">
      <t>ジョウキン</t>
    </rPh>
    <rPh sb="28" eb="30">
      <t>カンザン</t>
    </rPh>
    <rPh sb="30" eb="31">
      <t>スウ</t>
    </rPh>
    <rPh sb="34" eb="36">
      <t>キジュン</t>
    </rPh>
    <rPh sb="40" eb="42">
      <t>シテイ</t>
    </rPh>
    <rPh sb="42" eb="44">
      <t>シンタイ</t>
    </rPh>
    <rPh sb="44" eb="46">
      <t>ショウガイ</t>
    </rPh>
    <rPh sb="46" eb="47">
      <t>シャ</t>
    </rPh>
    <rPh sb="47" eb="49">
      <t>コウセイ</t>
    </rPh>
    <rPh sb="49" eb="51">
      <t>シセツ</t>
    </rPh>
    <rPh sb="51" eb="52">
      <t>ナド</t>
    </rPh>
    <rPh sb="53" eb="55">
      <t>セツビ</t>
    </rPh>
    <rPh sb="55" eb="56">
      <t>オヨ</t>
    </rPh>
    <rPh sb="57" eb="59">
      <t>ウンエイ</t>
    </rPh>
    <rPh sb="60" eb="61">
      <t>カン</t>
    </rPh>
    <rPh sb="63" eb="65">
      <t>キジュン</t>
    </rPh>
    <rPh sb="70" eb="72">
      <t>シテイ</t>
    </rPh>
    <rPh sb="72" eb="74">
      <t>チテキ</t>
    </rPh>
    <rPh sb="74" eb="76">
      <t>ショウガイ</t>
    </rPh>
    <rPh sb="76" eb="77">
      <t>シャ</t>
    </rPh>
    <rPh sb="77" eb="79">
      <t>コウセイ</t>
    </rPh>
    <rPh sb="79" eb="81">
      <t>シセツ</t>
    </rPh>
    <rPh sb="81" eb="82">
      <t>ナド</t>
    </rPh>
    <rPh sb="83" eb="85">
      <t>セツビ</t>
    </rPh>
    <rPh sb="85" eb="86">
      <t>オヨ</t>
    </rPh>
    <rPh sb="87" eb="89">
      <t>ウンエイ</t>
    </rPh>
    <rPh sb="90" eb="91">
      <t>カン</t>
    </rPh>
    <rPh sb="93" eb="95">
      <t>キジュン</t>
    </rPh>
    <rPh sb="100" eb="102">
      <t>ヘイキン</t>
    </rPh>
    <rPh sb="102" eb="104">
      <t>リヨウ</t>
    </rPh>
    <rPh sb="104" eb="105">
      <t>シャ</t>
    </rPh>
    <rPh sb="105" eb="106">
      <t>スウ</t>
    </rPh>
    <rPh sb="107" eb="108">
      <t>ナド</t>
    </rPh>
    <rPh sb="112" eb="114">
      <t>サンテイ</t>
    </rPh>
    <rPh sb="116" eb="118">
      <t>キジュン</t>
    </rPh>
    <rPh sb="118" eb="120">
      <t>ジンイン</t>
    </rPh>
    <rPh sb="121" eb="123">
      <t>キサイ</t>
    </rPh>
    <phoneticPr fontId="2"/>
  </si>
  <si>
    <t>※４　施設全体欄の現員数には、兼務の者は重複して記載することのないようにすること（実人員ベース）。</t>
    <rPh sb="3" eb="5">
      <t>シセツ</t>
    </rPh>
    <rPh sb="5" eb="7">
      <t>ゼンタイ</t>
    </rPh>
    <rPh sb="7" eb="8">
      <t>ラン</t>
    </rPh>
    <rPh sb="9" eb="11">
      <t>ゲンイン</t>
    </rPh>
    <rPh sb="11" eb="12">
      <t>スウ</t>
    </rPh>
    <rPh sb="15" eb="17">
      <t>ケンム</t>
    </rPh>
    <rPh sb="18" eb="19">
      <t>モノ</t>
    </rPh>
    <rPh sb="20" eb="22">
      <t>チョウフク</t>
    </rPh>
    <rPh sb="24" eb="26">
      <t>キサイ</t>
    </rPh>
    <rPh sb="41" eb="42">
      <t>ジツ</t>
    </rPh>
    <rPh sb="42" eb="44">
      <t>ジンイン</t>
    </rPh>
    <phoneticPr fontId="2"/>
  </si>
  <si>
    <t>（１）　施設職員の配置状況　《直近１ヶ月の状況》</t>
    <rPh sb="4" eb="6">
      <t>シセツ</t>
    </rPh>
    <rPh sb="6" eb="8">
      <t>ショクイン</t>
    </rPh>
    <rPh sb="9" eb="11">
      <t>ハイチ</t>
    </rPh>
    <rPh sb="11" eb="13">
      <t>ジョウキョウ</t>
    </rPh>
    <rPh sb="15" eb="17">
      <t>チョッキン</t>
    </rPh>
    <rPh sb="19" eb="20">
      <t>ゲツ</t>
    </rPh>
    <rPh sb="21" eb="23">
      <t>ジョウキョウ</t>
    </rPh>
    <phoneticPr fontId="2"/>
  </si>
  <si>
    <t>　施設職員の状況</t>
    <rPh sb="1" eb="3">
      <t>シセツ</t>
    </rPh>
    <rPh sb="3" eb="5">
      <t>ショクイン</t>
    </rPh>
    <rPh sb="6" eb="8">
      <t>ジョウキョウ</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</si>
  <si>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</si>
  <si>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</si>
  <si>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</si>
  <si>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職種</t>
    <rPh sb="0" eb="2">
      <t>ショクシュ</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</si>
  <si>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</si>
  <si>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</si>
  <si>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</si>
  <si>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</si>
  <si>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</si>
  <si>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
ａ</t>
    <rPh sb="1" eb="2">
      <t>シュウ</t>
    </rPh>
    <rPh sb="3" eb="5">
      <t>ゴウケイ</t>
    </rPh>
    <phoneticPr fontId="2"/>
  </si>
  <si>
    <t>週平均の勤務時間
ｂ</t>
    <rPh sb="0" eb="3">
      <t>シュウヘイキン</t>
    </rPh>
    <rPh sb="4" eb="6">
      <t>キンム</t>
    </rPh>
    <rPh sb="6" eb="8">
      <t>ジカン</t>
    </rPh>
    <phoneticPr fontId="2"/>
  </si>
  <si>
    <t>週の勤務延べ時間数
ｄ</t>
    <rPh sb="0" eb="1">
      <t>シュウ</t>
    </rPh>
    <rPh sb="2" eb="4">
      <t>キンム</t>
    </rPh>
    <rPh sb="4" eb="5">
      <t>ノ</t>
    </rPh>
    <rPh sb="6" eb="9">
      <t>ジカンスウ</t>
    </rPh>
    <phoneticPr fontId="2"/>
  </si>
  <si>
    <t>常勤換算後の人数
ｅ</t>
    <rPh sb="0" eb="2">
      <t>ジョウキン</t>
    </rPh>
    <rPh sb="2" eb="4">
      <t>カンザン</t>
    </rPh>
    <rPh sb="4" eb="5">
      <t>ゴ</t>
    </rPh>
    <rPh sb="6" eb="8">
      <t>ニンズウ</t>
    </rPh>
    <phoneticPr fontId="2"/>
  </si>
  <si>
    <t>火</t>
    <rPh sb="0" eb="1">
      <t>ヒ</t>
    </rPh>
    <phoneticPr fontId="2"/>
  </si>
  <si>
    <t>水</t>
    <rPh sb="0" eb="1">
      <t>ミズ</t>
    </rPh>
    <phoneticPr fontId="2"/>
  </si>
  <si>
    <t>木</t>
    <rPh sb="0" eb="1">
      <t>キ</t>
    </rPh>
    <phoneticPr fontId="2"/>
  </si>
  <si>
    <t>金</t>
    <rPh sb="0" eb="1">
      <t>キン</t>
    </rPh>
    <phoneticPr fontId="2"/>
  </si>
  <si>
    <t>土</t>
    <rPh sb="0" eb="1">
      <t>ツチ</t>
    </rPh>
    <phoneticPr fontId="2"/>
  </si>
  <si>
    <t>（常勤換算分）</t>
    <rPh sb="1" eb="3">
      <t>ジョウキン</t>
    </rPh>
    <rPh sb="3" eb="5">
      <t>カンサン</t>
    </rPh>
    <rPh sb="5" eb="6">
      <t>ブン</t>
    </rPh>
    <phoneticPr fontId="2"/>
  </si>
  <si>
    <t>当該事業所・施設における常勤職員が１週間に勤務すべき時間数ｃ</t>
    <rPh sb="0" eb="2">
      <t>トウガイ</t>
    </rPh>
    <rPh sb="2" eb="5">
      <t>ジギョウショ</t>
    </rPh>
    <rPh sb="6" eb="8">
      <t>シセツ</t>
    </rPh>
    <rPh sb="12" eb="14">
      <t>ジョウキン</t>
    </rPh>
    <rPh sb="14" eb="16">
      <t>ショクイン</t>
    </rPh>
    <rPh sb="18" eb="20">
      <t>シュウカン</t>
    </rPh>
    <rPh sb="21" eb="23">
      <t>キンム</t>
    </rPh>
    <rPh sb="26" eb="29">
      <t>ジカンスウ</t>
    </rPh>
    <phoneticPr fontId="2"/>
  </si>
  <si>
    <t>サービス提供時間</t>
    <rPh sb="4" eb="6">
      <t>テイキョウ</t>
    </rPh>
    <rPh sb="6" eb="8">
      <t>ジカン</t>
    </rPh>
    <phoneticPr fontId="2"/>
  </si>
  <si>
    <t>＜備考＞</t>
    <rPh sb="1" eb="3">
      <t>ビコウ</t>
    </rPh>
    <phoneticPr fontId="2"/>
  </si>
  <si>
    <t>（２）　職員の兼務体制（　　年　　月分）</t>
    <rPh sb="4" eb="6">
      <t>ショクイン</t>
    </rPh>
    <rPh sb="7" eb="9">
      <t>ケンム</t>
    </rPh>
    <rPh sb="9" eb="11">
      <t>タイセイ</t>
    </rPh>
    <rPh sb="14" eb="15">
      <t>ネン</t>
    </rPh>
    <rPh sb="17" eb="18">
      <t>ツキ</t>
    </rPh>
    <rPh sb="18" eb="19">
      <t>フン</t>
    </rPh>
    <phoneticPr fontId="2"/>
  </si>
  <si>
    <t xml:space="preserve">備考
</t>
    <rPh sb="0" eb="2">
      <t>ビコウ</t>
    </rPh>
    <phoneticPr fontId="2"/>
  </si>
  <si>
    <t>１　本表はサービスの種類ごとに作成してください。</t>
    <phoneticPr fontId="2"/>
  </si>
  <si>
    <t>ｂ＝ａ／４</t>
    <phoneticPr fontId="2"/>
  </si>
  <si>
    <t>ｄ＝（ｂ又はｃのいずれか少ない方の数）</t>
    <rPh sb="4" eb="5">
      <t>マタ</t>
    </rPh>
    <rPh sb="12" eb="13">
      <t>スク</t>
    </rPh>
    <rPh sb="15" eb="16">
      <t>ホウ</t>
    </rPh>
    <rPh sb="17" eb="18">
      <t>スウ</t>
    </rPh>
    <phoneticPr fontId="2"/>
  </si>
  <si>
    <t>ｅ＝ｄ／ｃ（ただし、基準上常勤換算が定められている場合は、該当する職種（群）ごとに算定すること）</t>
    <rPh sb="10" eb="12">
      <t>キジュン</t>
    </rPh>
    <rPh sb="12" eb="13">
      <t>ジョウ</t>
    </rPh>
    <rPh sb="13" eb="15">
      <t>ジョウキン</t>
    </rPh>
    <rPh sb="15" eb="17">
      <t>カンサン</t>
    </rPh>
    <rPh sb="18" eb="19">
      <t>サダ</t>
    </rPh>
    <rPh sb="25" eb="27">
      <t>バアイ</t>
    </rPh>
    <rPh sb="29" eb="31">
      <t>ガイトウ</t>
    </rPh>
    <rPh sb="33" eb="35">
      <t>ショクシュ</t>
    </rPh>
    <rPh sb="36" eb="37">
      <t>グン</t>
    </rPh>
    <rPh sb="41" eb="43">
      <t>サンテイ</t>
    </rPh>
    <phoneticPr fontId="2"/>
  </si>
  <si>
    <t>（ 身体・知的障害者施設 ）</t>
    <rPh sb="2" eb="4">
      <t>シンタイ</t>
    </rPh>
    <rPh sb="5" eb="7">
      <t>チテキ</t>
    </rPh>
    <rPh sb="7" eb="10">
      <t>ショウガイシャ</t>
    </rPh>
    <rPh sb="10" eb="12">
      <t>シセツ</t>
    </rPh>
    <phoneticPr fontId="2"/>
  </si>
  <si>
    <t>※５　施設職員が『指定身体障害者更生施設等の設備及び運営に関する基準』または『指定知的障害者更生施設等の設備及び運営に関する基準』に規定する数以上に配置されているか確認のこと。</t>
    <phoneticPr fontId="2"/>
  </si>
  <si>
    <t>サービス種類</t>
    <rPh sb="4" eb="6">
      <t>シュルイ</t>
    </rPh>
    <phoneticPr fontId="2"/>
  </si>
  <si>
    <t>事業所・施設名</t>
    <rPh sb="0" eb="3">
      <t>ジギョウショ</t>
    </rPh>
    <rPh sb="4" eb="6">
      <t>シセツ</t>
    </rPh>
    <rPh sb="6" eb="7">
      <t>メイ</t>
    </rPh>
    <phoneticPr fontId="2"/>
  </si>
  <si>
    <t>２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</si>
  <si>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勤務時間の区分：</t>
    <phoneticPr fontId="2"/>
  </si>
  <si>
    <t>３　届出を行う従業者（管理者を含む）について、勤務時間に次の例のように記号を付し、各日の勤務実態に応じて記号を記入してください。なお、勤務時間の区分を「備考」欄に記入してください。ただし、勤務時間を区分し難い場合は勤務時間数を記入してください。　※勤務時間の区分例　Ａ：8:30～17:30　8時間、Ｂ：9:00～12:00　3時間、Ｃ：13:00～18:00　5時間</t>
    <rPh sb="23" eb="25">
      <t>キンム</t>
    </rPh>
    <rPh sb="25" eb="27">
      <t>ジカン</t>
    </rPh>
    <rPh sb="28" eb="29">
      <t>ツギ</t>
    </rPh>
    <rPh sb="30" eb="31">
      <t>レイ</t>
    </rPh>
    <rPh sb="35" eb="37">
      <t>キゴウ</t>
    </rPh>
    <rPh sb="38" eb="39">
      <t>フ</t>
    </rPh>
    <rPh sb="41" eb="42">
      <t>カク</t>
    </rPh>
    <rPh sb="42" eb="43">
      <t>ヒ</t>
    </rPh>
    <rPh sb="44" eb="46">
      <t>キンム</t>
    </rPh>
    <rPh sb="46" eb="48">
      <t>ジッタイ</t>
    </rPh>
    <rPh sb="49" eb="50">
      <t>オウ</t>
    </rPh>
    <rPh sb="52" eb="54">
      <t>キゴウ</t>
    </rPh>
    <rPh sb="55" eb="57">
      <t>キニュウ</t>
    </rPh>
    <rPh sb="67" eb="69">
      <t>キンム</t>
    </rPh>
    <rPh sb="69" eb="71">
      <t>ジカン</t>
    </rPh>
    <rPh sb="72" eb="74">
      <t>クブン</t>
    </rPh>
    <rPh sb="76" eb="78">
      <t>ビコウ</t>
    </rPh>
    <rPh sb="79" eb="80">
      <t>ラン</t>
    </rPh>
    <rPh sb="81" eb="83">
      <t>キニュウ</t>
    </rPh>
    <rPh sb="94" eb="96">
      <t>キンム</t>
    </rPh>
    <rPh sb="96" eb="98">
      <t>ジカン</t>
    </rPh>
    <rPh sb="99" eb="101">
      <t>クブン</t>
    </rPh>
    <rPh sb="102" eb="103">
      <t>ガタ</t>
    </rPh>
    <rPh sb="104" eb="106">
      <t>バアイ</t>
    </rPh>
    <rPh sb="107" eb="109">
      <t>キンム</t>
    </rPh>
    <rPh sb="109" eb="112">
      <t>ジカンスウ</t>
    </rPh>
    <rPh sb="113" eb="115">
      <t>キニュウ</t>
    </rPh>
    <phoneticPr fontId="2"/>
  </si>
  <si>
    <t>４　常勤換算方法による員数の算定を要する職種について計算等は次のとおり行ってください。なお、算出に当たっては、小数点以下第２位を切り捨ててください。</t>
    <rPh sb="2" eb="4">
      <t>ジョウキン</t>
    </rPh>
    <rPh sb="4" eb="6">
      <t>カンサン</t>
    </rPh>
    <rPh sb="6" eb="8">
      <t>ホウホウ</t>
    </rPh>
    <rPh sb="11" eb="13">
      <t>インスウ</t>
    </rPh>
    <rPh sb="14" eb="16">
      <t>サンテイ</t>
    </rPh>
    <rPh sb="17" eb="18">
      <t>ヨウ</t>
    </rPh>
    <rPh sb="20" eb="22">
      <t>ショクシュ</t>
    </rPh>
    <rPh sb="26" eb="28">
      <t>ケイサン</t>
    </rPh>
    <rPh sb="28" eb="29">
      <t>トウ</t>
    </rPh>
    <rPh sb="30" eb="31">
      <t>ツギ</t>
    </rPh>
    <rPh sb="35" eb="36">
      <t>オコナ</t>
    </rPh>
    <phoneticPr fontId="2"/>
  </si>
  <si>
    <t>※基準上常勤換算が定められている職種群について、付表の常勤換算後の人数の合計と本表の人数が整合しない場合、端数調整により付表に記する人数を調整して、両数の整合を図ること。</t>
    <rPh sb="1" eb="3">
      <t>キジュン</t>
    </rPh>
    <rPh sb="3" eb="4">
      <t>ジョウ</t>
    </rPh>
    <rPh sb="4" eb="6">
      <t>ジョウキン</t>
    </rPh>
    <rPh sb="6" eb="8">
      <t>カンサン</t>
    </rPh>
    <rPh sb="9" eb="10">
      <t>サダ</t>
    </rPh>
    <rPh sb="16" eb="18">
      <t>ショクシュ</t>
    </rPh>
    <rPh sb="18" eb="19">
      <t>グン</t>
    </rPh>
    <rPh sb="24" eb="26">
      <t>フヒョウ</t>
    </rPh>
    <rPh sb="27" eb="29">
      <t>ジョウキン</t>
    </rPh>
    <rPh sb="29" eb="31">
      <t>カンサン</t>
    </rPh>
    <rPh sb="31" eb="32">
      <t>ゴ</t>
    </rPh>
    <rPh sb="33" eb="35">
      <t>ニンズウ</t>
    </rPh>
    <rPh sb="36" eb="38">
      <t>ゴウケイ</t>
    </rPh>
    <rPh sb="39" eb="40">
      <t>ホン</t>
    </rPh>
    <rPh sb="40" eb="41">
      <t>ヒョウ</t>
    </rPh>
    <rPh sb="42" eb="44">
      <t>ニンズウ</t>
    </rPh>
    <rPh sb="45" eb="47">
      <t>セイゴウ</t>
    </rPh>
    <rPh sb="50" eb="52">
      <t>バアイ</t>
    </rPh>
    <rPh sb="53" eb="55">
      <t>ハスウ</t>
    </rPh>
    <rPh sb="55" eb="57">
      <t>チョウセイ</t>
    </rPh>
    <rPh sb="60" eb="62">
      <t>フヒョウ</t>
    </rPh>
    <rPh sb="63" eb="64">
      <t>キ</t>
    </rPh>
    <rPh sb="66" eb="68">
      <t>ニンズウ</t>
    </rPh>
    <rPh sb="69" eb="71">
      <t>チョウセイ</t>
    </rPh>
    <rPh sb="74" eb="75">
      <t>リョウ</t>
    </rPh>
    <rPh sb="75" eb="76">
      <t>スウ</t>
    </rPh>
    <rPh sb="77" eb="79">
      <t>セイゴウ</t>
    </rPh>
    <rPh sb="80" eb="81">
      <t>ハカ</t>
    </rPh>
    <phoneticPr fontId="2"/>
  </si>
  <si>
    <t>５　当該事業所・施設に係る組織体制図を添付してください。</t>
    <phoneticPr fontId="2"/>
  </si>
  <si>
    <t>６　従業者が他事業所にも勤務している場合、それが分かるように組織体制図の名前の横に印を付するとともに、当該他事業所の「従業者の勤務体制及び勤務形態一覧表」も提出すること。（ただし、管理者が他事業所の管理者を兼務する場合は不要）</t>
    <rPh sb="2" eb="5">
      <t>ジュウギョウシャ</t>
    </rPh>
    <rPh sb="6" eb="7">
      <t>ホカ</t>
    </rPh>
    <rPh sb="7" eb="10">
      <t>ジギョウショ</t>
    </rPh>
    <rPh sb="12" eb="14">
      <t>キンム</t>
    </rPh>
    <rPh sb="18" eb="20">
      <t>バアイ</t>
    </rPh>
    <rPh sb="24" eb="25">
      <t>ワ</t>
    </rPh>
    <rPh sb="30" eb="32">
      <t>ソシキ</t>
    </rPh>
    <rPh sb="32" eb="34">
      <t>タイセイ</t>
    </rPh>
    <rPh sb="34" eb="35">
      <t>ズ</t>
    </rPh>
    <rPh sb="36" eb="38">
      <t>ナマエ</t>
    </rPh>
    <rPh sb="39" eb="40">
      <t>ヨコ</t>
    </rPh>
    <rPh sb="41" eb="42">
      <t>シルシ</t>
    </rPh>
    <rPh sb="43" eb="44">
      <t>フ</t>
    </rPh>
    <rPh sb="51" eb="53">
      <t>トウガイ</t>
    </rPh>
    <rPh sb="53" eb="54">
      <t>ホカ</t>
    </rPh>
    <rPh sb="54" eb="57">
      <t>ジギョウショ</t>
    </rPh>
    <rPh sb="59" eb="62">
      <t>ジュウギョウシャ</t>
    </rPh>
    <rPh sb="63" eb="65">
      <t>キンム</t>
    </rPh>
    <rPh sb="65" eb="67">
      <t>タイセイ</t>
    </rPh>
    <rPh sb="67" eb="68">
      <t>オヨ</t>
    </rPh>
    <rPh sb="69" eb="71">
      <t>キンム</t>
    </rPh>
    <rPh sb="71" eb="73">
      <t>ケイタイ</t>
    </rPh>
    <rPh sb="73" eb="75">
      <t>イチラン</t>
    </rPh>
    <rPh sb="75" eb="76">
      <t>ヒョウ</t>
    </rPh>
    <rPh sb="78" eb="80">
      <t>テイシュツ</t>
    </rPh>
    <rPh sb="90" eb="93">
      <t>カンリシャ</t>
    </rPh>
    <rPh sb="94" eb="95">
      <t>ホカ</t>
    </rPh>
    <rPh sb="95" eb="98">
      <t>ジギョウショ</t>
    </rPh>
    <rPh sb="99" eb="102">
      <t>カンリシャ</t>
    </rPh>
    <rPh sb="103" eb="105">
      <t>ケンム</t>
    </rPh>
    <rPh sb="107" eb="109">
      <t>バアイ</t>
    </rPh>
    <rPh sb="110" eb="112">
      <t>フヨウ</t>
    </rPh>
    <phoneticPr fontId="2"/>
  </si>
  <si>
    <t>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13" eb="15">
      <t>シヨウ</t>
    </rPh>
    <phoneticPr fontId="2"/>
  </si>
  <si>
    <t>資格の内容</t>
    <rPh sb="0" eb="2">
      <t>シカク</t>
    </rPh>
    <rPh sb="3" eb="5">
      <t>ナイヨウ</t>
    </rPh>
    <phoneticPr fontId="2"/>
  </si>
  <si>
    <t>３</t>
    <phoneticPr fontId="2"/>
  </si>
  <si>
    <t>兼務先
事業所名及び職種</t>
    <rPh sb="0" eb="2">
      <t>ケンム</t>
    </rPh>
    <rPh sb="2" eb="3">
      <t>サキ</t>
    </rPh>
    <rPh sb="4" eb="7">
      <t>ジギョウショ</t>
    </rPh>
    <rPh sb="7" eb="8">
      <t>メイ</t>
    </rPh>
    <rPh sb="8" eb="9">
      <t>オヨ</t>
    </rPh>
    <rPh sb="10" eb="12">
      <t>ショクシュ</t>
    </rPh>
    <phoneticPr fontId="2"/>
  </si>
  <si>
    <t>７　</t>
    <phoneticPr fontId="2"/>
  </si>
  <si>
    <t>※３か月間に適用したサービスの加算を対象者の人数に関わらず全て記載してください。</t>
    <rPh sb="3" eb="4">
      <t>ツキ</t>
    </rPh>
    <rPh sb="4" eb="5">
      <t>マ</t>
    </rPh>
    <rPh sb="6" eb="8">
      <t>テキヨウ</t>
    </rPh>
    <rPh sb="15" eb="17">
      <t>カサン</t>
    </rPh>
    <rPh sb="18" eb="21">
      <t>タイショウシャ</t>
    </rPh>
    <rPh sb="22" eb="24">
      <t>ニンズウ</t>
    </rPh>
    <rPh sb="25" eb="26">
      <t>カカ</t>
    </rPh>
    <rPh sb="29" eb="30">
      <t>スベ</t>
    </rPh>
    <rPh sb="31" eb="33">
      <t>キサイ</t>
    </rPh>
    <phoneticPr fontId="2"/>
  </si>
  <si>
    <t>減算の有無</t>
    <rPh sb="0" eb="2">
      <t>ゲンサン</t>
    </rPh>
    <rPh sb="3" eb="5">
      <t>ウム</t>
    </rPh>
    <phoneticPr fontId="2"/>
  </si>
  <si>
    <t>有　・　無</t>
    <rPh sb="0" eb="1">
      <t>ア</t>
    </rPh>
    <rPh sb="4" eb="5">
      <t>ナ</t>
    </rPh>
    <phoneticPr fontId="2"/>
  </si>
  <si>
    <t>減　算　の　理　由</t>
    <rPh sb="0" eb="1">
      <t>ゲン</t>
    </rPh>
    <rPh sb="2" eb="3">
      <t>サン</t>
    </rPh>
    <rPh sb="6" eb="7">
      <t>リ</t>
    </rPh>
    <rPh sb="8" eb="9">
      <t>ヨシ</t>
    </rPh>
    <phoneticPr fontId="2"/>
  </si>
  <si>
    <t>苦情処理の状況</t>
    <rPh sb="0" eb="2">
      <t>クジョウ</t>
    </rPh>
    <rPh sb="2" eb="4">
      <t>ショリ</t>
    </rPh>
    <rPh sb="5" eb="7">
      <t>ジョウキョウ</t>
    </rPh>
    <phoneticPr fontId="2"/>
  </si>
  <si>
    <t>苦情受付年月</t>
    <rPh sb="0" eb="2">
      <t>クジョウ</t>
    </rPh>
    <rPh sb="2" eb="3">
      <t>ウ</t>
    </rPh>
    <rPh sb="3" eb="4">
      <t>ツ</t>
    </rPh>
    <rPh sb="4" eb="5">
      <t>ネン</t>
    </rPh>
    <rPh sb="5" eb="6">
      <t>ツキ</t>
    </rPh>
    <phoneticPr fontId="2"/>
  </si>
  <si>
    <t>苦情件数</t>
    <rPh sb="0" eb="2">
      <t>クジョウ</t>
    </rPh>
    <rPh sb="2" eb="4">
      <t>ケンスウ</t>
    </rPh>
    <phoneticPr fontId="2"/>
  </si>
  <si>
    <t>苦　情　の　主　な　内　容</t>
    <rPh sb="0" eb="1">
      <t>ク</t>
    </rPh>
    <rPh sb="2" eb="3">
      <t>ジョウ</t>
    </rPh>
    <rPh sb="6" eb="7">
      <t>オモ</t>
    </rPh>
    <rPh sb="10" eb="11">
      <t>ナイ</t>
    </rPh>
    <rPh sb="12" eb="13">
      <t>カタチ</t>
    </rPh>
    <phoneticPr fontId="2"/>
  </si>
  <si>
    <t>　　年　　　月</t>
    <rPh sb="2" eb="3">
      <t>トシ</t>
    </rPh>
    <rPh sb="6" eb="7">
      <t>ツキ</t>
    </rPh>
    <phoneticPr fontId="2"/>
  </si>
  <si>
    <t>　　　　件</t>
    <rPh sb="4" eb="5">
      <t>ケン</t>
    </rPh>
    <phoneticPr fontId="2"/>
  </si>
  <si>
    <t>緊急時・事故発生時の対応状況</t>
    <rPh sb="0" eb="3">
      <t>キンキュウジ</t>
    </rPh>
    <rPh sb="4" eb="6">
      <t>ジコ</t>
    </rPh>
    <rPh sb="6" eb="9">
      <t>ハッセイジ</t>
    </rPh>
    <rPh sb="10" eb="12">
      <t>タイオウ</t>
    </rPh>
    <rPh sb="12" eb="14">
      <t>ジョウキョウ</t>
    </rPh>
    <phoneticPr fontId="2"/>
  </si>
  <si>
    <t>事故発生年月日</t>
    <rPh sb="0" eb="2">
      <t>ジコ</t>
    </rPh>
    <rPh sb="2" eb="4">
      <t>ハッセイ</t>
    </rPh>
    <rPh sb="4" eb="5">
      <t>ネン</t>
    </rPh>
    <rPh sb="5" eb="6">
      <t>ツキ</t>
    </rPh>
    <rPh sb="6" eb="7">
      <t>ヒ</t>
    </rPh>
    <phoneticPr fontId="2"/>
  </si>
  <si>
    <t>事故等の内容</t>
    <rPh sb="0" eb="2">
      <t>ジコ</t>
    </rPh>
    <rPh sb="2" eb="3">
      <t>トウ</t>
    </rPh>
    <rPh sb="4" eb="6">
      <t>ナイヨウ</t>
    </rPh>
    <phoneticPr fontId="2"/>
  </si>
  <si>
    <t>　　　　</t>
    <phoneticPr fontId="2"/>
  </si>
  <si>
    <t>　　年　　　月　　　日</t>
    <rPh sb="2" eb="3">
      <t>トシ</t>
    </rPh>
    <rPh sb="6" eb="7">
      <t>ツキ</t>
    </rPh>
    <rPh sb="10" eb="11">
      <t>ヒ</t>
    </rPh>
    <phoneticPr fontId="2"/>
  </si>
  <si>
    <t>事故発生等に対する具体的内容</t>
    <rPh sb="0" eb="2">
      <t>ジコ</t>
    </rPh>
    <rPh sb="2" eb="4">
      <t>ハッセイ</t>
    </rPh>
    <rPh sb="4" eb="5">
      <t>トウ</t>
    </rPh>
    <rPh sb="6" eb="7">
      <t>タイ</t>
    </rPh>
    <rPh sb="9" eb="12">
      <t>グタイテキ</t>
    </rPh>
    <rPh sb="12" eb="14">
      <t>ナイヨウ</t>
    </rPh>
    <phoneticPr fontId="2"/>
  </si>
  <si>
    <t>平 成 　　 年 度</t>
    <rPh sb="0" eb="1">
      <t>ヒラ</t>
    </rPh>
    <rPh sb="2" eb="3">
      <t>シゲル</t>
    </rPh>
    <rPh sb="7" eb="8">
      <t>トシ</t>
    </rPh>
    <rPh sb="9" eb="10">
      <t>ド</t>
    </rPh>
    <phoneticPr fontId="2"/>
  </si>
  <si>
    <t>苦情処理、事故発生時の対応等（直近の２年）</t>
    <rPh sb="0" eb="2">
      <t>クジョウ</t>
    </rPh>
    <rPh sb="2" eb="4">
      <t>ショリ</t>
    </rPh>
    <rPh sb="5" eb="7">
      <t>ジコ</t>
    </rPh>
    <rPh sb="7" eb="9">
      <t>ハッセイ</t>
    </rPh>
    <rPh sb="9" eb="10">
      <t>トキ</t>
    </rPh>
    <rPh sb="11" eb="13">
      <t>タイオウ</t>
    </rPh>
    <rPh sb="13" eb="14">
      <t>トウ</t>
    </rPh>
    <rPh sb="15" eb="17">
      <t>チョッキン</t>
    </rPh>
    <rPh sb="19" eb="20">
      <t>ネン</t>
    </rPh>
    <phoneticPr fontId="2"/>
  </si>
  <si>
    <t>介護給付費の請求状況（直近の１年）</t>
    <rPh sb="0" eb="2">
      <t>カイゴ</t>
    </rPh>
    <rPh sb="2" eb="5">
      <t>キュウフヒ</t>
    </rPh>
    <rPh sb="6" eb="8">
      <t>セイキュウ</t>
    </rPh>
    <rPh sb="8" eb="10">
      <t>ジョウキョウ</t>
    </rPh>
    <rPh sb="11" eb="13">
      <t>チョッキン</t>
    </rPh>
    <rPh sb="15" eb="16">
      <t>ネン</t>
    </rPh>
    <phoneticPr fontId="2"/>
  </si>
  <si>
    <t>加算の適用</t>
    <rPh sb="0" eb="2">
      <t>カサン</t>
    </rPh>
    <rPh sb="3" eb="5">
      <t>テキヨウ</t>
    </rPh>
    <phoneticPr fontId="2"/>
  </si>
  <si>
    <t>減算請求</t>
    <rPh sb="0" eb="2">
      <t>ゲンサン</t>
    </rPh>
    <rPh sb="2" eb="4">
      <t>セイキュウ</t>
    </rPh>
    <phoneticPr fontId="2"/>
  </si>
  <si>
    <t>ＭＲＳＡ、結核、疥癬、インフルエンザ、ノロウイルス等感染症予防対策（マニュアルがあればマニュアル添付で記載不要）</t>
    <rPh sb="5" eb="7">
      <t>ケッカク</t>
    </rPh>
    <rPh sb="8" eb="10">
      <t>カイセン</t>
    </rPh>
    <rPh sb="25" eb="26">
      <t>ナド</t>
    </rPh>
    <rPh sb="26" eb="29">
      <t>カンセンショウ</t>
    </rPh>
    <rPh sb="29" eb="31">
      <t>ヨボウ</t>
    </rPh>
    <rPh sb="31" eb="32">
      <t>ツイ</t>
    </rPh>
    <rPh sb="32" eb="33">
      <t>サク</t>
    </rPh>
    <rPh sb="48" eb="50">
      <t>テンプ</t>
    </rPh>
    <rPh sb="51" eb="53">
      <t>キサイ</t>
    </rPh>
    <rPh sb="53" eb="55">
      <t>フヨウ</t>
    </rPh>
    <phoneticPr fontId="2"/>
  </si>
  <si>
    <t>添付書類</t>
  </si>
  <si>
    <t>　　事前調書には、次の資料を添付して提出してください。</t>
  </si>
  <si>
    <t>　　　①　運営規程</t>
  </si>
  <si>
    <t>　　　②　重要事項説明書　</t>
  </si>
  <si>
    <t xml:space="preserve">      ③　契約書様式</t>
  </si>
  <si>
    <t>　　　⑤　就業規則</t>
    <rPh sb="5" eb="7">
      <t>シュウギョウ</t>
    </rPh>
    <rPh sb="7" eb="9">
      <t>キソク</t>
    </rPh>
    <phoneticPr fontId="2"/>
  </si>
  <si>
    <t>　　　⑥　自己点検表</t>
    <rPh sb="5" eb="7">
      <t>ジコ</t>
    </rPh>
    <rPh sb="7" eb="10">
      <t>テンケンヒョウ</t>
    </rPh>
    <phoneticPr fontId="2"/>
  </si>
  <si>
    <t xml:space="preserve">      ④　施設の平面図及びパンフレット</t>
    <rPh sb="8" eb="10">
      <t>シセツ</t>
    </rPh>
    <rPh sb="11" eb="14">
      <t>ヘイメンズ</t>
    </rPh>
    <rPh sb="14" eb="15">
      <t>オヨ</t>
    </rPh>
    <phoneticPr fontId="2"/>
  </si>
</sst>
</file>

<file path=xl/styles.xml><?xml version="1.0" encoding="utf-8"?>
<styleSheet xmlns="http://schemas.openxmlformats.org/spreadsheetml/2006/main">
  <numFmts count="5">
    <numFmt numFmtId="176" formatCode="#,###"/>
    <numFmt numFmtId="177" formatCode="#.#"/>
    <numFmt numFmtId="178" formatCode="#,##0.0;[Red]\-#,##0.0"/>
    <numFmt numFmtId="179" formatCode="\(0\)"/>
    <numFmt numFmtId="180" formatCode="0.0_ "/>
  </numFmts>
  <fonts count="21">
    <font>
      <sz val="11"/>
      <name val="ＭＳ Ｐゴシック"/>
      <family val="3"/>
      <charset val="128"/>
    </font>
    <font>
      <sz val="11"/>
      <name val="ＭＳ Ｐゴシック"/>
      <family val="3"/>
      <charset val="128"/>
    </font>
    <font>
      <sz val="6"/>
      <name val="ＭＳ Ｐゴシック"/>
      <family val="3"/>
      <charset val="128"/>
    </font>
    <font>
      <sz val="9"/>
      <name val="ＦＡ 丸ゴシックＭ"/>
      <family val="3"/>
      <charset val="128"/>
    </font>
    <font>
      <sz val="11"/>
      <name val="ＦＡ 丸ゴシックＭ"/>
      <family val="3"/>
      <charset val="128"/>
    </font>
    <font>
      <sz val="12"/>
      <name val="ＦＡ 丸ゴシックＭ"/>
      <family val="3"/>
      <charset val="128"/>
    </font>
    <font>
      <sz val="18"/>
      <name val="ＦＡ 丸ゴシックＭ"/>
      <family val="3"/>
      <charset val="128"/>
    </font>
    <font>
      <sz val="8"/>
      <name val="ＦＡ 丸ゴシックＭ"/>
      <family val="3"/>
      <charset val="128"/>
    </font>
    <font>
      <sz val="28"/>
      <name val="ＦＡ 丸ゴシックＭ"/>
      <family val="3"/>
      <charset val="128"/>
    </font>
    <font>
      <sz val="9"/>
      <name val="ＭＳ ゴシック"/>
      <family val="3"/>
      <charset val="128"/>
    </font>
    <font>
      <sz val="9"/>
      <name val="ＭＳ Ｐゴシック"/>
      <family val="3"/>
      <charset val="128"/>
    </font>
    <font>
      <sz val="7"/>
      <name val="ＦＡ 丸ゴシックＭ"/>
      <family val="3"/>
      <charset val="128"/>
    </font>
    <font>
      <sz val="7"/>
      <name val="ＭＳ Ｐ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12"/>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8"/>
      <color indexed="9"/>
      <name val="ＭＳ Ｐゴシック"/>
      <family val="3"/>
      <charset val="128"/>
    </font>
  </fonts>
  <fills count="3">
    <fill>
      <patternFill patternType="none"/>
    </fill>
    <fill>
      <patternFill patternType="gray125"/>
    </fill>
    <fill>
      <patternFill patternType="solid">
        <fgColor indexed="9"/>
        <bgColor indexed="64"/>
      </patternFill>
    </fill>
  </fills>
  <borders count="77">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14" fillId="0" borderId="0">
      <alignment vertical="center"/>
    </xf>
  </cellStyleXfs>
  <cellXfs count="842">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top"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xf numFmtId="0" fontId="4" fillId="0" borderId="0" xfId="0" applyFont="1" applyBorder="1" applyAlignment="1"/>
    <xf numFmtId="0" fontId="3" fillId="0" borderId="2" xfId="0" applyFont="1" applyBorder="1" applyAlignment="1"/>
    <xf numFmtId="0" fontId="4" fillId="0" borderId="0" xfId="0" applyFont="1" applyBorder="1" applyAlignment="1">
      <alignment vertical="center"/>
    </xf>
    <xf numFmtId="0" fontId="3" fillId="0" borderId="0" xfId="0" applyFont="1" applyAlignment="1">
      <alignment vertical="top" wrapText="1"/>
    </xf>
    <xf numFmtId="0" fontId="3" fillId="0" borderId="8" xfId="0" applyFont="1" applyBorder="1" applyAlignment="1">
      <alignment vertical="top" wrapText="1"/>
    </xf>
    <xf numFmtId="49" fontId="3" fillId="0" borderId="0" xfId="0" applyNumberFormat="1" applyFont="1" applyBorder="1" applyAlignment="1">
      <alignment vertical="center"/>
    </xf>
    <xf numFmtId="0" fontId="4" fillId="0" borderId="0" xfId="0" applyFont="1" applyBorder="1" applyAlignment="1">
      <alignment vertical="top" wrapText="1"/>
    </xf>
    <xf numFmtId="0" fontId="4" fillId="0" borderId="2"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vertical="center"/>
    </xf>
    <xf numFmtId="0" fontId="4" fillId="0" borderId="0" xfId="0" applyFont="1" applyAlignment="1">
      <alignment vertical="top" wrapText="1"/>
    </xf>
    <xf numFmtId="49" fontId="3" fillId="0" borderId="0" xfId="0" applyNumberFormat="1" applyFont="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vertical="center"/>
    </xf>
    <xf numFmtId="0" fontId="3" fillId="0" borderId="1" xfId="0" applyFont="1" applyBorder="1" applyAlignment="1">
      <alignment horizontal="right" vertical="center"/>
    </xf>
    <xf numFmtId="0" fontId="3" fillId="0" borderId="7" xfId="0" applyNumberFormat="1" applyFont="1" applyBorder="1" applyAlignment="1">
      <alignment vertical="center"/>
    </xf>
    <xf numFmtId="0" fontId="3" fillId="0" borderId="8" xfId="0" applyNumberFormat="1" applyFont="1" applyBorder="1" applyAlignment="1">
      <alignment vertical="center"/>
    </xf>
    <xf numFmtId="0" fontId="3" fillId="0" borderId="2" xfId="0" applyNumberFormat="1" applyFont="1" applyBorder="1" applyAlignment="1">
      <alignment vertical="center"/>
    </xf>
    <xf numFmtId="0" fontId="3" fillId="0" borderId="5"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38" fontId="3" fillId="0" borderId="6" xfId="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 xfId="0" applyFont="1" applyBorder="1" applyAlignment="1">
      <alignment horizontal="right" vertical="center"/>
    </xf>
    <xf numFmtId="0" fontId="4" fillId="0" borderId="2" xfId="0" applyFont="1" applyBorder="1" applyAlignment="1">
      <alignment horizontal="right" vertical="center"/>
    </xf>
    <xf numFmtId="0" fontId="3" fillId="0" borderId="3" xfId="0" applyFont="1" applyBorder="1" applyAlignment="1">
      <alignment horizontal="right" vertical="center"/>
    </xf>
    <xf numFmtId="0" fontId="4" fillId="0" borderId="0" xfId="0" applyFont="1" applyBorder="1" applyAlignment="1">
      <alignment horizontal="right" vertical="center"/>
    </xf>
    <xf numFmtId="0" fontId="14" fillId="0" borderId="2" xfId="0" applyFont="1" applyBorder="1" applyAlignment="1">
      <alignment vertical="center"/>
    </xf>
    <xf numFmtId="38" fontId="14" fillId="0" borderId="7" xfId="1" applyFont="1" applyBorder="1" applyAlignment="1">
      <alignment vertical="center"/>
    </xf>
    <xf numFmtId="38" fontId="14" fillId="0" borderId="8" xfId="1" applyFont="1" applyBorder="1" applyAlignment="1">
      <alignment vertical="center"/>
    </xf>
    <xf numFmtId="38" fontId="14" fillId="0" borderId="4" xfId="1" applyFont="1" applyBorder="1" applyAlignment="1">
      <alignment vertical="center"/>
    </xf>
    <xf numFmtId="38" fontId="14" fillId="0" borderId="2" xfId="1" applyFont="1" applyBorder="1" applyAlignment="1">
      <alignment vertical="center"/>
    </xf>
    <xf numFmtId="38" fontId="14" fillId="0" borderId="5" xfId="1" applyFont="1" applyBorder="1" applyAlignment="1">
      <alignment vertical="center"/>
    </xf>
    <xf numFmtId="0" fontId="10" fillId="0" borderId="0" xfId="0" applyFont="1"/>
    <xf numFmtId="0" fontId="15" fillId="0" borderId="0" xfId="0" applyFont="1"/>
    <xf numFmtId="0" fontId="10" fillId="0" borderId="0" xfId="0" applyFont="1" applyAlignment="1">
      <alignment vertical="center"/>
    </xf>
    <xf numFmtId="0" fontId="13" fillId="0" borderId="0" xfId="0" applyFont="1"/>
    <xf numFmtId="0" fontId="13" fillId="0" borderId="0" xfId="0" applyFont="1" applyAlignment="1">
      <alignment horizontal="left" vertical="center"/>
    </xf>
    <xf numFmtId="0" fontId="16" fillId="0" borderId="0" xfId="2" applyFont="1">
      <alignment vertical="center"/>
    </xf>
    <xf numFmtId="0" fontId="16" fillId="0" borderId="23" xfId="2" applyFont="1" applyFill="1" applyBorder="1" applyAlignment="1">
      <alignment vertical="center" shrinkToFit="1"/>
    </xf>
    <xf numFmtId="0" fontId="16" fillId="0" borderId="24" xfId="2" applyFont="1" applyFill="1" applyBorder="1" applyAlignment="1">
      <alignment vertical="center" shrinkToFit="1"/>
    </xf>
    <xf numFmtId="0" fontId="16" fillId="0" borderId="25" xfId="2" applyFont="1" applyFill="1" applyBorder="1" applyAlignment="1">
      <alignment vertical="center" shrinkToFit="1"/>
    </xf>
    <xf numFmtId="0" fontId="16" fillId="0" borderId="26" xfId="2" applyFont="1" applyFill="1" applyBorder="1" applyAlignment="1">
      <alignment vertical="center" shrinkToFit="1"/>
    </xf>
    <xf numFmtId="0" fontId="16" fillId="0" borderId="23" xfId="2" applyFont="1" applyFill="1" applyBorder="1" applyAlignment="1">
      <alignment horizontal="center" vertical="center" shrinkToFit="1"/>
    </xf>
    <xf numFmtId="0" fontId="16" fillId="0" borderId="23" xfId="2" applyFont="1" applyFill="1" applyBorder="1">
      <alignment vertical="center"/>
    </xf>
    <xf numFmtId="0" fontId="16" fillId="0" borderId="27" xfId="2" applyFont="1" applyFill="1" applyBorder="1">
      <alignment vertical="center"/>
    </xf>
    <xf numFmtId="0" fontId="16" fillId="0" borderId="25" xfId="2" applyFont="1" applyFill="1" applyBorder="1">
      <alignment vertical="center"/>
    </xf>
    <xf numFmtId="0" fontId="16" fillId="0" borderId="26" xfId="2" applyFont="1" applyFill="1" applyBorder="1">
      <alignment vertical="center"/>
    </xf>
    <xf numFmtId="0" fontId="16" fillId="0" borderId="24" xfId="2" applyFont="1" applyFill="1" applyBorder="1">
      <alignment vertical="center"/>
    </xf>
    <xf numFmtId="0" fontId="17" fillId="0" borderId="0" xfId="2" applyFont="1">
      <alignment vertical="center"/>
    </xf>
    <xf numFmtId="0" fontId="17" fillId="0" borderId="0" xfId="2" applyFont="1" applyAlignment="1">
      <alignment vertical="center"/>
    </xf>
    <xf numFmtId="0" fontId="17" fillId="0" borderId="0" xfId="2" applyFont="1" applyAlignment="1">
      <alignment horizontal="left" vertical="center"/>
    </xf>
    <xf numFmtId="0" fontId="17" fillId="0" borderId="0" xfId="2" applyFont="1" applyAlignment="1">
      <alignment vertical="center" wrapText="1"/>
    </xf>
    <xf numFmtId="0" fontId="9" fillId="0" borderId="23" xfId="2" applyFont="1" applyFill="1" applyBorder="1" applyAlignment="1">
      <alignment vertical="center" shrinkToFit="1"/>
    </xf>
    <xf numFmtId="0" fontId="9" fillId="0" borderId="24" xfId="2" applyFont="1" applyFill="1" applyBorder="1" applyAlignment="1">
      <alignment vertical="center" shrinkToFit="1"/>
    </xf>
    <xf numFmtId="0" fontId="9" fillId="0" borderId="25" xfId="2" applyFont="1" applyFill="1" applyBorder="1" applyAlignment="1">
      <alignment vertical="center" shrinkToFit="1"/>
    </xf>
    <xf numFmtId="0" fontId="13" fillId="0" borderId="0" xfId="0" applyFont="1" applyAlignment="1">
      <alignment wrapText="1"/>
    </xf>
    <xf numFmtId="0" fontId="18" fillId="0" borderId="0" xfId="2" applyFo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0" xfId="0" applyFont="1"/>
    <xf numFmtId="0" fontId="9" fillId="0" borderId="30" xfId="0" applyFont="1" applyBorder="1" applyAlignment="1">
      <alignment vertical="center"/>
    </xf>
    <xf numFmtId="0" fontId="9" fillId="0" borderId="0" xfId="0" applyFont="1" applyBorder="1" applyAlignment="1">
      <alignment vertical="center"/>
    </xf>
    <xf numFmtId="0" fontId="9" fillId="0" borderId="31"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19" fillId="0" borderId="0" xfId="2" applyFont="1" applyAlignment="1">
      <alignment horizontal="left" vertical="center"/>
    </xf>
    <xf numFmtId="0" fontId="19" fillId="0" borderId="0" xfId="2" applyFont="1">
      <alignment vertical="center"/>
    </xf>
    <xf numFmtId="0" fontId="16" fillId="0" borderId="32" xfId="2" applyFont="1" applyFill="1" applyBorder="1">
      <alignment vertical="center"/>
    </xf>
    <xf numFmtId="0" fontId="16" fillId="0" borderId="33" xfId="2" applyFont="1" applyFill="1" applyBorder="1">
      <alignment vertical="center"/>
    </xf>
    <xf numFmtId="0" fontId="16" fillId="0" borderId="34" xfId="2" applyFont="1" applyFill="1" applyBorder="1">
      <alignment vertical="center"/>
    </xf>
    <xf numFmtId="0" fontId="16" fillId="0" borderId="8" xfId="2" applyFont="1" applyFill="1" applyBorder="1">
      <alignment vertical="center"/>
    </xf>
    <xf numFmtId="0" fontId="16" fillId="0" borderId="35" xfId="2" applyFont="1" applyFill="1" applyBorder="1">
      <alignment vertical="center"/>
    </xf>
    <xf numFmtId="0" fontId="16" fillId="0" borderId="36" xfId="2" applyFont="1" applyFill="1" applyBorder="1">
      <alignment vertical="center"/>
    </xf>
    <xf numFmtId="0" fontId="16" fillId="0" borderId="12" xfId="2" applyFont="1" applyFill="1" applyBorder="1">
      <alignment vertical="center"/>
    </xf>
    <xf numFmtId="0" fontId="16" fillId="0" borderId="37" xfId="2" applyFont="1" applyFill="1" applyBorder="1">
      <alignment vertical="center"/>
    </xf>
    <xf numFmtId="0" fontId="3" fillId="0" borderId="38"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80" fontId="16" fillId="0" borderId="6" xfId="2" applyNumberFormat="1" applyFont="1" applyFill="1" applyBorder="1" applyAlignment="1">
      <alignment horizontal="center" vertical="center"/>
    </xf>
    <xf numFmtId="180" fontId="16" fillId="0" borderId="7" xfId="2" applyNumberFormat="1" applyFont="1" applyFill="1" applyBorder="1" applyAlignment="1">
      <alignment horizontal="center" vertical="center"/>
    </xf>
    <xf numFmtId="180" fontId="16" fillId="0" borderId="8" xfId="2" applyNumberFormat="1" applyFont="1" applyFill="1" applyBorder="1" applyAlignment="1">
      <alignment horizontal="center" vertical="center"/>
    </xf>
    <xf numFmtId="180" fontId="16" fillId="0" borderId="62" xfId="2" applyNumberFormat="1" applyFont="1" applyFill="1" applyBorder="1" applyAlignment="1">
      <alignment horizontal="center" vertical="center"/>
    </xf>
    <xf numFmtId="0" fontId="16" fillId="0" borderId="23" xfId="2" applyFont="1" applyFill="1" applyBorder="1" applyAlignment="1">
      <alignment horizontal="center" vertical="center" shrinkToFit="1"/>
    </xf>
    <xf numFmtId="0" fontId="16" fillId="0" borderId="24" xfId="2" applyFont="1" applyFill="1" applyBorder="1" applyAlignment="1">
      <alignment horizontal="center" vertical="center" shrinkToFit="1"/>
    </xf>
    <xf numFmtId="0" fontId="16" fillId="0" borderId="24" xfId="2" applyFont="1" applyFill="1" applyBorder="1" applyAlignment="1">
      <alignment horizontal="center" vertical="center"/>
    </xf>
    <xf numFmtId="0" fontId="17" fillId="0" borderId="0" xfId="2" applyFont="1" applyAlignment="1">
      <alignment horizontal="left" vertical="center" wrapText="1"/>
    </xf>
    <xf numFmtId="0" fontId="0" fillId="0" borderId="0" xfId="0" applyAlignment="1">
      <alignment vertical="center" wrapText="1"/>
    </xf>
    <xf numFmtId="0" fontId="17" fillId="0" borderId="28" xfId="2" applyFont="1" applyBorder="1" applyAlignment="1">
      <alignment horizontal="center" vertical="center" wrapText="1"/>
    </xf>
    <xf numFmtId="0" fontId="17" fillId="0" borderId="28" xfId="2" applyFont="1" applyBorder="1" applyAlignment="1">
      <alignment horizontal="left" vertical="center" wrapText="1"/>
    </xf>
    <xf numFmtId="0" fontId="16" fillId="0" borderId="46" xfId="2" applyFont="1" applyFill="1" applyBorder="1" applyAlignment="1">
      <alignment horizontal="center" vertical="center"/>
    </xf>
    <xf numFmtId="0" fontId="16" fillId="0" borderId="47" xfId="2" applyFont="1" applyFill="1" applyBorder="1" applyAlignment="1">
      <alignment horizontal="center" vertical="center"/>
    </xf>
    <xf numFmtId="0" fontId="16" fillId="0" borderId="50" xfId="2" applyFont="1" applyFill="1" applyBorder="1" applyAlignment="1">
      <alignment horizontal="center" vertical="center"/>
    </xf>
    <xf numFmtId="0" fontId="16" fillId="0" borderId="13" xfId="2" applyFont="1" applyFill="1" applyBorder="1" applyAlignment="1">
      <alignment horizontal="center" vertical="center"/>
    </xf>
    <xf numFmtId="0" fontId="16" fillId="0" borderId="17" xfId="2" applyFont="1" applyFill="1" applyBorder="1" applyAlignment="1">
      <alignment horizontal="center" vertical="center"/>
    </xf>
    <xf numFmtId="0" fontId="16" fillId="0" borderId="73" xfId="2" applyFont="1" applyFill="1" applyBorder="1" applyAlignment="1">
      <alignment horizontal="center" vertical="center"/>
    </xf>
    <xf numFmtId="0" fontId="16" fillId="0" borderId="74" xfId="2" applyFont="1" applyFill="1" applyBorder="1" applyAlignment="1">
      <alignment horizontal="center" vertical="center"/>
    </xf>
    <xf numFmtId="0" fontId="16" fillId="0" borderId="75" xfId="2" applyFont="1" applyFill="1" applyBorder="1" applyAlignment="1">
      <alignment horizontal="center" vertical="center"/>
    </xf>
    <xf numFmtId="0" fontId="16" fillId="0" borderId="76" xfId="2" applyFont="1" applyFill="1" applyBorder="1" applyAlignment="1">
      <alignment horizontal="center" vertical="center"/>
    </xf>
    <xf numFmtId="0" fontId="0" fillId="0" borderId="49" xfId="0" applyBorder="1" applyAlignment="1">
      <alignment vertical="center"/>
    </xf>
    <xf numFmtId="0" fontId="0" fillId="0" borderId="47" xfId="0" applyBorder="1" applyAlignment="1">
      <alignment vertical="center"/>
    </xf>
    <xf numFmtId="0" fontId="0" fillId="0" borderId="50" xfId="0" applyBorder="1" applyAlignment="1">
      <alignment vertical="center"/>
    </xf>
    <xf numFmtId="0" fontId="18" fillId="0" borderId="46" xfId="2" applyFont="1" applyFill="1" applyBorder="1" applyAlignment="1">
      <alignment horizontal="right" vertical="center"/>
    </xf>
    <xf numFmtId="180" fontId="16" fillId="0" borderId="48" xfId="2" applyNumberFormat="1" applyFont="1" applyFill="1" applyBorder="1" applyAlignment="1">
      <alignment horizontal="center" vertical="center"/>
    </xf>
    <xf numFmtId="180" fontId="16" fillId="0" borderId="9" xfId="2" applyNumberFormat="1" applyFont="1" applyFill="1" applyBorder="1" applyAlignment="1">
      <alignment horizontal="center" vertical="center"/>
    </xf>
    <xf numFmtId="180" fontId="16" fillId="0" borderId="26" xfId="2" applyNumberFormat="1" applyFont="1" applyFill="1" applyBorder="1" applyAlignment="1">
      <alignment horizontal="center" vertical="center"/>
    </xf>
    <xf numFmtId="0" fontId="17" fillId="0" borderId="0" xfId="0" applyFont="1" applyAlignment="1">
      <alignment horizontal="left" vertical="center" wrapText="1"/>
    </xf>
    <xf numFmtId="180" fontId="16" fillId="0" borderId="39" xfId="2" applyNumberFormat="1" applyFont="1" applyFill="1" applyBorder="1" applyAlignment="1">
      <alignment horizontal="center" vertical="center"/>
    </xf>
    <xf numFmtId="0" fontId="16" fillId="0" borderId="32" xfId="2" applyFont="1" applyFill="1" applyBorder="1" applyAlignment="1">
      <alignment horizontal="center" vertical="center" shrinkToFit="1"/>
    </xf>
    <xf numFmtId="0" fontId="16" fillId="0" borderId="33" xfId="2" applyFont="1" applyFill="1" applyBorder="1" applyAlignment="1">
      <alignment horizontal="center" vertical="center" shrinkToFit="1"/>
    </xf>
    <xf numFmtId="0" fontId="16" fillId="0" borderId="33" xfId="2" applyFont="1" applyFill="1" applyBorder="1" applyAlignment="1">
      <alignment horizontal="center" vertical="center"/>
    </xf>
    <xf numFmtId="0" fontId="16" fillId="0" borderId="6" xfId="2" applyFont="1" applyFill="1" applyBorder="1" applyAlignment="1">
      <alignment horizontal="center" vertical="center"/>
    </xf>
    <xf numFmtId="0" fontId="16" fillId="0" borderId="7" xfId="2" applyFont="1" applyFill="1" applyBorder="1" applyAlignment="1">
      <alignment horizontal="center" vertical="center"/>
    </xf>
    <xf numFmtId="0" fontId="16" fillId="0" borderId="8" xfId="2" applyFont="1" applyFill="1" applyBorder="1" applyAlignment="1">
      <alignment horizontal="center" vertical="center"/>
    </xf>
    <xf numFmtId="0" fontId="16" fillId="0" borderId="48" xfId="2" applyFont="1" applyFill="1" applyBorder="1" applyAlignment="1">
      <alignment horizontal="center" vertical="center"/>
    </xf>
    <xf numFmtId="0" fontId="16" fillId="0" borderId="9" xfId="2" applyFont="1" applyFill="1" applyBorder="1" applyAlignment="1">
      <alignment horizontal="center" vertical="center"/>
    </xf>
    <xf numFmtId="0" fontId="16" fillId="0" borderId="26" xfId="2" applyFont="1" applyFill="1" applyBorder="1" applyAlignment="1">
      <alignment horizontal="center" vertical="center"/>
    </xf>
    <xf numFmtId="0" fontId="13" fillId="2" borderId="63"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8" fillId="0" borderId="49" xfId="2" applyFont="1" applyFill="1" applyBorder="1" applyAlignment="1">
      <alignment horizontal="center" vertical="center"/>
    </xf>
    <xf numFmtId="0" fontId="18" fillId="0" borderId="47" xfId="2" applyFont="1" applyFill="1" applyBorder="1" applyAlignment="1">
      <alignment horizontal="center" vertical="center"/>
    </xf>
    <xf numFmtId="0" fontId="18" fillId="0" borderId="50" xfId="2" applyFont="1" applyFill="1" applyBorder="1" applyAlignment="1">
      <alignment horizontal="center" vertical="center"/>
    </xf>
    <xf numFmtId="0" fontId="9" fillId="0" borderId="67" xfId="2" applyFont="1" applyFill="1" applyBorder="1" applyAlignment="1">
      <alignment horizontal="center" vertical="center"/>
    </xf>
    <xf numFmtId="0" fontId="9" fillId="0" borderId="51"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24" xfId="2" applyFont="1" applyFill="1" applyBorder="1" applyAlignment="1">
      <alignment horizontal="center" vertical="center"/>
    </xf>
    <xf numFmtId="0" fontId="9" fillId="0" borderId="51"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40" xfId="2" applyFont="1" applyFill="1" applyBorder="1" applyAlignment="1">
      <alignment horizontal="center" vertical="center"/>
    </xf>
    <xf numFmtId="0" fontId="9" fillId="0" borderId="48" xfId="2" applyFont="1" applyFill="1" applyBorder="1" applyAlignment="1">
      <alignment horizontal="center" vertical="center"/>
    </xf>
    <xf numFmtId="0" fontId="16" fillId="0" borderId="67" xfId="2" applyFont="1" applyFill="1" applyBorder="1" applyAlignment="1">
      <alignment horizontal="center" vertical="center"/>
    </xf>
    <xf numFmtId="0" fontId="16" fillId="0" borderId="51" xfId="2" applyFont="1" applyFill="1" applyBorder="1" applyAlignment="1">
      <alignment horizontal="center" vertical="center"/>
    </xf>
    <xf numFmtId="0" fontId="16" fillId="0" borderId="68" xfId="2" applyFont="1" applyFill="1" applyBorder="1" applyAlignment="1">
      <alignment horizontal="center" vertical="center"/>
    </xf>
    <xf numFmtId="0" fontId="18" fillId="0" borderId="66" xfId="2" applyFont="1" applyFill="1" applyBorder="1" applyAlignment="1">
      <alignment horizontal="center" vertical="center"/>
    </xf>
    <xf numFmtId="0" fontId="13" fillId="0" borderId="0" xfId="0" applyFont="1" applyAlignment="1">
      <alignment wrapText="1"/>
    </xf>
    <xf numFmtId="0" fontId="20" fillId="0" borderId="63" xfId="0" applyFont="1" applyBorder="1" applyAlignment="1">
      <alignment horizontal="center" vertical="center"/>
    </xf>
    <xf numFmtId="0" fontId="20" fillId="0" borderId="27" xfId="0" applyFont="1" applyBorder="1" applyAlignment="1">
      <alignment horizontal="center" vertical="center"/>
    </xf>
    <xf numFmtId="0" fontId="13" fillId="0" borderId="0" xfId="0" applyFont="1" applyAlignment="1">
      <alignment horizontal="left"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9" fillId="0" borderId="68"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6" fillId="0" borderId="58" xfId="2" applyFont="1" applyFill="1" applyBorder="1" applyAlignment="1">
      <alignment horizontal="center" vertical="center"/>
    </xf>
    <xf numFmtId="0" fontId="9" fillId="0" borderId="58"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9" fillId="0" borderId="56" xfId="2"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13" fillId="2" borderId="33" xfId="0" applyFont="1" applyFill="1" applyBorder="1" applyAlignment="1">
      <alignment horizontal="center" vertical="center"/>
    </xf>
    <xf numFmtId="0" fontId="20" fillId="0" borderId="33" xfId="0" applyFont="1" applyBorder="1" applyAlignment="1">
      <alignment horizontal="center" vertical="center"/>
    </xf>
    <xf numFmtId="0" fontId="13" fillId="2" borderId="63" xfId="0" applyFont="1" applyFill="1" applyBorder="1" applyAlignment="1">
      <alignment horizontal="center" vertical="center" shrinkToFit="1"/>
    </xf>
    <xf numFmtId="0" fontId="13" fillId="2" borderId="27" xfId="0" applyFont="1" applyFill="1" applyBorder="1" applyAlignment="1">
      <alignment horizontal="center" vertical="center" shrinkToFit="1"/>
    </xf>
    <xf numFmtId="0" fontId="13" fillId="2" borderId="70" xfId="0" applyFont="1" applyFill="1" applyBorder="1" applyAlignment="1">
      <alignment horizontal="center" vertical="center"/>
    </xf>
    <xf numFmtId="0" fontId="20" fillId="0" borderId="70" xfId="0" applyFont="1" applyBorder="1" applyAlignment="1">
      <alignment horizontal="center" vertical="center"/>
    </xf>
    <xf numFmtId="0" fontId="13" fillId="2" borderId="33" xfId="0" applyFont="1" applyFill="1" applyBorder="1" applyAlignment="1">
      <alignment horizontal="center" vertical="center" shrinkToFit="1"/>
    </xf>
    <xf numFmtId="0" fontId="13" fillId="0" borderId="33" xfId="0" applyFont="1" applyBorder="1" applyAlignment="1">
      <alignment horizontal="center" vertical="center" textRotation="255" shrinkToFit="1"/>
    </xf>
    <xf numFmtId="0" fontId="13" fillId="0" borderId="63" xfId="0" applyFont="1" applyBorder="1" applyAlignment="1">
      <alignment horizontal="center" vertical="center" textRotation="255" shrinkToFit="1"/>
    </xf>
    <xf numFmtId="38" fontId="3" fillId="0" borderId="48" xfId="1" applyFont="1" applyBorder="1" applyAlignment="1">
      <alignment vertical="center"/>
    </xf>
    <xf numFmtId="38" fontId="3" fillId="0" borderId="9" xfId="1" applyFont="1" applyBorder="1" applyAlignment="1">
      <alignment vertical="center"/>
    </xf>
    <xf numFmtId="38" fontId="3" fillId="0" borderId="39" xfId="1" applyFont="1" applyBorder="1" applyAlignment="1">
      <alignment vertical="center"/>
    </xf>
    <xf numFmtId="38" fontId="3" fillId="0" borderId="42" xfId="1" applyFont="1" applyBorder="1" applyAlignment="1">
      <alignment vertical="center"/>
    </xf>
    <xf numFmtId="38" fontId="3" fillId="0" borderId="26" xfId="1" applyFont="1" applyBorder="1" applyAlignment="1">
      <alignment vertical="center"/>
    </xf>
    <xf numFmtId="179" fontId="13" fillId="2" borderId="33" xfId="0" applyNumberFormat="1" applyFont="1" applyFill="1" applyBorder="1" applyAlignment="1">
      <alignment horizontal="center" vertical="center"/>
    </xf>
    <xf numFmtId="179" fontId="13" fillId="2" borderId="69" xfId="0" applyNumberFormat="1" applyFont="1" applyFill="1" applyBorder="1" applyAlignment="1">
      <alignment horizontal="center" vertical="center"/>
    </xf>
    <xf numFmtId="179" fontId="20" fillId="0" borderId="33" xfId="0" applyNumberFormat="1" applyFont="1" applyBorder="1" applyAlignment="1">
      <alignment horizontal="center" vertical="center"/>
    </xf>
    <xf numFmtId="179" fontId="20" fillId="0" borderId="69" xfId="0" applyNumberFormat="1" applyFont="1" applyBorder="1" applyAlignment="1">
      <alignment horizontal="center" vertical="center"/>
    </xf>
    <xf numFmtId="179" fontId="13" fillId="2" borderId="63" xfId="0" applyNumberFormat="1" applyFont="1" applyFill="1" applyBorder="1" applyAlignment="1">
      <alignment horizontal="center" vertical="center"/>
    </xf>
    <xf numFmtId="176" fontId="3" fillId="0" borderId="42" xfId="1" applyNumberFormat="1" applyFont="1" applyBorder="1" applyAlignment="1">
      <alignment horizontal="right" vertical="center"/>
    </xf>
    <xf numFmtId="176" fontId="3" fillId="0" borderId="9" xfId="1" applyNumberFormat="1" applyFont="1" applyBorder="1" applyAlignment="1">
      <alignment horizontal="right" vertical="center"/>
    </xf>
    <xf numFmtId="176" fontId="3" fillId="0" borderId="26" xfId="1" applyNumberFormat="1" applyFont="1" applyBorder="1" applyAlignment="1">
      <alignment horizontal="right" vertical="center"/>
    </xf>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176" fontId="3" fillId="0" borderId="48" xfId="1" applyNumberFormat="1" applyFont="1" applyBorder="1" applyAlignment="1">
      <alignment horizontal="right" vertical="center"/>
    </xf>
    <xf numFmtId="176" fontId="3" fillId="0" borderId="39" xfId="1" applyNumberFormat="1" applyFont="1" applyBorder="1" applyAlignment="1">
      <alignment horizontal="right" vertical="center"/>
    </xf>
    <xf numFmtId="0" fontId="5" fillId="0" borderId="60" xfId="0" applyFont="1" applyBorder="1" applyAlignment="1">
      <alignment horizontal="center" vertical="center"/>
    </xf>
    <xf numFmtId="0" fontId="4" fillId="0" borderId="7" xfId="0" applyFont="1" applyBorder="1"/>
    <xf numFmtId="0" fontId="4" fillId="0" borderId="8" xfId="0" applyFont="1" applyBorder="1"/>
    <xf numFmtId="0" fontId="4" fillId="0" borderId="61" xfId="0" applyFont="1" applyBorder="1"/>
    <xf numFmtId="0" fontId="4" fillId="0" borderId="2" xfId="0" applyFont="1" applyBorder="1"/>
    <xf numFmtId="0" fontId="4" fillId="0" borderId="5" xfId="0" applyFont="1" applyBorder="1"/>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62" xfId="0" applyFont="1" applyBorder="1" applyAlignment="1">
      <alignment vertical="center" shrinkToFit="1"/>
    </xf>
    <xf numFmtId="0" fontId="4" fillId="0" borderId="4" xfId="0" applyFont="1" applyBorder="1" applyAlignment="1">
      <alignment vertical="center" shrinkToFit="1"/>
    </xf>
    <xf numFmtId="0" fontId="4" fillId="0" borderId="2" xfId="0" applyFont="1" applyBorder="1" applyAlignment="1">
      <alignment vertical="center" shrinkToFit="1"/>
    </xf>
    <xf numFmtId="0" fontId="4" fillId="0" borderId="59" xfId="0" applyFont="1" applyBorder="1" applyAlignment="1">
      <alignment vertical="center" shrinkToFit="1"/>
    </xf>
    <xf numFmtId="176" fontId="3" fillId="0" borderId="44" xfId="1" applyNumberFormat="1" applyFont="1" applyBorder="1" applyAlignment="1">
      <alignment vertical="center"/>
    </xf>
    <xf numFmtId="176" fontId="3" fillId="0" borderId="10" xfId="1" applyNumberFormat="1" applyFont="1" applyBorder="1" applyAlignment="1">
      <alignment vertical="center"/>
    </xf>
    <xf numFmtId="176" fontId="3" fillId="0" borderId="53" xfId="1" applyNumberFormat="1" applyFont="1" applyBorder="1" applyAlignment="1">
      <alignment vertical="center"/>
    </xf>
    <xf numFmtId="0" fontId="4" fillId="0" borderId="15" xfId="0" applyFont="1" applyBorder="1"/>
    <xf numFmtId="0" fontId="4" fillId="0" borderId="13" xfId="0" applyFont="1" applyBorder="1"/>
    <xf numFmtId="0" fontId="4" fillId="0" borderId="17" xfId="0" applyFont="1" applyBorder="1"/>
    <xf numFmtId="0" fontId="4" fillId="0" borderId="6" xfId="0" applyFont="1" applyBorder="1" applyAlignment="1">
      <alignment vertical="center"/>
    </xf>
    <xf numFmtId="0" fontId="4" fillId="0" borderId="12" xfId="0" applyFont="1" applyBorder="1"/>
    <xf numFmtId="0" fontId="4" fillId="0" borderId="13" xfId="0" applyFont="1" applyBorder="1" applyAlignment="1">
      <alignment vertical="center" shrinkToFit="1"/>
    </xf>
    <xf numFmtId="0" fontId="4" fillId="0" borderId="7" xfId="0" applyFont="1" applyBorder="1" applyAlignment="1">
      <alignment shrinkToFit="1"/>
    </xf>
    <xf numFmtId="0" fontId="4" fillId="0" borderId="13" xfId="0" applyFont="1" applyBorder="1" applyAlignment="1">
      <alignment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5" fillId="0" borderId="6" xfId="0" applyFont="1" applyBorder="1" applyAlignment="1">
      <alignment horizontal="center" vertical="center"/>
    </xf>
    <xf numFmtId="0" fontId="4" fillId="0" borderId="4" xfId="0" applyFont="1" applyBorder="1"/>
    <xf numFmtId="0" fontId="4" fillId="0" borderId="16" xfId="0" applyFont="1" applyBorder="1" applyAlignment="1">
      <alignment vertical="center" shrinkToFit="1"/>
    </xf>
    <xf numFmtId="0" fontId="13" fillId="0" borderId="33" xfId="0" applyFont="1" applyBorder="1" applyAlignment="1">
      <alignment horizontal="center" vertical="center" wrapTex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33" xfId="0" applyFont="1" applyBorder="1" applyAlignment="1">
      <alignment horizontal="center" vertical="center" textRotation="255"/>
    </xf>
    <xf numFmtId="0" fontId="13" fillId="0" borderId="63" xfId="0" applyFont="1" applyBorder="1" applyAlignment="1">
      <alignment horizontal="center" vertical="center" textRotation="255"/>
    </xf>
    <xf numFmtId="0" fontId="13" fillId="0" borderId="6" xfId="0" applyFont="1" applyBorder="1" applyAlignment="1">
      <alignment horizontal="center" vertical="center" textRotation="255" wrapText="1"/>
    </xf>
    <xf numFmtId="0" fontId="13" fillId="0" borderId="7" xfId="0" applyFont="1" applyBorder="1" applyAlignment="1">
      <alignment horizontal="center" vertical="center" textRotation="255" wrapText="1"/>
    </xf>
    <xf numFmtId="0" fontId="13" fillId="0" borderId="8" xfId="0" applyFont="1" applyBorder="1" applyAlignment="1">
      <alignment horizontal="center" vertical="center" textRotation="255" wrapText="1"/>
    </xf>
    <xf numFmtId="0" fontId="13" fillId="0" borderId="3" xfId="0" applyFont="1" applyBorder="1" applyAlignment="1">
      <alignment horizontal="center" vertical="center" textRotation="255" wrapText="1"/>
    </xf>
    <xf numFmtId="0" fontId="13" fillId="0" borderId="0" xfId="0" applyFont="1" applyBorder="1" applyAlignment="1">
      <alignment horizontal="center" vertical="center" textRotation="255" wrapText="1"/>
    </xf>
    <xf numFmtId="0" fontId="13" fillId="0" borderId="1" xfId="0" applyFont="1" applyBorder="1" applyAlignment="1">
      <alignment horizontal="center" vertical="center" textRotation="255" wrapText="1"/>
    </xf>
    <xf numFmtId="0" fontId="2" fillId="0" borderId="6" xfId="0" applyFont="1" applyBorder="1" applyAlignment="1">
      <alignment horizontal="center" vertical="center" textRotation="255" wrapText="1" shrinkToFit="1"/>
    </xf>
    <xf numFmtId="0" fontId="13" fillId="0" borderId="7" xfId="0" applyFont="1" applyBorder="1" applyAlignment="1">
      <alignment horizontal="center" vertical="center" textRotation="255" shrinkToFit="1"/>
    </xf>
    <xf numFmtId="0" fontId="13" fillId="0" borderId="8" xfId="0" applyFont="1" applyBorder="1" applyAlignment="1">
      <alignment horizontal="center" vertical="center" textRotation="255" shrinkToFit="1"/>
    </xf>
    <xf numFmtId="0" fontId="13" fillId="0" borderId="3" xfId="0" applyFont="1" applyBorder="1" applyAlignment="1">
      <alignment horizontal="center" vertical="center" textRotation="255" shrinkToFit="1"/>
    </xf>
    <xf numFmtId="0" fontId="13" fillId="0" borderId="0" xfId="0" applyFont="1" applyBorder="1" applyAlignment="1">
      <alignment horizontal="center" vertical="center" textRotation="255" shrinkToFit="1"/>
    </xf>
    <xf numFmtId="0" fontId="13" fillId="0" borderId="1" xfId="0" applyFont="1" applyBorder="1" applyAlignment="1">
      <alignment horizontal="center" vertical="center" textRotation="255" shrinkToFit="1"/>
    </xf>
    <xf numFmtId="0" fontId="4" fillId="0" borderId="28" xfId="0" applyFont="1" applyBorder="1" applyAlignment="1">
      <alignment vertical="center"/>
    </xf>
    <xf numFmtId="0" fontId="4" fillId="0" borderId="28" xfId="0" applyFont="1" applyBorder="1"/>
    <xf numFmtId="0" fontId="4" fillId="0" borderId="28" xfId="0" applyFont="1" applyBorder="1" applyAlignment="1">
      <alignment vertical="center" shrinkToFit="1"/>
    </xf>
    <xf numFmtId="0" fontId="14" fillId="0" borderId="28" xfId="0" applyFont="1" applyBorder="1" applyAlignment="1">
      <alignment vertical="center" shrinkToFit="1"/>
    </xf>
    <xf numFmtId="0" fontId="14" fillId="0" borderId="29" xfId="0" applyFont="1" applyBorder="1" applyAlignment="1">
      <alignment vertical="center" shrinkToFit="1"/>
    </xf>
    <xf numFmtId="0" fontId="14" fillId="0" borderId="2" xfId="0" applyFont="1" applyBorder="1" applyAlignment="1">
      <alignment vertical="center" shrinkToFit="1"/>
    </xf>
    <xf numFmtId="0" fontId="14" fillId="0" borderId="59" xfId="0" applyFont="1" applyBorder="1" applyAlignment="1">
      <alignmen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lignment vertical="center" shrinkToFit="1"/>
    </xf>
    <xf numFmtId="49" fontId="4" fillId="0" borderId="0" xfId="0" applyNumberFormat="1" applyFont="1" applyBorder="1" applyAlignment="1">
      <alignment horizontal="center" vertical="center" shrinkToFit="1"/>
    </xf>
    <xf numFmtId="0" fontId="5" fillId="0" borderId="38" xfId="0" applyFont="1" applyBorder="1" applyAlignment="1">
      <alignment horizontal="center" vertical="center" shrinkToFit="1"/>
    </xf>
    <xf numFmtId="0" fontId="4" fillId="0" borderId="28" xfId="0" applyFont="1" applyBorder="1" applyAlignment="1">
      <alignment shrinkToFit="1"/>
    </xf>
    <xf numFmtId="0" fontId="4" fillId="0" borderId="43" xfId="0" applyFont="1" applyBorder="1" applyAlignment="1">
      <alignment shrinkToFit="1"/>
    </xf>
    <xf numFmtId="0" fontId="4" fillId="0" borderId="61" xfId="0" applyFont="1" applyBorder="1" applyAlignment="1">
      <alignment shrinkToFit="1"/>
    </xf>
    <xf numFmtId="0" fontId="4" fillId="0" borderId="2" xfId="0" applyFont="1" applyBorder="1" applyAlignment="1">
      <alignment shrinkToFit="1"/>
    </xf>
    <xf numFmtId="0" fontId="4" fillId="0" borderId="5" xfId="0" applyFont="1" applyBorder="1" applyAlignment="1">
      <alignment shrinkToFit="1"/>
    </xf>
    <xf numFmtId="0" fontId="4" fillId="0" borderId="56" xfId="0" applyFont="1" applyBorder="1" applyAlignment="1">
      <alignment vertical="center" shrinkToFit="1"/>
    </xf>
    <xf numFmtId="0" fontId="14" fillId="0" borderId="4" xfId="0" applyFont="1" applyBorder="1" applyAlignment="1">
      <alignment vertical="center" shrinkToFit="1"/>
    </xf>
    <xf numFmtId="0" fontId="3"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1" xfId="0" applyFont="1" applyBorder="1" applyAlignment="1">
      <alignment vertical="center" shrinkToFit="1"/>
    </xf>
    <xf numFmtId="0" fontId="5" fillId="0" borderId="30" xfId="0" applyFont="1" applyBorder="1" applyAlignment="1">
      <alignment horizontal="center" vertical="center"/>
    </xf>
    <xf numFmtId="0" fontId="4" fillId="0" borderId="0" xfId="0" applyFont="1" applyBorder="1"/>
    <xf numFmtId="0" fontId="4" fillId="0" borderId="1" xfId="0" applyFont="1" applyBorder="1"/>
    <xf numFmtId="0" fontId="4" fillId="0" borderId="6" xfId="0" applyFont="1" applyBorder="1" applyAlignment="1">
      <alignment horizontal="center" vertical="center" shrinkToFit="1"/>
    </xf>
    <xf numFmtId="0" fontId="14" fillId="0" borderId="7" xfId="0" applyFont="1" applyBorder="1" applyAlignment="1">
      <alignment vertical="center" shrinkToFit="1"/>
    </xf>
    <xf numFmtId="0" fontId="14" fillId="0" borderId="62" xfId="0" applyFont="1" applyBorder="1" applyAlignment="1">
      <alignment vertical="center" shrinkToFit="1"/>
    </xf>
    <xf numFmtId="49" fontId="4" fillId="0" borderId="3" xfId="0" applyNumberFormat="1" applyFont="1" applyBorder="1" applyAlignment="1">
      <alignment vertical="center" shrinkToFit="1"/>
    </xf>
    <xf numFmtId="0" fontId="14" fillId="0" borderId="0" xfId="0" applyFont="1" applyAlignment="1">
      <alignment vertical="center" shrinkToFit="1"/>
    </xf>
    <xf numFmtId="0" fontId="14" fillId="0" borderId="31" xfId="0" applyFont="1" applyBorder="1" applyAlignment="1">
      <alignment vertical="center" shrinkToFit="1"/>
    </xf>
    <xf numFmtId="0" fontId="3" fillId="0" borderId="7" xfId="0" applyFont="1" applyBorder="1" applyAlignment="1">
      <alignment vertical="center"/>
    </xf>
    <xf numFmtId="0" fontId="14" fillId="0" borderId="7" xfId="0" applyFont="1" applyBorder="1" applyAlignment="1">
      <alignment vertical="center"/>
    </xf>
    <xf numFmtId="0" fontId="14" fillId="0" borderId="2" xfId="0" applyFont="1" applyBorder="1" applyAlignment="1">
      <alignment vertical="center"/>
    </xf>
    <xf numFmtId="49" fontId="7" fillId="0" borderId="7" xfId="0" applyNumberFormat="1" applyFont="1" applyBorder="1" applyAlignment="1">
      <alignment vertical="center" wrapText="1" shrinkToFit="1"/>
    </xf>
    <xf numFmtId="49" fontId="7" fillId="0" borderId="8" xfId="0" applyNumberFormat="1" applyFont="1" applyBorder="1" applyAlignment="1">
      <alignment vertical="center" wrapText="1" shrinkToFit="1"/>
    </xf>
    <xf numFmtId="49" fontId="7" fillId="0" borderId="2" xfId="0" applyNumberFormat="1" applyFont="1" applyBorder="1" applyAlignment="1">
      <alignment vertical="center" wrapText="1" shrinkToFit="1"/>
    </xf>
    <xf numFmtId="49" fontId="7" fillId="0" borderId="5" xfId="0" applyNumberFormat="1" applyFont="1" applyBorder="1" applyAlignment="1">
      <alignment vertical="center" wrapText="1" shrinkToFit="1"/>
    </xf>
    <xf numFmtId="0" fontId="4" fillId="0" borderId="0" xfId="0" applyFont="1" applyBorder="1" applyAlignment="1">
      <alignment vertical="center"/>
    </xf>
    <xf numFmtId="0" fontId="3" fillId="0" borderId="6" xfId="0" applyFont="1" applyBorder="1" applyAlignment="1">
      <alignment vertical="center"/>
    </xf>
    <xf numFmtId="0" fontId="14" fillId="0" borderId="4" xfId="0" applyFont="1" applyBorder="1" applyAlignment="1">
      <alignment vertical="center"/>
    </xf>
    <xf numFmtId="0" fontId="3" fillId="0" borderId="0" xfId="0" applyFont="1" applyBorder="1" applyAlignment="1">
      <alignment vertical="center"/>
    </xf>
    <xf numFmtId="0" fontId="4" fillId="0" borderId="2" xfId="0" applyFont="1" applyBorder="1" applyAlignment="1">
      <alignment vertical="center"/>
    </xf>
    <xf numFmtId="0" fontId="10" fillId="0" borderId="2" xfId="0" applyFont="1" applyBorder="1" applyAlignment="1">
      <alignment vertical="center"/>
    </xf>
    <xf numFmtId="38" fontId="3" fillId="0" borderId="7" xfId="1" applyFont="1" applyBorder="1" applyAlignment="1">
      <alignment vertical="center" shrinkToFit="1"/>
    </xf>
    <xf numFmtId="38" fontId="14" fillId="0" borderId="7" xfId="1" applyFont="1" applyBorder="1" applyAlignment="1">
      <alignment vertical="center" shrinkToFit="1"/>
    </xf>
    <xf numFmtId="38" fontId="14" fillId="0" borderId="2" xfId="1" applyFont="1" applyBorder="1" applyAlignment="1">
      <alignment vertical="center" shrinkToFit="1"/>
    </xf>
    <xf numFmtId="38" fontId="3" fillId="0" borderId="0" xfId="1" applyFont="1" applyBorder="1" applyAlignment="1">
      <alignment vertical="center" shrinkToFit="1"/>
    </xf>
    <xf numFmtId="38" fontId="10" fillId="0" borderId="0" xfId="1" applyFont="1" applyBorder="1" applyAlignment="1">
      <alignment vertical="center" shrinkToFit="1"/>
    </xf>
    <xf numFmtId="38" fontId="10" fillId="0" borderId="2" xfId="1" applyFont="1" applyBorder="1" applyAlignment="1">
      <alignment vertical="center" shrinkToFit="1"/>
    </xf>
    <xf numFmtId="0" fontId="3" fillId="0" borderId="2"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vertical="center" wrapText="1" shrinkToFit="1"/>
    </xf>
    <xf numFmtId="0" fontId="14" fillId="0" borderId="0" xfId="0" applyFont="1" applyBorder="1" applyAlignment="1">
      <alignment vertical="center" wrapText="1" shrinkToFit="1"/>
    </xf>
    <xf numFmtId="0" fontId="14" fillId="0" borderId="2" xfId="0" applyFont="1" applyBorder="1" applyAlignment="1">
      <alignment vertical="center" wrapText="1" shrinkToFit="1"/>
    </xf>
    <xf numFmtId="38" fontId="10" fillId="0" borderId="7" xfId="1" applyFont="1" applyBorder="1" applyAlignment="1">
      <alignment vertical="center" shrinkToFit="1"/>
    </xf>
    <xf numFmtId="0" fontId="10" fillId="0" borderId="7" xfId="0" applyFont="1" applyBorder="1" applyAlignment="1">
      <alignment vertical="center"/>
    </xf>
    <xf numFmtId="0" fontId="3" fillId="0" borderId="7" xfId="0" applyNumberFormat="1" applyFont="1" applyBorder="1" applyAlignment="1">
      <alignment vertical="center" shrinkToFit="1"/>
    </xf>
    <xf numFmtId="0" fontId="3" fillId="0" borderId="7" xfId="0" applyFont="1" applyBorder="1" applyAlignment="1">
      <alignment vertical="center" shrinkToFit="1"/>
    </xf>
    <xf numFmtId="0" fontId="3" fillId="0" borderId="7" xfId="0" applyNumberFormat="1" applyFont="1" applyBorder="1" applyAlignment="1">
      <alignment vertical="center"/>
    </xf>
    <xf numFmtId="0" fontId="3" fillId="0" borderId="6" xfId="0" applyFont="1" applyBorder="1" applyAlignment="1">
      <alignment vertical="center" shrinkToFit="1"/>
    </xf>
    <xf numFmtId="0" fontId="13" fillId="0" borderId="7" xfId="0" applyFont="1" applyBorder="1" applyAlignment="1">
      <alignment vertical="center" wrapText="1" shrinkToFit="1"/>
    </xf>
    <xf numFmtId="0" fontId="14" fillId="0" borderId="7" xfId="0" applyFont="1" applyBorder="1" applyAlignment="1">
      <alignment vertical="center" wrapText="1" shrinkToFit="1"/>
    </xf>
    <xf numFmtId="0" fontId="3" fillId="0" borderId="2" xfId="0" applyFont="1" applyBorder="1" applyAlignment="1">
      <alignment vertical="center" shrinkToFit="1"/>
    </xf>
    <xf numFmtId="0" fontId="3" fillId="0" borderId="8" xfId="0" applyFont="1" applyBorder="1" applyAlignment="1">
      <alignment horizontal="right" vertical="center"/>
    </xf>
    <xf numFmtId="0" fontId="14" fillId="0" borderId="5" xfId="0" applyFont="1" applyBorder="1" applyAlignment="1">
      <alignment horizontal="right" vertical="center"/>
    </xf>
    <xf numFmtId="0" fontId="3" fillId="0" borderId="7" xfId="0" applyFont="1" applyBorder="1" applyAlignment="1">
      <alignment horizontal="center" vertical="center" shrinkToFit="1"/>
    </xf>
    <xf numFmtId="38" fontId="3" fillId="0" borderId="6" xfId="1" applyFont="1" applyBorder="1" applyAlignment="1">
      <alignment vertical="center" shrinkToFit="1"/>
    </xf>
    <xf numFmtId="38" fontId="14" fillId="0" borderId="4" xfId="1" applyFont="1" applyBorder="1" applyAlignment="1">
      <alignment vertical="center" shrinkToFit="1"/>
    </xf>
    <xf numFmtId="0" fontId="3" fillId="0" borderId="6" xfId="0" applyNumberFormat="1" applyFont="1" applyBorder="1" applyAlignment="1">
      <alignment vertical="center"/>
    </xf>
    <xf numFmtId="49" fontId="3" fillId="0" borderId="6" xfId="0" applyNumberFormat="1" applyFont="1" applyBorder="1" applyAlignment="1">
      <alignment vertical="center" shrinkToFit="1"/>
    </xf>
    <xf numFmtId="49" fontId="3" fillId="0" borderId="7" xfId="0" applyNumberFormat="1" applyFont="1" applyBorder="1" applyAlignment="1">
      <alignment vertical="center" shrinkToFit="1"/>
    </xf>
    <xf numFmtId="49" fontId="3" fillId="0" borderId="8" xfId="0" applyNumberFormat="1" applyFont="1" applyBorder="1" applyAlignment="1">
      <alignment vertical="center" shrinkToFit="1"/>
    </xf>
    <xf numFmtId="49" fontId="3" fillId="0" borderId="3" xfId="0" applyNumberFormat="1" applyFont="1" applyBorder="1" applyAlignment="1">
      <alignment vertical="center" shrinkToFit="1"/>
    </xf>
    <xf numFmtId="49" fontId="3" fillId="0" borderId="0" xfId="0" applyNumberFormat="1" applyFont="1" applyAlignment="1">
      <alignment vertical="center" shrinkToFit="1"/>
    </xf>
    <xf numFmtId="49" fontId="3" fillId="0" borderId="1" xfId="0" applyNumberFormat="1" applyFont="1" applyBorder="1" applyAlignment="1">
      <alignment vertical="center" shrinkToFit="1"/>
    </xf>
    <xf numFmtId="0" fontId="3" fillId="0" borderId="7"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vertical="center"/>
    </xf>
    <xf numFmtId="0" fontId="14" fillId="0" borderId="1" xfId="0" applyFont="1" applyBorder="1" applyAlignment="1">
      <alignment horizontal="right" vertical="center"/>
    </xf>
    <xf numFmtId="0" fontId="14" fillId="0" borderId="3" xfId="0" applyFont="1" applyBorder="1" applyAlignment="1">
      <alignment vertical="center" shrinkToFit="1"/>
    </xf>
    <xf numFmtId="49" fontId="7" fillId="0" borderId="6" xfId="0" applyNumberFormat="1" applyFont="1" applyBorder="1" applyAlignment="1">
      <alignment vertical="center" wrapText="1" shrinkToFit="1"/>
    </xf>
    <xf numFmtId="49" fontId="7" fillId="0" borderId="3" xfId="0" applyNumberFormat="1" applyFont="1" applyBorder="1" applyAlignment="1">
      <alignment vertical="center" wrapText="1" shrinkToFit="1"/>
    </xf>
    <xf numFmtId="49" fontId="7" fillId="0" borderId="0" xfId="0" applyNumberFormat="1" applyFont="1" applyAlignment="1">
      <alignment vertical="center" wrapText="1" shrinkToFit="1"/>
    </xf>
    <xf numFmtId="49" fontId="7" fillId="0" borderId="1" xfId="0" applyNumberFormat="1" applyFont="1" applyBorder="1" applyAlignment="1">
      <alignment vertical="center" wrapText="1" shrinkToFit="1"/>
    </xf>
    <xf numFmtId="49" fontId="7" fillId="0" borderId="4" xfId="0" applyNumberFormat="1" applyFont="1" applyBorder="1" applyAlignment="1">
      <alignment vertical="center" wrapText="1" shrinkToFit="1"/>
    </xf>
    <xf numFmtId="0" fontId="14" fillId="0" borderId="8" xfId="0" applyFont="1" applyBorder="1" applyAlignment="1">
      <alignment vertical="center" shrinkToFit="1"/>
    </xf>
    <xf numFmtId="0" fontId="14" fillId="0" borderId="1" xfId="0" applyFont="1" applyBorder="1" applyAlignment="1">
      <alignment vertical="center" shrinkToFit="1"/>
    </xf>
    <xf numFmtId="0" fontId="14" fillId="0" borderId="5" xfId="0" applyFont="1" applyBorder="1" applyAlignment="1">
      <alignment vertical="center" shrinkToFit="1"/>
    </xf>
    <xf numFmtId="38" fontId="3" fillId="0" borderId="14" xfId="1" applyFont="1" applyBorder="1" applyAlignment="1">
      <alignment vertical="center" shrinkToFit="1"/>
    </xf>
    <xf numFmtId="38" fontId="14" fillId="0" borderId="22" xfId="1" applyFont="1" applyBorder="1" applyAlignment="1">
      <alignment vertical="center" shrinkToFit="1"/>
    </xf>
    <xf numFmtId="38" fontId="14" fillId="0" borderId="64" xfId="1" applyFont="1" applyBorder="1" applyAlignment="1">
      <alignment vertical="center" shrinkToFit="1"/>
    </xf>
    <xf numFmtId="38" fontId="14" fillId="0" borderId="20" xfId="1" applyFont="1" applyBorder="1" applyAlignment="1">
      <alignment vertical="center" shrinkToFit="1"/>
    </xf>
    <xf numFmtId="38" fontId="14" fillId="0" borderId="21" xfId="1" applyFont="1" applyBorder="1" applyAlignment="1">
      <alignment vertical="center" shrinkToFit="1"/>
    </xf>
    <xf numFmtId="38" fontId="14" fillId="0" borderId="65" xfId="1" applyFont="1" applyBorder="1" applyAlignment="1">
      <alignment vertical="center" shrinkToFit="1"/>
    </xf>
    <xf numFmtId="0" fontId="3" fillId="0" borderId="22" xfId="0" applyFont="1" applyBorder="1" applyAlignment="1">
      <alignment vertical="center" shrinkToFit="1"/>
    </xf>
    <xf numFmtId="0" fontId="14" fillId="0" borderId="64" xfId="0" applyFont="1" applyBorder="1" applyAlignment="1">
      <alignment vertical="center" shrinkToFit="1"/>
    </xf>
    <xf numFmtId="0" fontId="14" fillId="0" borderId="21" xfId="0" applyFont="1" applyBorder="1" applyAlignment="1">
      <alignment vertical="center" shrinkToFit="1"/>
    </xf>
    <xf numFmtId="0" fontId="14" fillId="0" borderId="65" xfId="0" applyFont="1" applyBorder="1" applyAlignment="1">
      <alignment vertical="center" shrinkToFit="1"/>
    </xf>
    <xf numFmtId="176" fontId="3" fillId="0" borderId="14" xfId="1" applyNumberFormat="1" applyFont="1" applyBorder="1" applyAlignment="1">
      <alignment vertical="center" shrinkToFit="1"/>
    </xf>
    <xf numFmtId="176" fontId="14" fillId="0" borderId="22" xfId="1" applyNumberFormat="1" applyFont="1" applyBorder="1" applyAlignment="1">
      <alignment vertical="center" shrinkToFit="1"/>
    </xf>
    <xf numFmtId="176" fontId="14" fillId="0" borderId="64" xfId="1" applyNumberFormat="1" applyFont="1" applyBorder="1" applyAlignment="1">
      <alignment vertical="center" shrinkToFit="1"/>
    </xf>
    <xf numFmtId="176" fontId="14" fillId="0" borderId="20" xfId="1" applyNumberFormat="1" applyFont="1" applyBorder="1" applyAlignment="1">
      <alignment vertical="center" shrinkToFit="1"/>
    </xf>
    <xf numFmtId="176" fontId="14" fillId="0" borderId="21" xfId="1" applyNumberFormat="1" applyFont="1" applyBorder="1" applyAlignment="1">
      <alignment vertical="center" shrinkToFit="1"/>
    </xf>
    <xf numFmtId="176" fontId="14" fillId="0" borderId="65" xfId="1" applyNumberFormat="1" applyFont="1" applyBorder="1" applyAlignment="1">
      <alignment vertical="center" shrinkToFit="1"/>
    </xf>
    <xf numFmtId="0" fontId="3" fillId="0" borderId="0" xfId="0" applyFont="1" applyAlignment="1">
      <alignment vertical="center" shrinkToFit="1"/>
    </xf>
    <xf numFmtId="176" fontId="3" fillId="0" borderId="6" xfId="1" applyNumberFormat="1" applyFont="1" applyBorder="1" applyAlignment="1">
      <alignment vertical="center" shrinkToFit="1"/>
    </xf>
    <xf numFmtId="176" fontId="14" fillId="0" borderId="7" xfId="1" applyNumberFormat="1" applyFont="1" applyBorder="1" applyAlignment="1">
      <alignment vertical="center" shrinkToFit="1"/>
    </xf>
    <xf numFmtId="176" fontId="14" fillId="0" borderId="8" xfId="1" applyNumberFormat="1" applyFont="1" applyBorder="1" applyAlignment="1">
      <alignment vertical="center" shrinkToFit="1"/>
    </xf>
    <xf numFmtId="49" fontId="3" fillId="0" borderId="7" xfId="0" applyNumberFormat="1" applyFont="1" applyBorder="1" applyAlignment="1">
      <alignment vertical="center" wrapText="1" shrinkToFit="1"/>
    </xf>
    <xf numFmtId="49" fontId="14" fillId="0" borderId="7" xfId="0" applyNumberFormat="1" applyFont="1" applyBorder="1" applyAlignment="1">
      <alignment vertical="center" wrapText="1" shrinkToFit="1"/>
    </xf>
    <xf numFmtId="49" fontId="14" fillId="0" borderId="8" xfId="0" applyNumberFormat="1" applyFont="1" applyBorder="1" applyAlignment="1">
      <alignment vertical="center" wrapText="1" shrinkToFit="1"/>
    </xf>
    <xf numFmtId="49" fontId="14" fillId="0" borderId="0" xfId="0" applyNumberFormat="1" applyFont="1" applyAlignment="1">
      <alignment vertical="center" wrapText="1" shrinkToFit="1"/>
    </xf>
    <xf numFmtId="49" fontId="14" fillId="0" borderId="1" xfId="0" applyNumberFormat="1" applyFont="1" applyBorder="1" applyAlignment="1">
      <alignment vertical="center" wrapText="1" shrinkToFit="1"/>
    </xf>
    <xf numFmtId="49" fontId="14" fillId="0" borderId="2" xfId="0" applyNumberFormat="1" applyFont="1" applyBorder="1" applyAlignment="1">
      <alignment vertical="center" wrapText="1" shrinkToFit="1"/>
    </xf>
    <xf numFmtId="49" fontId="14" fillId="0" borderId="5" xfId="0" applyNumberFormat="1" applyFont="1" applyBorder="1" applyAlignment="1">
      <alignment vertical="center" wrapText="1" shrinkToFit="1"/>
    </xf>
    <xf numFmtId="0" fontId="3"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1"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3"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14" fillId="0" borderId="3" xfId="0" applyFont="1" applyBorder="1" applyAlignment="1">
      <alignment horizontal="center" vertical="center" shrinkToFit="1"/>
    </xf>
    <xf numFmtId="0" fontId="14" fillId="0" borderId="0" xfId="0" applyFont="1" applyAlignment="1">
      <alignment horizontal="center" vertical="center" shrinkToFit="1"/>
    </xf>
    <xf numFmtId="0" fontId="14" fillId="0" borderId="1" xfId="0" applyFont="1" applyBorder="1" applyAlignment="1">
      <alignment horizontal="center" vertical="center" shrinkToFit="1"/>
    </xf>
    <xf numFmtId="0" fontId="3" fillId="0" borderId="0" xfId="0" applyFont="1" applyBorder="1" applyAlignment="1">
      <alignment horizontal="center" vertical="center" wrapText="1"/>
    </xf>
    <xf numFmtId="49" fontId="7" fillId="0" borderId="14" xfId="0" applyNumberFormat="1" applyFont="1" applyBorder="1" applyAlignment="1">
      <alignment vertical="center" wrapText="1" shrinkToFit="1"/>
    </xf>
    <xf numFmtId="0" fontId="7" fillId="0" borderId="22" xfId="0" applyFont="1" applyBorder="1" applyAlignment="1">
      <alignment vertical="center" wrapText="1" shrinkToFit="1"/>
    </xf>
    <xf numFmtId="0" fontId="7" fillId="0" borderId="64" xfId="0" applyFont="1" applyBorder="1" applyAlignment="1">
      <alignment vertical="center" wrapText="1" shrinkToFit="1"/>
    </xf>
    <xf numFmtId="0" fontId="7" fillId="0" borderId="20" xfId="0" applyFont="1" applyBorder="1" applyAlignment="1">
      <alignment vertical="center" wrapText="1" shrinkToFit="1"/>
    </xf>
    <xf numFmtId="0" fontId="7" fillId="0" borderId="21" xfId="0" applyFont="1" applyBorder="1" applyAlignment="1">
      <alignment vertical="center" wrapText="1" shrinkToFit="1"/>
    </xf>
    <xf numFmtId="0" fontId="7" fillId="0" borderId="65" xfId="0" applyFont="1" applyBorder="1" applyAlignment="1">
      <alignment vertical="center" wrapText="1" shrinkToFit="1"/>
    </xf>
    <xf numFmtId="176" fontId="14" fillId="0" borderId="22" xfId="0" applyNumberFormat="1" applyFont="1" applyBorder="1" applyAlignment="1">
      <alignment vertical="center" shrinkToFit="1"/>
    </xf>
    <xf numFmtId="176" fontId="14" fillId="0" borderId="64" xfId="0" applyNumberFormat="1" applyFont="1" applyBorder="1" applyAlignment="1">
      <alignment vertical="center" shrinkToFit="1"/>
    </xf>
    <xf numFmtId="176" fontId="14" fillId="0" borderId="20" xfId="0" applyNumberFormat="1" applyFont="1" applyBorder="1" applyAlignment="1">
      <alignment vertical="center" shrinkToFit="1"/>
    </xf>
    <xf numFmtId="176" fontId="14" fillId="0" borderId="21" xfId="0" applyNumberFormat="1" applyFont="1" applyBorder="1" applyAlignment="1">
      <alignment vertical="center" shrinkToFit="1"/>
    </xf>
    <xf numFmtId="176" fontId="14" fillId="0" borderId="65" xfId="0" applyNumberFormat="1" applyFont="1" applyBorder="1" applyAlignment="1">
      <alignment vertical="center" shrinkToFit="1"/>
    </xf>
    <xf numFmtId="0" fontId="14" fillId="0" borderId="21" xfId="0" applyFont="1" applyBorder="1" applyAlignment="1">
      <alignment vertical="center"/>
    </xf>
    <xf numFmtId="38" fontId="14" fillId="0" borderId="8" xfId="1" applyFont="1" applyBorder="1" applyAlignment="1">
      <alignment vertical="center" shrinkToFit="1"/>
    </xf>
    <xf numFmtId="0" fontId="14" fillId="0" borderId="22" xfId="0" applyFont="1" applyBorder="1" applyAlignment="1">
      <alignment vertical="center" shrinkToFit="1"/>
    </xf>
    <xf numFmtId="0" fontId="3" fillId="0" borderId="22" xfId="0" applyFont="1" applyBorder="1" applyAlignment="1">
      <alignment vertical="center"/>
    </xf>
    <xf numFmtId="0" fontId="7" fillId="0" borderId="7" xfId="0" applyFont="1" applyBorder="1" applyAlignment="1">
      <alignment vertical="center" wrapText="1" shrinkToFit="1"/>
    </xf>
    <xf numFmtId="0" fontId="7" fillId="0" borderId="8" xfId="0" applyFont="1" applyBorder="1" applyAlignment="1">
      <alignment vertical="center" wrapText="1" shrinkToFit="1"/>
    </xf>
    <xf numFmtId="176" fontId="14" fillId="0" borderId="7" xfId="0" applyNumberFormat="1" applyFont="1" applyBorder="1" applyAlignment="1">
      <alignment vertical="center" shrinkToFit="1"/>
    </xf>
    <xf numFmtId="176" fontId="14" fillId="0" borderId="8" xfId="0" applyNumberFormat="1" applyFont="1" applyBorder="1" applyAlignment="1">
      <alignment vertical="center" shrinkToFit="1"/>
    </xf>
    <xf numFmtId="176" fontId="14" fillId="0" borderId="4" xfId="1" applyNumberFormat="1" applyFont="1" applyBorder="1" applyAlignment="1">
      <alignment vertical="center" shrinkToFit="1"/>
    </xf>
    <xf numFmtId="176" fontId="14" fillId="0" borderId="2" xfId="1" applyNumberFormat="1" applyFont="1" applyBorder="1" applyAlignment="1">
      <alignment vertical="center" shrinkToFit="1"/>
    </xf>
    <xf numFmtId="176" fontId="14" fillId="0" borderId="5" xfId="1" applyNumberFormat="1" applyFont="1" applyBorder="1" applyAlignment="1">
      <alignment vertical="center" shrinkToFit="1"/>
    </xf>
    <xf numFmtId="49" fontId="3" fillId="0" borderId="0" xfId="0" applyNumberFormat="1" applyFont="1" applyBorder="1" applyAlignment="1">
      <alignment vertical="center" wrapText="1" shrinkToFit="1"/>
    </xf>
    <xf numFmtId="49" fontId="3" fillId="0" borderId="0" xfId="0" applyNumberFormat="1" applyFont="1" applyBorder="1" applyAlignment="1">
      <alignment vertical="center" shrinkToFit="1"/>
    </xf>
    <xf numFmtId="0" fontId="3" fillId="0" borderId="8" xfId="0" applyFont="1" applyBorder="1" applyAlignment="1">
      <alignment horizontal="center" vertical="center"/>
    </xf>
    <xf numFmtId="176" fontId="3" fillId="0" borderId="45" xfId="1" applyNumberFormat="1" applyFont="1" applyBorder="1" applyAlignment="1">
      <alignment vertical="center"/>
    </xf>
    <xf numFmtId="0" fontId="14" fillId="0" borderId="0" xfId="0" applyFont="1" applyAlignment="1">
      <alignment horizontal="center" vertical="center"/>
    </xf>
    <xf numFmtId="0" fontId="3" fillId="0" borderId="4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26" xfId="0" applyFont="1" applyBorder="1" applyAlignment="1">
      <alignment horizontal="center" vertical="center" shrinkToFit="1"/>
    </xf>
    <xf numFmtId="49" fontId="3" fillId="0" borderId="6" xfId="0" applyNumberFormat="1" applyFont="1" applyBorder="1" applyAlignment="1">
      <alignment vertical="center" wrapText="1"/>
    </xf>
    <xf numFmtId="49" fontId="3" fillId="0" borderId="7" xfId="0" applyNumberFormat="1" applyFont="1" applyBorder="1" applyAlignment="1">
      <alignment vertical="center" wrapText="1"/>
    </xf>
    <xf numFmtId="49" fontId="3" fillId="0" borderId="8"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0" xfId="0" applyNumberFormat="1" applyFont="1" applyAlignment="1">
      <alignment vertical="center" wrapText="1"/>
    </xf>
    <xf numFmtId="49" fontId="3" fillId="0" borderId="1" xfId="0" applyNumberFormat="1" applyFont="1" applyBorder="1" applyAlignment="1">
      <alignment vertical="center" wrapText="1"/>
    </xf>
    <xf numFmtId="38" fontId="3" fillId="0" borderId="3" xfId="1" applyFont="1" applyBorder="1" applyAlignment="1">
      <alignment vertical="center" shrinkToFit="1"/>
    </xf>
    <xf numFmtId="38" fontId="14" fillId="0" borderId="0" xfId="1" applyFont="1" applyBorder="1" applyAlignment="1">
      <alignment vertical="center" shrinkToFit="1"/>
    </xf>
    <xf numFmtId="38" fontId="14" fillId="0" borderId="1" xfId="1" applyFont="1" applyBorder="1" applyAlignment="1">
      <alignment vertical="center" shrinkToFit="1"/>
    </xf>
    <xf numFmtId="38" fontId="14" fillId="0" borderId="5" xfId="1" applyFont="1" applyBorder="1" applyAlignment="1">
      <alignment vertical="center" shrinkToFi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2" xfId="0" applyNumberFormat="1" applyFont="1" applyBorder="1" applyAlignment="1">
      <alignment vertical="center" shrinkToFit="1"/>
    </xf>
    <xf numFmtId="49" fontId="4" fillId="0" borderId="5" xfId="0" applyNumberFormat="1" applyFont="1" applyBorder="1" applyAlignment="1">
      <alignment vertical="center" shrinkToFit="1"/>
    </xf>
    <xf numFmtId="0" fontId="7"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 xfId="0" applyFont="1" applyBorder="1" applyAlignment="1">
      <alignment vertical="center" wrapText="1"/>
    </xf>
    <xf numFmtId="0" fontId="13" fillId="0" borderId="2" xfId="0" applyFont="1" applyBorder="1" applyAlignment="1">
      <alignment vertical="center" wrapText="1"/>
    </xf>
    <xf numFmtId="0" fontId="13" fillId="0" borderId="5" xfId="0" applyFont="1" applyBorder="1" applyAlignment="1">
      <alignment vertical="center" wrapText="1"/>
    </xf>
    <xf numFmtId="49" fontId="3" fillId="0" borderId="4" xfId="0" applyNumberFormat="1" applyFont="1" applyBorder="1" applyAlignment="1">
      <alignment vertical="center" shrinkToFit="1"/>
    </xf>
    <xf numFmtId="49" fontId="3" fillId="0" borderId="2" xfId="0" applyNumberFormat="1" applyFont="1" applyBorder="1" applyAlignment="1">
      <alignment vertical="center" shrinkToFit="1"/>
    </xf>
    <xf numFmtId="49" fontId="3" fillId="0" borderId="5" xfId="0" applyNumberFormat="1" applyFont="1" applyBorder="1" applyAlignment="1">
      <alignment vertical="center" shrinkToFi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shrinkToFit="1"/>
    </xf>
    <xf numFmtId="0" fontId="14" fillId="0" borderId="0" xfId="0" applyFont="1" applyBorder="1" applyAlignment="1">
      <alignment vertical="center" shrinkToFit="1"/>
    </xf>
    <xf numFmtId="0" fontId="3" fillId="0" borderId="8" xfId="0" applyFont="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3"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14" fillId="0" borderId="0" xfId="0" applyFont="1" applyBorder="1" applyAlignment="1">
      <alignment vertical="center"/>
    </xf>
    <xf numFmtId="38" fontId="4" fillId="0" borderId="7" xfId="1" applyFont="1" applyBorder="1" applyAlignment="1">
      <alignment vertical="center" shrinkToFit="1"/>
    </xf>
    <xf numFmtId="38" fontId="4" fillId="0" borderId="8" xfId="1" applyFont="1" applyBorder="1" applyAlignment="1">
      <alignment vertical="center" shrinkToFit="1"/>
    </xf>
    <xf numFmtId="38" fontId="4" fillId="0" borderId="3" xfId="1" applyFont="1" applyBorder="1" applyAlignment="1">
      <alignment vertical="center" shrinkToFit="1"/>
    </xf>
    <xf numFmtId="38" fontId="4" fillId="0" borderId="0" xfId="1" applyFont="1" applyAlignment="1">
      <alignment vertical="center" shrinkToFit="1"/>
    </xf>
    <xf numFmtId="38" fontId="4" fillId="0" borderId="1" xfId="1" applyFont="1" applyBorder="1" applyAlignment="1">
      <alignment vertical="center" shrinkToFit="1"/>
    </xf>
    <xf numFmtId="38" fontId="4" fillId="0" borderId="4" xfId="1" applyFont="1" applyBorder="1" applyAlignment="1">
      <alignment vertical="center" shrinkToFit="1"/>
    </xf>
    <xf numFmtId="38" fontId="4" fillId="0" borderId="2" xfId="1" applyFont="1" applyBorder="1" applyAlignment="1">
      <alignment vertical="center" shrinkToFit="1"/>
    </xf>
    <xf numFmtId="38" fontId="4" fillId="0" borderId="5" xfId="1" applyFont="1" applyBorder="1" applyAlignment="1">
      <alignment vertical="center" shrinkToFit="1"/>
    </xf>
    <xf numFmtId="0" fontId="3" fillId="0" borderId="0" xfId="0" applyFont="1" applyBorder="1" applyAlignment="1">
      <alignment vertical="center" shrinkToFit="1"/>
    </xf>
    <xf numFmtId="49" fontId="3" fillId="0" borderId="6" xfId="0" applyNumberFormat="1" applyFont="1" applyBorder="1" applyAlignment="1">
      <alignment vertical="top" wrapText="1" shrinkToFit="1"/>
    </xf>
    <xf numFmtId="0" fontId="14" fillId="0" borderId="7" xfId="0" applyFont="1" applyBorder="1" applyAlignment="1">
      <alignment vertical="top" wrapText="1" shrinkToFit="1"/>
    </xf>
    <xf numFmtId="0" fontId="14" fillId="0" borderId="8" xfId="0" applyFont="1" applyBorder="1" applyAlignment="1">
      <alignment vertical="top" wrapText="1" shrinkToFit="1"/>
    </xf>
    <xf numFmtId="0" fontId="14" fillId="0" borderId="3" xfId="0" applyFont="1" applyBorder="1" applyAlignment="1">
      <alignment vertical="top" wrapText="1" shrinkToFit="1"/>
    </xf>
    <xf numFmtId="0" fontId="14" fillId="0" borderId="0" xfId="0" applyFont="1" applyAlignment="1">
      <alignment vertical="top" wrapText="1" shrinkToFit="1"/>
    </xf>
    <xf numFmtId="0" fontId="14" fillId="0" borderId="1" xfId="0" applyFont="1" applyBorder="1" applyAlignment="1">
      <alignment vertical="top" wrapText="1" shrinkToFit="1"/>
    </xf>
    <xf numFmtId="0" fontId="14" fillId="0" borderId="4" xfId="0" applyFont="1" applyBorder="1" applyAlignment="1">
      <alignment vertical="top" wrapText="1" shrinkToFit="1"/>
    </xf>
    <xf numFmtId="0" fontId="14" fillId="0" borderId="2" xfId="0" applyFont="1" applyBorder="1" applyAlignment="1">
      <alignment vertical="top" wrapText="1" shrinkToFit="1"/>
    </xf>
    <xf numFmtId="0" fontId="14" fillId="0" borderId="5" xfId="0" applyFont="1" applyBorder="1" applyAlignment="1">
      <alignment vertical="top" wrapText="1" shrinkToFit="1"/>
    </xf>
    <xf numFmtId="38" fontId="3" fillId="0" borderId="6" xfId="1" applyFont="1" applyBorder="1" applyAlignment="1">
      <alignment vertical="center" wrapText="1"/>
    </xf>
    <xf numFmtId="38" fontId="3" fillId="0" borderId="7" xfId="1" applyFont="1" applyBorder="1" applyAlignment="1">
      <alignment vertical="center" wrapText="1"/>
    </xf>
    <xf numFmtId="38" fontId="3" fillId="0" borderId="8" xfId="1" applyFont="1" applyBorder="1" applyAlignment="1">
      <alignment vertical="center" wrapText="1"/>
    </xf>
    <xf numFmtId="38" fontId="3" fillId="0" borderId="3" xfId="1" applyFont="1" applyBorder="1" applyAlignment="1">
      <alignment vertical="center" wrapText="1"/>
    </xf>
    <xf numFmtId="38" fontId="3" fillId="0" borderId="0" xfId="1" applyFont="1" applyAlignment="1">
      <alignment vertical="center" wrapText="1"/>
    </xf>
    <xf numFmtId="38" fontId="3" fillId="0" borderId="1" xfId="1" applyFont="1" applyBorder="1" applyAlignment="1">
      <alignment vertical="center" wrapText="1"/>
    </xf>
    <xf numFmtId="38" fontId="3" fillId="0" borderId="4" xfId="1" applyFont="1" applyBorder="1" applyAlignment="1">
      <alignment vertical="center" wrapText="1"/>
    </xf>
    <xf numFmtId="38" fontId="3" fillId="0" borderId="2" xfId="1" applyFont="1" applyBorder="1" applyAlignment="1">
      <alignment vertical="center" wrapText="1"/>
    </xf>
    <xf numFmtId="38" fontId="3" fillId="0" borderId="5" xfId="1" applyFont="1" applyBorder="1" applyAlignment="1">
      <alignment vertical="center" wrapText="1"/>
    </xf>
    <xf numFmtId="49" fontId="3" fillId="0" borderId="0" xfId="0" applyNumberFormat="1" applyFont="1" applyBorder="1" applyAlignment="1">
      <alignment vertical="top" wrapText="1"/>
    </xf>
    <xf numFmtId="49" fontId="3" fillId="0" borderId="0" xfId="0" applyNumberFormat="1" applyFont="1" applyAlignment="1">
      <alignment vertical="top" wrapText="1"/>
    </xf>
    <xf numFmtId="49" fontId="3" fillId="0" borderId="1" xfId="0" applyNumberFormat="1" applyFont="1" applyBorder="1" applyAlignment="1">
      <alignment vertical="top"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38" fontId="3" fillId="0" borderId="2" xfId="1" applyFont="1" applyBorder="1" applyAlignment="1">
      <alignment vertical="center" shrinkToFit="1"/>
    </xf>
    <xf numFmtId="0" fontId="13" fillId="0" borderId="33" xfId="0" applyFont="1" applyBorder="1" applyAlignment="1">
      <alignment horizontal="center" vertical="top" textRotation="255" wrapText="1" shrinkToFit="1"/>
    </xf>
    <xf numFmtId="0" fontId="13" fillId="0" borderId="63" xfId="0" applyFont="1" applyBorder="1" applyAlignment="1">
      <alignment horizontal="center" vertical="top" textRotation="255" wrapText="1" shrinkToFit="1"/>
    </xf>
    <xf numFmtId="0" fontId="3" fillId="0" borderId="8"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49" fontId="3" fillId="0" borderId="2" xfId="0" applyNumberFormat="1" applyFont="1" applyBorder="1" applyAlignment="1">
      <alignment vertical="top" wrapText="1"/>
    </xf>
    <xf numFmtId="49" fontId="3" fillId="0" borderId="5" xfId="0" applyNumberFormat="1" applyFont="1" applyBorder="1" applyAlignment="1">
      <alignment vertical="top" wrapText="1"/>
    </xf>
    <xf numFmtId="176" fontId="3" fillId="0" borderId="7" xfId="1" applyNumberFormat="1" applyFont="1" applyBorder="1" applyAlignment="1">
      <alignment vertical="center" shrinkToFit="1"/>
    </xf>
    <xf numFmtId="0" fontId="3" fillId="0" borderId="4"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38" fontId="3" fillId="0" borderId="40" xfId="1" applyFont="1" applyBorder="1" applyAlignment="1">
      <alignment horizontal="right" vertical="center"/>
    </xf>
    <xf numFmtId="38" fontId="3" fillId="0" borderId="11" xfId="1" applyFont="1" applyBorder="1" applyAlignment="1">
      <alignment horizontal="right" vertical="center"/>
    </xf>
    <xf numFmtId="38" fontId="3" fillId="0" borderId="58" xfId="1" applyFont="1" applyBorder="1" applyAlignment="1">
      <alignment horizontal="right" vertical="center"/>
    </xf>
    <xf numFmtId="0" fontId="18" fillId="0" borderId="43" xfId="2" applyFont="1" applyFill="1" applyBorder="1" applyAlignment="1">
      <alignment horizontal="center" vertical="center"/>
    </xf>
    <xf numFmtId="0" fontId="18" fillId="0" borderId="54" xfId="2" applyFont="1" applyFill="1" applyBorder="1" applyAlignment="1">
      <alignment horizontal="center" vertical="center"/>
    </xf>
    <xf numFmtId="0" fontId="3" fillId="0" borderId="11" xfId="0" applyFont="1" applyBorder="1" applyAlignment="1">
      <alignment vertical="center" shrinkToFit="1"/>
    </xf>
    <xf numFmtId="0" fontId="3" fillId="0" borderId="9" xfId="0" applyFont="1" applyBorder="1" applyAlignment="1">
      <alignment vertical="center" shrinkToFit="1"/>
    </xf>
    <xf numFmtId="0" fontId="3" fillId="0" borderId="30" xfId="0" applyFont="1" applyBorder="1" applyAlignment="1">
      <alignment horizontal="center" vertical="center" wrapText="1"/>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176" fontId="3" fillId="0" borderId="52" xfId="1" applyNumberFormat="1" applyFont="1" applyBorder="1" applyAlignment="1">
      <alignment vertical="center"/>
    </xf>
    <xf numFmtId="38" fontId="3" fillId="0" borderId="41" xfId="1" applyFont="1" applyBorder="1" applyAlignment="1">
      <alignment horizontal="right" vertical="center"/>
    </xf>
    <xf numFmtId="38" fontId="3" fillId="0" borderId="57" xfId="1" applyFont="1" applyBorder="1" applyAlignment="1">
      <alignment horizontal="right" vertical="center"/>
    </xf>
    <xf numFmtId="176" fontId="3" fillId="0" borderId="40" xfId="1" applyNumberFormat="1" applyFont="1" applyBorder="1" applyAlignment="1">
      <alignment horizontal="right" vertical="center"/>
    </xf>
    <xf numFmtId="176" fontId="3" fillId="0" borderId="11" xfId="1" applyNumberFormat="1" applyFont="1" applyBorder="1" applyAlignment="1">
      <alignment horizontal="right" vertical="center"/>
    </xf>
    <xf numFmtId="176" fontId="3" fillId="0" borderId="41" xfId="1" applyNumberFormat="1" applyFont="1" applyBorder="1" applyAlignment="1">
      <alignment horizontal="right" vertical="center"/>
    </xf>
    <xf numFmtId="176" fontId="3" fillId="0" borderId="57" xfId="1" applyNumberFormat="1" applyFont="1" applyBorder="1" applyAlignment="1">
      <alignment horizontal="right" vertical="center"/>
    </xf>
    <xf numFmtId="176" fontId="3" fillId="0" borderId="58" xfId="1" applyNumberFormat="1" applyFont="1" applyBorder="1" applyAlignment="1">
      <alignment horizontal="right" vertical="center"/>
    </xf>
    <xf numFmtId="178" fontId="3" fillId="0" borderId="44" xfId="1" applyNumberFormat="1" applyFont="1" applyBorder="1" applyAlignment="1">
      <alignment vertical="center" shrinkToFit="1"/>
    </xf>
    <xf numFmtId="0" fontId="14" fillId="0" borderId="10" xfId="0" applyFont="1" applyBorder="1" applyAlignment="1">
      <alignment vertical="center" shrinkToFit="1"/>
    </xf>
    <xf numFmtId="0" fontId="14" fillId="0" borderId="53" xfId="0" applyFont="1" applyBorder="1" applyAlignment="1">
      <alignment vertical="center" shrinkToFit="1"/>
    </xf>
    <xf numFmtId="176" fontId="3" fillId="0" borderId="40" xfId="1" applyNumberFormat="1" applyFont="1" applyBorder="1" applyAlignment="1">
      <alignment vertical="center" shrinkToFit="1"/>
    </xf>
    <xf numFmtId="0" fontId="14" fillId="0" borderId="11" xfId="0" applyFont="1" applyBorder="1" applyAlignment="1">
      <alignment vertical="center" shrinkToFit="1"/>
    </xf>
    <xf numFmtId="0" fontId="14" fillId="0" borderId="58" xfId="0" applyFont="1" applyBorder="1" applyAlignment="1">
      <alignment vertical="center" shrinkToFit="1"/>
    </xf>
    <xf numFmtId="0" fontId="3" fillId="0" borderId="10" xfId="0" applyFont="1" applyBorder="1" applyAlignment="1">
      <alignment horizontal="center" vertical="center" shrinkToFit="1"/>
    </xf>
    <xf numFmtId="176" fontId="3" fillId="0" borderId="3" xfId="1" applyNumberFormat="1" applyFont="1" applyBorder="1" applyAlignment="1">
      <alignment vertical="center" shrinkToFit="1"/>
    </xf>
    <xf numFmtId="176" fontId="14" fillId="0" borderId="0"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4" xfId="0" applyNumberFormat="1" applyFont="1" applyBorder="1" applyAlignment="1">
      <alignment vertical="center" shrinkToFit="1"/>
    </xf>
    <xf numFmtId="176" fontId="14" fillId="0" borderId="2" xfId="0" applyNumberFormat="1" applyFont="1" applyBorder="1" applyAlignment="1">
      <alignment vertical="center" shrinkToFit="1"/>
    </xf>
    <xf numFmtId="176" fontId="14" fillId="0" borderId="5" xfId="0" applyNumberFormat="1" applyFont="1" applyBorder="1" applyAlignment="1">
      <alignment vertical="center" shrinkToFit="1"/>
    </xf>
    <xf numFmtId="0" fontId="7" fillId="0" borderId="0" xfId="0" applyFont="1" applyBorder="1" applyAlignment="1">
      <alignment vertical="center" wrapText="1" shrinkToFit="1"/>
    </xf>
    <xf numFmtId="0" fontId="7" fillId="0" borderId="1" xfId="0" applyFont="1" applyBorder="1" applyAlignment="1">
      <alignment vertical="center" wrapText="1" shrinkToFit="1"/>
    </xf>
    <xf numFmtId="0" fontId="7" fillId="0" borderId="4" xfId="0" applyFont="1" applyBorder="1" applyAlignment="1">
      <alignment vertical="center" wrapText="1" shrinkToFit="1"/>
    </xf>
    <xf numFmtId="0" fontId="7" fillId="0" borderId="2" xfId="0" applyFont="1" applyBorder="1" applyAlignment="1">
      <alignment vertical="center" wrapText="1" shrinkToFit="1"/>
    </xf>
    <xf numFmtId="0" fontId="7" fillId="0" borderId="5" xfId="0" applyFont="1" applyBorder="1" applyAlignment="1">
      <alignment vertical="center" wrapText="1" shrinkToFit="1"/>
    </xf>
    <xf numFmtId="176" fontId="14" fillId="0" borderId="0" xfId="1" applyNumberFormat="1" applyFont="1" applyBorder="1" applyAlignment="1">
      <alignment vertical="center" shrinkToFit="1"/>
    </xf>
    <xf numFmtId="176" fontId="14" fillId="0" borderId="1" xfId="1" applyNumberFormat="1" applyFont="1" applyBorder="1" applyAlignment="1">
      <alignment vertical="center" shrinkToFit="1"/>
    </xf>
    <xf numFmtId="177" fontId="3" fillId="0" borderId="7" xfId="1" applyNumberFormat="1" applyFont="1" applyBorder="1" applyAlignment="1">
      <alignment vertical="center" shrinkToFit="1"/>
    </xf>
    <xf numFmtId="176" fontId="3" fillId="0" borderId="2" xfId="1" applyNumberFormat="1" applyFont="1" applyBorder="1" applyAlignment="1">
      <alignment vertical="center" shrinkToFit="1"/>
    </xf>
    <xf numFmtId="177" fontId="3" fillId="0" borderId="2" xfId="1" applyNumberFormat="1" applyFont="1" applyBorder="1" applyAlignment="1">
      <alignment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62" xfId="0" applyFont="1" applyBorder="1" applyAlignment="1">
      <alignment horizontal="center" vertical="center" shrinkToFit="1"/>
    </xf>
    <xf numFmtId="0" fontId="14" fillId="0" borderId="31" xfId="0" applyFont="1" applyBorder="1" applyAlignment="1">
      <alignment horizontal="center" vertical="center" shrinkToFit="1"/>
    </xf>
    <xf numFmtId="178" fontId="3" fillId="0" borderId="48" xfId="1" applyNumberFormat="1" applyFont="1" applyBorder="1" applyAlignment="1">
      <alignment vertical="center" shrinkToFit="1"/>
    </xf>
    <xf numFmtId="0" fontId="3" fillId="0" borderId="39" xfId="0" applyFont="1" applyBorder="1" applyAlignment="1">
      <alignment vertical="center" shrinkToFit="1"/>
    </xf>
    <xf numFmtId="38" fontId="3" fillId="0" borderId="42" xfId="1" applyFont="1" applyBorder="1" applyAlignment="1">
      <alignment vertical="center" shrinkToFit="1"/>
    </xf>
    <xf numFmtId="0" fontId="3" fillId="0" borderId="26" xfId="0" applyFont="1" applyBorder="1" applyAlignment="1">
      <alignment vertical="center" shrinkToFi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0" xfId="0" applyFont="1" applyAlignment="1">
      <alignment vertical="top" wrapText="1" shrinkToFit="1"/>
    </xf>
    <xf numFmtId="0" fontId="3" fillId="0" borderId="57"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13" xfId="0" applyFont="1" applyBorder="1" applyAlignment="1">
      <alignment vertical="center" shrinkToFit="1"/>
    </xf>
    <xf numFmtId="38" fontId="3" fillId="0" borderId="48" xfId="1" applyFont="1" applyBorder="1" applyAlignment="1">
      <alignment vertical="center" shrinkToFit="1"/>
    </xf>
    <xf numFmtId="0" fontId="14" fillId="0" borderId="9" xfId="0" applyFont="1" applyBorder="1" applyAlignment="1">
      <alignment vertical="center" shrinkToFit="1"/>
    </xf>
    <xf numFmtId="0" fontId="14" fillId="0" borderId="26" xfId="0" applyFont="1" applyBorder="1" applyAlignment="1">
      <alignment vertical="center" shrinkToFit="1"/>
    </xf>
    <xf numFmtId="176" fontId="3" fillId="0" borderId="48" xfId="1" applyNumberFormat="1" applyFont="1" applyBorder="1" applyAlignment="1">
      <alignment vertical="center" shrinkToFit="1"/>
    </xf>
    <xf numFmtId="0" fontId="14" fillId="0" borderId="39" xfId="0" applyFont="1" applyBorder="1" applyAlignment="1">
      <alignment vertical="center" shrinkToFit="1"/>
    </xf>
    <xf numFmtId="0" fontId="3" fillId="0" borderId="60" xfId="0" applyFont="1" applyBorder="1" applyAlignment="1">
      <alignment horizontal="center" vertical="center" shrinkToFit="1"/>
    </xf>
    <xf numFmtId="0" fontId="14" fillId="0" borderId="30" xfId="0" applyFont="1" applyBorder="1" applyAlignment="1">
      <alignment horizontal="center" vertical="center" shrinkToFit="1"/>
    </xf>
    <xf numFmtId="176" fontId="3" fillId="0" borderId="57" xfId="1" applyNumberFormat="1" applyFont="1" applyBorder="1" applyAlignment="1">
      <alignment vertical="center" shrinkToFit="1"/>
    </xf>
    <xf numFmtId="38" fontId="3" fillId="0" borderId="40" xfId="1" applyFont="1" applyBorder="1" applyAlignment="1">
      <alignment vertical="center" shrinkToFit="1"/>
    </xf>
    <xf numFmtId="38" fontId="3" fillId="0" borderId="52" xfId="1" applyFont="1" applyBorder="1" applyAlignment="1">
      <alignment vertical="center" shrinkToFit="1"/>
    </xf>
    <xf numFmtId="0" fontId="3" fillId="0" borderId="60" xfId="0" applyFont="1" applyBorder="1" applyAlignment="1">
      <alignment horizontal="center" vertical="center" wrapText="1"/>
    </xf>
    <xf numFmtId="0" fontId="14" fillId="0" borderId="30" xfId="0" applyFont="1" applyBorder="1" applyAlignment="1">
      <alignment horizontal="center" vertical="center" wrapText="1"/>
    </xf>
    <xf numFmtId="178" fontId="3" fillId="0" borderId="52" xfId="1" applyNumberFormat="1" applyFont="1" applyBorder="1" applyAlignment="1">
      <alignment vertical="center" shrinkToFit="1"/>
    </xf>
    <xf numFmtId="0" fontId="3" fillId="0" borderId="44"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53" xfId="0" applyFont="1" applyBorder="1" applyAlignment="1">
      <alignment horizontal="center" vertical="center" shrinkToFit="1"/>
    </xf>
    <xf numFmtId="38" fontId="3" fillId="0" borderId="44" xfId="1" applyFont="1" applyBorder="1" applyAlignment="1">
      <alignment vertical="center" shrinkToFit="1"/>
    </xf>
    <xf numFmtId="0" fontId="3"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7" xfId="0" applyFont="1" applyBorder="1" applyAlignment="1">
      <alignment horizontal="center" vertical="center" shrinkToFit="1"/>
    </xf>
    <xf numFmtId="0" fontId="3" fillId="0" borderId="52" xfId="0" applyFont="1" applyBorder="1" applyAlignment="1">
      <alignment horizontal="center" vertical="center" shrinkToFit="1"/>
    </xf>
    <xf numFmtId="49" fontId="3" fillId="0" borderId="4"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5" xfId="0" applyNumberFormat="1" applyFont="1" applyBorder="1" applyAlignment="1">
      <alignment vertical="center" wrapText="1"/>
    </xf>
    <xf numFmtId="0" fontId="14" fillId="0" borderId="41" xfId="0" applyFont="1" applyBorder="1" applyAlignment="1">
      <alignment vertical="center" shrinkToFit="1"/>
    </xf>
    <xf numFmtId="38" fontId="3" fillId="0" borderId="57" xfId="1" applyFont="1" applyBorder="1" applyAlignment="1">
      <alignment vertical="center" shrinkToFit="1"/>
    </xf>
    <xf numFmtId="49" fontId="3" fillId="0" borderId="6" xfId="0" applyNumberFormat="1" applyFont="1" applyBorder="1" applyAlignment="1">
      <alignment vertical="center" wrapText="1" shrinkToFit="1"/>
    </xf>
    <xf numFmtId="49" fontId="3" fillId="0" borderId="8" xfId="0" applyNumberFormat="1" applyFont="1" applyBorder="1" applyAlignment="1">
      <alignment vertical="center" wrapText="1" shrinkToFit="1"/>
    </xf>
    <xf numFmtId="49" fontId="3" fillId="0" borderId="3" xfId="0" applyNumberFormat="1" applyFont="1" applyBorder="1" applyAlignment="1">
      <alignment vertical="center" wrapText="1" shrinkToFit="1"/>
    </xf>
    <xf numFmtId="49" fontId="3" fillId="0" borderId="1" xfId="0" applyNumberFormat="1" applyFont="1" applyBorder="1" applyAlignment="1">
      <alignment vertical="center" wrapText="1" shrinkToFit="1"/>
    </xf>
    <xf numFmtId="49" fontId="3" fillId="0" borderId="4" xfId="0" applyNumberFormat="1" applyFont="1" applyBorder="1" applyAlignment="1">
      <alignment vertical="center" wrapText="1" shrinkToFit="1"/>
    </xf>
    <xf numFmtId="49" fontId="3" fillId="0" borderId="2" xfId="0" applyNumberFormat="1" applyFont="1" applyBorder="1" applyAlignment="1">
      <alignment vertical="center" wrapText="1" shrinkToFit="1"/>
    </xf>
    <xf numFmtId="49" fontId="3" fillId="0" borderId="5" xfId="0" applyNumberFormat="1" applyFont="1" applyBorder="1" applyAlignment="1">
      <alignment vertical="center" wrapText="1" shrinkToFit="1"/>
    </xf>
    <xf numFmtId="49" fontId="3" fillId="0" borderId="6" xfId="0" applyNumberFormat="1" applyFont="1" applyBorder="1" applyAlignment="1">
      <alignment vertical="top" wrapText="1"/>
    </xf>
    <xf numFmtId="49" fontId="3" fillId="0" borderId="3" xfId="0" applyNumberFormat="1" applyFont="1" applyBorder="1" applyAlignment="1">
      <alignment vertical="top" wrapText="1"/>
    </xf>
    <xf numFmtId="49" fontId="3" fillId="0" borderId="4" xfId="0" applyNumberFormat="1" applyFont="1" applyBorder="1" applyAlignment="1">
      <alignment vertical="top" wrapText="1"/>
    </xf>
    <xf numFmtId="38" fontId="14" fillId="0" borderId="0" xfId="1" applyFont="1" applyAlignment="1">
      <alignment vertical="center" shrinkToFit="1"/>
    </xf>
    <xf numFmtId="0" fontId="13" fillId="0" borderId="33" xfId="0" applyFont="1" applyBorder="1" applyAlignment="1">
      <alignment horizontal="center" vertical="top" textRotation="255" wrapText="1"/>
    </xf>
    <xf numFmtId="0" fontId="13" fillId="0" borderId="63" xfId="0" applyFont="1" applyBorder="1" applyAlignment="1">
      <alignment horizontal="center" vertical="top" textRotation="255" wrapText="1"/>
    </xf>
    <xf numFmtId="0" fontId="18" fillId="0" borderId="46" xfId="2" applyFont="1" applyFill="1" applyBorder="1" applyAlignment="1">
      <alignment horizontal="center" vertical="center" shrinkToFit="1"/>
    </xf>
    <xf numFmtId="0" fontId="18" fillId="0" borderId="47" xfId="2" applyFont="1" applyFill="1" applyBorder="1" applyAlignment="1">
      <alignment horizontal="center" vertical="center" shrinkToFit="1"/>
    </xf>
    <xf numFmtId="0" fontId="18" fillId="0" borderId="66" xfId="2" applyFont="1" applyFill="1" applyBorder="1" applyAlignment="1">
      <alignment horizontal="center" vertical="center" shrinkToFit="1"/>
    </xf>
    <xf numFmtId="176" fontId="3" fillId="0" borderId="44" xfId="1" applyNumberFormat="1" applyFont="1" applyBorder="1" applyAlignment="1">
      <alignment vertical="center" shrinkToFit="1"/>
    </xf>
    <xf numFmtId="0" fontId="3" fillId="0" borderId="61" xfId="0" applyFont="1" applyBorder="1" applyAlignment="1">
      <alignment horizontal="right" vertical="center" shrinkToFit="1"/>
    </xf>
    <xf numFmtId="0" fontId="14" fillId="0" borderId="2" xfId="0" applyFont="1" applyBorder="1" applyAlignment="1">
      <alignment horizontal="right" vertical="center" shrinkToFit="1"/>
    </xf>
    <xf numFmtId="0" fontId="14" fillId="0" borderId="59" xfId="0" applyFont="1" applyBorder="1" applyAlignment="1">
      <alignment horizontal="right" vertical="center" shrinkToFit="1"/>
    </xf>
    <xf numFmtId="0" fontId="3" fillId="0" borderId="42"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 xfId="0" applyFont="1" applyBorder="1"/>
    <xf numFmtId="0" fontId="3" fillId="0" borderId="30" xfId="0" applyFont="1" applyBorder="1"/>
    <xf numFmtId="0" fontId="3" fillId="0" borderId="38"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45" xfId="0" applyFont="1" applyBorder="1" applyAlignment="1">
      <alignment vertical="center" shrinkToFit="1"/>
    </xf>
    <xf numFmtId="0" fontId="3" fillId="0" borderId="38" xfId="0" applyFont="1" applyBorder="1" applyAlignment="1">
      <alignment vertical="top" wrapText="1" shrinkToFit="1"/>
    </xf>
    <xf numFmtId="0" fontId="3" fillId="0" borderId="28" xfId="0" applyFont="1" applyBorder="1" applyAlignment="1">
      <alignment vertical="top" wrapText="1" shrinkToFit="1"/>
    </xf>
    <xf numFmtId="0" fontId="3" fillId="0" borderId="43" xfId="0" applyFont="1" applyBorder="1" applyAlignment="1">
      <alignment vertical="top" wrapText="1" shrinkToFit="1"/>
    </xf>
    <xf numFmtId="0" fontId="3" fillId="0" borderId="30" xfId="0" applyFont="1" applyBorder="1" applyAlignment="1">
      <alignment vertical="top" wrapText="1" shrinkToFit="1"/>
    </xf>
    <xf numFmtId="0" fontId="3" fillId="0" borderId="1" xfId="0" applyFont="1" applyBorder="1" applyAlignment="1">
      <alignment vertical="top" wrapText="1" shrinkToFit="1"/>
    </xf>
    <xf numFmtId="0" fontId="3" fillId="0" borderId="6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6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xf>
    <xf numFmtId="0" fontId="3" fillId="0" borderId="28" xfId="0" applyFont="1" applyBorder="1" applyAlignment="1">
      <alignment horizontal="center" vertical="center"/>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6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wrapText="1"/>
    </xf>
    <xf numFmtId="0" fontId="3" fillId="0" borderId="31" xfId="0" applyFont="1" applyBorder="1" applyAlignment="1">
      <alignment horizontal="center" vertical="center" wrapText="1"/>
    </xf>
    <xf numFmtId="0" fontId="7" fillId="0" borderId="6"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6" xfId="0" applyFont="1" applyBorder="1" applyAlignment="1">
      <alignment horizontal="center" vertical="top" textRotation="255" wrapText="1" shrinkToFit="1"/>
    </xf>
    <xf numFmtId="0" fontId="13" fillId="0" borderId="7" xfId="0" applyFont="1" applyBorder="1" applyAlignment="1">
      <alignment horizontal="center" vertical="top" textRotation="255" wrapText="1" shrinkToFit="1"/>
    </xf>
    <xf numFmtId="0" fontId="13" fillId="0" borderId="8" xfId="0" applyFont="1" applyBorder="1" applyAlignment="1">
      <alignment horizontal="center" vertical="top" textRotation="255" wrapText="1" shrinkToFit="1"/>
    </xf>
    <xf numFmtId="0" fontId="13" fillId="0" borderId="3" xfId="0" applyFont="1" applyBorder="1" applyAlignment="1">
      <alignment horizontal="center" vertical="top" textRotation="255" wrapText="1" shrinkToFit="1"/>
    </xf>
    <xf numFmtId="0" fontId="13" fillId="0" borderId="0" xfId="0" applyFont="1" applyBorder="1" applyAlignment="1">
      <alignment horizontal="center" vertical="top" textRotation="255" wrapText="1" shrinkToFit="1"/>
    </xf>
    <xf numFmtId="0" fontId="13" fillId="0" borderId="1" xfId="0" applyFont="1" applyBorder="1" applyAlignment="1">
      <alignment horizontal="center" vertical="top" textRotation="255" wrapText="1" shrinkToFit="1"/>
    </xf>
    <xf numFmtId="0" fontId="13" fillId="0" borderId="6" xfId="0" applyFont="1" applyBorder="1" applyAlignment="1">
      <alignment horizontal="center" vertical="top" textRotation="255" wrapText="1"/>
    </xf>
    <xf numFmtId="0" fontId="13" fillId="0" borderId="7" xfId="0" applyFont="1" applyBorder="1" applyAlignment="1">
      <alignment horizontal="center" vertical="top" textRotation="255" wrapText="1"/>
    </xf>
    <xf numFmtId="0" fontId="13" fillId="0" borderId="8" xfId="0" applyFont="1" applyBorder="1" applyAlignment="1">
      <alignment horizontal="center" vertical="top" textRotation="255" wrapText="1"/>
    </xf>
    <xf numFmtId="0" fontId="13" fillId="0" borderId="3"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 xfId="0" applyFont="1" applyBorder="1" applyAlignment="1">
      <alignment horizontal="center" vertical="top" textRotation="255"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16" fillId="0" borderId="48" xfId="2" applyFont="1" applyBorder="1" applyAlignment="1">
      <alignment vertical="center"/>
    </xf>
    <xf numFmtId="0" fontId="16" fillId="0" borderId="26" xfId="2" applyFont="1" applyBorder="1" applyAlignment="1">
      <alignment vertical="center"/>
    </xf>
    <xf numFmtId="0" fontId="16" fillId="0" borderId="6" xfId="2" applyFont="1" applyBorder="1" applyAlignment="1">
      <alignment vertical="center"/>
    </xf>
    <xf numFmtId="0" fontId="16" fillId="0" borderId="8" xfId="2" applyFont="1" applyBorder="1" applyAlignment="1">
      <alignment vertical="center"/>
    </xf>
    <xf numFmtId="0" fontId="3" fillId="0" borderId="0" xfId="0" applyFont="1" applyAlignment="1">
      <alignment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49" fontId="3" fillId="0" borderId="0" xfId="0" applyNumberFormat="1" applyFont="1" applyBorder="1" applyAlignment="1">
      <alignment vertical="top" wrapText="1" shrinkToFit="1"/>
    </xf>
    <xf numFmtId="0" fontId="3" fillId="0" borderId="58" xfId="0" applyFont="1" applyBorder="1" applyAlignment="1">
      <alignment vertical="center" shrinkToFit="1"/>
    </xf>
    <xf numFmtId="0" fontId="3" fillId="0" borderId="38" xfId="0" applyFont="1" applyBorder="1" applyAlignment="1">
      <alignment horizontal="center"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0" xfId="0" applyFont="1" applyAlignment="1">
      <alignment horizontal="center" vertical="center" shrinkToFit="1"/>
    </xf>
    <xf numFmtId="0" fontId="3" fillId="0" borderId="3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56" xfId="0" applyFont="1" applyBorder="1" applyAlignment="1">
      <alignment horizontal="center" vertical="top" shrinkToFit="1"/>
    </xf>
    <xf numFmtId="0" fontId="3" fillId="0" borderId="28" xfId="0" applyFont="1" applyBorder="1" applyAlignment="1">
      <alignment horizontal="center" vertical="top" shrinkToFit="1"/>
    </xf>
    <xf numFmtId="0" fontId="3" fillId="0" borderId="29" xfId="0" applyFont="1" applyBorder="1" applyAlignment="1">
      <alignment horizontal="center" vertical="top" shrinkToFit="1"/>
    </xf>
    <xf numFmtId="0" fontId="3" fillId="0" borderId="3" xfId="0" applyFont="1" applyBorder="1" applyAlignment="1">
      <alignment horizontal="center" vertical="top" shrinkToFit="1"/>
    </xf>
    <xf numFmtId="0" fontId="3" fillId="0" borderId="0" xfId="0" applyFont="1" applyAlignment="1">
      <alignment horizontal="center" vertical="top" shrinkToFit="1"/>
    </xf>
    <xf numFmtId="0" fontId="3" fillId="0" borderId="31" xfId="0" applyFont="1" applyBorder="1" applyAlignment="1">
      <alignment horizontal="center" vertical="top" shrinkToFit="1"/>
    </xf>
    <xf numFmtId="0" fontId="3" fillId="0" borderId="12"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7" xfId="0" applyFont="1" applyBorder="1" applyAlignment="1">
      <alignment horizontal="right" vertical="center" shrinkToFit="1"/>
    </xf>
    <xf numFmtId="178" fontId="3" fillId="0" borderId="40" xfId="1" applyNumberFormat="1" applyFont="1" applyBorder="1" applyAlignment="1">
      <alignment vertical="center" shrinkToFit="1"/>
    </xf>
    <xf numFmtId="0" fontId="3" fillId="0" borderId="41" xfId="0" applyFont="1" applyBorder="1" applyAlignment="1">
      <alignment vertical="center" shrinkToFit="1"/>
    </xf>
    <xf numFmtId="0" fontId="3" fillId="0" borderId="10" xfId="0" applyFont="1" applyBorder="1" applyAlignment="1">
      <alignment vertical="center" shrinkToFit="1"/>
    </xf>
    <xf numFmtId="0" fontId="3" fillId="0" borderId="53" xfId="0" applyFont="1" applyBorder="1" applyAlignment="1">
      <alignment vertical="center" shrinkToFit="1"/>
    </xf>
    <xf numFmtId="0" fontId="3" fillId="0" borderId="45" xfId="0" applyFont="1" applyBorder="1" applyAlignment="1">
      <alignment vertical="center" shrinkToFit="1"/>
    </xf>
    <xf numFmtId="0" fontId="18" fillId="0" borderId="55" xfId="2" applyFont="1" applyFill="1" applyBorder="1" applyAlignment="1">
      <alignment horizontal="center" vertical="center"/>
    </xf>
    <xf numFmtId="0" fontId="3" fillId="0" borderId="4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5"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0" xfId="0" applyFont="1" applyAlignment="1">
      <alignment horizontal="center" vertical="center" shrinkToFit="1"/>
    </xf>
    <xf numFmtId="0" fontId="10" fillId="0" borderId="31"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3" fillId="0" borderId="43" xfId="0" applyFont="1" applyBorder="1"/>
    <xf numFmtId="0" fontId="3" fillId="0" borderId="15" xfId="0" applyFont="1" applyBorder="1"/>
    <xf numFmtId="0" fontId="3" fillId="0" borderId="17" xfId="0" applyFont="1" applyBorder="1"/>
    <xf numFmtId="0" fontId="17" fillId="0" borderId="0" xfId="2" applyFont="1" applyAlignment="1">
      <alignment vertical="center" wrapText="1"/>
    </xf>
    <xf numFmtId="0" fontId="9" fillId="0" borderId="56" xfId="2" applyFont="1" applyBorder="1" applyAlignment="1">
      <alignment vertical="center"/>
    </xf>
    <xf numFmtId="0" fontId="9" fillId="0" borderId="43" xfId="2" applyFont="1" applyBorder="1" applyAlignment="1">
      <alignment vertical="center"/>
    </xf>
    <xf numFmtId="0" fontId="9" fillId="0" borderId="3" xfId="2" applyFont="1" applyBorder="1" applyAlignment="1">
      <alignment vertical="center"/>
    </xf>
    <xf numFmtId="0" fontId="9" fillId="0" borderId="1" xfId="2" applyFont="1" applyBorder="1" applyAlignment="1">
      <alignment vertical="center"/>
    </xf>
    <xf numFmtId="0" fontId="9" fillId="0" borderId="4" xfId="2" applyFont="1" applyBorder="1" applyAlignment="1">
      <alignment vertical="center"/>
    </xf>
    <xf numFmtId="0" fontId="9" fillId="0" borderId="5" xfId="2" applyFont="1" applyBorder="1" applyAlignment="1">
      <alignment vertical="center"/>
    </xf>
    <xf numFmtId="0" fontId="18" fillId="0" borderId="46" xfId="2" applyFont="1" applyFill="1" applyBorder="1" applyAlignment="1">
      <alignment horizontal="center" vertical="center"/>
    </xf>
    <xf numFmtId="0" fontId="0" fillId="0" borderId="47" xfId="0" applyBorder="1" applyAlignment="1">
      <alignment horizontal="center" vertical="center"/>
    </xf>
  </cellXfs>
  <cellStyles count="3">
    <cellStyle name="桁区切り" xfId="1" builtinId="6"/>
    <cellStyle name="標準" xfId="0" builtinId="0"/>
    <cellStyle name="標準_③-２加算様式（就労）"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176</xdr:row>
      <xdr:rowOff>47625</xdr:rowOff>
    </xdr:from>
    <xdr:to>
      <xdr:col>20</xdr:col>
      <xdr:colOff>123825</xdr:colOff>
      <xdr:row>191</xdr:row>
      <xdr:rowOff>28575</xdr:rowOff>
    </xdr:to>
    <xdr:sp macro="" textlink="" fLocksText="0">
      <xdr:nvSpPr>
        <xdr:cNvPr id="4" name="Rectangle 3"/>
        <xdr:cNvSpPr>
          <a:spLocks noChangeArrowheads="1"/>
        </xdr:cNvSpPr>
      </xdr:nvSpPr>
      <xdr:spPr bwMode="auto">
        <a:xfrm>
          <a:off x="200025" y="29613225"/>
          <a:ext cx="2781300" cy="1981200"/>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身体障害者療護施設</a:t>
          </a:r>
        </a:p>
        <a:p>
          <a:pPr algn="l" rtl="0">
            <a:defRPr sz="1000"/>
          </a:pPr>
          <a:r>
            <a:rPr lang="ja-JP" altLang="en-US" sz="800" b="0" i="0" strike="noStrike">
              <a:solidFill>
                <a:srgbClr val="000000"/>
              </a:solidFill>
              <a:latin typeface="ＭＳ Ｐゴシック"/>
              <a:ea typeface="ＭＳ Ｐゴシック"/>
            </a:rPr>
            <a:t>　ア　看護師、介護職員、理学療法士又は作業療法士及び生活支援員の直近１ヶ月の常勤換算の合計と基準上の総数と突合のうえ、チェック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÷2.2</a:t>
          </a:r>
        </a:p>
        <a:p>
          <a:pPr algn="l" rtl="0">
            <a:defRPr sz="1000"/>
          </a:pPr>
          <a:r>
            <a:rPr lang="ja-JP" altLang="en-US" sz="800" b="0" i="0" strike="noStrike">
              <a:solidFill>
                <a:srgbClr val="000000"/>
              </a:solidFill>
              <a:latin typeface="ＭＳ Ｐゴシック"/>
              <a:ea typeface="ＭＳ Ｐゴシック"/>
            </a:rPr>
            <a:t>　イ　看護師の数（常勤換算ベース）</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50</a:t>
          </a:r>
          <a:r>
            <a:rPr lang="ja-JP" altLang="en-US" sz="800" b="0" i="0" strike="noStrike">
              <a:solidFill>
                <a:srgbClr val="000000"/>
              </a:solidFill>
              <a:latin typeface="ＭＳ Ｐゴシック"/>
              <a:ea typeface="ＭＳ Ｐゴシック"/>
            </a:rPr>
            <a:t>以下：２名以上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51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60</a:t>
          </a:r>
          <a:r>
            <a:rPr lang="ja-JP" altLang="en-US" sz="800" b="0" i="0" strike="noStrike">
              <a:solidFill>
                <a:srgbClr val="000000"/>
              </a:solidFill>
              <a:latin typeface="ＭＳ Ｐゴシック"/>
              <a:ea typeface="ＭＳ Ｐゴシック"/>
            </a:rPr>
            <a:t>：３名以上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61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80</a:t>
          </a:r>
          <a:r>
            <a:rPr lang="ja-JP" altLang="en-US" sz="800" b="0" i="0" strike="noStrike">
              <a:solidFill>
                <a:srgbClr val="000000"/>
              </a:solidFill>
              <a:latin typeface="ＭＳ Ｐゴシック"/>
              <a:ea typeface="ＭＳ Ｐゴシック"/>
            </a:rPr>
            <a:t>：４名以上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81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150</a:t>
          </a:r>
          <a:r>
            <a:rPr lang="ja-JP" altLang="en-US" sz="800" b="0" i="0" strike="noStrike">
              <a:solidFill>
                <a:srgbClr val="000000"/>
              </a:solidFill>
              <a:latin typeface="ＭＳ Ｐゴシック"/>
              <a:ea typeface="ＭＳ Ｐゴシック"/>
            </a:rPr>
            <a:t>：５名以上</a:t>
          </a:r>
        </a:p>
        <a:p>
          <a:pPr algn="l" rtl="0">
            <a:defRPr sz="1000"/>
          </a:pP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151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180</a:t>
          </a:r>
          <a:r>
            <a:rPr lang="ja-JP" altLang="en-US" sz="800" b="0" i="0" strike="noStrike">
              <a:solidFill>
                <a:srgbClr val="000000"/>
              </a:solidFill>
              <a:latin typeface="ＭＳ Ｐゴシック"/>
              <a:ea typeface="ＭＳ Ｐゴシック"/>
            </a:rPr>
            <a:t>：６以上</a:t>
          </a:r>
        </a:p>
        <a:p>
          <a:pPr algn="l" rtl="0">
            <a:defRPr sz="1000"/>
          </a:pPr>
          <a:r>
            <a:rPr lang="ja-JP" altLang="en-US" sz="800" b="0" i="0" strike="noStrike">
              <a:solidFill>
                <a:srgbClr val="000000"/>
              </a:solidFill>
              <a:latin typeface="ＭＳ Ｐゴシック"/>
              <a:ea typeface="ＭＳ Ｐゴシック"/>
            </a:rPr>
            <a:t>　ウ　理学療法士又は作業療法士</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100</a:t>
          </a:r>
          <a:r>
            <a:rPr lang="ja-JP" altLang="en-US" sz="800" b="0" i="0" strike="noStrike">
              <a:solidFill>
                <a:srgbClr val="000000"/>
              </a:solidFill>
              <a:latin typeface="ＭＳ Ｐゴシック"/>
              <a:ea typeface="ＭＳ Ｐゴシック"/>
            </a:rPr>
            <a:t>以下：１以上、</a:t>
          </a:r>
          <a:r>
            <a:rPr lang="en-US" altLang="ja-JP" sz="800" b="0" i="0" strike="noStrike">
              <a:solidFill>
                <a:srgbClr val="000000"/>
              </a:solidFill>
              <a:latin typeface="ＭＳ Ｐゴシック"/>
              <a:ea typeface="ＭＳ Ｐゴシック"/>
            </a:rPr>
            <a:t>101</a:t>
          </a:r>
          <a:r>
            <a:rPr lang="ja-JP" altLang="en-US" sz="800" b="0" i="0" strike="noStrike">
              <a:solidFill>
                <a:srgbClr val="000000"/>
              </a:solidFill>
              <a:latin typeface="ＭＳ Ｐゴシック"/>
              <a:ea typeface="ＭＳ Ｐゴシック"/>
            </a:rPr>
            <a:t>以上：２以上</a:t>
          </a:r>
        </a:p>
      </xdr:txBody>
    </xdr:sp>
    <xdr:clientData/>
  </xdr:twoCellAnchor>
  <xdr:twoCellAnchor>
    <xdr:from>
      <xdr:col>21</xdr:col>
      <xdr:colOff>66675</xdr:colOff>
      <xdr:row>176</xdr:row>
      <xdr:rowOff>47625</xdr:rowOff>
    </xdr:from>
    <xdr:to>
      <xdr:col>38</xdr:col>
      <xdr:colOff>95250</xdr:colOff>
      <xdr:row>199</xdr:row>
      <xdr:rowOff>66675</xdr:rowOff>
    </xdr:to>
    <xdr:sp macro="" textlink="" fLocksText="0">
      <xdr:nvSpPr>
        <xdr:cNvPr id="5" name="Rectangle 4"/>
        <xdr:cNvSpPr>
          <a:spLocks noChangeArrowheads="1"/>
        </xdr:cNvSpPr>
      </xdr:nvSpPr>
      <xdr:spPr bwMode="auto">
        <a:xfrm>
          <a:off x="3067050" y="29613225"/>
          <a:ext cx="2457450" cy="3086100"/>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身体障害者入所授産施設</a:t>
          </a:r>
        </a:p>
        <a:p>
          <a:pPr algn="l" rtl="0">
            <a:defRPr sz="1000"/>
          </a:pPr>
          <a:r>
            <a:rPr lang="ja-JP" altLang="en-US" sz="800" b="0" i="0" strike="noStrike">
              <a:solidFill>
                <a:srgbClr val="000000"/>
              </a:solidFill>
              <a:latin typeface="ＭＳ Ｐゴシック"/>
              <a:ea typeface="ＭＳ Ｐゴシック"/>
            </a:rPr>
            <a:t>　ア　看護師、職業指導員及び生活支援員の直近１ヶ月の常勤換算の合計と基準上の総数と突合のうえ、チェック（比較は、常勤換算ベース）</a:t>
          </a:r>
        </a:p>
        <a:p>
          <a:pPr algn="l" rtl="0">
            <a:defRPr sz="1000"/>
          </a:pPr>
          <a:r>
            <a:rPr lang="ja-JP" altLang="en-US" sz="800" b="0" i="0" strike="noStrike">
              <a:solidFill>
                <a:srgbClr val="000000"/>
              </a:solidFill>
              <a:latin typeface="ＭＳ Ｐゴシック"/>
              <a:ea typeface="ＭＳ Ｐゴシック"/>
            </a:rPr>
            <a:t>　ア</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以下：５以上</a:t>
          </a:r>
        </a:p>
        <a:p>
          <a:pPr algn="l" rtl="0">
            <a:defRPr sz="1000"/>
          </a:pPr>
          <a:r>
            <a:rPr lang="ja-JP" altLang="en-US" sz="800" b="0" i="0" strike="noStrike">
              <a:solidFill>
                <a:srgbClr val="000000"/>
              </a:solidFill>
              <a:latin typeface="ＭＳ Ｐゴシック"/>
              <a:ea typeface="ＭＳ Ｐゴシック"/>
            </a:rPr>
            <a:t>　イ）平均入所者数</a:t>
          </a:r>
          <a:r>
            <a:rPr lang="en-US" altLang="ja-JP" sz="800" b="0" i="0" strike="noStrike">
              <a:solidFill>
                <a:srgbClr val="000000"/>
              </a:solidFill>
              <a:latin typeface="ＭＳ Ｐゴシック"/>
              <a:ea typeface="ＭＳ Ｐゴシック"/>
            </a:rPr>
            <a:t>31</a:t>
          </a:r>
          <a:r>
            <a:rPr lang="ja-JP" altLang="en-US" sz="800" b="0" i="0" strike="noStrike">
              <a:solidFill>
                <a:srgbClr val="000000"/>
              </a:solidFill>
              <a:latin typeface="ＭＳ Ｐゴシック"/>
              <a:ea typeface="ＭＳ Ｐゴシック"/>
            </a:rPr>
            <a:t>以上：</a:t>
          </a:r>
        </a:p>
        <a:p>
          <a:pPr algn="l" rtl="0">
            <a:defRPr sz="1000"/>
          </a:pPr>
          <a:r>
            <a:rPr lang="ja-JP" altLang="en-US" sz="800" b="0" i="0" strike="noStrike">
              <a:solidFill>
                <a:srgbClr val="000000"/>
              </a:solidFill>
              <a:latin typeface="ＭＳ Ｐゴシック"/>
              <a:ea typeface="ＭＳ Ｐゴシック"/>
            </a:rPr>
            <a:t>　　　５＋入所者数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を超えて</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又はその端数を増</a:t>
          </a:r>
        </a:p>
        <a:p>
          <a:pPr algn="l" rtl="0">
            <a:defRPr sz="1000"/>
          </a:pPr>
          <a:r>
            <a:rPr lang="ja-JP" altLang="en-US" sz="800" b="0" i="0" strike="noStrike">
              <a:solidFill>
                <a:srgbClr val="000000"/>
              </a:solidFill>
              <a:latin typeface="ＭＳ Ｐゴシック"/>
              <a:ea typeface="ＭＳ Ｐゴシック"/>
            </a:rPr>
            <a:t>　　すごとに１を加えた数</a:t>
          </a:r>
        </a:p>
        <a:p>
          <a:pPr algn="l" rtl="0">
            <a:defRPr sz="1000"/>
          </a:pPr>
          <a:r>
            <a:rPr lang="ja-JP" altLang="en-US" sz="800" b="0" i="0" strike="noStrike">
              <a:solidFill>
                <a:srgbClr val="000000"/>
              </a:solidFill>
              <a:latin typeface="ＭＳ Ｐゴシック"/>
              <a:ea typeface="ＭＳ Ｐゴシック"/>
            </a:rPr>
            <a:t>　イ　看護師の数（常勤換算ベース）</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90</a:t>
          </a:r>
          <a:r>
            <a:rPr lang="ja-JP" altLang="en-US" sz="800" b="0" i="0" strike="noStrike">
              <a:solidFill>
                <a:srgbClr val="000000"/>
              </a:solidFill>
              <a:latin typeface="ＭＳ Ｐゴシック"/>
              <a:ea typeface="ＭＳ Ｐゴシック"/>
            </a:rPr>
            <a:t>以下：１名以上</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91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130</a:t>
          </a:r>
          <a:r>
            <a:rPr lang="ja-JP" altLang="en-US" sz="800" b="0" i="0" strike="noStrike">
              <a:solidFill>
                <a:srgbClr val="000000"/>
              </a:solidFill>
              <a:latin typeface="ＭＳ Ｐゴシック"/>
              <a:ea typeface="ＭＳ Ｐゴシック"/>
            </a:rPr>
            <a:t>：２名以上</a:t>
          </a:r>
        </a:p>
        <a:p>
          <a:pPr algn="l" rtl="0">
            <a:defRPr sz="1000"/>
          </a:pPr>
          <a:r>
            <a:rPr lang="ja-JP" altLang="en-US" sz="800" b="0" i="0" strike="noStrike">
              <a:solidFill>
                <a:srgbClr val="000000"/>
              </a:solidFill>
              <a:latin typeface="ＭＳ Ｐゴシック"/>
              <a:ea typeface="ＭＳ Ｐゴシック"/>
            </a:rPr>
            <a:t>　　　入所者</a:t>
          </a:r>
          <a:r>
            <a:rPr lang="en-US" altLang="ja-JP" sz="800" b="0" i="0" strike="noStrike">
              <a:solidFill>
                <a:srgbClr val="000000"/>
              </a:solidFill>
              <a:latin typeface="ＭＳ Ｐゴシック"/>
              <a:ea typeface="ＭＳ Ｐゴシック"/>
            </a:rPr>
            <a:t>131</a:t>
          </a:r>
          <a:r>
            <a:rPr lang="ja-JP" altLang="en-US" sz="800" b="0" i="0" strike="noStrike">
              <a:solidFill>
                <a:srgbClr val="000000"/>
              </a:solidFill>
              <a:latin typeface="ＭＳ Ｐゴシック"/>
              <a:ea typeface="ＭＳ Ｐゴシック"/>
            </a:rPr>
            <a:t>～</a:t>
          </a:r>
          <a:r>
            <a:rPr lang="en-US" altLang="ja-JP" sz="800" b="0" i="0" strike="noStrike">
              <a:solidFill>
                <a:srgbClr val="000000"/>
              </a:solidFill>
              <a:latin typeface="ＭＳ Ｐゴシック"/>
              <a:ea typeface="ＭＳ Ｐゴシック"/>
            </a:rPr>
            <a:t>160</a:t>
          </a:r>
          <a:r>
            <a:rPr lang="ja-JP" altLang="en-US" sz="800" b="0" i="0" strike="noStrike">
              <a:solidFill>
                <a:srgbClr val="000000"/>
              </a:solidFill>
              <a:latin typeface="ＭＳ Ｐゴシック"/>
              <a:ea typeface="ＭＳ Ｐゴシック"/>
            </a:rPr>
            <a:t>：３名以上</a:t>
          </a:r>
        </a:p>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上記入所施設に係る施設職員数下記に通所施設の従業者数を配置。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÷6.3</a:t>
          </a:r>
        </a:p>
      </xdr:txBody>
    </xdr:sp>
    <xdr:clientData/>
  </xdr:twoCellAnchor>
  <xdr:twoCellAnchor>
    <xdr:from>
      <xdr:col>1</xdr:col>
      <xdr:colOff>57150</xdr:colOff>
      <xdr:row>191</xdr:row>
      <xdr:rowOff>104774</xdr:rowOff>
    </xdr:from>
    <xdr:to>
      <xdr:col>20</xdr:col>
      <xdr:colOff>123825</xdr:colOff>
      <xdr:row>202</xdr:row>
      <xdr:rowOff>38099</xdr:rowOff>
    </xdr:to>
    <xdr:sp macro="" textlink="" fLocksText="0">
      <xdr:nvSpPr>
        <xdr:cNvPr id="6" name="Rectangle 5"/>
        <xdr:cNvSpPr>
          <a:spLocks noChangeArrowheads="1"/>
        </xdr:cNvSpPr>
      </xdr:nvSpPr>
      <xdr:spPr bwMode="auto">
        <a:xfrm>
          <a:off x="200025" y="31670624"/>
          <a:ext cx="2781300" cy="1400175"/>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身体障害者通所授産施設</a:t>
          </a:r>
        </a:p>
        <a:p>
          <a:pPr algn="l" rtl="0">
            <a:defRPr sz="1000"/>
          </a:pPr>
          <a:r>
            <a:rPr lang="ja-JP" altLang="en-US" sz="800" b="0" i="0" strike="noStrike">
              <a:solidFill>
                <a:srgbClr val="000000"/>
              </a:solidFill>
              <a:latin typeface="ＭＳ Ｐゴシック"/>
              <a:ea typeface="ＭＳ Ｐゴシック"/>
            </a:rPr>
            <a:t>　　職業指導員及び生活支援員の直近１ヶ月の常勤換算の合計と基準上の総数と突合のうえ、チェック（比較は、常勤換算ベース）</a:t>
          </a:r>
        </a:p>
        <a:p>
          <a:pPr algn="l" rtl="0">
            <a:defRPr sz="1000"/>
          </a:pPr>
          <a:r>
            <a:rPr lang="ja-JP" altLang="en-US" sz="800" b="0" i="0" strike="noStrike">
              <a:solidFill>
                <a:srgbClr val="000000"/>
              </a:solidFill>
              <a:latin typeface="ＭＳ Ｐゴシック"/>
              <a:ea typeface="ＭＳ Ｐゴシック"/>
            </a:rPr>
            <a:t>　ア</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　平均入所者数</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以下：３以上</a:t>
          </a:r>
        </a:p>
        <a:p>
          <a:pPr algn="l" rtl="0">
            <a:defRPr sz="1000"/>
          </a:pPr>
          <a:r>
            <a:rPr lang="ja-JP" altLang="en-US" sz="800" b="0" i="0" strike="noStrike">
              <a:solidFill>
                <a:srgbClr val="000000"/>
              </a:solidFill>
              <a:latin typeface="ＭＳ Ｐゴシック"/>
              <a:ea typeface="ＭＳ Ｐゴシック"/>
            </a:rPr>
            <a:t>　イ）平均入所者数</a:t>
          </a:r>
          <a:r>
            <a:rPr lang="en-US" altLang="ja-JP" sz="800" b="0" i="0" strike="noStrike">
              <a:solidFill>
                <a:srgbClr val="000000"/>
              </a:solidFill>
              <a:latin typeface="ＭＳ Ｐゴシック"/>
              <a:ea typeface="ＭＳ Ｐゴシック"/>
            </a:rPr>
            <a:t>21</a:t>
          </a:r>
          <a:r>
            <a:rPr lang="ja-JP" altLang="en-US" sz="800" b="0" i="0" strike="noStrike">
              <a:solidFill>
                <a:srgbClr val="000000"/>
              </a:solidFill>
              <a:latin typeface="ＭＳ Ｐゴシック"/>
              <a:ea typeface="ＭＳ Ｐゴシック"/>
            </a:rPr>
            <a:t>以上：</a:t>
          </a:r>
        </a:p>
        <a:p>
          <a:pPr algn="l" rtl="0">
            <a:defRPr sz="1000"/>
          </a:pPr>
          <a:r>
            <a:rPr lang="ja-JP" altLang="en-US" sz="800" b="0" i="0" strike="noStrike">
              <a:solidFill>
                <a:srgbClr val="000000"/>
              </a:solidFill>
              <a:latin typeface="ＭＳ Ｐゴシック"/>
              <a:ea typeface="ＭＳ Ｐゴシック"/>
            </a:rPr>
            <a:t>　　　３＋入所者数</a:t>
          </a:r>
          <a:r>
            <a:rPr lang="en-US" altLang="ja-JP" sz="800" b="0" i="0" strike="noStrike">
              <a:solidFill>
                <a:srgbClr val="000000"/>
              </a:solidFill>
              <a:latin typeface="ＭＳ Ｐゴシック"/>
              <a:ea typeface="ＭＳ Ｐゴシック"/>
            </a:rPr>
            <a:t>30</a:t>
          </a:r>
          <a:r>
            <a:rPr lang="ja-JP" altLang="en-US" sz="800" b="0" i="0" strike="noStrike">
              <a:solidFill>
                <a:srgbClr val="000000"/>
              </a:solidFill>
              <a:latin typeface="ＭＳ Ｐゴシック"/>
              <a:ea typeface="ＭＳ Ｐゴシック"/>
            </a:rPr>
            <a:t>を超えて</a:t>
          </a:r>
          <a:r>
            <a:rPr lang="en-US" altLang="ja-JP" sz="800" b="0" i="0" strike="noStrike">
              <a:solidFill>
                <a:srgbClr val="000000"/>
              </a:solidFill>
              <a:latin typeface="ＭＳ Ｐゴシック"/>
              <a:ea typeface="ＭＳ Ｐゴシック"/>
            </a:rPr>
            <a:t>20</a:t>
          </a:r>
          <a:r>
            <a:rPr lang="ja-JP" altLang="en-US" sz="800" b="0" i="0" strike="noStrike">
              <a:solidFill>
                <a:srgbClr val="000000"/>
              </a:solidFill>
              <a:latin typeface="ＭＳ Ｐゴシック"/>
              <a:ea typeface="ＭＳ Ｐゴシック"/>
            </a:rPr>
            <a:t>又はその端数を増すごとに１を加えた数</a:t>
          </a:r>
        </a:p>
      </xdr:txBody>
    </xdr:sp>
    <xdr:clientData/>
  </xdr:twoCellAnchor>
  <xdr:twoCellAnchor>
    <xdr:from>
      <xdr:col>39</xdr:col>
      <xdr:colOff>47625</xdr:colOff>
      <xdr:row>176</xdr:row>
      <xdr:rowOff>57151</xdr:rowOff>
    </xdr:from>
    <xdr:to>
      <xdr:col>56</xdr:col>
      <xdr:colOff>9525</xdr:colOff>
      <xdr:row>188</xdr:row>
      <xdr:rowOff>76200</xdr:rowOff>
    </xdr:to>
    <xdr:sp macro="" textlink="" fLocksText="0">
      <xdr:nvSpPr>
        <xdr:cNvPr id="7" name="Rectangle 6"/>
        <xdr:cNvSpPr>
          <a:spLocks noChangeArrowheads="1"/>
        </xdr:cNvSpPr>
      </xdr:nvSpPr>
      <xdr:spPr bwMode="auto">
        <a:xfrm>
          <a:off x="5619750" y="29622751"/>
          <a:ext cx="2390775" cy="1619249"/>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知的障害者入所更生施設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÷4.3</a:t>
          </a:r>
        </a:p>
        <a:p>
          <a:pPr algn="l" rtl="0">
            <a:defRPr sz="1000"/>
          </a:pPr>
          <a:endParaRPr lang="en-US" altLang="ja-JP"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上記入所施設に係る施設職員数に下記通所施設の従業者数を配置。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39</xdr:col>
      <xdr:colOff>57150</xdr:colOff>
      <xdr:row>189</xdr:row>
      <xdr:rowOff>19050</xdr:rowOff>
    </xdr:from>
    <xdr:to>
      <xdr:col>56</xdr:col>
      <xdr:colOff>19050</xdr:colOff>
      <xdr:row>195</xdr:row>
      <xdr:rowOff>85725</xdr:rowOff>
    </xdr:to>
    <xdr:sp macro="" textlink="" fLocksText="0">
      <xdr:nvSpPr>
        <xdr:cNvPr id="8" name="Rectangle 7"/>
        <xdr:cNvSpPr>
          <a:spLocks noChangeArrowheads="1"/>
        </xdr:cNvSpPr>
      </xdr:nvSpPr>
      <xdr:spPr bwMode="auto">
        <a:xfrm>
          <a:off x="5629275" y="31318200"/>
          <a:ext cx="2390775" cy="866775"/>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知的障害者通所更生施設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56</xdr:col>
      <xdr:colOff>85725</xdr:colOff>
      <xdr:row>176</xdr:row>
      <xdr:rowOff>66674</xdr:rowOff>
    </xdr:from>
    <xdr:to>
      <xdr:col>75</xdr:col>
      <xdr:colOff>47625</xdr:colOff>
      <xdr:row>188</xdr:row>
      <xdr:rowOff>85725</xdr:rowOff>
    </xdr:to>
    <xdr:sp macro="" textlink="" fLocksText="0">
      <xdr:nvSpPr>
        <xdr:cNvPr id="9" name="Rectangle 8"/>
        <xdr:cNvSpPr>
          <a:spLocks noChangeArrowheads="1"/>
        </xdr:cNvSpPr>
      </xdr:nvSpPr>
      <xdr:spPr bwMode="auto">
        <a:xfrm>
          <a:off x="8086725" y="29632274"/>
          <a:ext cx="2676525" cy="1619251"/>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知的障害者入所授産施設</a:t>
          </a:r>
        </a:p>
        <a:p>
          <a:pPr algn="l" rtl="0">
            <a:defRPr sz="1000"/>
          </a:pPr>
          <a:r>
            <a:rPr lang="ja-JP" altLang="en-US" sz="800" b="0" i="0" strike="noStrike">
              <a:solidFill>
                <a:srgbClr val="000000"/>
              </a:solidFill>
              <a:latin typeface="ＭＳ Ｐゴシック"/>
              <a:ea typeface="ＭＳ Ｐゴシック"/>
            </a:rPr>
            <a:t>　ア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÷4.3</a:t>
          </a:r>
          <a:r>
            <a:rPr lang="ja-JP" altLang="en-US" sz="800" b="0" i="0" strike="noStrike">
              <a:solidFill>
                <a:srgbClr val="000000"/>
              </a:solidFill>
              <a:latin typeface="ＭＳ Ｐゴシック"/>
              <a:ea typeface="ＭＳ Ｐゴシック"/>
            </a:rPr>
            <a:t>　</a:t>
          </a:r>
        </a:p>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入所と通所を併設している場合</a:t>
          </a:r>
          <a:r>
            <a:rPr lang="en-US" altLang="ja-JP" sz="800" b="0" i="0" strike="noStrike">
              <a:solidFill>
                <a:srgbClr val="000000"/>
              </a:solidFill>
              <a:latin typeface="ＭＳ Ｐゴシック"/>
              <a:ea typeface="ＭＳ Ｐゴシック"/>
            </a:rPr>
            <a:t>》</a:t>
          </a:r>
        </a:p>
        <a:p>
          <a:pPr algn="l" rtl="0">
            <a:defRPr sz="1000"/>
          </a:pPr>
          <a:r>
            <a:rPr lang="ja-JP" altLang="en-US" sz="800" b="0" i="0" strike="noStrike">
              <a:solidFill>
                <a:srgbClr val="000000"/>
              </a:solidFill>
              <a:latin typeface="ＭＳ Ｐゴシック"/>
              <a:ea typeface="ＭＳ Ｐゴシック"/>
            </a:rPr>
            <a:t>　上記入所施設に係る施設職員数下記に通所施設の従業者数を配置。</a:t>
          </a:r>
        </a:p>
        <a:p>
          <a:pPr algn="l" rtl="0">
            <a:defRPr sz="1000"/>
          </a:pPr>
          <a:r>
            <a:rPr lang="ja-JP" altLang="en-US" sz="800" b="0" i="0" strike="noStrike">
              <a:solidFill>
                <a:srgbClr val="000000"/>
              </a:solidFill>
              <a:latin typeface="ＭＳ Ｐゴシック"/>
              <a:ea typeface="ＭＳ Ｐゴシック"/>
            </a:rPr>
            <a:t>　通所の従業者数＝通所の平均入所者数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56</xdr:col>
      <xdr:colOff>104775</xdr:colOff>
      <xdr:row>189</xdr:row>
      <xdr:rowOff>57149</xdr:rowOff>
    </xdr:from>
    <xdr:to>
      <xdr:col>75</xdr:col>
      <xdr:colOff>66675</xdr:colOff>
      <xdr:row>195</xdr:row>
      <xdr:rowOff>85724</xdr:rowOff>
    </xdr:to>
    <xdr:sp macro="" textlink="" fLocksText="0">
      <xdr:nvSpPr>
        <xdr:cNvPr id="10" name="Rectangle 9"/>
        <xdr:cNvSpPr>
          <a:spLocks noChangeArrowheads="1"/>
        </xdr:cNvSpPr>
      </xdr:nvSpPr>
      <xdr:spPr bwMode="auto">
        <a:xfrm>
          <a:off x="8105775" y="31356299"/>
          <a:ext cx="2676525" cy="828675"/>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知的障害者通所授産施設</a:t>
          </a:r>
        </a:p>
        <a:p>
          <a:pPr algn="l" rtl="0">
            <a:defRPr sz="1000"/>
          </a:pPr>
          <a:r>
            <a:rPr lang="ja-JP" altLang="en-US" sz="800" b="0" i="0" strike="noStrike">
              <a:solidFill>
                <a:srgbClr val="000000"/>
              </a:solidFill>
              <a:latin typeface="ＭＳ Ｐゴシック"/>
              <a:ea typeface="ＭＳ Ｐゴシック"/>
            </a:rPr>
            <a:t>　　保健師又は看護師及び生活支援員又は作業指導員の直近１ヶ月の常勤換算の合計と基準上の総数と突合のうえ、チェック</a:t>
          </a:r>
        </a:p>
        <a:p>
          <a:pPr algn="l" rtl="0">
            <a:defRPr sz="1000"/>
          </a:pPr>
          <a:r>
            <a:rPr lang="ja-JP" altLang="en-US" sz="800" b="0" i="0" strike="noStrike">
              <a:solidFill>
                <a:srgbClr val="000000"/>
              </a:solidFill>
              <a:latin typeface="ＭＳ Ｐゴシック"/>
              <a:ea typeface="ＭＳ Ｐゴシック"/>
            </a:rPr>
            <a:t>　基準総数＝平均入所者数</a:t>
          </a:r>
          <a:r>
            <a:rPr lang="en-US" altLang="ja-JP" sz="800" b="0" i="0" strike="noStrike">
              <a:solidFill>
                <a:srgbClr val="000000"/>
              </a:solidFill>
              <a:latin typeface="ＭＳ Ｐゴシック"/>
              <a:ea typeface="ＭＳ Ｐゴシック"/>
            </a:rPr>
            <a:t>÷7.5</a:t>
          </a:r>
        </a:p>
      </xdr:txBody>
    </xdr:sp>
    <xdr:clientData/>
  </xdr:twoCellAnchor>
  <xdr:twoCellAnchor>
    <xdr:from>
      <xdr:col>39</xdr:col>
      <xdr:colOff>57150</xdr:colOff>
      <xdr:row>196</xdr:row>
      <xdr:rowOff>38100</xdr:rowOff>
    </xdr:from>
    <xdr:to>
      <xdr:col>56</xdr:col>
      <xdr:colOff>19050</xdr:colOff>
      <xdr:row>199</xdr:row>
      <xdr:rowOff>57150</xdr:rowOff>
    </xdr:to>
    <xdr:sp macro="" textlink="" fLocksText="0">
      <xdr:nvSpPr>
        <xdr:cNvPr id="11" name="Text Box 10"/>
        <xdr:cNvSpPr txBox="1">
          <a:spLocks noChangeArrowheads="1"/>
        </xdr:cNvSpPr>
      </xdr:nvSpPr>
      <xdr:spPr bwMode="auto">
        <a:xfrm>
          <a:off x="5629275" y="32270700"/>
          <a:ext cx="2390775" cy="419100"/>
        </a:xfrm>
        <a:prstGeom prst="rect">
          <a:avLst/>
        </a:prstGeom>
        <a:solidFill>
          <a:srgbClr val="FFFFFF"/>
        </a:solidFill>
        <a:ln w="9525">
          <a:solidFill>
            <a:srgbClr val="000000"/>
          </a:solidFill>
          <a:miter lim="800000"/>
          <a:headEnd/>
          <a:tailEnd/>
        </a:ln>
        <a:effectLst/>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知的障害者通勤寮</a:t>
          </a:r>
        </a:p>
        <a:p>
          <a:pPr algn="l" rtl="0">
            <a:defRPr sz="1000"/>
          </a:pPr>
          <a:r>
            <a:rPr lang="ja-JP" altLang="en-US" sz="800" b="0" i="0" strike="noStrike">
              <a:solidFill>
                <a:srgbClr val="000000"/>
              </a:solidFill>
              <a:latin typeface="ＭＳ Ｐゴシック"/>
              <a:ea typeface="ＭＳ Ｐゴシック"/>
            </a:rPr>
            <a:t>　　生活支援員が常勤換算で２以上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package" Target="../embeddings/Word_2007___11.docx"/></Relationships>
</file>

<file path=xl/worksheets/sheet1.xml><?xml version="1.0" encoding="utf-8"?>
<worksheet xmlns="http://schemas.openxmlformats.org/spreadsheetml/2006/main" xmlns:r="http://schemas.openxmlformats.org/officeDocument/2006/relationships">
  <sheetPr codeName="Sheet3"/>
  <dimension ref="A1:DS661"/>
  <sheetViews>
    <sheetView tabSelected="1" topLeftCell="A127" zoomScaleNormal="100" zoomScaleSheetLayoutView="84" workbookViewId="0">
      <selection activeCell="BC641" sqref="BC641"/>
    </sheetView>
  </sheetViews>
  <sheetFormatPr defaultRowHeight="11.25"/>
  <cols>
    <col min="1" max="1" width="1.875" style="43" customWidth="1"/>
    <col min="2" max="22" width="1.875" style="6" customWidth="1"/>
    <col min="23" max="23" width="1.875" style="7" customWidth="1"/>
    <col min="24" max="76" width="1.875" style="6" customWidth="1"/>
    <col min="77" max="16384" width="9" style="6"/>
  </cols>
  <sheetData>
    <row r="1" spans="1:75" ht="12.75" customHeight="1">
      <c r="A1" s="6"/>
      <c r="BA1" s="297" t="s">
        <v>415</v>
      </c>
      <c r="BB1" s="297"/>
      <c r="BC1" s="297"/>
      <c r="BD1" s="297"/>
      <c r="BE1" s="297"/>
      <c r="BF1" s="297"/>
      <c r="BG1" s="297"/>
      <c r="BH1" s="297"/>
      <c r="BI1" s="297"/>
      <c r="BJ1" s="297"/>
      <c r="BK1" s="297"/>
      <c r="BL1" s="297"/>
      <c r="BM1" s="297"/>
      <c r="BN1" s="297"/>
      <c r="BO1" s="297"/>
      <c r="BP1" s="297"/>
      <c r="BQ1" s="297"/>
      <c r="BR1" s="297"/>
      <c r="BS1" s="297"/>
      <c r="BT1" s="297"/>
      <c r="BU1" s="298"/>
    </row>
    <row r="2" spans="1:75" ht="12.75" customHeight="1">
      <c r="A2" s="6"/>
      <c r="BA2" s="297"/>
      <c r="BB2" s="297"/>
      <c r="BC2" s="297"/>
      <c r="BD2" s="297"/>
      <c r="BE2" s="297"/>
      <c r="BF2" s="297"/>
      <c r="BG2" s="297"/>
      <c r="BH2" s="297"/>
      <c r="BI2" s="297"/>
      <c r="BJ2" s="297"/>
      <c r="BK2" s="297"/>
      <c r="BL2" s="297"/>
      <c r="BM2" s="297"/>
      <c r="BN2" s="297"/>
      <c r="BO2" s="297"/>
      <c r="BP2" s="297"/>
      <c r="BQ2" s="297"/>
      <c r="BR2" s="297"/>
      <c r="BS2" s="297"/>
      <c r="BT2" s="297"/>
      <c r="BU2" s="298"/>
    </row>
    <row r="3" spans="1:75" ht="12.75" customHeight="1">
      <c r="A3" s="6"/>
      <c r="BA3" s="297"/>
      <c r="BB3" s="297"/>
      <c r="BC3" s="297"/>
      <c r="BD3" s="297"/>
      <c r="BE3" s="297"/>
      <c r="BF3" s="297"/>
      <c r="BG3" s="297"/>
      <c r="BH3" s="297"/>
      <c r="BI3" s="297"/>
      <c r="BJ3" s="297"/>
      <c r="BK3" s="297"/>
      <c r="BL3" s="297"/>
      <c r="BM3" s="297"/>
      <c r="BN3" s="297"/>
      <c r="BO3" s="297"/>
      <c r="BP3" s="297"/>
      <c r="BQ3" s="297"/>
      <c r="BR3" s="297"/>
      <c r="BS3" s="297"/>
      <c r="BT3" s="297"/>
      <c r="BU3" s="298"/>
    </row>
    <row r="4" spans="1:75" ht="12.75" customHeight="1">
      <c r="A4" s="6"/>
    </row>
    <row r="5" spans="1:75" ht="12.75" customHeight="1">
      <c r="A5" s="6"/>
    </row>
    <row r="6" spans="1:75" ht="12.75" customHeight="1">
      <c r="A6" s="6"/>
    </row>
    <row r="7" spans="1:75" ht="12.75" customHeight="1">
      <c r="A7" s="6"/>
    </row>
    <row r="8" spans="1:75" ht="12.75" customHeight="1">
      <c r="A8" s="6"/>
    </row>
    <row r="9" spans="1:75" ht="12.75" customHeight="1">
      <c r="A9" s="6"/>
    </row>
    <row r="10" spans="1:75" ht="12.75" customHeight="1">
      <c r="A10" s="6"/>
    </row>
    <row r="11" spans="1:75" ht="12.75" customHeight="1">
      <c r="A11" s="6"/>
    </row>
    <row r="12" spans="1:75" ht="12.75" customHeight="1">
      <c r="A12" s="6"/>
    </row>
    <row r="13" spans="1:75" ht="12" customHeight="1">
      <c r="A13" s="299" t="s">
        <v>328</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row>
    <row r="14" spans="1:75" ht="12" customHeight="1">
      <c r="A14" s="299"/>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row>
    <row r="15" spans="1:75" ht="12" customHeight="1">
      <c r="A15" s="299"/>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row>
    <row r="16" spans="1:75" ht="12" customHeight="1">
      <c r="A16" s="299"/>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row>
    <row r="17" spans="1:75" ht="12" customHeight="1">
      <c r="A17" s="300" t="s">
        <v>383</v>
      </c>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0"/>
      <c r="AP17" s="300"/>
      <c r="AQ17" s="300"/>
      <c r="AR17" s="300"/>
      <c r="AS17" s="300"/>
      <c r="AT17" s="300"/>
      <c r="AU17" s="300"/>
      <c r="AV17" s="300"/>
      <c r="AW17" s="300"/>
      <c r="AX17" s="300"/>
      <c r="AY17" s="300"/>
      <c r="AZ17" s="300"/>
      <c r="BA17" s="300"/>
      <c r="BB17" s="300"/>
      <c r="BC17" s="300"/>
      <c r="BD17" s="300"/>
      <c r="BE17" s="300"/>
      <c r="BF17" s="300"/>
      <c r="BG17" s="300"/>
      <c r="BH17" s="300"/>
      <c r="BI17" s="300"/>
      <c r="BJ17" s="300"/>
      <c r="BK17" s="300"/>
      <c r="BL17" s="300"/>
      <c r="BM17" s="300"/>
      <c r="BN17" s="300"/>
      <c r="BO17" s="300"/>
      <c r="BP17" s="300"/>
      <c r="BQ17" s="300"/>
      <c r="BR17" s="300"/>
      <c r="BS17" s="300"/>
      <c r="BT17" s="300"/>
      <c r="BU17" s="300"/>
      <c r="BV17" s="300"/>
      <c r="BW17" s="300"/>
    </row>
    <row r="18" spans="1:75" ht="12" customHeight="1">
      <c r="A18" s="300"/>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row>
    <row r="19" spans="1:75" ht="12" customHeight="1">
      <c r="A19" s="300"/>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0"/>
      <c r="AG19" s="300"/>
      <c r="AH19" s="300"/>
      <c r="AI19" s="300"/>
      <c r="AJ19" s="300"/>
      <c r="AK19" s="300"/>
      <c r="AL19" s="300"/>
      <c r="AM19" s="300"/>
      <c r="AN19" s="300"/>
      <c r="AO19" s="300"/>
      <c r="AP19" s="300"/>
      <c r="AQ19" s="300"/>
      <c r="AR19" s="300"/>
      <c r="AS19" s="300"/>
      <c r="AT19" s="300"/>
      <c r="AU19" s="300"/>
      <c r="AV19" s="300"/>
      <c r="AW19" s="300"/>
      <c r="AX19" s="300"/>
      <c r="AY19" s="300"/>
      <c r="AZ19" s="300"/>
      <c r="BA19" s="300"/>
      <c r="BB19" s="300"/>
      <c r="BC19" s="300"/>
      <c r="BD19" s="300"/>
      <c r="BE19" s="300"/>
      <c r="BF19" s="300"/>
      <c r="BG19" s="300"/>
      <c r="BH19" s="300"/>
      <c r="BI19" s="300"/>
      <c r="BJ19" s="300"/>
      <c r="BK19" s="300"/>
      <c r="BL19" s="300"/>
      <c r="BM19" s="300"/>
      <c r="BN19" s="300"/>
      <c r="BO19" s="300"/>
      <c r="BP19" s="300"/>
      <c r="BQ19" s="300"/>
      <c r="BR19" s="300"/>
      <c r="BS19" s="300"/>
      <c r="BT19" s="300"/>
      <c r="BU19" s="300"/>
      <c r="BV19" s="300"/>
      <c r="BW19" s="300"/>
    </row>
    <row r="20" spans="1:75">
      <c r="A20" s="300" t="s">
        <v>55</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row>
    <row r="21" spans="1:75">
      <c r="A21" s="300"/>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row>
    <row r="22" spans="1:75">
      <c r="A22" s="300"/>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row>
    <row r="23" spans="1:75" ht="14.25">
      <c r="A23" s="6"/>
      <c r="C23" s="6" t="s">
        <v>421</v>
      </c>
      <c r="AL23" s="38"/>
      <c r="AM23" s="29"/>
      <c r="AN23" s="29"/>
      <c r="AO23" s="29"/>
      <c r="AP23" s="29"/>
      <c r="AQ23" s="29"/>
      <c r="AR23" s="39"/>
      <c r="AS23" s="31"/>
      <c r="AT23" s="31"/>
      <c r="AU23" s="31"/>
      <c r="AV23" s="31"/>
      <c r="AW23" s="31"/>
      <c r="AX23" s="31"/>
      <c r="AY23" s="31"/>
      <c r="AZ23" s="31"/>
      <c r="BA23" s="31"/>
      <c r="BB23" s="31"/>
      <c r="BC23" s="40"/>
      <c r="BD23" s="31"/>
      <c r="BE23" s="31"/>
      <c r="BF23" s="31"/>
      <c r="BG23" s="37"/>
      <c r="BH23" s="31"/>
      <c r="BI23" s="31"/>
      <c r="BJ23" s="31"/>
      <c r="BK23" s="31"/>
      <c r="BL23" s="31"/>
      <c r="BM23" s="31"/>
      <c r="BN23" s="31"/>
      <c r="BO23" s="31"/>
      <c r="BP23" s="31"/>
      <c r="BQ23" s="31"/>
      <c r="BR23" s="31"/>
      <c r="BS23" s="31"/>
      <c r="BT23" s="31"/>
      <c r="BU23" s="31"/>
    </row>
    <row r="24" spans="1:75" ht="13.5">
      <c r="A24" s="6"/>
      <c r="AL24" s="29"/>
      <c r="AM24" s="29"/>
      <c r="AN24" s="29"/>
      <c r="AO24" s="29"/>
      <c r="AP24" s="29"/>
      <c r="AQ24" s="29"/>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5" ht="14.25">
      <c r="A25" s="6"/>
      <c r="C25" s="6" t="s">
        <v>422</v>
      </c>
      <c r="AL25" s="38"/>
      <c r="AM25" s="29"/>
      <c r="AN25" s="29"/>
      <c r="AO25" s="29"/>
      <c r="AP25" s="29"/>
      <c r="AQ25" s="29"/>
      <c r="AR25" s="4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row>
    <row r="26" spans="1:75" ht="13.5">
      <c r="A26" s="6"/>
      <c r="C26" s="6" t="s">
        <v>423</v>
      </c>
      <c r="AL26" s="29"/>
      <c r="AM26" s="29"/>
      <c r="AN26" s="29"/>
      <c r="AO26" s="29"/>
      <c r="AP26" s="29"/>
      <c r="AQ26" s="29"/>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row>
    <row r="27" spans="1:75" ht="15" thickBot="1">
      <c r="A27" s="6"/>
      <c r="C27" s="6" t="s">
        <v>424</v>
      </c>
      <c r="AL27" s="38"/>
      <c r="AM27" s="29"/>
      <c r="AN27" s="29"/>
      <c r="AO27" s="29"/>
      <c r="AP27" s="29"/>
      <c r="AQ27" s="29"/>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row>
    <row r="28" spans="1:75">
      <c r="A28" s="6"/>
      <c r="C28" s="6" t="s">
        <v>425</v>
      </c>
      <c r="AK28" s="303" t="s">
        <v>269</v>
      </c>
      <c r="AL28" s="304"/>
      <c r="AM28" s="304"/>
      <c r="AN28" s="304"/>
      <c r="AO28" s="304"/>
      <c r="AP28" s="305"/>
      <c r="AQ28" s="309"/>
      <c r="AR28" s="293"/>
      <c r="AS28" s="293"/>
      <c r="AT28" s="293"/>
      <c r="AU28" s="293"/>
      <c r="AV28" s="293"/>
      <c r="AW28" s="293"/>
      <c r="AX28" s="293"/>
      <c r="AY28" s="293"/>
      <c r="AZ28" s="293"/>
      <c r="BA28" s="293"/>
      <c r="BB28" s="293"/>
      <c r="BC28" s="293"/>
      <c r="BD28" s="293"/>
      <c r="BE28" s="293"/>
      <c r="BF28" s="290" t="s">
        <v>270</v>
      </c>
      <c r="BG28" s="291"/>
      <c r="BH28" s="291"/>
      <c r="BI28" s="291"/>
      <c r="BJ28" s="291"/>
      <c r="BK28" s="291"/>
      <c r="BL28" s="291"/>
      <c r="BM28" s="292"/>
      <c r="BN28" s="293"/>
      <c r="BO28" s="293"/>
      <c r="BP28" s="293"/>
      <c r="BQ28" s="293"/>
      <c r="BR28" s="293"/>
      <c r="BS28" s="293"/>
      <c r="BT28" s="294"/>
    </row>
    <row r="29" spans="1:75">
      <c r="A29" s="6"/>
      <c r="C29" s="6" t="s">
        <v>428</v>
      </c>
      <c r="AK29" s="306"/>
      <c r="AL29" s="307"/>
      <c r="AM29" s="307"/>
      <c r="AN29" s="307"/>
      <c r="AO29" s="307"/>
      <c r="AP29" s="308"/>
      <c r="AQ29" s="310"/>
      <c r="AR29" s="295"/>
      <c r="AS29" s="295"/>
      <c r="AT29" s="295"/>
      <c r="AU29" s="295"/>
      <c r="AV29" s="295"/>
      <c r="AW29" s="295"/>
      <c r="AX29" s="295"/>
      <c r="AY29" s="295"/>
      <c r="AZ29" s="295"/>
      <c r="BA29" s="295"/>
      <c r="BB29" s="295"/>
      <c r="BC29" s="295"/>
      <c r="BD29" s="295"/>
      <c r="BE29" s="295"/>
      <c r="BF29" s="249"/>
      <c r="BG29" s="249"/>
      <c r="BH29" s="249"/>
      <c r="BI29" s="249"/>
      <c r="BJ29" s="249"/>
      <c r="BK29" s="249"/>
      <c r="BL29" s="249"/>
      <c r="BM29" s="295"/>
      <c r="BN29" s="295"/>
      <c r="BO29" s="295"/>
      <c r="BP29" s="295"/>
      <c r="BQ29" s="295"/>
      <c r="BR29" s="295"/>
      <c r="BS29" s="295"/>
      <c r="BT29" s="296"/>
    </row>
    <row r="30" spans="1:75" ht="12" customHeight="1">
      <c r="A30" s="6"/>
      <c r="C30" s="6" t="s">
        <v>426</v>
      </c>
      <c r="AI30" s="2"/>
      <c r="AJ30" s="29"/>
      <c r="AK30" s="319" t="s">
        <v>255</v>
      </c>
      <c r="AL30" s="320"/>
      <c r="AM30" s="320"/>
      <c r="AN30" s="320"/>
      <c r="AO30" s="320"/>
      <c r="AP30" s="321"/>
      <c r="AQ30" s="325" t="s">
        <v>113</v>
      </c>
      <c r="AR30" s="301"/>
      <c r="AS30" s="301"/>
      <c r="AT30" s="301"/>
      <c r="AU30" s="301"/>
      <c r="AV30" s="301"/>
      <c r="AW30" s="301"/>
      <c r="AX30" s="301"/>
      <c r="AY30" s="301"/>
      <c r="AZ30" s="301"/>
      <c r="BA30" s="301"/>
      <c r="BB30" s="302" t="s">
        <v>256</v>
      </c>
      <c r="BC30" s="301"/>
      <c r="BD30" s="301"/>
      <c r="BE30" s="301"/>
      <c r="BF30" s="317"/>
      <c r="BG30" s="301"/>
      <c r="BH30" s="301"/>
      <c r="BI30" s="301"/>
      <c r="BJ30" s="301"/>
      <c r="BK30" s="301"/>
      <c r="BL30" s="301"/>
      <c r="BM30" s="301"/>
      <c r="BN30" s="301"/>
      <c r="BO30" s="301"/>
      <c r="BP30" s="301"/>
      <c r="BQ30" s="301"/>
      <c r="BR30" s="301"/>
      <c r="BS30" s="301"/>
      <c r="BT30" s="318"/>
    </row>
    <row r="31" spans="1:75" ht="12" customHeight="1">
      <c r="A31" s="6"/>
      <c r="C31" s="6" t="s">
        <v>427</v>
      </c>
      <c r="AI31" s="2"/>
      <c r="AJ31" s="29"/>
      <c r="AK31" s="248"/>
      <c r="AL31" s="249"/>
      <c r="AM31" s="249"/>
      <c r="AN31" s="249"/>
      <c r="AO31" s="249"/>
      <c r="AP31" s="250"/>
      <c r="AQ31" s="254"/>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6"/>
    </row>
    <row r="32" spans="1:75" ht="12" customHeight="1">
      <c r="A32" s="6"/>
      <c r="AI32" s="2"/>
      <c r="AJ32" s="29"/>
      <c r="AK32" s="245" t="s">
        <v>257</v>
      </c>
      <c r="AL32" s="246"/>
      <c r="AM32" s="246"/>
      <c r="AN32" s="246"/>
      <c r="AO32" s="246"/>
      <c r="AP32" s="247"/>
      <c r="AQ32" s="322" t="s">
        <v>110</v>
      </c>
      <c r="AR32" s="312"/>
      <c r="AS32" s="252"/>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4"/>
    </row>
    <row r="33" spans="1:72" ht="12" customHeight="1">
      <c r="A33" s="6"/>
      <c r="AI33" s="2"/>
      <c r="AJ33" s="29"/>
      <c r="AK33" s="319"/>
      <c r="AL33" s="320"/>
      <c r="AM33" s="320"/>
      <c r="AN33" s="320"/>
      <c r="AO33" s="320"/>
      <c r="AP33" s="321"/>
      <c r="AQ33" s="325"/>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7"/>
    </row>
    <row r="34" spans="1:72" ht="12.75" customHeight="1">
      <c r="A34" s="6"/>
      <c r="AI34" s="2"/>
      <c r="AJ34" s="29"/>
      <c r="AK34" s="248"/>
      <c r="AL34" s="249"/>
      <c r="AM34" s="249"/>
      <c r="AN34" s="249"/>
      <c r="AO34" s="249"/>
      <c r="AP34" s="250"/>
      <c r="AQ34" s="310"/>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6"/>
    </row>
    <row r="35" spans="1:72" ht="12" customHeight="1">
      <c r="A35" s="6"/>
      <c r="AI35" s="2"/>
      <c r="AJ35" s="29"/>
      <c r="AK35" s="245" t="s">
        <v>260</v>
      </c>
      <c r="AL35" s="246"/>
      <c r="AM35" s="246"/>
      <c r="AN35" s="246"/>
      <c r="AO35" s="246"/>
      <c r="AP35" s="247"/>
      <c r="AQ35" s="251"/>
      <c r="AR35" s="252"/>
      <c r="AS35" s="252"/>
      <c r="AT35" s="252"/>
      <c r="AU35" s="252"/>
      <c r="AV35" s="252"/>
      <c r="AW35" s="252"/>
      <c r="AX35" s="252"/>
      <c r="AY35" s="252"/>
      <c r="AZ35" s="252"/>
      <c r="BA35" s="252"/>
      <c r="BB35" s="268"/>
      <c r="BC35" s="270" t="s">
        <v>261</v>
      </c>
      <c r="BD35" s="246"/>
      <c r="BE35" s="246"/>
      <c r="BF35" s="246"/>
      <c r="BG35" s="246"/>
      <c r="BH35" s="247"/>
      <c r="BI35" s="251"/>
      <c r="BJ35" s="252"/>
      <c r="BK35" s="252"/>
      <c r="BL35" s="252"/>
      <c r="BM35" s="252"/>
      <c r="BN35" s="252"/>
      <c r="BO35" s="252"/>
      <c r="BP35" s="252"/>
      <c r="BQ35" s="252"/>
      <c r="BR35" s="252"/>
      <c r="BS35" s="252"/>
      <c r="BT35" s="253"/>
    </row>
    <row r="36" spans="1:72" ht="12.75" customHeight="1">
      <c r="A36" s="6"/>
      <c r="AI36" s="2"/>
      <c r="AJ36" s="29"/>
      <c r="AK36" s="248"/>
      <c r="AL36" s="249"/>
      <c r="AM36" s="249"/>
      <c r="AN36" s="249"/>
      <c r="AO36" s="249"/>
      <c r="AP36" s="250"/>
      <c r="AQ36" s="254"/>
      <c r="AR36" s="255"/>
      <c r="AS36" s="255"/>
      <c r="AT36" s="255"/>
      <c r="AU36" s="255"/>
      <c r="AV36" s="255"/>
      <c r="AW36" s="255"/>
      <c r="AX36" s="255"/>
      <c r="AY36" s="255"/>
      <c r="AZ36" s="255"/>
      <c r="BA36" s="255"/>
      <c r="BB36" s="269"/>
      <c r="BC36" s="271"/>
      <c r="BD36" s="249"/>
      <c r="BE36" s="249"/>
      <c r="BF36" s="249"/>
      <c r="BG36" s="249"/>
      <c r="BH36" s="250"/>
      <c r="BI36" s="254"/>
      <c r="BJ36" s="255"/>
      <c r="BK36" s="255"/>
      <c r="BL36" s="255"/>
      <c r="BM36" s="255"/>
      <c r="BN36" s="255"/>
      <c r="BO36" s="255"/>
      <c r="BP36" s="255"/>
      <c r="BQ36" s="255"/>
      <c r="BR36" s="255"/>
      <c r="BS36" s="255"/>
      <c r="BT36" s="256"/>
    </row>
    <row r="37" spans="1:72" ht="12" customHeight="1">
      <c r="A37" s="6"/>
      <c r="AI37" s="2"/>
      <c r="AJ37" s="29"/>
      <c r="AK37" s="245" t="s">
        <v>262</v>
      </c>
      <c r="AL37" s="246"/>
      <c r="AM37" s="246"/>
      <c r="AN37" s="246"/>
      <c r="AO37" s="246"/>
      <c r="AP37" s="247"/>
      <c r="AQ37" s="251"/>
      <c r="AR37" s="252"/>
      <c r="AS37" s="252"/>
      <c r="AT37" s="252"/>
      <c r="AU37" s="252"/>
      <c r="AV37" s="252"/>
      <c r="AW37" s="252"/>
      <c r="AX37" s="252"/>
      <c r="AY37" s="252"/>
      <c r="AZ37" s="252"/>
      <c r="BA37" s="252"/>
      <c r="BB37" s="252"/>
      <c r="BC37" s="252"/>
      <c r="BD37" s="252"/>
      <c r="BE37" s="252"/>
      <c r="BF37" s="252"/>
      <c r="BG37" s="252"/>
      <c r="BH37" s="252"/>
      <c r="BI37" s="252"/>
      <c r="BJ37" s="252"/>
      <c r="BK37" s="252"/>
      <c r="BL37" s="252"/>
      <c r="BM37" s="252"/>
      <c r="BN37" s="252"/>
      <c r="BO37" s="252"/>
      <c r="BP37" s="252"/>
      <c r="BQ37" s="252"/>
      <c r="BR37" s="252"/>
      <c r="BS37" s="252"/>
      <c r="BT37" s="253"/>
    </row>
    <row r="38" spans="1:72" ht="12.75" customHeight="1">
      <c r="A38" s="6"/>
      <c r="AI38" s="2"/>
      <c r="AJ38" s="29"/>
      <c r="AK38" s="248"/>
      <c r="AL38" s="249"/>
      <c r="AM38" s="249"/>
      <c r="AN38" s="249"/>
      <c r="AO38" s="249"/>
      <c r="AP38" s="250"/>
      <c r="AQ38" s="254"/>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5"/>
      <c r="BR38" s="255"/>
      <c r="BS38" s="255"/>
      <c r="BT38" s="256"/>
    </row>
    <row r="39" spans="1:72" ht="12" customHeight="1">
      <c r="A39" s="6"/>
      <c r="AI39" s="2"/>
      <c r="AJ39" s="29"/>
      <c r="AK39" s="245" t="s">
        <v>258</v>
      </c>
      <c r="AL39" s="246"/>
      <c r="AM39" s="246"/>
      <c r="AN39" s="246"/>
      <c r="AO39" s="246"/>
      <c r="AP39" s="247"/>
      <c r="AQ39" s="263" t="s">
        <v>263</v>
      </c>
      <c r="AR39" s="246"/>
      <c r="AS39" s="246"/>
      <c r="AT39" s="246"/>
      <c r="AU39" s="246"/>
      <c r="AV39" s="252"/>
      <c r="AW39" s="252"/>
      <c r="AX39" s="252"/>
      <c r="AY39" s="252"/>
      <c r="AZ39" s="252"/>
      <c r="BA39" s="252"/>
      <c r="BB39" s="252"/>
      <c r="BC39" s="252"/>
      <c r="BD39" s="252" t="s">
        <v>259</v>
      </c>
      <c r="BE39" s="266"/>
      <c r="BF39" s="266"/>
      <c r="BG39" s="266"/>
      <c r="BH39" s="266"/>
      <c r="BI39" s="252"/>
      <c r="BJ39" s="252"/>
      <c r="BK39" s="252"/>
      <c r="BL39" s="252"/>
      <c r="BM39" s="252"/>
      <c r="BN39" s="252"/>
      <c r="BO39" s="252"/>
      <c r="BP39" s="252"/>
      <c r="BQ39" s="252"/>
      <c r="BR39" s="252"/>
      <c r="BS39" s="252"/>
      <c r="BT39" s="253"/>
    </row>
    <row r="40" spans="1:72" ht="12.75" customHeight="1" thickBot="1">
      <c r="A40" s="6"/>
      <c r="AI40" s="2"/>
      <c r="AJ40" s="29"/>
      <c r="AK40" s="260"/>
      <c r="AL40" s="261"/>
      <c r="AM40" s="261"/>
      <c r="AN40" s="261"/>
      <c r="AO40" s="261"/>
      <c r="AP40" s="262"/>
      <c r="AQ40" s="264"/>
      <c r="AR40" s="261"/>
      <c r="AS40" s="261"/>
      <c r="AT40" s="261"/>
      <c r="AU40" s="261"/>
      <c r="AV40" s="265"/>
      <c r="AW40" s="265"/>
      <c r="AX40" s="265"/>
      <c r="AY40" s="265"/>
      <c r="AZ40" s="265"/>
      <c r="BA40" s="265"/>
      <c r="BB40" s="265"/>
      <c r="BC40" s="265"/>
      <c r="BD40" s="267"/>
      <c r="BE40" s="267"/>
      <c r="BF40" s="267"/>
      <c r="BG40" s="267"/>
      <c r="BH40" s="267"/>
      <c r="BI40" s="265"/>
      <c r="BJ40" s="265"/>
      <c r="BK40" s="265"/>
      <c r="BL40" s="265"/>
      <c r="BM40" s="265"/>
      <c r="BN40" s="265"/>
      <c r="BO40" s="265"/>
      <c r="BP40" s="265"/>
      <c r="BQ40" s="265"/>
      <c r="BR40" s="265"/>
      <c r="BS40" s="265"/>
      <c r="BT40" s="272"/>
    </row>
    <row r="41" spans="1:72">
      <c r="A41" s="6"/>
    </row>
    <row r="42" spans="1:72">
      <c r="A42" s="6"/>
    </row>
    <row r="43" spans="1:72">
      <c r="A43" s="6"/>
    </row>
    <row r="44" spans="1:72">
      <c r="A44" s="6"/>
    </row>
    <row r="45" spans="1:72" ht="12.75" customHeight="1">
      <c r="A45" s="43" t="s">
        <v>327</v>
      </c>
      <c r="B45" s="43" t="s">
        <v>176</v>
      </c>
    </row>
    <row r="46" spans="1:72" ht="12" customHeight="1">
      <c r="W46" s="6"/>
    </row>
    <row r="47" spans="1:72" ht="12.75" customHeight="1">
      <c r="A47" s="43" t="s">
        <v>282</v>
      </c>
      <c r="D47" s="43" t="s">
        <v>177</v>
      </c>
    </row>
    <row r="48" spans="1:72" ht="12.75" customHeight="1" thickBot="1">
      <c r="BD48" s="6" t="s">
        <v>44</v>
      </c>
      <c r="BF48" s="659"/>
      <c r="BG48" s="659"/>
      <c r="BH48" s="6" t="s">
        <v>45</v>
      </c>
      <c r="BI48" s="659"/>
      <c r="BJ48" s="659"/>
      <c r="BK48" s="6" t="s">
        <v>46</v>
      </c>
      <c r="BL48" s="659"/>
      <c r="BM48" s="659"/>
      <c r="BN48" s="6" t="s">
        <v>47</v>
      </c>
    </row>
    <row r="49" spans="2:69" ht="12.75" customHeight="1">
      <c r="B49" s="712" t="s">
        <v>15</v>
      </c>
      <c r="C49" s="796"/>
      <c r="D49" s="796"/>
      <c r="E49" s="796"/>
      <c r="F49" s="796"/>
      <c r="G49" s="796"/>
      <c r="H49" s="796"/>
      <c r="I49" s="796"/>
      <c r="J49" s="797"/>
      <c r="K49" s="712" t="s">
        <v>14</v>
      </c>
      <c r="L49" s="713"/>
      <c r="M49" s="713"/>
      <c r="N49" s="713"/>
      <c r="O49" s="713"/>
      <c r="P49" s="713"/>
      <c r="Q49" s="713"/>
      <c r="R49" s="713"/>
      <c r="S49" s="713"/>
      <c r="T49" s="713"/>
      <c r="U49" s="713"/>
      <c r="V49" s="713"/>
      <c r="W49" s="713"/>
      <c r="X49" s="713"/>
      <c r="Y49" s="713"/>
      <c r="Z49" s="713"/>
      <c r="AA49" s="713"/>
      <c r="AB49" s="713"/>
      <c r="AC49" s="713"/>
      <c r="AD49" s="713"/>
      <c r="AE49" s="714"/>
      <c r="AF49" s="712" t="s">
        <v>59</v>
      </c>
      <c r="AG49" s="713"/>
      <c r="AH49" s="713"/>
      <c r="AI49" s="713"/>
      <c r="AJ49" s="713"/>
      <c r="AK49" s="713"/>
      <c r="AL49" s="713"/>
      <c r="AM49" s="713"/>
      <c r="AN49" s="713"/>
      <c r="AO49" s="713"/>
      <c r="AP49" s="713"/>
      <c r="AQ49" s="713"/>
      <c r="AR49" s="713"/>
      <c r="AS49" s="713"/>
      <c r="AT49" s="713"/>
      <c r="AU49" s="713"/>
      <c r="AV49" s="713"/>
      <c r="AW49" s="713"/>
      <c r="AX49" s="713"/>
      <c r="AY49" s="713"/>
      <c r="AZ49" s="714"/>
      <c r="BA49" s="716" t="s">
        <v>53</v>
      </c>
      <c r="BB49" s="717"/>
      <c r="BC49" s="717"/>
      <c r="BD49" s="717"/>
      <c r="BE49" s="717"/>
      <c r="BF49" s="717"/>
      <c r="BG49" s="717"/>
      <c r="BH49" s="718"/>
      <c r="BI49" s="802" t="s">
        <v>73</v>
      </c>
      <c r="BJ49" s="803"/>
      <c r="BK49" s="803"/>
      <c r="BL49" s="803"/>
      <c r="BM49" s="803"/>
      <c r="BN49" s="803"/>
      <c r="BO49" s="803"/>
      <c r="BP49" s="803"/>
      <c r="BQ49" s="804"/>
    </row>
    <row r="50" spans="2:69" ht="12.75" customHeight="1">
      <c r="B50" s="798"/>
      <c r="C50" s="799"/>
      <c r="D50" s="799"/>
      <c r="E50" s="799"/>
      <c r="F50" s="799"/>
      <c r="G50" s="799"/>
      <c r="H50" s="799"/>
      <c r="I50" s="799"/>
      <c r="J50" s="800"/>
      <c r="K50" s="703" t="s">
        <v>13</v>
      </c>
      <c r="L50" s="704"/>
      <c r="M50" s="704"/>
      <c r="N50" s="704"/>
      <c r="O50" s="704"/>
      <c r="P50" s="704"/>
      <c r="Q50" s="704"/>
      <c r="R50" s="704"/>
      <c r="S50" s="704"/>
      <c r="T50" s="704"/>
      <c r="U50" s="704"/>
      <c r="V50" s="704"/>
      <c r="W50" s="704"/>
      <c r="X50" s="704"/>
      <c r="Y50" s="704"/>
      <c r="Z50" s="704"/>
      <c r="AA50" s="704"/>
      <c r="AB50" s="704"/>
      <c r="AC50" s="704"/>
      <c r="AD50" s="704"/>
      <c r="AE50" s="705"/>
      <c r="AF50" s="703" t="s">
        <v>13</v>
      </c>
      <c r="AG50" s="704"/>
      <c r="AH50" s="704"/>
      <c r="AI50" s="704"/>
      <c r="AJ50" s="704"/>
      <c r="AK50" s="704"/>
      <c r="AL50" s="704"/>
      <c r="AM50" s="704"/>
      <c r="AN50" s="704"/>
      <c r="AO50" s="704"/>
      <c r="AP50" s="704"/>
      <c r="AQ50" s="704"/>
      <c r="AR50" s="704"/>
      <c r="AS50" s="704"/>
      <c r="AT50" s="704"/>
      <c r="AU50" s="704"/>
      <c r="AV50" s="704"/>
      <c r="AW50" s="704"/>
      <c r="AX50" s="704"/>
      <c r="AY50" s="704"/>
      <c r="AZ50" s="705"/>
      <c r="BA50" s="719"/>
      <c r="BB50" s="655"/>
      <c r="BC50" s="655"/>
      <c r="BD50" s="655"/>
      <c r="BE50" s="655"/>
      <c r="BF50" s="655"/>
      <c r="BG50" s="655"/>
      <c r="BH50" s="720"/>
      <c r="BI50" s="805"/>
      <c r="BJ50" s="806"/>
      <c r="BK50" s="806"/>
      <c r="BL50" s="806"/>
      <c r="BM50" s="806"/>
      <c r="BN50" s="806"/>
      <c r="BO50" s="806"/>
      <c r="BP50" s="806"/>
      <c r="BQ50" s="807"/>
    </row>
    <row r="51" spans="2:69" ht="12.75" customHeight="1">
      <c r="B51" s="798"/>
      <c r="C51" s="799"/>
      <c r="D51" s="799"/>
      <c r="E51" s="799"/>
      <c r="F51" s="799"/>
      <c r="G51" s="799"/>
      <c r="H51" s="799"/>
      <c r="I51" s="799"/>
      <c r="J51" s="800"/>
      <c r="K51" s="706" t="s">
        <v>57</v>
      </c>
      <c r="L51" s="474"/>
      <c r="M51" s="474"/>
      <c r="N51" s="474"/>
      <c r="O51" s="474"/>
      <c r="P51" s="474"/>
      <c r="Q51" s="474"/>
      <c r="R51" s="474"/>
      <c r="S51" s="474"/>
      <c r="T51" s="474"/>
      <c r="U51" s="474"/>
      <c r="V51" s="475"/>
      <c r="W51" s="311" t="s">
        <v>175</v>
      </c>
      <c r="X51" s="312"/>
      <c r="Y51" s="312"/>
      <c r="Z51" s="312"/>
      <c r="AA51" s="313"/>
      <c r="AB51" s="311" t="s">
        <v>87</v>
      </c>
      <c r="AC51" s="363"/>
      <c r="AD51" s="363"/>
      <c r="AE51" s="707"/>
      <c r="AF51" s="706" t="s">
        <v>57</v>
      </c>
      <c r="AG51" s="474"/>
      <c r="AH51" s="474"/>
      <c r="AI51" s="474"/>
      <c r="AJ51" s="474"/>
      <c r="AK51" s="474"/>
      <c r="AL51" s="474"/>
      <c r="AM51" s="474"/>
      <c r="AN51" s="474"/>
      <c r="AO51" s="474"/>
      <c r="AP51" s="474"/>
      <c r="AQ51" s="475"/>
      <c r="AR51" s="311" t="s">
        <v>175</v>
      </c>
      <c r="AS51" s="312"/>
      <c r="AT51" s="312"/>
      <c r="AU51" s="312"/>
      <c r="AV51" s="313"/>
      <c r="AW51" s="311" t="s">
        <v>87</v>
      </c>
      <c r="AX51" s="363"/>
      <c r="AY51" s="363"/>
      <c r="AZ51" s="707"/>
      <c r="BA51" s="719"/>
      <c r="BB51" s="655"/>
      <c r="BC51" s="655"/>
      <c r="BD51" s="655"/>
      <c r="BE51" s="655"/>
      <c r="BF51" s="655"/>
      <c r="BG51" s="655"/>
      <c r="BH51" s="720"/>
      <c r="BI51" s="805"/>
      <c r="BJ51" s="806"/>
      <c r="BK51" s="806"/>
      <c r="BL51" s="806"/>
      <c r="BM51" s="806"/>
      <c r="BN51" s="806"/>
      <c r="BO51" s="806"/>
      <c r="BP51" s="806"/>
      <c r="BQ51" s="807"/>
    </row>
    <row r="52" spans="2:69" ht="12.75" customHeight="1" thickBot="1">
      <c r="B52" s="801"/>
      <c r="C52" s="708"/>
      <c r="D52" s="708"/>
      <c r="E52" s="708"/>
      <c r="F52" s="708"/>
      <c r="G52" s="708"/>
      <c r="H52" s="708"/>
      <c r="I52" s="708"/>
      <c r="J52" s="709"/>
      <c r="K52" s="680" t="s">
        <v>283</v>
      </c>
      <c r="L52" s="674"/>
      <c r="M52" s="674"/>
      <c r="N52" s="675"/>
      <c r="O52" s="673" t="s">
        <v>284</v>
      </c>
      <c r="P52" s="674"/>
      <c r="Q52" s="674"/>
      <c r="R52" s="675"/>
      <c r="S52" s="673" t="s">
        <v>285</v>
      </c>
      <c r="T52" s="674"/>
      <c r="U52" s="674"/>
      <c r="V52" s="675"/>
      <c r="W52" s="677" t="s">
        <v>286</v>
      </c>
      <c r="X52" s="678"/>
      <c r="Y52" s="678"/>
      <c r="Z52" s="678"/>
      <c r="AA52" s="679"/>
      <c r="AB52" s="677" t="s">
        <v>58</v>
      </c>
      <c r="AC52" s="708"/>
      <c r="AD52" s="708"/>
      <c r="AE52" s="709"/>
      <c r="AF52" s="680" t="s">
        <v>287</v>
      </c>
      <c r="AG52" s="674"/>
      <c r="AH52" s="674"/>
      <c r="AI52" s="675"/>
      <c r="AJ52" s="673" t="s">
        <v>288</v>
      </c>
      <c r="AK52" s="674"/>
      <c r="AL52" s="674"/>
      <c r="AM52" s="675"/>
      <c r="AN52" s="673" t="s">
        <v>289</v>
      </c>
      <c r="AO52" s="674"/>
      <c r="AP52" s="674"/>
      <c r="AQ52" s="675"/>
      <c r="AR52" s="677" t="s">
        <v>290</v>
      </c>
      <c r="AS52" s="678"/>
      <c r="AT52" s="678"/>
      <c r="AU52" s="678"/>
      <c r="AV52" s="679"/>
      <c r="AW52" s="677" t="s">
        <v>58</v>
      </c>
      <c r="AX52" s="708"/>
      <c r="AY52" s="708"/>
      <c r="AZ52" s="709"/>
      <c r="BA52" s="811" t="s">
        <v>88</v>
      </c>
      <c r="BB52" s="809"/>
      <c r="BC52" s="809"/>
      <c r="BD52" s="809"/>
      <c r="BE52" s="809"/>
      <c r="BF52" s="809"/>
      <c r="BG52" s="809"/>
      <c r="BH52" s="812"/>
      <c r="BI52" s="808" t="s">
        <v>88</v>
      </c>
      <c r="BJ52" s="809"/>
      <c r="BK52" s="809"/>
      <c r="BL52" s="809"/>
      <c r="BM52" s="809"/>
      <c r="BN52" s="809"/>
      <c r="BO52" s="809"/>
      <c r="BP52" s="809"/>
      <c r="BQ52" s="810"/>
    </row>
    <row r="53" spans="2:69" ht="12.75" customHeight="1">
      <c r="B53" s="603" t="s">
        <v>50</v>
      </c>
      <c r="C53" s="710"/>
      <c r="D53" s="5"/>
      <c r="E53" s="22"/>
      <c r="F53" s="601">
        <v>4</v>
      </c>
      <c r="G53" s="601"/>
      <c r="H53" s="5"/>
      <c r="I53" s="22"/>
      <c r="J53" s="5"/>
      <c r="K53" s="685"/>
      <c r="L53" s="620"/>
      <c r="M53" s="620"/>
      <c r="N53" s="621"/>
      <c r="O53" s="668"/>
      <c r="P53" s="620"/>
      <c r="Q53" s="620"/>
      <c r="R53" s="621"/>
      <c r="S53" s="668"/>
      <c r="T53" s="620"/>
      <c r="U53" s="620"/>
      <c r="V53" s="621"/>
      <c r="W53" s="619">
        <f>K53+O53+S53</f>
        <v>0</v>
      </c>
      <c r="X53" s="620"/>
      <c r="Y53" s="620"/>
      <c r="Z53" s="620"/>
      <c r="AA53" s="621"/>
      <c r="AB53" s="619"/>
      <c r="AC53" s="620"/>
      <c r="AD53" s="620"/>
      <c r="AE53" s="684"/>
      <c r="AF53" s="685"/>
      <c r="AG53" s="620"/>
      <c r="AH53" s="620"/>
      <c r="AI53" s="621"/>
      <c r="AJ53" s="668"/>
      <c r="AK53" s="620"/>
      <c r="AL53" s="620"/>
      <c r="AM53" s="621"/>
      <c r="AN53" s="668"/>
      <c r="AO53" s="620"/>
      <c r="AP53" s="620"/>
      <c r="AQ53" s="621"/>
      <c r="AR53" s="619">
        <f>AF53+AJ53+AN53</f>
        <v>0</v>
      </c>
      <c r="AS53" s="620"/>
      <c r="AT53" s="620"/>
      <c r="AU53" s="620"/>
      <c r="AV53" s="621"/>
      <c r="AW53" s="619"/>
      <c r="AX53" s="620"/>
      <c r="AY53" s="620"/>
      <c r="AZ53" s="684"/>
      <c r="BA53" s="685"/>
      <c r="BB53" s="601"/>
      <c r="BC53" s="601"/>
      <c r="BD53" s="601"/>
      <c r="BE53" s="601"/>
      <c r="BF53" s="601"/>
      <c r="BG53" s="601"/>
      <c r="BH53" s="794"/>
      <c r="BI53" s="813" t="str">
        <f>IF(ROUNDUP(BA53/30,1)=0,"",ROUNDUP(BA53/30,1))</f>
        <v/>
      </c>
      <c r="BJ53" s="601"/>
      <c r="BK53" s="601"/>
      <c r="BL53" s="601"/>
      <c r="BM53" s="601"/>
      <c r="BN53" s="601"/>
      <c r="BO53" s="601"/>
      <c r="BP53" s="601"/>
      <c r="BQ53" s="814"/>
    </row>
    <row r="54" spans="2:69" ht="12.75" customHeight="1">
      <c r="B54" s="711"/>
      <c r="C54" s="710"/>
      <c r="D54" s="20"/>
      <c r="E54" s="20"/>
      <c r="F54" s="602">
        <v>5</v>
      </c>
      <c r="G54" s="602"/>
      <c r="H54" s="20"/>
      <c r="I54" s="20"/>
      <c r="J54" s="20"/>
      <c r="K54" s="648"/>
      <c r="L54" s="661"/>
      <c r="M54" s="661"/>
      <c r="N54" s="662"/>
      <c r="O54" s="660"/>
      <c r="P54" s="661"/>
      <c r="Q54" s="661"/>
      <c r="R54" s="662"/>
      <c r="S54" s="660"/>
      <c r="T54" s="661"/>
      <c r="U54" s="661"/>
      <c r="V54" s="662"/>
      <c r="W54" s="663">
        <f t="shared" ref="W54:W64" si="0">K54+O54+S54</f>
        <v>0</v>
      </c>
      <c r="X54" s="661"/>
      <c r="Y54" s="661"/>
      <c r="Z54" s="661"/>
      <c r="AA54" s="662"/>
      <c r="AB54" s="663"/>
      <c r="AC54" s="661"/>
      <c r="AD54" s="661"/>
      <c r="AE54" s="664"/>
      <c r="AF54" s="648"/>
      <c r="AG54" s="661"/>
      <c r="AH54" s="661"/>
      <c r="AI54" s="662"/>
      <c r="AJ54" s="660"/>
      <c r="AK54" s="661"/>
      <c r="AL54" s="661"/>
      <c r="AM54" s="662"/>
      <c r="AN54" s="660"/>
      <c r="AO54" s="661"/>
      <c r="AP54" s="661"/>
      <c r="AQ54" s="662"/>
      <c r="AR54" s="663">
        <f t="shared" ref="AR54:AR64" si="1">AF54+AJ54+AN54</f>
        <v>0</v>
      </c>
      <c r="AS54" s="661"/>
      <c r="AT54" s="661"/>
      <c r="AU54" s="661"/>
      <c r="AV54" s="662"/>
      <c r="AW54" s="663"/>
      <c r="AX54" s="661"/>
      <c r="AY54" s="661"/>
      <c r="AZ54" s="664"/>
      <c r="BA54" s="648"/>
      <c r="BB54" s="602"/>
      <c r="BC54" s="602"/>
      <c r="BD54" s="602"/>
      <c r="BE54" s="602"/>
      <c r="BF54" s="602"/>
      <c r="BG54" s="602"/>
      <c r="BH54" s="649"/>
      <c r="BI54" s="646" t="str">
        <f>IF(ROUNDUP(BA54/31,1)=0,"",ROUNDUP(BA54/31,1))</f>
        <v/>
      </c>
      <c r="BJ54" s="602"/>
      <c r="BK54" s="602"/>
      <c r="BL54" s="602"/>
      <c r="BM54" s="602"/>
      <c r="BN54" s="602"/>
      <c r="BO54" s="602"/>
      <c r="BP54" s="602"/>
      <c r="BQ54" s="647"/>
    </row>
    <row r="55" spans="2:69" ht="12.75" customHeight="1">
      <c r="B55" s="711"/>
      <c r="C55" s="710"/>
      <c r="D55" s="20"/>
      <c r="E55" s="20"/>
      <c r="F55" s="602">
        <v>6</v>
      </c>
      <c r="G55" s="602"/>
      <c r="H55" s="20"/>
      <c r="I55" s="20"/>
      <c r="J55" s="20"/>
      <c r="K55" s="648"/>
      <c r="L55" s="661"/>
      <c r="M55" s="661"/>
      <c r="N55" s="662"/>
      <c r="O55" s="660"/>
      <c r="P55" s="661"/>
      <c r="Q55" s="661"/>
      <c r="R55" s="662"/>
      <c r="S55" s="660"/>
      <c r="T55" s="661"/>
      <c r="U55" s="661"/>
      <c r="V55" s="662"/>
      <c r="W55" s="663">
        <f t="shared" si="0"/>
        <v>0</v>
      </c>
      <c r="X55" s="661"/>
      <c r="Y55" s="661"/>
      <c r="Z55" s="661"/>
      <c r="AA55" s="662"/>
      <c r="AB55" s="663"/>
      <c r="AC55" s="661"/>
      <c r="AD55" s="661"/>
      <c r="AE55" s="664"/>
      <c r="AF55" s="648"/>
      <c r="AG55" s="661"/>
      <c r="AH55" s="661"/>
      <c r="AI55" s="662"/>
      <c r="AJ55" s="660"/>
      <c r="AK55" s="661"/>
      <c r="AL55" s="661"/>
      <c r="AM55" s="662"/>
      <c r="AN55" s="660"/>
      <c r="AO55" s="661"/>
      <c r="AP55" s="661"/>
      <c r="AQ55" s="662"/>
      <c r="AR55" s="663">
        <f t="shared" si="1"/>
        <v>0</v>
      </c>
      <c r="AS55" s="661"/>
      <c r="AT55" s="661"/>
      <c r="AU55" s="661"/>
      <c r="AV55" s="662"/>
      <c r="AW55" s="663"/>
      <c r="AX55" s="661"/>
      <c r="AY55" s="661"/>
      <c r="AZ55" s="664"/>
      <c r="BA55" s="648"/>
      <c r="BB55" s="602"/>
      <c r="BC55" s="602"/>
      <c r="BD55" s="602"/>
      <c r="BE55" s="602"/>
      <c r="BF55" s="602"/>
      <c r="BG55" s="602"/>
      <c r="BH55" s="649"/>
      <c r="BI55" s="646" t="str">
        <f>IF(ROUNDUP(BA55/30,1)=0,"",ROUNDUP(BA55/30,1))</f>
        <v/>
      </c>
      <c r="BJ55" s="602"/>
      <c r="BK55" s="602"/>
      <c r="BL55" s="602"/>
      <c r="BM55" s="602"/>
      <c r="BN55" s="602"/>
      <c r="BO55" s="602"/>
      <c r="BP55" s="602"/>
      <c r="BQ55" s="647"/>
    </row>
    <row r="56" spans="2:69" ht="12.75" customHeight="1">
      <c r="B56" s="711"/>
      <c r="C56" s="710"/>
      <c r="D56" s="20"/>
      <c r="E56" s="20"/>
      <c r="F56" s="602">
        <v>7</v>
      </c>
      <c r="G56" s="602"/>
      <c r="H56" s="20"/>
      <c r="I56" s="20"/>
      <c r="J56" s="20"/>
      <c r="K56" s="648"/>
      <c r="L56" s="661"/>
      <c r="M56" s="661"/>
      <c r="N56" s="662"/>
      <c r="O56" s="660"/>
      <c r="P56" s="661"/>
      <c r="Q56" s="661"/>
      <c r="R56" s="662"/>
      <c r="S56" s="660"/>
      <c r="T56" s="661"/>
      <c r="U56" s="661"/>
      <c r="V56" s="662"/>
      <c r="W56" s="663">
        <f t="shared" si="0"/>
        <v>0</v>
      </c>
      <c r="X56" s="661"/>
      <c r="Y56" s="661"/>
      <c r="Z56" s="661"/>
      <c r="AA56" s="662"/>
      <c r="AB56" s="663"/>
      <c r="AC56" s="661"/>
      <c r="AD56" s="661"/>
      <c r="AE56" s="664"/>
      <c r="AF56" s="648"/>
      <c r="AG56" s="661"/>
      <c r="AH56" s="661"/>
      <c r="AI56" s="662"/>
      <c r="AJ56" s="660"/>
      <c r="AK56" s="661"/>
      <c r="AL56" s="661"/>
      <c r="AM56" s="662"/>
      <c r="AN56" s="660"/>
      <c r="AO56" s="661"/>
      <c r="AP56" s="661"/>
      <c r="AQ56" s="662"/>
      <c r="AR56" s="663">
        <f t="shared" si="1"/>
        <v>0</v>
      </c>
      <c r="AS56" s="661"/>
      <c r="AT56" s="661"/>
      <c r="AU56" s="661"/>
      <c r="AV56" s="662"/>
      <c r="AW56" s="663"/>
      <c r="AX56" s="661"/>
      <c r="AY56" s="661"/>
      <c r="AZ56" s="664"/>
      <c r="BA56" s="648"/>
      <c r="BB56" s="602"/>
      <c r="BC56" s="602"/>
      <c r="BD56" s="602"/>
      <c r="BE56" s="602"/>
      <c r="BF56" s="602"/>
      <c r="BG56" s="602"/>
      <c r="BH56" s="649"/>
      <c r="BI56" s="646" t="str">
        <f>IF(ROUNDUP(BA56/31,1)=0,"",ROUNDUP(BA56/31,1))</f>
        <v/>
      </c>
      <c r="BJ56" s="602"/>
      <c r="BK56" s="602"/>
      <c r="BL56" s="602"/>
      <c r="BM56" s="602"/>
      <c r="BN56" s="602"/>
      <c r="BO56" s="602"/>
      <c r="BP56" s="602"/>
      <c r="BQ56" s="647"/>
    </row>
    <row r="57" spans="2:69" ht="12.75" customHeight="1">
      <c r="B57" s="711"/>
      <c r="C57" s="710"/>
      <c r="D57" s="20"/>
      <c r="E57" s="20"/>
      <c r="F57" s="602">
        <v>8</v>
      </c>
      <c r="G57" s="602"/>
      <c r="H57" s="20"/>
      <c r="I57" s="20"/>
      <c r="J57" s="20"/>
      <c r="K57" s="648"/>
      <c r="L57" s="661"/>
      <c r="M57" s="661"/>
      <c r="N57" s="662"/>
      <c r="O57" s="660"/>
      <c r="P57" s="661"/>
      <c r="Q57" s="661"/>
      <c r="R57" s="662"/>
      <c r="S57" s="660"/>
      <c r="T57" s="661"/>
      <c r="U57" s="661"/>
      <c r="V57" s="662"/>
      <c r="W57" s="663">
        <f t="shared" si="0"/>
        <v>0</v>
      </c>
      <c r="X57" s="661"/>
      <c r="Y57" s="661"/>
      <c r="Z57" s="661"/>
      <c r="AA57" s="662"/>
      <c r="AB57" s="663"/>
      <c r="AC57" s="661"/>
      <c r="AD57" s="661"/>
      <c r="AE57" s="664"/>
      <c r="AF57" s="648"/>
      <c r="AG57" s="661"/>
      <c r="AH57" s="661"/>
      <c r="AI57" s="662"/>
      <c r="AJ57" s="660"/>
      <c r="AK57" s="661"/>
      <c r="AL57" s="661"/>
      <c r="AM57" s="662"/>
      <c r="AN57" s="660"/>
      <c r="AO57" s="661"/>
      <c r="AP57" s="661"/>
      <c r="AQ57" s="662"/>
      <c r="AR57" s="663">
        <f t="shared" si="1"/>
        <v>0</v>
      </c>
      <c r="AS57" s="661"/>
      <c r="AT57" s="661"/>
      <c r="AU57" s="661"/>
      <c r="AV57" s="662"/>
      <c r="AW57" s="663"/>
      <c r="AX57" s="661"/>
      <c r="AY57" s="661"/>
      <c r="AZ57" s="664"/>
      <c r="BA57" s="648"/>
      <c r="BB57" s="602"/>
      <c r="BC57" s="602"/>
      <c r="BD57" s="602"/>
      <c r="BE57" s="602"/>
      <c r="BF57" s="602"/>
      <c r="BG57" s="602"/>
      <c r="BH57" s="649"/>
      <c r="BI57" s="646" t="str">
        <f>IF(ROUNDUP(BA57/31,1)=0,"",ROUNDUP(BA57/31,1))</f>
        <v/>
      </c>
      <c r="BJ57" s="602"/>
      <c r="BK57" s="602"/>
      <c r="BL57" s="602"/>
      <c r="BM57" s="602"/>
      <c r="BN57" s="602"/>
      <c r="BO57" s="602"/>
      <c r="BP57" s="602"/>
      <c r="BQ57" s="647"/>
    </row>
    <row r="58" spans="2:69" ht="12.75" customHeight="1">
      <c r="B58" s="711"/>
      <c r="C58" s="710"/>
      <c r="D58" s="20"/>
      <c r="E58" s="20"/>
      <c r="F58" s="602">
        <v>9</v>
      </c>
      <c r="G58" s="602"/>
      <c r="H58" s="20"/>
      <c r="I58" s="20"/>
      <c r="J58" s="20"/>
      <c r="K58" s="648"/>
      <c r="L58" s="661"/>
      <c r="M58" s="661"/>
      <c r="N58" s="662"/>
      <c r="O58" s="660"/>
      <c r="P58" s="661"/>
      <c r="Q58" s="661"/>
      <c r="R58" s="662"/>
      <c r="S58" s="660"/>
      <c r="T58" s="661"/>
      <c r="U58" s="661"/>
      <c r="V58" s="662"/>
      <c r="W58" s="663">
        <f t="shared" si="0"/>
        <v>0</v>
      </c>
      <c r="X58" s="661"/>
      <c r="Y58" s="661"/>
      <c r="Z58" s="661"/>
      <c r="AA58" s="662"/>
      <c r="AB58" s="663"/>
      <c r="AC58" s="661"/>
      <c r="AD58" s="661"/>
      <c r="AE58" s="664"/>
      <c r="AF58" s="648"/>
      <c r="AG58" s="661"/>
      <c r="AH58" s="661"/>
      <c r="AI58" s="662"/>
      <c r="AJ58" s="660"/>
      <c r="AK58" s="661"/>
      <c r="AL58" s="661"/>
      <c r="AM58" s="662"/>
      <c r="AN58" s="660"/>
      <c r="AO58" s="661"/>
      <c r="AP58" s="661"/>
      <c r="AQ58" s="662"/>
      <c r="AR58" s="663">
        <f t="shared" si="1"/>
        <v>0</v>
      </c>
      <c r="AS58" s="661"/>
      <c r="AT58" s="661"/>
      <c r="AU58" s="661"/>
      <c r="AV58" s="662"/>
      <c r="AW58" s="663"/>
      <c r="AX58" s="661"/>
      <c r="AY58" s="661"/>
      <c r="AZ58" s="664"/>
      <c r="BA58" s="648"/>
      <c r="BB58" s="602"/>
      <c r="BC58" s="602"/>
      <c r="BD58" s="602"/>
      <c r="BE58" s="602"/>
      <c r="BF58" s="602"/>
      <c r="BG58" s="602"/>
      <c r="BH58" s="649"/>
      <c r="BI58" s="646" t="str">
        <f>IF(ROUNDUP(BA58/30,1)=0,"",ROUNDUP(BA58/30,1))</f>
        <v/>
      </c>
      <c r="BJ58" s="602"/>
      <c r="BK58" s="602"/>
      <c r="BL58" s="602"/>
      <c r="BM58" s="602"/>
      <c r="BN58" s="602"/>
      <c r="BO58" s="602"/>
      <c r="BP58" s="602"/>
      <c r="BQ58" s="647"/>
    </row>
    <row r="59" spans="2:69" ht="12.75" customHeight="1">
      <c r="B59" s="711"/>
      <c r="C59" s="710"/>
      <c r="D59" s="20"/>
      <c r="E59" s="20"/>
      <c r="F59" s="602">
        <v>10</v>
      </c>
      <c r="G59" s="602"/>
      <c r="H59" s="20"/>
      <c r="I59" s="20"/>
      <c r="J59" s="20"/>
      <c r="K59" s="648"/>
      <c r="L59" s="661"/>
      <c r="M59" s="661"/>
      <c r="N59" s="662"/>
      <c r="O59" s="660"/>
      <c r="P59" s="661"/>
      <c r="Q59" s="661"/>
      <c r="R59" s="662"/>
      <c r="S59" s="660"/>
      <c r="T59" s="661"/>
      <c r="U59" s="661"/>
      <c r="V59" s="662"/>
      <c r="W59" s="663">
        <f t="shared" si="0"/>
        <v>0</v>
      </c>
      <c r="X59" s="661"/>
      <c r="Y59" s="661"/>
      <c r="Z59" s="661"/>
      <c r="AA59" s="662"/>
      <c r="AB59" s="663"/>
      <c r="AC59" s="661"/>
      <c r="AD59" s="661"/>
      <c r="AE59" s="664"/>
      <c r="AF59" s="648"/>
      <c r="AG59" s="661"/>
      <c r="AH59" s="661"/>
      <c r="AI59" s="662"/>
      <c r="AJ59" s="660"/>
      <c r="AK59" s="661"/>
      <c r="AL59" s="661"/>
      <c r="AM59" s="662"/>
      <c r="AN59" s="660"/>
      <c r="AO59" s="661"/>
      <c r="AP59" s="661"/>
      <c r="AQ59" s="662"/>
      <c r="AR59" s="663">
        <f t="shared" si="1"/>
        <v>0</v>
      </c>
      <c r="AS59" s="661"/>
      <c r="AT59" s="661"/>
      <c r="AU59" s="661"/>
      <c r="AV59" s="662"/>
      <c r="AW59" s="663"/>
      <c r="AX59" s="661"/>
      <c r="AY59" s="661"/>
      <c r="AZ59" s="664"/>
      <c r="BA59" s="648"/>
      <c r="BB59" s="602"/>
      <c r="BC59" s="602"/>
      <c r="BD59" s="602"/>
      <c r="BE59" s="602"/>
      <c r="BF59" s="602"/>
      <c r="BG59" s="602"/>
      <c r="BH59" s="649"/>
      <c r="BI59" s="646" t="str">
        <f>IF(ROUNDUP(BA59/31,1)=0,"",ROUNDUP(BA59/31,1))</f>
        <v/>
      </c>
      <c r="BJ59" s="602"/>
      <c r="BK59" s="602"/>
      <c r="BL59" s="602"/>
      <c r="BM59" s="602"/>
      <c r="BN59" s="602"/>
      <c r="BO59" s="602"/>
      <c r="BP59" s="602"/>
      <c r="BQ59" s="647"/>
    </row>
    <row r="60" spans="2:69" ht="12.75" customHeight="1">
      <c r="B60" s="711"/>
      <c r="C60" s="710"/>
      <c r="D60" s="20"/>
      <c r="E60" s="20"/>
      <c r="F60" s="602">
        <v>11</v>
      </c>
      <c r="G60" s="602"/>
      <c r="H60" s="20"/>
      <c r="I60" s="20"/>
      <c r="J60" s="20"/>
      <c r="K60" s="648"/>
      <c r="L60" s="661"/>
      <c r="M60" s="661"/>
      <c r="N60" s="662"/>
      <c r="O60" s="660"/>
      <c r="P60" s="661"/>
      <c r="Q60" s="661"/>
      <c r="R60" s="662"/>
      <c r="S60" s="660"/>
      <c r="T60" s="661"/>
      <c r="U60" s="661"/>
      <c r="V60" s="662"/>
      <c r="W60" s="663">
        <f t="shared" si="0"/>
        <v>0</v>
      </c>
      <c r="X60" s="661"/>
      <c r="Y60" s="661"/>
      <c r="Z60" s="661"/>
      <c r="AA60" s="662"/>
      <c r="AB60" s="663"/>
      <c r="AC60" s="661"/>
      <c r="AD60" s="661"/>
      <c r="AE60" s="664"/>
      <c r="AF60" s="648"/>
      <c r="AG60" s="661"/>
      <c r="AH60" s="661"/>
      <c r="AI60" s="662"/>
      <c r="AJ60" s="660"/>
      <c r="AK60" s="661"/>
      <c r="AL60" s="661"/>
      <c r="AM60" s="662"/>
      <c r="AN60" s="660"/>
      <c r="AO60" s="661"/>
      <c r="AP60" s="661"/>
      <c r="AQ60" s="662"/>
      <c r="AR60" s="663">
        <f t="shared" si="1"/>
        <v>0</v>
      </c>
      <c r="AS60" s="661"/>
      <c r="AT60" s="661"/>
      <c r="AU60" s="661"/>
      <c r="AV60" s="662"/>
      <c r="AW60" s="663"/>
      <c r="AX60" s="661"/>
      <c r="AY60" s="661"/>
      <c r="AZ60" s="664"/>
      <c r="BA60" s="648"/>
      <c r="BB60" s="602"/>
      <c r="BC60" s="602"/>
      <c r="BD60" s="602"/>
      <c r="BE60" s="602"/>
      <c r="BF60" s="602"/>
      <c r="BG60" s="602"/>
      <c r="BH60" s="649"/>
      <c r="BI60" s="646" t="str">
        <f>IF(ROUNDUP(BA60/30,1)=0,"",ROUNDUP(BA60/30,1))</f>
        <v/>
      </c>
      <c r="BJ60" s="602"/>
      <c r="BK60" s="602"/>
      <c r="BL60" s="602"/>
      <c r="BM60" s="602"/>
      <c r="BN60" s="602"/>
      <c r="BO60" s="602"/>
      <c r="BP60" s="602"/>
      <c r="BQ60" s="647"/>
    </row>
    <row r="61" spans="2:69" ht="12.75" customHeight="1">
      <c r="B61" s="711"/>
      <c r="C61" s="710"/>
      <c r="D61" s="20"/>
      <c r="E61" s="20"/>
      <c r="F61" s="602">
        <v>12</v>
      </c>
      <c r="G61" s="602"/>
      <c r="H61" s="20"/>
      <c r="I61" s="20"/>
      <c r="J61" s="20"/>
      <c r="K61" s="648"/>
      <c r="L61" s="661"/>
      <c r="M61" s="661"/>
      <c r="N61" s="662"/>
      <c r="O61" s="660"/>
      <c r="P61" s="661"/>
      <c r="Q61" s="661"/>
      <c r="R61" s="662"/>
      <c r="S61" s="660"/>
      <c r="T61" s="661"/>
      <c r="U61" s="661"/>
      <c r="V61" s="662"/>
      <c r="W61" s="663">
        <f t="shared" si="0"/>
        <v>0</v>
      </c>
      <c r="X61" s="661"/>
      <c r="Y61" s="661"/>
      <c r="Z61" s="661"/>
      <c r="AA61" s="662"/>
      <c r="AB61" s="663"/>
      <c r="AC61" s="661"/>
      <c r="AD61" s="661"/>
      <c r="AE61" s="664"/>
      <c r="AF61" s="648"/>
      <c r="AG61" s="661"/>
      <c r="AH61" s="661"/>
      <c r="AI61" s="662"/>
      <c r="AJ61" s="660"/>
      <c r="AK61" s="661"/>
      <c r="AL61" s="661"/>
      <c r="AM61" s="662"/>
      <c r="AN61" s="660"/>
      <c r="AO61" s="661"/>
      <c r="AP61" s="661"/>
      <c r="AQ61" s="662"/>
      <c r="AR61" s="663">
        <f t="shared" si="1"/>
        <v>0</v>
      </c>
      <c r="AS61" s="661"/>
      <c r="AT61" s="661"/>
      <c r="AU61" s="661"/>
      <c r="AV61" s="662"/>
      <c r="AW61" s="663"/>
      <c r="AX61" s="661"/>
      <c r="AY61" s="661"/>
      <c r="AZ61" s="664"/>
      <c r="BA61" s="648"/>
      <c r="BB61" s="602"/>
      <c r="BC61" s="602"/>
      <c r="BD61" s="602"/>
      <c r="BE61" s="602"/>
      <c r="BF61" s="602"/>
      <c r="BG61" s="602"/>
      <c r="BH61" s="649"/>
      <c r="BI61" s="646" t="str">
        <f>IF(ROUNDUP(BA61/31,1)=0,"",ROUNDUP(BA61/31,1))</f>
        <v/>
      </c>
      <c r="BJ61" s="602"/>
      <c r="BK61" s="602"/>
      <c r="BL61" s="602"/>
      <c r="BM61" s="602"/>
      <c r="BN61" s="602"/>
      <c r="BO61" s="602"/>
      <c r="BP61" s="602"/>
      <c r="BQ61" s="647"/>
    </row>
    <row r="62" spans="2:69" ht="12.75" customHeight="1">
      <c r="B62" s="711"/>
      <c r="C62" s="710"/>
      <c r="D62" s="20"/>
      <c r="E62" s="20"/>
      <c r="F62" s="602">
        <v>1</v>
      </c>
      <c r="G62" s="602"/>
      <c r="H62" s="20"/>
      <c r="I62" s="20"/>
      <c r="J62" s="20"/>
      <c r="K62" s="648"/>
      <c r="L62" s="661"/>
      <c r="M62" s="661"/>
      <c r="N62" s="662"/>
      <c r="O62" s="660"/>
      <c r="P62" s="661"/>
      <c r="Q62" s="661"/>
      <c r="R62" s="662"/>
      <c r="S62" s="660"/>
      <c r="T62" s="661"/>
      <c r="U62" s="661"/>
      <c r="V62" s="662"/>
      <c r="W62" s="663">
        <f t="shared" si="0"/>
        <v>0</v>
      </c>
      <c r="X62" s="661"/>
      <c r="Y62" s="661"/>
      <c r="Z62" s="661"/>
      <c r="AA62" s="662"/>
      <c r="AB62" s="663"/>
      <c r="AC62" s="661"/>
      <c r="AD62" s="661"/>
      <c r="AE62" s="664"/>
      <c r="AF62" s="648"/>
      <c r="AG62" s="661"/>
      <c r="AH62" s="661"/>
      <c r="AI62" s="662"/>
      <c r="AJ62" s="660"/>
      <c r="AK62" s="661"/>
      <c r="AL62" s="661"/>
      <c r="AM62" s="662"/>
      <c r="AN62" s="660"/>
      <c r="AO62" s="661"/>
      <c r="AP62" s="661"/>
      <c r="AQ62" s="662"/>
      <c r="AR62" s="663">
        <f t="shared" si="1"/>
        <v>0</v>
      </c>
      <c r="AS62" s="661"/>
      <c r="AT62" s="661"/>
      <c r="AU62" s="661"/>
      <c r="AV62" s="662"/>
      <c r="AW62" s="663"/>
      <c r="AX62" s="661"/>
      <c r="AY62" s="661"/>
      <c r="AZ62" s="664"/>
      <c r="BA62" s="648"/>
      <c r="BB62" s="602"/>
      <c r="BC62" s="602"/>
      <c r="BD62" s="602"/>
      <c r="BE62" s="602"/>
      <c r="BF62" s="602"/>
      <c r="BG62" s="602"/>
      <c r="BH62" s="649"/>
      <c r="BI62" s="646" t="str">
        <f>IF(ROUNDUP(BA62/31,1)=0,"",ROUNDUP(BA62/31,1))</f>
        <v/>
      </c>
      <c r="BJ62" s="602"/>
      <c r="BK62" s="602"/>
      <c r="BL62" s="602"/>
      <c r="BM62" s="602"/>
      <c r="BN62" s="602"/>
      <c r="BO62" s="602"/>
      <c r="BP62" s="602"/>
      <c r="BQ62" s="647"/>
    </row>
    <row r="63" spans="2:69" ht="12.75" customHeight="1">
      <c r="B63" s="711"/>
      <c r="C63" s="710"/>
      <c r="D63" s="20"/>
      <c r="E63" s="20"/>
      <c r="F63" s="602">
        <v>2</v>
      </c>
      <c r="G63" s="602"/>
      <c r="H63" s="20"/>
      <c r="I63" s="20"/>
      <c r="J63" s="20"/>
      <c r="K63" s="648"/>
      <c r="L63" s="661"/>
      <c r="M63" s="661"/>
      <c r="N63" s="662"/>
      <c r="O63" s="660"/>
      <c r="P63" s="661"/>
      <c r="Q63" s="661"/>
      <c r="R63" s="662"/>
      <c r="S63" s="660"/>
      <c r="T63" s="661"/>
      <c r="U63" s="661"/>
      <c r="V63" s="662"/>
      <c r="W63" s="663">
        <f t="shared" si="0"/>
        <v>0</v>
      </c>
      <c r="X63" s="661"/>
      <c r="Y63" s="661"/>
      <c r="Z63" s="661"/>
      <c r="AA63" s="662"/>
      <c r="AB63" s="663"/>
      <c r="AC63" s="661"/>
      <c r="AD63" s="661"/>
      <c r="AE63" s="664"/>
      <c r="AF63" s="648"/>
      <c r="AG63" s="661"/>
      <c r="AH63" s="661"/>
      <c r="AI63" s="662"/>
      <c r="AJ63" s="660"/>
      <c r="AK63" s="661"/>
      <c r="AL63" s="661"/>
      <c r="AM63" s="662"/>
      <c r="AN63" s="660"/>
      <c r="AO63" s="661"/>
      <c r="AP63" s="661"/>
      <c r="AQ63" s="662"/>
      <c r="AR63" s="663">
        <f t="shared" si="1"/>
        <v>0</v>
      </c>
      <c r="AS63" s="661"/>
      <c r="AT63" s="661"/>
      <c r="AU63" s="661"/>
      <c r="AV63" s="662"/>
      <c r="AW63" s="663"/>
      <c r="AX63" s="661"/>
      <c r="AY63" s="661"/>
      <c r="AZ63" s="664"/>
      <c r="BA63" s="648"/>
      <c r="BB63" s="602"/>
      <c r="BC63" s="602"/>
      <c r="BD63" s="602"/>
      <c r="BE63" s="602"/>
      <c r="BF63" s="602"/>
      <c r="BG63" s="602"/>
      <c r="BH63" s="649"/>
      <c r="BI63" s="646" t="str">
        <f>IF(ROUNDUP(BA63/28,1)=0,"",ROUNDUP(BA63/28,1))</f>
        <v/>
      </c>
      <c r="BJ63" s="602"/>
      <c r="BK63" s="602"/>
      <c r="BL63" s="602"/>
      <c r="BM63" s="602"/>
      <c r="BN63" s="602"/>
      <c r="BO63" s="602"/>
      <c r="BP63" s="602"/>
      <c r="BQ63" s="647"/>
    </row>
    <row r="64" spans="2:69" ht="12.75" customHeight="1" thickBot="1">
      <c r="B64" s="711"/>
      <c r="C64" s="710"/>
      <c r="D64" s="18"/>
      <c r="E64" s="21"/>
      <c r="F64" s="355">
        <v>3</v>
      </c>
      <c r="G64" s="355"/>
      <c r="H64" s="18"/>
      <c r="I64" s="21"/>
      <c r="J64" s="18"/>
      <c r="K64" s="669"/>
      <c r="L64" s="617"/>
      <c r="M64" s="617"/>
      <c r="N64" s="618"/>
      <c r="O64" s="676"/>
      <c r="P64" s="617"/>
      <c r="Q64" s="617"/>
      <c r="R64" s="618"/>
      <c r="S64" s="676"/>
      <c r="T64" s="617"/>
      <c r="U64" s="617"/>
      <c r="V64" s="618"/>
      <c r="W64" s="702">
        <f t="shared" si="0"/>
        <v>0</v>
      </c>
      <c r="X64" s="617"/>
      <c r="Y64" s="617"/>
      <c r="Z64" s="617"/>
      <c r="AA64" s="618"/>
      <c r="AB64" s="702"/>
      <c r="AC64" s="617"/>
      <c r="AD64" s="617"/>
      <c r="AE64" s="715"/>
      <c r="AF64" s="669"/>
      <c r="AG64" s="617"/>
      <c r="AH64" s="617"/>
      <c r="AI64" s="618"/>
      <c r="AJ64" s="676"/>
      <c r="AK64" s="617"/>
      <c r="AL64" s="617"/>
      <c r="AM64" s="618"/>
      <c r="AN64" s="676"/>
      <c r="AO64" s="617"/>
      <c r="AP64" s="617"/>
      <c r="AQ64" s="618"/>
      <c r="AR64" s="702">
        <f t="shared" si="1"/>
        <v>0</v>
      </c>
      <c r="AS64" s="617"/>
      <c r="AT64" s="617"/>
      <c r="AU64" s="617"/>
      <c r="AV64" s="618"/>
      <c r="AW64" s="702"/>
      <c r="AX64" s="617"/>
      <c r="AY64" s="617"/>
      <c r="AZ64" s="715"/>
      <c r="BA64" s="669"/>
      <c r="BB64" s="815"/>
      <c r="BC64" s="815"/>
      <c r="BD64" s="815"/>
      <c r="BE64" s="815"/>
      <c r="BF64" s="815"/>
      <c r="BG64" s="815"/>
      <c r="BH64" s="816"/>
      <c r="BI64" s="616" t="str">
        <f>IF(ROUNDUP(BA64/31,1)=0,"",ROUNDUP(BA64/31,1))</f>
        <v/>
      </c>
      <c r="BJ64" s="815"/>
      <c r="BK64" s="815"/>
      <c r="BL64" s="815"/>
      <c r="BM64" s="815"/>
      <c r="BN64" s="815"/>
      <c r="BO64" s="815"/>
      <c r="BP64" s="815"/>
      <c r="BQ64" s="817"/>
    </row>
    <row r="65" spans="2:69" ht="12.75" customHeight="1">
      <c r="B65" s="711"/>
      <c r="C65" s="710"/>
      <c r="D65" s="819" t="s">
        <v>11</v>
      </c>
      <c r="E65" s="820"/>
      <c r="F65" s="820"/>
      <c r="G65" s="820"/>
      <c r="H65" s="820"/>
      <c r="I65" s="820"/>
      <c r="J65" s="821"/>
      <c r="K65" s="667">
        <f>SUM(K53:K64)</f>
        <v>0</v>
      </c>
      <c r="L65" s="620"/>
      <c r="M65" s="620"/>
      <c r="N65" s="621"/>
      <c r="O65" s="619">
        <f>SUM(O53:O64)</f>
        <v>0</v>
      </c>
      <c r="P65" s="620"/>
      <c r="Q65" s="620"/>
      <c r="R65" s="621"/>
      <c r="S65" s="619">
        <f>SUM(S53:S64)</f>
        <v>0</v>
      </c>
      <c r="T65" s="620"/>
      <c r="U65" s="620"/>
      <c r="V65" s="621"/>
      <c r="W65" s="619">
        <f>SUM(W53:W64)</f>
        <v>0</v>
      </c>
      <c r="X65" s="620"/>
      <c r="Y65" s="620"/>
      <c r="Z65" s="620"/>
      <c r="AA65" s="621"/>
      <c r="AB65" s="619">
        <f>SUM(AB53:AB64)</f>
        <v>0</v>
      </c>
      <c r="AC65" s="620"/>
      <c r="AD65" s="620"/>
      <c r="AE65" s="684"/>
      <c r="AF65" s="667">
        <f>SUM(AF53:AF64)</f>
        <v>0</v>
      </c>
      <c r="AG65" s="620"/>
      <c r="AH65" s="620"/>
      <c r="AI65" s="621"/>
      <c r="AJ65" s="619">
        <f>SUM(AJ53:AJ64)</f>
        <v>0</v>
      </c>
      <c r="AK65" s="620"/>
      <c r="AL65" s="620"/>
      <c r="AM65" s="621"/>
      <c r="AN65" s="619">
        <f>SUM(AN53:AN64)</f>
        <v>0</v>
      </c>
      <c r="AO65" s="620"/>
      <c r="AP65" s="620"/>
      <c r="AQ65" s="621"/>
      <c r="AR65" s="619">
        <f>SUM(AR53:AR64)</f>
        <v>0</v>
      </c>
      <c r="AS65" s="620"/>
      <c r="AT65" s="620"/>
      <c r="AU65" s="620"/>
      <c r="AV65" s="621"/>
      <c r="AW65" s="619">
        <f>SUM(AW53:AW64)</f>
        <v>0</v>
      </c>
      <c r="AX65" s="620"/>
      <c r="AY65" s="620"/>
      <c r="AZ65" s="684"/>
      <c r="BA65" s="667">
        <f>SUM(BA53:BA64)</f>
        <v>0</v>
      </c>
      <c r="BB65" s="601"/>
      <c r="BC65" s="601"/>
      <c r="BD65" s="601"/>
      <c r="BE65" s="601"/>
      <c r="BF65" s="601"/>
      <c r="BG65" s="601"/>
      <c r="BH65" s="794"/>
      <c r="BI65" s="813" t="str">
        <f>IF(SUM(BI53:BI64)=0,"",SUM(BI53:BI64))</f>
        <v/>
      </c>
      <c r="BJ65" s="601"/>
      <c r="BK65" s="601"/>
      <c r="BL65" s="601"/>
      <c r="BM65" s="601"/>
      <c r="BN65" s="601"/>
      <c r="BO65" s="601"/>
      <c r="BP65" s="601"/>
      <c r="BQ65" s="814"/>
    </row>
    <row r="66" spans="2:69" ht="12.75" customHeight="1" thickBot="1">
      <c r="B66" s="711"/>
      <c r="C66" s="710"/>
      <c r="D66" s="673" t="s">
        <v>12</v>
      </c>
      <c r="E66" s="622"/>
      <c r="F66" s="622"/>
      <c r="G66" s="622"/>
      <c r="H66" s="622"/>
      <c r="I66" s="622"/>
      <c r="J66" s="822"/>
      <c r="K66" s="672" t="str">
        <f>IF(ISERROR(ROUNDUP(SUM(K53:K64)/COUNTA(K53:K64),1)),"",(ROUNDUP(SUM(K53:K64)/COUNTA(K53:K64),1)))</f>
        <v/>
      </c>
      <c r="L66" s="617"/>
      <c r="M66" s="617"/>
      <c r="N66" s="618"/>
      <c r="O66" s="616" t="str">
        <f>IF(ISERROR(ROUNDUP(SUM(O53:O64)/COUNTA(O53:O64),1)),"",(ROUNDUP(SUM(O53:O64)/COUNTA(O53:O64),1)))</f>
        <v/>
      </c>
      <c r="P66" s="617"/>
      <c r="Q66" s="617"/>
      <c r="R66" s="618"/>
      <c r="S66" s="616" t="str">
        <f>IF(ISERROR(ROUNDUP(SUM(S53:S64)/COUNTA(S53:S64),1)),"",(ROUNDUP(SUM(S53:S64)/COUNTA(S53:S64),1)))</f>
        <v/>
      </c>
      <c r="T66" s="617"/>
      <c r="U66" s="617"/>
      <c r="V66" s="618"/>
      <c r="W66" s="616" t="str">
        <f>IF(ROUNDUP(W65/12,1)=0,"",ROUNDUP(W65/12,1))</f>
        <v/>
      </c>
      <c r="X66" s="617"/>
      <c r="Y66" s="617"/>
      <c r="Z66" s="617"/>
      <c r="AA66" s="618"/>
      <c r="AB66" s="616" t="str">
        <f>IF(ISERROR(ROUNDUP(SUM(AB53:AB64)/COUNTA(AB53:AB64),1)),"",(ROUNDUP(SUM(AB53:AB64)/COUNTA(AB53:AB64),1)))</f>
        <v/>
      </c>
      <c r="AC66" s="617"/>
      <c r="AD66" s="617"/>
      <c r="AE66" s="618"/>
      <c r="AF66" s="672" t="str">
        <f>IF(ISERROR(ROUNDUP(SUM(AF53:AF64)/COUNTA(AF53:AF64),1)),"",(ROUNDUP(SUM(AF53:AF64)/COUNTA(AF53:AF64),1)))</f>
        <v/>
      </c>
      <c r="AG66" s="617"/>
      <c r="AH66" s="617"/>
      <c r="AI66" s="618"/>
      <c r="AJ66" s="616" t="str">
        <f>IF(ISERROR(ROUNDUP(SUM(AJ53:AJ64)/COUNTA(AJ53:AJ64),1)),"",(ROUNDUP(SUM(AJ53:AJ64)/COUNTA(AJ53:AJ64),1)))</f>
        <v/>
      </c>
      <c r="AK66" s="617"/>
      <c r="AL66" s="617"/>
      <c r="AM66" s="618"/>
      <c r="AN66" s="616" t="str">
        <f>IF(ISERROR(ROUNDUP(SUM(AN53:AN64)/COUNTA(AN53:AN64),1)),"",(ROUNDUP(SUM(AN53:AN64)/COUNTA(AN53:AN64),1)))</f>
        <v/>
      </c>
      <c r="AO66" s="617"/>
      <c r="AP66" s="617"/>
      <c r="AQ66" s="618"/>
      <c r="AR66" s="616" t="str">
        <f>IF(ROUNDUP(AR65/12,1)=0,"",ROUNDUP(AR65/12,1))</f>
        <v/>
      </c>
      <c r="AS66" s="617"/>
      <c r="AT66" s="617"/>
      <c r="AU66" s="617"/>
      <c r="AV66" s="618"/>
      <c r="AW66" s="616" t="str">
        <f>IF(ISERROR(ROUNDUP(SUM(AW53:AW64)/COUNTA(AW53:AW64),1)),"",(ROUNDUP(SUM(AW53:AW64)/COUNTA(AW53:AW64),1)))</f>
        <v/>
      </c>
      <c r="AX66" s="617"/>
      <c r="AY66" s="617"/>
      <c r="AZ66" s="618"/>
      <c r="BA66" s="672" t="str">
        <f>IF(ISERROR(ROUNDUP(SUM(BA53:BA64)/COUNTA(BA53:BA64),1)),"",(ROUNDUP(SUM(BA53:BA64)/COUNTA(BA53:BA64),1)))</f>
        <v/>
      </c>
      <c r="BB66" s="815"/>
      <c r="BC66" s="815"/>
      <c r="BD66" s="815"/>
      <c r="BE66" s="815"/>
      <c r="BF66" s="815"/>
      <c r="BG66" s="815"/>
      <c r="BH66" s="816"/>
      <c r="BI66" s="616" t="str">
        <f>IF(ISERROR(ROUNDUP(SUM(BI53:BI64)/COUNTA(BA53:BA64),1)),"",(ROUNDUP(SUM(BI53:BI64)/COUNTA(BA53:BA64),1)))</f>
        <v/>
      </c>
      <c r="BJ66" s="815"/>
      <c r="BK66" s="815"/>
      <c r="BL66" s="815"/>
      <c r="BM66" s="815"/>
      <c r="BN66" s="815"/>
      <c r="BO66" s="815"/>
      <c r="BP66" s="815"/>
      <c r="BQ66" s="817"/>
    </row>
    <row r="67" spans="2:69" ht="12.75" customHeight="1">
      <c r="B67" s="795" t="s">
        <v>51</v>
      </c>
      <c r="C67" s="730"/>
      <c r="D67" s="22"/>
      <c r="E67" s="22"/>
      <c r="F67" s="601">
        <v>4</v>
      </c>
      <c r="G67" s="601"/>
      <c r="H67" s="22"/>
      <c r="I67" s="22"/>
      <c r="J67" s="22"/>
      <c r="K67" s="685"/>
      <c r="L67" s="620"/>
      <c r="M67" s="620"/>
      <c r="N67" s="621"/>
      <c r="O67" s="668"/>
      <c r="P67" s="620"/>
      <c r="Q67" s="620"/>
      <c r="R67" s="621"/>
      <c r="S67" s="668"/>
      <c r="T67" s="620"/>
      <c r="U67" s="620"/>
      <c r="V67" s="621"/>
      <c r="W67" s="619">
        <f>K67+O67+S67</f>
        <v>0</v>
      </c>
      <c r="X67" s="620"/>
      <c r="Y67" s="620"/>
      <c r="Z67" s="620"/>
      <c r="AA67" s="621"/>
      <c r="AB67" s="619"/>
      <c r="AC67" s="620"/>
      <c r="AD67" s="620"/>
      <c r="AE67" s="684"/>
      <c r="AF67" s="685"/>
      <c r="AG67" s="620"/>
      <c r="AH67" s="620"/>
      <c r="AI67" s="621"/>
      <c r="AJ67" s="668"/>
      <c r="AK67" s="620"/>
      <c r="AL67" s="620"/>
      <c r="AM67" s="621"/>
      <c r="AN67" s="668"/>
      <c r="AO67" s="620"/>
      <c r="AP67" s="620"/>
      <c r="AQ67" s="621"/>
      <c r="AR67" s="619">
        <f>AF67+AJ67+AN67</f>
        <v>0</v>
      </c>
      <c r="AS67" s="620"/>
      <c r="AT67" s="620"/>
      <c r="AU67" s="620"/>
      <c r="AV67" s="621"/>
      <c r="AW67" s="619"/>
      <c r="AX67" s="620"/>
      <c r="AY67" s="620"/>
      <c r="AZ67" s="684"/>
      <c r="BA67" s="685"/>
      <c r="BB67" s="601"/>
      <c r="BC67" s="601"/>
      <c r="BD67" s="601"/>
      <c r="BE67" s="601"/>
      <c r="BF67" s="601"/>
      <c r="BG67" s="601"/>
      <c r="BH67" s="794"/>
      <c r="BI67" s="813" t="str">
        <f>IF(ROUNDUP(BA67/30,1)=0,"",ROUNDUP(BA67/30,1))</f>
        <v/>
      </c>
      <c r="BJ67" s="601"/>
      <c r="BK67" s="601"/>
      <c r="BL67" s="601"/>
      <c r="BM67" s="601"/>
      <c r="BN67" s="601"/>
      <c r="BO67" s="601"/>
      <c r="BP67" s="601"/>
      <c r="BQ67" s="814"/>
    </row>
    <row r="68" spans="2:69" ht="12.75" customHeight="1">
      <c r="B68" s="605"/>
      <c r="C68" s="604"/>
      <c r="D68" s="20"/>
      <c r="E68" s="20"/>
      <c r="F68" s="602">
        <v>5</v>
      </c>
      <c r="G68" s="602"/>
      <c r="H68" s="20"/>
      <c r="I68" s="20"/>
      <c r="J68" s="20"/>
      <c r="K68" s="648"/>
      <c r="L68" s="661"/>
      <c r="M68" s="661"/>
      <c r="N68" s="662"/>
      <c r="O68" s="660"/>
      <c r="P68" s="661"/>
      <c r="Q68" s="661"/>
      <c r="R68" s="662"/>
      <c r="S68" s="660"/>
      <c r="T68" s="661"/>
      <c r="U68" s="661"/>
      <c r="V68" s="662"/>
      <c r="W68" s="663">
        <f t="shared" ref="W68:W78" si="2">K68+O68+S68</f>
        <v>0</v>
      </c>
      <c r="X68" s="661"/>
      <c r="Y68" s="661"/>
      <c r="Z68" s="661"/>
      <c r="AA68" s="662"/>
      <c r="AB68" s="663"/>
      <c r="AC68" s="661"/>
      <c r="AD68" s="661"/>
      <c r="AE68" s="664"/>
      <c r="AF68" s="648"/>
      <c r="AG68" s="661"/>
      <c r="AH68" s="661"/>
      <c r="AI68" s="662"/>
      <c r="AJ68" s="660"/>
      <c r="AK68" s="661"/>
      <c r="AL68" s="661"/>
      <c r="AM68" s="662"/>
      <c r="AN68" s="660"/>
      <c r="AO68" s="661"/>
      <c r="AP68" s="661"/>
      <c r="AQ68" s="662"/>
      <c r="AR68" s="663">
        <f t="shared" ref="AR68:AR78" si="3">AF68+AJ68+AN68</f>
        <v>0</v>
      </c>
      <c r="AS68" s="661"/>
      <c r="AT68" s="661"/>
      <c r="AU68" s="661"/>
      <c r="AV68" s="662"/>
      <c r="AW68" s="663"/>
      <c r="AX68" s="661"/>
      <c r="AY68" s="661"/>
      <c r="AZ68" s="664"/>
      <c r="BA68" s="648"/>
      <c r="BB68" s="602"/>
      <c r="BC68" s="602"/>
      <c r="BD68" s="602"/>
      <c r="BE68" s="602"/>
      <c r="BF68" s="602"/>
      <c r="BG68" s="602"/>
      <c r="BH68" s="649"/>
      <c r="BI68" s="646" t="str">
        <f>IF(ROUNDUP(BA68/31,1)=0,"",ROUNDUP(BA68/31,1))</f>
        <v/>
      </c>
      <c r="BJ68" s="602"/>
      <c r="BK68" s="602"/>
      <c r="BL68" s="602"/>
      <c r="BM68" s="602"/>
      <c r="BN68" s="602"/>
      <c r="BO68" s="602"/>
      <c r="BP68" s="602"/>
      <c r="BQ68" s="647"/>
    </row>
    <row r="69" spans="2:69" ht="12.75" customHeight="1">
      <c r="B69" s="605"/>
      <c r="C69" s="604"/>
      <c r="D69" s="20"/>
      <c r="E69" s="20"/>
      <c r="F69" s="602">
        <v>6</v>
      </c>
      <c r="G69" s="602"/>
      <c r="H69" s="20"/>
      <c r="I69" s="20"/>
      <c r="J69" s="20"/>
      <c r="K69" s="648"/>
      <c r="L69" s="661"/>
      <c r="M69" s="661"/>
      <c r="N69" s="662"/>
      <c r="O69" s="660"/>
      <c r="P69" s="661"/>
      <c r="Q69" s="661"/>
      <c r="R69" s="662"/>
      <c r="S69" s="660"/>
      <c r="T69" s="661"/>
      <c r="U69" s="661"/>
      <c r="V69" s="662"/>
      <c r="W69" s="663">
        <f t="shared" si="2"/>
        <v>0</v>
      </c>
      <c r="X69" s="661"/>
      <c r="Y69" s="661"/>
      <c r="Z69" s="661"/>
      <c r="AA69" s="662"/>
      <c r="AB69" s="663"/>
      <c r="AC69" s="661"/>
      <c r="AD69" s="661"/>
      <c r="AE69" s="664"/>
      <c r="AF69" s="648"/>
      <c r="AG69" s="661"/>
      <c r="AH69" s="661"/>
      <c r="AI69" s="662"/>
      <c r="AJ69" s="660"/>
      <c r="AK69" s="661"/>
      <c r="AL69" s="661"/>
      <c r="AM69" s="662"/>
      <c r="AN69" s="660"/>
      <c r="AO69" s="661"/>
      <c r="AP69" s="661"/>
      <c r="AQ69" s="662"/>
      <c r="AR69" s="663">
        <f t="shared" si="3"/>
        <v>0</v>
      </c>
      <c r="AS69" s="661"/>
      <c r="AT69" s="661"/>
      <c r="AU69" s="661"/>
      <c r="AV69" s="662"/>
      <c r="AW69" s="663"/>
      <c r="AX69" s="661"/>
      <c r="AY69" s="661"/>
      <c r="AZ69" s="664"/>
      <c r="BA69" s="648"/>
      <c r="BB69" s="602"/>
      <c r="BC69" s="602"/>
      <c r="BD69" s="602"/>
      <c r="BE69" s="602"/>
      <c r="BF69" s="602"/>
      <c r="BG69" s="602"/>
      <c r="BH69" s="649"/>
      <c r="BI69" s="646" t="str">
        <f>IF(ROUNDUP(BA69/30,1)=0,"",ROUNDUP(BA69/30,1))</f>
        <v/>
      </c>
      <c r="BJ69" s="602"/>
      <c r="BK69" s="602"/>
      <c r="BL69" s="602"/>
      <c r="BM69" s="602"/>
      <c r="BN69" s="602"/>
      <c r="BO69" s="602"/>
      <c r="BP69" s="602"/>
      <c r="BQ69" s="647"/>
    </row>
    <row r="70" spans="2:69" ht="12.75" customHeight="1">
      <c r="B70" s="605"/>
      <c r="C70" s="604"/>
      <c r="D70" s="20"/>
      <c r="E70" s="20"/>
      <c r="F70" s="602">
        <v>7</v>
      </c>
      <c r="G70" s="602"/>
      <c r="H70" s="20"/>
      <c r="I70" s="20"/>
      <c r="J70" s="20"/>
      <c r="K70" s="648"/>
      <c r="L70" s="661"/>
      <c r="M70" s="661"/>
      <c r="N70" s="662"/>
      <c r="O70" s="660"/>
      <c r="P70" s="661"/>
      <c r="Q70" s="661"/>
      <c r="R70" s="662"/>
      <c r="S70" s="660"/>
      <c r="T70" s="661"/>
      <c r="U70" s="661"/>
      <c r="V70" s="662"/>
      <c r="W70" s="663">
        <f t="shared" si="2"/>
        <v>0</v>
      </c>
      <c r="X70" s="661"/>
      <c r="Y70" s="661"/>
      <c r="Z70" s="661"/>
      <c r="AA70" s="662"/>
      <c r="AB70" s="663"/>
      <c r="AC70" s="661"/>
      <c r="AD70" s="661"/>
      <c r="AE70" s="664"/>
      <c r="AF70" s="648"/>
      <c r="AG70" s="661"/>
      <c r="AH70" s="661"/>
      <c r="AI70" s="662"/>
      <c r="AJ70" s="660"/>
      <c r="AK70" s="661"/>
      <c r="AL70" s="661"/>
      <c r="AM70" s="662"/>
      <c r="AN70" s="660"/>
      <c r="AO70" s="661"/>
      <c r="AP70" s="661"/>
      <c r="AQ70" s="662"/>
      <c r="AR70" s="663">
        <f t="shared" si="3"/>
        <v>0</v>
      </c>
      <c r="AS70" s="661"/>
      <c r="AT70" s="661"/>
      <c r="AU70" s="661"/>
      <c r="AV70" s="662"/>
      <c r="AW70" s="663"/>
      <c r="AX70" s="661"/>
      <c r="AY70" s="661"/>
      <c r="AZ70" s="664"/>
      <c r="BA70" s="648"/>
      <c r="BB70" s="602"/>
      <c r="BC70" s="602"/>
      <c r="BD70" s="602"/>
      <c r="BE70" s="602"/>
      <c r="BF70" s="602"/>
      <c r="BG70" s="602"/>
      <c r="BH70" s="649"/>
      <c r="BI70" s="646" t="str">
        <f>IF(ROUNDUP(BA70/31,1)=0,"",ROUNDUP(BA70/31,1))</f>
        <v/>
      </c>
      <c r="BJ70" s="602"/>
      <c r="BK70" s="602"/>
      <c r="BL70" s="602"/>
      <c r="BM70" s="602"/>
      <c r="BN70" s="602"/>
      <c r="BO70" s="602"/>
      <c r="BP70" s="602"/>
      <c r="BQ70" s="647"/>
    </row>
    <row r="71" spans="2:69" ht="12.75" customHeight="1">
      <c r="B71" s="605"/>
      <c r="C71" s="604"/>
      <c r="D71" s="20"/>
      <c r="E71" s="20"/>
      <c r="F71" s="602">
        <v>8</v>
      </c>
      <c r="G71" s="602"/>
      <c r="H71" s="20"/>
      <c r="I71" s="20"/>
      <c r="J71" s="20"/>
      <c r="K71" s="648"/>
      <c r="L71" s="661"/>
      <c r="M71" s="661"/>
      <c r="N71" s="662"/>
      <c r="O71" s="660"/>
      <c r="P71" s="661"/>
      <c r="Q71" s="661"/>
      <c r="R71" s="662"/>
      <c r="S71" s="660"/>
      <c r="T71" s="661"/>
      <c r="U71" s="661"/>
      <c r="V71" s="662"/>
      <c r="W71" s="663">
        <f t="shared" si="2"/>
        <v>0</v>
      </c>
      <c r="X71" s="661"/>
      <c r="Y71" s="661"/>
      <c r="Z71" s="661"/>
      <c r="AA71" s="662"/>
      <c r="AB71" s="663"/>
      <c r="AC71" s="661"/>
      <c r="AD71" s="661"/>
      <c r="AE71" s="664"/>
      <c r="AF71" s="648"/>
      <c r="AG71" s="661"/>
      <c r="AH71" s="661"/>
      <c r="AI71" s="662"/>
      <c r="AJ71" s="660"/>
      <c r="AK71" s="661"/>
      <c r="AL71" s="661"/>
      <c r="AM71" s="662"/>
      <c r="AN71" s="660"/>
      <c r="AO71" s="661"/>
      <c r="AP71" s="661"/>
      <c r="AQ71" s="662"/>
      <c r="AR71" s="663">
        <f t="shared" si="3"/>
        <v>0</v>
      </c>
      <c r="AS71" s="661"/>
      <c r="AT71" s="661"/>
      <c r="AU71" s="661"/>
      <c r="AV71" s="662"/>
      <c r="AW71" s="663"/>
      <c r="AX71" s="661"/>
      <c r="AY71" s="661"/>
      <c r="AZ71" s="664"/>
      <c r="BA71" s="648"/>
      <c r="BB71" s="602"/>
      <c r="BC71" s="602"/>
      <c r="BD71" s="602"/>
      <c r="BE71" s="602"/>
      <c r="BF71" s="602"/>
      <c r="BG71" s="602"/>
      <c r="BH71" s="649"/>
      <c r="BI71" s="646" t="str">
        <f>IF(ROUNDUP(BA71/31,1)=0,"",ROUNDUP(BA71/31,1))</f>
        <v/>
      </c>
      <c r="BJ71" s="602"/>
      <c r="BK71" s="602"/>
      <c r="BL71" s="602"/>
      <c r="BM71" s="602"/>
      <c r="BN71" s="602"/>
      <c r="BO71" s="602"/>
      <c r="BP71" s="602"/>
      <c r="BQ71" s="647"/>
    </row>
    <row r="72" spans="2:69" ht="12.75" customHeight="1">
      <c r="B72" s="605"/>
      <c r="C72" s="604"/>
      <c r="D72" s="20"/>
      <c r="E72" s="20"/>
      <c r="F72" s="602">
        <v>9</v>
      </c>
      <c r="G72" s="602"/>
      <c r="H72" s="20"/>
      <c r="I72" s="20"/>
      <c r="J72" s="20"/>
      <c r="K72" s="648"/>
      <c r="L72" s="661"/>
      <c r="M72" s="661"/>
      <c r="N72" s="662"/>
      <c r="O72" s="660"/>
      <c r="P72" s="661"/>
      <c r="Q72" s="661"/>
      <c r="R72" s="662"/>
      <c r="S72" s="660"/>
      <c r="T72" s="661"/>
      <c r="U72" s="661"/>
      <c r="V72" s="662"/>
      <c r="W72" s="663">
        <f t="shared" si="2"/>
        <v>0</v>
      </c>
      <c r="X72" s="661"/>
      <c r="Y72" s="661"/>
      <c r="Z72" s="661"/>
      <c r="AA72" s="662"/>
      <c r="AB72" s="663"/>
      <c r="AC72" s="661"/>
      <c r="AD72" s="661"/>
      <c r="AE72" s="664"/>
      <c r="AF72" s="648"/>
      <c r="AG72" s="661"/>
      <c r="AH72" s="661"/>
      <c r="AI72" s="662"/>
      <c r="AJ72" s="660"/>
      <c r="AK72" s="661"/>
      <c r="AL72" s="661"/>
      <c r="AM72" s="662"/>
      <c r="AN72" s="660"/>
      <c r="AO72" s="661"/>
      <c r="AP72" s="661"/>
      <c r="AQ72" s="662"/>
      <c r="AR72" s="663">
        <f t="shared" si="3"/>
        <v>0</v>
      </c>
      <c r="AS72" s="661"/>
      <c r="AT72" s="661"/>
      <c r="AU72" s="661"/>
      <c r="AV72" s="662"/>
      <c r="AW72" s="663"/>
      <c r="AX72" s="661"/>
      <c r="AY72" s="661"/>
      <c r="AZ72" s="664"/>
      <c r="BA72" s="648"/>
      <c r="BB72" s="602"/>
      <c r="BC72" s="602"/>
      <c r="BD72" s="602"/>
      <c r="BE72" s="602"/>
      <c r="BF72" s="602"/>
      <c r="BG72" s="602"/>
      <c r="BH72" s="649"/>
      <c r="BI72" s="646" t="str">
        <f>IF(ROUNDUP(BA72/30,1)=0,"",ROUNDUP(BA72/30,1))</f>
        <v/>
      </c>
      <c r="BJ72" s="602"/>
      <c r="BK72" s="602"/>
      <c r="BL72" s="602"/>
      <c r="BM72" s="602"/>
      <c r="BN72" s="602"/>
      <c r="BO72" s="602"/>
      <c r="BP72" s="602"/>
      <c r="BQ72" s="647"/>
    </row>
    <row r="73" spans="2:69" ht="12.75" customHeight="1">
      <c r="B73" s="605"/>
      <c r="C73" s="604"/>
      <c r="D73" s="20"/>
      <c r="E73" s="20"/>
      <c r="F73" s="602">
        <v>10</v>
      </c>
      <c r="G73" s="602"/>
      <c r="H73" s="20"/>
      <c r="I73" s="20"/>
      <c r="J73" s="20"/>
      <c r="K73" s="648"/>
      <c r="L73" s="661"/>
      <c r="M73" s="661"/>
      <c r="N73" s="662"/>
      <c r="O73" s="660"/>
      <c r="P73" s="661"/>
      <c r="Q73" s="661"/>
      <c r="R73" s="662"/>
      <c r="S73" s="660"/>
      <c r="T73" s="661"/>
      <c r="U73" s="661"/>
      <c r="V73" s="662"/>
      <c r="W73" s="663">
        <f t="shared" si="2"/>
        <v>0</v>
      </c>
      <c r="X73" s="661"/>
      <c r="Y73" s="661"/>
      <c r="Z73" s="661"/>
      <c r="AA73" s="662"/>
      <c r="AB73" s="663"/>
      <c r="AC73" s="661"/>
      <c r="AD73" s="661"/>
      <c r="AE73" s="664"/>
      <c r="AF73" s="648"/>
      <c r="AG73" s="661"/>
      <c r="AH73" s="661"/>
      <c r="AI73" s="662"/>
      <c r="AJ73" s="660"/>
      <c r="AK73" s="661"/>
      <c r="AL73" s="661"/>
      <c r="AM73" s="662"/>
      <c r="AN73" s="660"/>
      <c r="AO73" s="661"/>
      <c r="AP73" s="661"/>
      <c r="AQ73" s="662"/>
      <c r="AR73" s="663">
        <f t="shared" si="3"/>
        <v>0</v>
      </c>
      <c r="AS73" s="661"/>
      <c r="AT73" s="661"/>
      <c r="AU73" s="661"/>
      <c r="AV73" s="662"/>
      <c r="AW73" s="663"/>
      <c r="AX73" s="661"/>
      <c r="AY73" s="661"/>
      <c r="AZ73" s="664"/>
      <c r="BA73" s="648"/>
      <c r="BB73" s="602"/>
      <c r="BC73" s="602"/>
      <c r="BD73" s="602"/>
      <c r="BE73" s="602"/>
      <c r="BF73" s="602"/>
      <c r="BG73" s="602"/>
      <c r="BH73" s="649"/>
      <c r="BI73" s="646" t="str">
        <f>IF(ROUNDUP(BA73/31,1)=0,"",ROUNDUP(BA73/31,1))</f>
        <v/>
      </c>
      <c r="BJ73" s="602"/>
      <c r="BK73" s="602"/>
      <c r="BL73" s="602"/>
      <c r="BM73" s="602"/>
      <c r="BN73" s="602"/>
      <c r="BO73" s="602"/>
      <c r="BP73" s="602"/>
      <c r="BQ73" s="647"/>
    </row>
    <row r="74" spans="2:69" ht="12.75" customHeight="1">
      <c r="B74" s="605"/>
      <c r="C74" s="604"/>
      <c r="D74" s="20"/>
      <c r="E74" s="20"/>
      <c r="F74" s="602">
        <v>11</v>
      </c>
      <c r="G74" s="602"/>
      <c r="H74" s="20"/>
      <c r="I74" s="20"/>
      <c r="J74" s="20"/>
      <c r="K74" s="648"/>
      <c r="L74" s="661"/>
      <c r="M74" s="661"/>
      <c r="N74" s="662"/>
      <c r="O74" s="660"/>
      <c r="P74" s="661"/>
      <c r="Q74" s="661"/>
      <c r="R74" s="662"/>
      <c r="S74" s="660"/>
      <c r="T74" s="661"/>
      <c r="U74" s="661"/>
      <c r="V74" s="662"/>
      <c r="W74" s="663">
        <f t="shared" si="2"/>
        <v>0</v>
      </c>
      <c r="X74" s="661"/>
      <c r="Y74" s="661"/>
      <c r="Z74" s="661"/>
      <c r="AA74" s="662"/>
      <c r="AB74" s="663"/>
      <c r="AC74" s="661"/>
      <c r="AD74" s="661"/>
      <c r="AE74" s="664"/>
      <c r="AF74" s="648"/>
      <c r="AG74" s="661"/>
      <c r="AH74" s="661"/>
      <c r="AI74" s="662"/>
      <c r="AJ74" s="660"/>
      <c r="AK74" s="661"/>
      <c r="AL74" s="661"/>
      <c r="AM74" s="662"/>
      <c r="AN74" s="660"/>
      <c r="AO74" s="661"/>
      <c r="AP74" s="661"/>
      <c r="AQ74" s="662"/>
      <c r="AR74" s="663">
        <f t="shared" si="3"/>
        <v>0</v>
      </c>
      <c r="AS74" s="661"/>
      <c r="AT74" s="661"/>
      <c r="AU74" s="661"/>
      <c r="AV74" s="662"/>
      <c r="AW74" s="663"/>
      <c r="AX74" s="661"/>
      <c r="AY74" s="661"/>
      <c r="AZ74" s="664"/>
      <c r="BA74" s="648"/>
      <c r="BB74" s="602"/>
      <c r="BC74" s="602"/>
      <c r="BD74" s="602"/>
      <c r="BE74" s="602"/>
      <c r="BF74" s="602"/>
      <c r="BG74" s="602"/>
      <c r="BH74" s="649"/>
      <c r="BI74" s="646" t="str">
        <f>IF(ROUNDUP(BA74/30,1)=0,"",ROUNDUP(BA74/30,1))</f>
        <v/>
      </c>
      <c r="BJ74" s="602"/>
      <c r="BK74" s="602"/>
      <c r="BL74" s="602"/>
      <c r="BM74" s="602"/>
      <c r="BN74" s="602"/>
      <c r="BO74" s="602"/>
      <c r="BP74" s="602"/>
      <c r="BQ74" s="647"/>
    </row>
    <row r="75" spans="2:69" ht="12.75" customHeight="1">
      <c r="B75" s="605"/>
      <c r="C75" s="604"/>
      <c r="D75" s="20"/>
      <c r="E75" s="20"/>
      <c r="F75" s="602">
        <v>12</v>
      </c>
      <c r="G75" s="602"/>
      <c r="H75" s="20"/>
      <c r="I75" s="20"/>
      <c r="J75" s="20"/>
      <c r="K75" s="648"/>
      <c r="L75" s="661"/>
      <c r="M75" s="661"/>
      <c r="N75" s="662"/>
      <c r="O75" s="660"/>
      <c r="P75" s="661"/>
      <c r="Q75" s="661"/>
      <c r="R75" s="662"/>
      <c r="S75" s="660"/>
      <c r="T75" s="661"/>
      <c r="U75" s="661"/>
      <c r="V75" s="662"/>
      <c r="W75" s="663">
        <f t="shared" si="2"/>
        <v>0</v>
      </c>
      <c r="X75" s="661"/>
      <c r="Y75" s="661"/>
      <c r="Z75" s="661"/>
      <c r="AA75" s="662"/>
      <c r="AB75" s="663"/>
      <c r="AC75" s="661"/>
      <c r="AD75" s="661"/>
      <c r="AE75" s="664"/>
      <c r="AF75" s="648"/>
      <c r="AG75" s="661"/>
      <c r="AH75" s="661"/>
      <c r="AI75" s="662"/>
      <c r="AJ75" s="660"/>
      <c r="AK75" s="661"/>
      <c r="AL75" s="661"/>
      <c r="AM75" s="662"/>
      <c r="AN75" s="660"/>
      <c r="AO75" s="661"/>
      <c r="AP75" s="661"/>
      <c r="AQ75" s="662"/>
      <c r="AR75" s="663">
        <f t="shared" si="3"/>
        <v>0</v>
      </c>
      <c r="AS75" s="661"/>
      <c r="AT75" s="661"/>
      <c r="AU75" s="661"/>
      <c r="AV75" s="662"/>
      <c r="AW75" s="663"/>
      <c r="AX75" s="661"/>
      <c r="AY75" s="661"/>
      <c r="AZ75" s="664"/>
      <c r="BA75" s="648"/>
      <c r="BB75" s="602"/>
      <c r="BC75" s="602"/>
      <c r="BD75" s="602"/>
      <c r="BE75" s="602"/>
      <c r="BF75" s="602"/>
      <c r="BG75" s="602"/>
      <c r="BH75" s="649"/>
      <c r="BI75" s="646" t="str">
        <f>IF(ROUNDUP(BA75/31,1)=0,"",ROUNDUP(BA75/31,1))</f>
        <v/>
      </c>
      <c r="BJ75" s="602"/>
      <c r="BK75" s="602"/>
      <c r="BL75" s="602"/>
      <c r="BM75" s="602"/>
      <c r="BN75" s="602"/>
      <c r="BO75" s="602"/>
      <c r="BP75" s="602"/>
      <c r="BQ75" s="647"/>
    </row>
    <row r="76" spans="2:69" ht="12.75" customHeight="1">
      <c r="B76" s="605"/>
      <c r="C76" s="604"/>
      <c r="D76" s="20"/>
      <c r="E76" s="20"/>
      <c r="F76" s="602">
        <v>1</v>
      </c>
      <c r="G76" s="602"/>
      <c r="H76" s="20"/>
      <c r="I76" s="20"/>
      <c r="J76" s="20"/>
      <c r="K76" s="648"/>
      <c r="L76" s="661"/>
      <c r="M76" s="661"/>
      <c r="N76" s="662"/>
      <c r="O76" s="660"/>
      <c r="P76" s="661"/>
      <c r="Q76" s="661"/>
      <c r="R76" s="662"/>
      <c r="S76" s="660"/>
      <c r="T76" s="661"/>
      <c r="U76" s="661"/>
      <c r="V76" s="662"/>
      <c r="W76" s="663">
        <f t="shared" si="2"/>
        <v>0</v>
      </c>
      <c r="X76" s="661"/>
      <c r="Y76" s="661"/>
      <c r="Z76" s="661"/>
      <c r="AA76" s="662"/>
      <c r="AB76" s="663"/>
      <c r="AC76" s="661"/>
      <c r="AD76" s="661"/>
      <c r="AE76" s="664"/>
      <c r="AF76" s="648"/>
      <c r="AG76" s="661"/>
      <c r="AH76" s="661"/>
      <c r="AI76" s="662"/>
      <c r="AJ76" s="660"/>
      <c r="AK76" s="661"/>
      <c r="AL76" s="661"/>
      <c r="AM76" s="662"/>
      <c r="AN76" s="660"/>
      <c r="AO76" s="661"/>
      <c r="AP76" s="661"/>
      <c r="AQ76" s="662"/>
      <c r="AR76" s="663">
        <f t="shared" si="3"/>
        <v>0</v>
      </c>
      <c r="AS76" s="661"/>
      <c r="AT76" s="661"/>
      <c r="AU76" s="661"/>
      <c r="AV76" s="662"/>
      <c r="AW76" s="663"/>
      <c r="AX76" s="661"/>
      <c r="AY76" s="661"/>
      <c r="AZ76" s="664"/>
      <c r="BA76" s="648"/>
      <c r="BB76" s="602"/>
      <c r="BC76" s="602"/>
      <c r="BD76" s="602"/>
      <c r="BE76" s="602"/>
      <c r="BF76" s="602"/>
      <c r="BG76" s="602"/>
      <c r="BH76" s="649"/>
      <c r="BI76" s="646" t="str">
        <f>IF(ROUNDUP(BA76/31,1)=0,"",ROUNDUP(BA76/31,1))</f>
        <v/>
      </c>
      <c r="BJ76" s="602"/>
      <c r="BK76" s="602"/>
      <c r="BL76" s="602"/>
      <c r="BM76" s="602"/>
      <c r="BN76" s="602"/>
      <c r="BO76" s="602"/>
      <c r="BP76" s="602"/>
      <c r="BQ76" s="647"/>
    </row>
    <row r="77" spans="2:69" ht="12.75" customHeight="1">
      <c r="B77" s="605"/>
      <c r="C77" s="604"/>
      <c r="D77" s="20"/>
      <c r="E77" s="20"/>
      <c r="F77" s="602">
        <v>2</v>
      </c>
      <c r="G77" s="602"/>
      <c r="H77" s="20"/>
      <c r="I77" s="20"/>
      <c r="J77" s="20"/>
      <c r="K77" s="648"/>
      <c r="L77" s="661"/>
      <c r="M77" s="661"/>
      <c r="N77" s="662"/>
      <c r="O77" s="660"/>
      <c r="P77" s="661"/>
      <c r="Q77" s="661"/>
      <c r="R77" s="662"/>
      <c r="S77" s="660"/>
      <c r="T77" s="661"/>
      <c r="U77" s="661"/>
      <c r="V77" s="662"/>
      <c r="W77" s="663">
        <f t="shared" si="2"/>
        <v>0</v>
      </c>
      <c r="X77" s="661"/>
      <c r="Y77" s="661"/>
      <c r="Z77" s="661"/>
      <c r="AA77" s="662"/>
      <c r="AB77" s="663"/>
      <c r="AC77" s="661"/>
      <c r="AD77" s="661"/>
      <c r="AE77" s="664"/>
      <c r="AF77" s="648"/>
      <c r="AG77" s="661"/>
      <c r="AH77" s="661"/>
      <c r="AI77" s="662"/>
      <c r="AJ77" s="660"/>
      <c r="AK77" s="661"/>
      <c r="AL77" s="661"/>
      <c r="AM77" s="662"/>
      <c r="AN77" s="660"/>
      <c r="AO77" s="661"/>
      <c r="AP77" s="661"/>
      <c r="AQ77" s="662"/>
      <c r="AR77" s="663">
        <f t="shared" si="3"/>
        <v>0</v>
      </c>
      <c r="AS77" s="661"/>
      <c r="AT77" s="661"/>
      <c r="AU77" s="661"/>
      <c r="AV77" s="662"/>
      <c r="AW77" s="663"/>
      <c r="AX77" s="661"/>
      <c r="AY77" s="661"/>
      <c r="AZ77" s="664"/>
      <c r="BA77" s="648"/>
      <c r="BB77" s="602"/>
      <c r="BC77" s="602"/>
      <c r="BD77" s="602"/>
      <c r="BE77" s="602"/>
      <c r="BF77" s="602"/>
      <c r="BG77" s="602"/>
      <c r="BH77" s="649"/>
      <c r="BI77" s="646" t="str">
        <f>IF(ROUNDUP(BA77/28,1)=0,"",ROUNDUP(BA77/28,1))</f>
        <v/>
      </c>
      <c r="BJ77" s="602"/>
      <c r="BK77" s="602"/>
      <c r="BL77" s="602"/>
      <c r="BM77" s="602"/>
      <c r="BN77" s="602"/>
      <c r="BO77" s="602"/>
      <c r="BP77" s="602"/>
      <c r="BQ77" s="647"/>
    </row>
    <row r="78" spans="2:69" ht="12.75" customHeight="1" thickBot="1">
      <c r="B78" s="605"/>
      <c r="C78" s="604"/>
      <c r="D78" s="18"/>
      <c r="E78" s="21"/>
      <c r="F78" s="355">
        <v>3</v>
      </c>
      <c r="G78" s="355"/>
      <c r="H78" s="18"/>
      <c r="I78" s="21"/>
      <c r="J78" s="18"/>
      <c r="K78" s="669"/>
      <c r="L78" s="617"/>
      <c r="M78" s="617"/>
      <c r="N78" s="618"/>
      <c r="O78" s="676"/>
      <c r="P78" s="617"/>
      <c r="Q78" s="617"/>
      <c r="R78" s="618"/>
      <c r="S78" s="676"/>
      <c r="T78" s="617"/>
      <c r="U78" s="617"/>
      <c r="V78" s="618"/>
      <c r="W78" s="702">
        <f t="shared" si="2"/>
        <v>0</v>
      </c>
      <c r="X78" s="617"/>
      <c r="Y78" s="617"/>
      <c r="Z78" s="617"/>
      <c r="AA78" s="618"/>
      <c r="AB78" s="702"/>
      <c r="AC78" s="617"/>
      <c r="AD78" s="617"/>
      <c r="AE78" s="715"/>
      <c r="AF78" s="669"/>
      <c r="AG78" s="617"/>
      <c r="AH78" s="617"/>
      <c r="AI78" s="618"/>
      <c r="AJ78" s="676"/>
      <c r="AK78" s="617"/>
      <c r="AL78" s="617"/>
      <c r="AM78" s="618"/>
      <c r="AN78" s="676"/>
      <c r="AO78" s="617"/>
      <c r="AP78" s="617"/>
      <c r="AQ78" s="618"/>
      <c r="AR78" s="702">
        <f t="shared" si="3"/>
        <v>0</v>
      </c>
      <c r="AS78" s="617"/>
      <c r="AT78" s="617"/>
      <c r="AU78" s="617"/>
      <c r="AV78" s="618"/>
      <c r="AW78" s="702"/>
      <c r="AX78" s="617"/>
      <c r="AY78" s="617"/>
      <c r="AZ78" s="715"/>
      <c r="BA78" s="669"/>
      <c r="BB78" s="815"/>
      <c r="BC78" s="815"/>
      <c r="BD78" s="815"/>
      <c r="BE78" s="815"/>
      <c r="BF78" s="815"/>
      <c r="BG78" s="815"/>
      <c r="BH78" s="816"/>
      <c r="BI78" s="616" t="str">
        <f>IF(ROUNDUP(BA78/31,1)=0,"",ROUNDUP(BA78/31,1))</f>
        <v/>
      </c>
      <c r="BJ78" s="815"/>
      <c r="BK78" s="815"/>
      <c r="BL78" s="815"/>
      <c r="BM78" s="815"/>
      <c r="BN78" s="815"/>
      <c r="BO78" s="815"/>
      <c r="BP78" s="815"/>
      <c r="BQ78" s="817"/>
    </row>
    <row r="79" spans="2:69" ht="12.75" customHeight="1">
      <c r="B79" s="605"/>
      <c r="C79" s="604"/>
      <c r="D79" s="819" t="s">
        <v>11</v>
      </c>
      <c r="E79" s="820"/>
      <c r="F79" s="820"/>
      <c r="G79" s="820"/>
      <c r="H79" s="820"/>
      <c r="I79" s="820"/>
      <c r="J79" s="821"/>
      <c r="K79" s="667">
        <f>SUM(K67:K78)</f>
        <v>0</v>
      </c>
      <c r="L79" s="620"/>
      <c r="M79" s="620"/>
      <c r="N79" s="621"/>
      <c r="O79" s="619">
        <f>SUM(O67:O78)</f>
        <v>0</v>
      </c>
      <c r="P79" s="620"/>
      <c r="Q79" s="620"/>
      <c r="R79" s="621"/>
      <c r="S79" s="619">
        <f>SUM(S67:S78)</f>
        <v>0</v>
      </c>
      <c r="T79" s="620"/>
      <c r="U79" s="620"/>
      <c r="V79" s="621"/>
      <c r="W79" s="619">
        <f>SUM(W67:W78)</f>
        <v>0</v>
      </c>
      <c r="X79" s="620"/>
      <c r="Y79" s="620"/>
      <c r="Z79" s="620"/>
      <c r="AA79" s="621"/>
      <c r="AB79" s="619">
        <f>SUM(AB67:AB78)</f>
        <v>0</v>
      </c>
      <c r="AC79" s="620"/>
      <c r="AD79" s="620"/>
      <c r="AE79" s="684"/>
      <c r="AF79" s="667">
        <f>SUM(AF67:AF78)</f>
        <v>0</v>
      </c>
      <c r="AG79" s="620"/>
      <c r="AH79" s="620"/>
      <c r="AI79" s="621"/>
      <c r="AJ79" s="619">
        <f>SUM(AJ67:AJ78)</f>
        <v>0</v>
      </c>
      <c r="AK79" s="620"/>
      <c r="AL79" s="620"/>
      <c r="AM79" s="621"/>
      <c r="AN79" s="619">
        <f>SUM(AN67:AN78)</f>
        <v>0</v>
      </c>
      <c r="AO79" s="620"/>
      <c r="AP79" s="620"/>
      <c r="AQ79" s="621"/>
      <c r="AR79" s="619">
        <f>SUM(AR67:AR78)</f>
        <v>0</v>
      </c>
      <c r="AS79" s="620"/>
      <c r="AT79" s="620"/>
      <c r="AU79" s="620"/>
      <c r="AV79" s="621"/>
      <c r="AW79" s="619">
        <f>SUM(AW67:AW78)</f>
        <v>0</v>
      </c>
      <c r="AX79" s="620"/>
      <c r="AY79" s="620"/>
      <c r="AZ79" s="684"/>
      <c r="BA79" s="667">
        <f>SUM(BA67:BA78)</f>
        <v>0</v>
      </c>
      <c r="BB79" s="601"/>
      <c r="BC79" s="601"/>
      <c r="BD79" s="601"/>
      <c r="BE79" s="601"/>
      <c r="BF79" s="601"/>
      <c r="BG79" s="601"/>
      <c r="BH79" s="794"/>
      <c r="BI79" s="813" t="str">
        <f>IF(SUM(BI67:BI78)=0,"",SUM(BI67:BI78))</f>
        <v/>
      </c>
      <c r="BJ79" s="601"/>
      <c r="BK79" s="601"/>
      <c r="BL79" s="601"/>
      <c r="BM79" s="601"/>
      <c r="BN79" s="601"/>
      <c r="BO79" s="601"/>
      <c r="BP79" s="601"/>
      <c r="BQ79" s="814"/>
    </row>
    <row r="80" spans="2:69" ht="12.75" customHeight="1" thickBot="1">
      <c r="B80" s="606"/>
      <c r="C80" s="607"/>
      <c r="D80" s="673" t="s">
        <v>12</v>
      </c>
      <c r="E80" s="622"/>
      <c r="F80" s="622"/>
      <c r="G80" s="622"/>
      <c r="H80" s="622"/>
      <c r="I80" s="622"/>
      <c r="J80" s="822"/>
      <c r="K80" s="672" t="str">
        <f>IF(ISERROR(ROUNDUP(SUM(K67:K78)/COUNTA(K67:K78),1)),"",(ROUNDUP(SUM(K67:K78)/COUNTA(K67:K78),1)))</f>
        <v/>
      </c>
      <c r="L80" s="617"/>
      <c r="M80" s="617"/>
      <c r="N80" s="618"/>
      <c r="O80" s="616" t="str">
        <f>IF(ISERROR(ROUNDUP(SUM(O67:O78)/COUNTA(O67:O78),1)),"",(ROUNDUP(SUM(O67:O78)/COUNTA(O67:O78),1)))</f>
        <v/>
      </c>
      <c r="P80" s="617"/>
      <c r="Q80" s="617"/>
      <c r="R80" s="618"/>
      <c r="S80" s="616" t="str">
        <f>IF(ISERROR(ROUNDUP(SUM(S67:S78)/COUNTA(S67:S78),1)),"",(ROUNDUP(SUM(S67:S78)/COUNTA(S67:S78),1)))</f>
        <v/>
      </c>
      <c r="T80" s="617"/>
      <c r="U80" s="617"/>
      <c r="V80" s="618"/>
      <c r="W80" s="616" t="str">
        <f>IF(ROUNDUP(W79/12,1)=0,"",ROUNDUP(W79/12,1))</f>
        <v/>
      </c>
      <c r="X80" s="617"/>
      <c r="Y80" s="617"/>
      <c r="Z80" s="617"/>
      <c r="AA80" s="618"/>
      <c r="AB80" s="616" t="str">
        <f>IF(ISERROR(ROUNDUP(SUM(AB67:AB78)/COUNTA(AB67:AB78),1)),"",(ROUNDUP(SUM(AB67:AB78)/COUNTA(AB67:AB78),1)))</f>
        <v/>
      </c>
      <c r="AC80" s="617"/>
      <c r="AD80" s="617"/>
      <c r="AE80" s="618"/>
      <c r="AF80" s="672" t="str">
        <f>IF(ISERROR(ROUNDUP(SUM(AF67:AF78)/COUNTA(AF67:AF78),1)),"",(ROUNDUP(SUM(AF67:AF78)/COUNTA(AF67:AF78),1)))</f>
        <v/>
      </c>
      <c r="AG80" s="617"/>
      <c r="AH80" s="617"/>
      <c r="AI80" s="618"/>
      <c r="AJ80" s="616" t="str">
        <f>IF(ISERROR(ROUNDUP(SUM(AJ67:AJ78)/COUNTA(AJ67:AJ78),1)),"",(ROUNDUP(SUM(AJ67:AJ78)/COUNTA(AJ67:AJ78),1)))</f>
        <v/>
      </c>
      <c r="AK80" s="617"/>
      <c r="AL80" s="617"/>
      <c r="AM80" s="618"/>
      <c r="AN80" s="616" t="str">
        <f>IF(ISERROR(ROUNDUP(SUM(AN67:AN78)/COUNTA(AN67:AN78),1)),"",(ROUNDUP(SUM(AN67:AN78)/COUNTA(AN67:AN78),1)))</f>
        <v/>
      </c>
      <c r="AO80" s="617"/>
      <c r="AP80" s="617"/>
      <c r="AQ80" s="618"/>
      <c r="AR80" s="616" t="str">
        <f>IF(ROUNDUP(AR79/12,1)=0,"",ROUNDUP(AR79/12,1))</f>
        <v/>
      </c>
      <c r="AS80" s="617"/>
      <c r="AT80" s="617"/>
      <c r="AU80" s="617"/>
      <c r="AV80" s="618"/>
      <c r="AW80" s="616" t="str">
        <f>IF(ISERROR(ROUNDUP(SUM(AW67:AW78)/COUNTA(AW67:AW78),1)),"",(ROUNDUP(SUM(AW67:AW78)/COUNTA(AW67:AW78),1)))</f>
        <v/>
      </c>
      <c r="AX80" s="617"/>
      <c r="AY80" s="617"/>
      <c r="AZ80" s="618"/>
      <c r="BA80" s="672" t="str">
        <f>IF(ISERROR(ROUNDUP(SUM(BA67:BA78)/COUNTA(BA67:BA78),1)),"",(ROUNDUP(SUM(BA67:BA78)/COUNTA(BA67:BA78),1)))</f>
        <v/>
      </c>
      <c r="BB80" s="815"/>
      <c r="BC80" s="815"/>
      <c r="BD80" s="815"/>
      <c r="BE80" s="815"/>
      <c r="BF80" s="815"/>
      <c r="BG80" s="815"/>
      <c r="BH80" s="816"/>
      <c r="BI80" s="616" t="str">
        <f>IF(ISERROR(ROUNDUP(SUM(BI67:BI78)/COUNTA(BA67:BA78),1)),"",(ROUNDUP(SUM(BI67:BI78)/COUNTA(BA67:BA78),1)))</f>
        <v/>
      </c>
      <c r="BJ80" s="815"/>
      <c r="BK80" s="815"/>
      <c r="BL80" s="815"/>
      <c r="BM80" s="815"/>
      <c r="BN80" s="815"/>
      <c r="BO80" s="815"/>
      <c r="BP80" s="815"/>
      <c r="BQ80" s="817"/>
    </row>
    <row r="81" spans="1:75" ht="12" customHeight="1">
      <c r="C81" s="6" t="s">
        <v>204</v>
      </c>
      <c r="D81" s="34" t="s">
        <v>291</v>
      </c>
      <c r="E81" s="2" t="s">
        <v>292</v>
      </c>
      <c r="W81" s="6"/>
    </row>
    <row r="82" spans="1:75" ht="12" customHeight="1">
      <c r="D82" s="43" t="s">
        <v>293</v>
      </c>
      <c r="E82" s="6" t="s">
        <v>294</v>
      </c>
      <c r="W82" s="6"/>
    </row>
    <row r="83" spans="1:75" ht="12" customHeight="1">
      <c r="D83" s="34" t="s">
        <v>279</v>
      </c>
      <c r="E83" s="6" t="s">
        <v>295</v>
      </c>
      <c r="W83" s="6"/>
    </row>
    <row r="84" spans="1:75" ht="12" customHeight="1">
      <c r="D84" s="43" t="s">
        <v>280</v>
      </c>
      <c r="E84" s="655" t="s">
        <v>296</v>
      </c>
      <c r="F84" s="655"/>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5"/>
      <c r="BG84" s="655"/>
      <c r="BH84" s="655"/>
      <c r="BI84" s="655"/>
      <c r="BJ84" s="655"/>
      <c r="BK84" s="655"/>
      <c r="BL84" s="655"/>
      <c r="BM84" s="655"/>
      <c r="BN84" s="655"/>
      <c r="BO84" s="655"/>
      <c r="BP84" s="655"/>
      <c r="BQ84" s="655"/>
      <c r="BR84" s="655"/>
      <c r="BS84" s="655"/>
      <c r="BT84" s="655"/>
      <c r="BU84" s="655"/>
      <c r="BV84" s="655"/>
      <c r="BW84" s="655"/>
    </row>
    <row r="85" spans="1:75" ht="12" customHeight="1">
      <c r="D85" s="43"/>
      <c r="E85" s="655"/>
      <c r="F85" s="655"/>
      <c r="G85" s="655"/>
      <c r="H85" s="655"/>
      <c r="I85" s="655"/>
      <c r="J85" s="655"/>
      <c r="K85" s="655"/>
      <c r="L85" s="655"/>
      <c r="M85" s="655"/>
      <c r="N85" s="655"/>
      <c r="O85" s="655"/>
      <c r="P85" s="655"/>
      <c r="Q85" s="655"/>
      <c r="R85" s="655"/>
      <c r="S85" s="655"/>
      <c r="T85" s="655"/>
      <c r="U85" s="655"/>
      <c r="V85" s="655"/>
      <c r="W85" s="655"/>
      <c r="X85" s="655"/>
      <c r="Y85" s="655"/>
      <c r="Z85" s="655"/>
      <c r="AA85" s="655"/>
      <c r="AB85" s="655"/>
      <c r="AC85" s="655"/>
      <c r="AD85" s="655"/>
      <c r="AE85" s="655"/>
      <c r="AF85" s="655"/>
      <c r="AG85" s="655"/>
      <c r="AH85" s="655"/>
      <c r="AI85" s="655"/>
      <c r="AJ85" s="655"/>
      <c r="AK85" s="655"/>
      <c r="AL85" s="655"/>
      <c r="AM85" s="655"/>
      <c r="AN85" s="655"/>
      <c r="AO85" s="655"/>
      <c r="AP85" s="655"/>
      <c r="AQ85" s="655"/>
      <c r="AR85" s="655"/>
      <c r="AS85" s="655"/>
      <c r="AT85" s="655"/>
      <c r="AU85" s="655"/>
      <c r="AV85" s="655"/>
      <c r="AW85" s="655"/>
      <c r="AX85" s="655"/>
      <c r="AY85" s="655"/>
      <c r="AZ85" s="655"/>
      <c r="BA85" s="655"/>
      <c r="BB85" s="655"/>
      <c r="BC85" s="655"/>
      <c r="BD85" s="655"/>
      <c r="BE85" s="655"/>
      <c r="BF85" s="655"/>
      <c r="BG85" s="655"/>
      <c r="BH85" s="655"/>
      <c r="BI85" s="655"/>
      <c r="BJ85" s="655"/>
      <c r="BK85" s="655"/>
      <c r="BL85" s="655"/>
      <c r="BM85" s="655"/>
      <c r="BN85" s="655"/>
      <c r="BO85" s="655"/>
      <c r="BP85" s="655"/>
      <c r="BQ85" s="655"/>
      <c r="BR85" s="655"/>
      <c r="BS85" s="655"/>
      <c r="BT85" s="655"/>
      <c r="BU85" s="655"/>
      <c r="BV85" s="655"/>
      <c r="BW85" s="655"/>
    </row>
    <row r="86" spans="1:75" ht="12" customHeight="1">
      <c r="D86" s="43"/>
      <c r="W86" s="6"/>
    </row>
    <row r="87" spans="1:75" ht="11.25" customHeight="1"/>
    <row r="88" spans="1:75" ht="11.25" customHeight="1">
      <c r="A88" s="43" t="s">
        <v>297</v>
      </c>
      <c r="D88" s="43" t="s">
        <v>178</v>
      </c>
    </row>
    <row r="89" spans="1:75" ht="11.25" customHeight="1" thickBot="1">
      <c r="BI89" s="6" t="s">
        <v>44</v>
      </c>
      <c r="BK89" s="659"/>
      <c r="BL89" s="659"/>
      <c r="BM89" s="6" t="s">
        <v>45</v>
      </c>
      <c r="BN89" s="659"/>
      <c r="BO89" s="659"/>
      <c r="BP89" s="6" t="s">
        <v>46</v>
      </c>
      <c r="BQ89" s="659"/>
      <c r="BR89" s="659"/>
      <c r="BS89" s="6" t="s">
        <v>47</v>
      </c>
    </row>
    <row r="90" spans="1:75" ht="15.75" customHeight="1">
      <c r="B90" s="712" t="s">
        <v>15</v>
      </c>
      <c r="C90" s="713"/>
      <c r="D90" s="713"/>
      <c r="E90" s="713"/>
      <c r="F90" s="713"/>
      <c r="G90" s="714"/>
      <c r="H90" s="712" t="s">
        <v>95</v>
      </c>
      <c r="I90" s="823"/>
      <c r="J90" s="823"/>
      <c r="K90" s="823"/>
      <c r="L90" s="823"/>
      <c r="M90" s="823"/>
      <c r="N90" s="824"/>
      <c r="O90" s="656" t="s">
        <v>43</v>
      </c>
      <c r="P90" s="657"/>
      <c r="Q90" s="657"/>
      <c r="R90" s="657"/>
      <c r="S90" s="657"/>
      <c r="T90" s="657"/>
      <c r="U90" s="657"/>
      <c r="V90" s="657"/>
      <c r="W90" s="657"/>
      <c r="X90" s="658"/>
      <c r="Y90" s="656" t="s">
        <v>48</v>
      </c>
      <c r="Z90" s="657"/>
      <c r="AA90" s="657"/>
      <c r="AB90" s="657"/>
      <c r="AC90" s="657"/>
      <c r="AD90" s="657"/>
      <c r="AE90" s="657"/>
      <c r="AF90" s="657"/>
      <c r="AG90" s="657"/>
      <c r="AH90" s="657"/>
      <c r="AI90" s="657"/>
      <c r="AJ90" s="657"/>
      <c r="AK90" s="657"/>
      <c r="AL90" s="657"/>
      <c r="AM90" s="657"/>
      <c r="AN90" s="657"/>
      <c r="AO90" s="657"/>
      <c r="AP90" s="657"/>
      <c r="AQ90" s="657"/>
      <c r="AR90" s="657"/>
      <c r="AS90" s="658"/>
      <c r="AT90" s="656" t="s">
        <v>49</v>
      </c>
      <c r="AU90" s="657"/>
      <c r="AV90" s="657"/>
      <c r="AW90" s="657"/>
      <c r="AX90" s="657"/>
      <c r="AY90" s="657"/>
      <c r="AZ90" s="657"/>
      <c r="BA90" s="657"/>
      <c r="BB90" s="657"/>
      <c r="BC90" s="657"/>
      <c r="BD90" s="657"/>
      <c r="BE90" s="657"/>
      <c r="BF90" s="657"/>
      <c r="BG90" s="657"/>
      <c r="BH90" s="657"/>
      <c r="BI90" s="657"/>
      <c r="BJ90" s="657"/>
      <c r="BK90" s="657"/>
      <c r="BL90" s="657"/>
      <c r="BM90" s="657"/>
      <c r="BN90" s="657"/>
      <c r="BO90" s="657"/>
      <c r="BP90" s="657"/>
      <c r="BQ90" s="657"/>
      <c r="BR90" s="657"/>
      <c r="BS90" s="657"/>
      <c r="BT90" s="657"/>
      <c r="BU90" s="657"/>
      <c r="BV90" s="658"/>
    </row>
    <row r="91" spans="1:75" ht="15.75" customHeight="1">
      <c r="B91" s="666"/>
      <c r="C91" s="443"/>
      <c r="D91" s="443"/>
      <c r="E91" s="443"/>
      <c r="F91" s="443"/>
      <c r="G91" s="645"/>
      <c r="H91" s="825"/>
      <c r="I91" s="826"/>
      <c r="J91" s="826"/>
      <c r="K91" s="826"/>
      <c r="L91" s="826"/>
      <c r="M91" s="826"/>
      <c r="N91" s="827"/>
      <c r="O91" s="665" t="s">
        <v>52</v>
      </c>
      <c r="P91" s="312"/>
      <c r="Q91" s="312"/>
      <c r="R91" s="312"/>
      <c r="S91" s="313"/>
      <c r="T91" s="311" t="s">
        <v>112</v>
      </c>
      <c r="U91" s="312"/>
      <c r="V91" s="312"/>
      <c r="W91" s="312"/>
      <c r="X91" s="644"/>
      <c r="Y91" s="670" t="s">
        <v>24</v>
      </c>
      <c r="Z91" s="639"/>
      <c r="AA91" s="639"/>
      <c r="AB91" s="639"/>
      <c r="AC91" s="640"/>
      <c r="AD91" s="423" t="s">
        <v>25</v>
      </c>
      <c r="AE91" s="639"/>
      <c r="AF91" s="639"/>
      <c r="AG91" s="639"/>
      <c r="AH91" s="640"/>
      <c r="AI91" s="573" t="s">
        <v>2</v>
      </c>
      <c r="AJ91" s="650"/>
      <c r="AK91" s="650"/>
      <c r="AL91" s="650"/>
      <c r="AM91" s="650"/>
      <c r="AN91" s="651"/>
      <c r="AO91" s="311" t="s">
        <v>42</v>
      </c>
      <c r="AP91" s="312"/>
      <c r="AQ91" s="312"/>
      <c r="AR91" s="312"/>
      <c r="AS91" s="644"/>
      <c r="AT91" s="670" t="s">
        <v>26</v>
      </c>
      <c r="AU91" s="639"/>
      <c r="AV91" s="639"/>
      <c r="AW91" s="640"/>
      <c r="AX91" s="423" t="s">
        <v>27</v>
      </c>
      <c r="AY91" s="639"/>
      <c r="AZ91" s="639"/>
      <c r="BA91" s="640"/>
      <c r="BB91" s="573" t="s">
        <v>3</v>
      </c>
      <c r="BC91" s="650"/>
      <c r="BD91" s="650"/>
      <c r="BE91" s="651"/>
      <c r="BF91" s="423" t="s">
        <v>28</v>
      </c>
      <c r="BG91" s="639"/>
      <c r="BH91" s="639"/>
      <c r="BI91" s="640"/>
      <c r="BJ91" s="311" t="s">
        <v>86</v>
      </c>
      <c r="BK91" s="312"/>
      <c r="BL91" s="312"/>
      <c r="BM91" s="313"/>
      <c r="BN91" s="311" t="s">
        <v>87</v>
      </c>
      <c r="BO91" s="312"/>
      <c r="BP91" s="312"/>
      <c r="BQ91" s="313"/>
      <c r="BR91" s="311" t="s">
        <v>42</v>
      </c>
      <c r="BS91" s="312"/>
      <c r="BT91" s="312"/>
      <c r="BU91" s="312"/>
      <c r="BV91" s="644"/>
    </row>
    <row r="92" spans="1:75" ht="15.75" customHeight="1">
      <c r="B92" s="666"/>
      <c r="C92" s="443"/>
      <c r="D92" s="443"/>
      <c r="E92" s="443"/>
      <c r="F92" s="443"/>
      <c r="G92" s="645"/>
      <c r="H92" s="825"/>
      <c r="I92" s="826"/>
      <c r="J92" s="826"/>
      <c r="K92" s="826"/>
      <c r="L92" s="826"/>
      <c r="M92" s="826"/>
      <c r="N92" s="827"/>
      <c r="O92" s="666"/>
      <c r="P92" s="443"/>
      <c r="Q92" s="443"/>
      <c r="R92" s="443"/>
      <c r="S92" s="444"/>
      <c r="T92" s="442"/>
      <c r="U92" s="443"/>
      <c r="V92" s="443"/>
      <c r="W92" s="443"/>
      <c r="X92" s="645"/>
      <c r="Y92" s="671"/>
      <c r="Z92" s="642"/>
      <c r="AA92" s="642"/>
      <c r="AB92" s="642"/>
      <c r="AC92" s="643"/>
      <c r="AD92" s="641"/>
      <c r="AE92" s="642"/>
      <c r="AF92" s="642"/>
      <c r="AG92" s="642"/>
      <c r="AH92" s="643"/>
      <c r="AI92" s="652"/>
      <c r="AJ92" s="653"/>
      <c r="AK92" s="653"/>
      <c r="AL92" s="653"/>
      <c r="AM92" s="653"/>
      <c r="AN92" s="654"/>
      <c r="AO92" s="442"/>
      <c r="AP92" s="443"/>
      <c r="AQ92" s="443"/>
      <c r="AR92" s="443"/>
      <c r="AS92" s="645"/>
      <c r="AT92" s="671"/>
      <c r="AU92" s="642"/>
      <c r="AV92" s="642"/>
      <c r="AW92" s="643"/>
      <c r="AX92" s="641"/>
      <c r="AY92" s="642"/>
      <c r="AZ92" s="642"/>
      <c r="BA92" s="643"/>
      <c r="BB92" s="652"/>
      <c r="BC92" s="653"/>
      <c r="BD92" s="653"/>
      <c r="BE92" s="654"/>
      <c r="BF92" s="641"/>
      <c r="BG92" s="642"/>
      <c r="BH92" s="642"/>
      <c r="BI92" s="643"/>
      <c r="BJ92" s="442"/>
      <c r="BK92" s="443"/>
      <c r="BL92" s="443"/>
      <c r="BM92" s="444"/>
      <c r="BN92" s="442"/>
      <c r="BO92" s="443"/>
      <c r="BP92" s="443"/>
      <c r="BQ92" s="444"/>
      <c r="BR92" s="442"/>
      <c r="BS92" s="443"/>
      <c r="BT92" s="443"/>
      <c r="BU92" s="443"/>
      <c r="BV92" s="645"/>
    </row>
    <row r="93" spans="1:75" ht="15.75" customHeight="1" thickBot="1">
      <c r="B93" s="828"/>
      <c r="C93" s="678"/>
      <c r="D93" s="678"/>
      <c r="E93" s="678"/>
      <c r="F93" s="678"/>
      <c r="G93" s="829"/>
      <c r="H93" s="55"/>
      <c r="I93" s="47"/>
      <c r="J93" s="47"/>
      <c r="K93" s="47"/>
      <c r="L93" s="47"/>
      <c r="M93" s="47"/>
      <c r="N93" s="56" t="s">
        <v>23</v>
      </c>
      <c r="O93" s="47"/>
      <c r="P93" s="47"/>
      <c r="Q93" s="47"/>
      <c r="R93" s="47"/>
      <c r="S93" s="57" t="s">
        <v>23</v>
      </c>
      <c r="T93" s="46"/>
      <c r="U93" s="47"/>
      <c r="V93" s="47"/>
      <c r="W93" s="47"/>
      <c r="X93" s="56" t="s">
        <v>23</v>
      </c>
      <c r="Y93" s="55"/>
      <c r="Z93" s="47"/>
      <c r="AA93" s="47"/>
      <c r="AB93" s="47"/>
      <c r="AC93" s="57" t="s">
        <v>23</v>
      </c>
      <c r="AD93" s="46"/>
      <c r="AE93" s="47"/>
      <c r="AF93" s="47"/>
      <c r="AG93" s="47"/>
      <c r="AH93" s="57" t="s">
        <v>23</v>
      </c>
      <c r="AI93" s="58"/>
      <c r="AJ93" s="59"/>
      <c r="AK93" s="59"/>
      <c r="AL93" s="59"/>
      <c r="AM93" s="59"/>
      <c r="AN93" s="57" t="s">
        <v>23</v>
      </c>
      <c r="AO93" s="46"/>
      <c r="AP93" s="47"/>
      <c r="AQ93" s="47"/>
      <c r="AR93" s="47"/>
      <c r="AS93" s="56" t="s">
        <v>23</v>
      </c>
      <c r="AT93" s="47"/>
      <c r="AU93" s="47"/>
      <c r="AV93" s="47"/>
      <c r="AW93" s="57" t="s">
        <v>23</v>
      </c>
      <c r="AX93" s="46"/>
      <c r="AY93" s="47"/>
      <c r="AZ93" s="47"/>
      <c r="BA93" s="57" t="s">
        <v>23</v>
      </c>
      <c r="BB93" s="46"/>
      <c r="BC93" s="47"/>
      <c r="BD93" s="47"/>
      <c r="BE93" s="57" t="s">
        <v>23</v>
      </c>
      <c r="BF93" s="46"/>
      <c r="BG93" s="47"/>
      <c r="BH93" s="47"/>
      <c r="BI93" s="57" t="s">
        <v>23</v>
      </c>
      <c r="BJ93" s="46"/>
      <c r="BK93" s="47"/>
      <c r="BL93" s="47"/>
      <c r="BM93" s="57" t="s">
        <v>23</v>
      </c>
      <c r="BN93" s="46"/>
      <c r="BO93" s="47"/>
      <c r="BP93" s="47"/>
      <c r="BQ93" s="57" t="s">
        <v>23</v>
      </c>
      <c r="BR93" s="46"/>
      <c r="BS93" s="47"/>
      <c r="BT93" s="47"/>
      <c r="BU93" s="47"/>
      <c r="BV93" s="56" t="s">
        <v>23</v>
      </c>
    </row>
    <row r="94" spans="1:75" ht="15.75" customHeight="1">
      <c r="B94" s="795" t="s">
        <v>50</v>
      </c>
      <c r="C94" s="830"/>
      <c r="D94" s="22"/>
      <c r="E94" s="601">
        <v>4</v>
      </c>
      <c r="F94" s="601"/>
      <c r="G94" s="22"/>
      <c r="H94" s="610"/>
      <c r="I94" s="597"/>
      <c r="J94" s="597"/>
      <c r="K94" s="597"/>
      <c r="L94" s="597"/>
      <c r="M94" s="597"/>
      <c r="N94" s="609"/>
      <c r="O94" s="612">
        <f>H94-T94</f>
        <v>0</v>
      </c>
      <c r="P94" s="612"/>
      <c r="Q94" s="612"/>
      <c r="R94" s="612"/>
      <c r="S94" s="615"/>
      <c r="T94" s="596"/>
      <c r="U94" s="597"/>
      <c r="V94" s="597"/>
      <c r="W94" s="597"/>
      <c r="X94" s="609"/>
      <c r="Y94" s="610"/>
      <c r="Z94" s="597"/>
      <c r="AA94" s="597"/>
      <c r="AB94" s="597"/>
      <c r="AC94" s="598"/>
      <c r="AD94" s="596"/>
      <c r="AE94" s="597"/>
      <c r="AF94" s="597"/>
      <c r="AG94" s="597"/>
      <c r="AH94" s="598"/>
      <c r="AI94" s="596"/>
      <c r="AJ94" s="597"/>
      <c r="AK94" s="597"/>
      <c r="AL94" s="597"/>
      <c r="AM94" s="597"/>
      <c r="AN94" s="598"/>
      <c r="AO94" s="611">
        <f t="shared" ref="AO94:AO105" si="4">Y94+AD94+AI94</f>
        <v>0</v>
      </c>
      <c r="AP94" s="612"/>
      <c r="AQ94" s="612"/>
      <c r="AR94" s="612"/>
      <c r="AS94" s="613"/>
      <c r="AT94" s="597"/>
      <c r="AU94" s="597"/>
      <c r="AV94" s="597"/>
      <c r="AW94" s="598"/>
      <c r="AX94" s="596"/>
      <c r="AY94" s="597"/>
      <c r="AZ94" s="597"/>
      <c r="BA94" s="598"/>
      <c r="BB94" s="596"/>
      <c r="BC94" s="597"/>
      <c r="BD94" s="597"/>
      <c r="BE94" s="598"/>
      <c r="BF94" s="596"/>
      <c r="BG94" s="597"/>
      <c r="BH94" s="597"/>
      <c r="BI94" s="598"/>
      <c r="BJ94" s="596"/>
      <c r="BK94" s="597"/>
      <c r="BL94" s="597"/>
      <c r="BM94" s="598"/>
      <c r="BN94" s="596"/>
      <c r="BO94" s="597"/>
      <c r="BP94" s="597"/>
      <c r="BQ94" s="598"/>
      <c r="BR94" s="611">
        <f>AT94+AX94+BB94+BF94+BJ94+BN94</f>
        <v>0</v>
      </c>
      <c r="BS94" s="612"/>
      <c r="BT94" s="612"/>
      <c r="BU94" s="612"/>
      <c r="BV94" s="613"/>
    </row>
    <row r="95" spans="1:75" ht="15.75" customHeight="1">
      <c r="B95" s="711"/>
      <c r="C95" s="710"/>
      <c r="D95" s="20"/>
      <c r="E95" s="602">
        <v>5</v>
      </c>
      <c r="F95" s="602"/>
      <c r="G95" s="20"/>
      <c r="H95" s="227"/>
      <c r="I95" s="225"/>
      <c r="J95" s="225"/>
      <c r="K95" s="225"/>
      <c r="L95" s="225"/>
      <c r="M95" s="225"/>
      <c r="N95" s="226"/>
      <c r="O95" s="234">
        <f t="shared" ref="O95:O105" si="5">H95-T95</f>
        <v>0</v>
      </c>
      <c r="P95" s="235"/>
      <c r="Q95" s="235"/>
      <c r="R95" s="235"/>
      <c r="S95" s="236"/>
      <c r="T95" s="224"/>
      <c r="U95" s="225"/>
      <c r="V95" s="225"/>
      <c r="W95" s="225"/>
      <c r="X95" s="226"/>
      <c r="Y95" s="227"/>
      <c r="Z95" s="225"/>
      <c r="AA95" s="225"/>
      <c r="AB95" s="225"/>
      <c r="AC95" s="228"/>
      <c r="AD95" s="224"/>
      <c r="AE95" s="225"/>
      <c r="AF95" s="225"/>
      <c r="AG95" s="225"/>
      <c r="AH95" s="228"/>
      <c r="AI95" s="224"/>
      <c r="AJ95" s="225"/>
      <c r="AK95" s="225"/>
      <c r="AL95" s="225"/>
      <c r="AM95" s="225"/>
      <c r="AN95" s="228"/>
      <c r="AO95" s="243">
        <f t="shared" si="4"/>
        <v>0</v>
      </c>
      <c r="AP95" s="235"/>
      <c r="AQ95" s="235"/>
      <c r="AR95" s="235"/>
      <c r="AS95" s="244"/>
      <c r="AT95" s="227"/>
      <c r="AU95" s="225"/>
      <c r="AV95" s="225"/>
      <c r="AW95" s="228"/>
      <c r="AX95" s="224"/>
      <c r="AY95" s="225"/>
      <c r="AZ95" s="225"/>
      <c r="BA95" s="228"/>
      <c r="BB95" s="224"/>
      <c r="BC95" s="225"/>
      <c r="BD95" s="225"/>
      <c r="BE95" s="228"/>
      <c r="BF95" s="224"/>
      <c r="BG95" s="225"/>
      <c r="BH95" s="225"/>
      <c r="BI95" s="228"/>
      <c r="BJ95" s="224"/>
      <c r="BK95" s="225"/>
      <c r="BL95" s="225"/>
      <c r="BM95" s="228"/>
      <c r="BN95" s="224"/>
      <c r="BO95" s="225"/>
      <c r="BP95" s="225"/>
      <c r="BQ95" s="228"/>
      <c r="BR95" s="243">
        <f t="shared" ref="BR95:BR105" si="6">AT95+AX95+BB95+BF95+BJ95+BN95</f>
        <v>0</v>
      </c>
      <c r="BS95" s="235"/>
      <c r="BT95" s="235"/>
      <c r="BU95" s="235"/>
      <c r="BV95" s="244"/>
    </row>
    <row r="96" spans="1:75" ht="15.75" customHeight="1">
      <c r="B96" s="711"/>
      <c r="C96" s="710"/>
      <c r="D96" s="20"/>
      <c r="E96" s="602">
        <v>6</v>
      </c>
      <c r="F96" s="602"/>
      <c r="G96" s="20"/>
      <c r="H96" s="227"/>
      <c r="I96" s="225"/>
      <c r="J96" s="225"/>
      <c r="K96" s="225"/>
      <c r="L96" s="225"/>
      <c r="M96" s="225"/>
      <c r="N96" s="226"/>
      <c r="O96" s="234">
        <f t="shared" si="5"/>
        <v>0</v>
      </c>
      <c r="P96" s="235"/>
      <c r="Q96" s="235"/>
      <c r="R96" s="235"/>
      <c r="S96" s="236"/>
      <c r="T96" s="224"/>
      <c r="U96" s="225"/>
      <c r="V96" s="225"/>
      <c r="W96" s="225"/>
      <c r="X96" s="226"/>
      <c r="Y96" s="227"/>
      <c r="Z96" s="225"/>
      <c r="AA96" s="225"/>
      <c r="AB96" s="225"/>
      <c r="AC96" s="228"/>
      <c r="AD96" s="224"/>
      <c r="AE96" s="225"/>
      <c r="AF96" s="225"/>
      <c r="AG96" s="225"/>
      <c r="AH96" s="228"/>
      <c r="AI96" s="224"/>
      <c r="AJ96" s="225"/>
      <c r="AK96" s="225"/>
      <c r="AL96" s="225"/>
      <c r="AM96" s="225"/>
      <c r="AN96" s="228"/>
      <c r="AO96" s="243">
        <f t="shared" si="4"/>
        <v>0</v>
      </c>
      <c r="AP96" s="235"/>
      <c r="AQ96" s="235"/>
      <c r="AR96" s="235"/>
      <c r="AS96" s="244"/>
      <c r="AT96" s="227"/>
      <c r="AU96" s="225"/>
      <c r="AV96" s="225"/>
      <c r="AW96" s="228"/>
      <c r="AX96" s="224"/>
      <c r="AY96" s="225"/>
      <c r="AZ96" s="225"/>
      <c r="BA96" s="228"/>
      <c r="BB96" s="224"/>
      <c r="BC96" s="225"/>
      <c r="BD96" s="225"/>
      <c r="BE96" s="228"/>
      <c r="BF96" s="224"/>
      <c r="BG96" s="225"/>
      <c r="BH96" s="225"/>
      <c r="BI96" s="228"/>
      <c r="BJ96" s="224"/>
      <c r="BK96" s="225"/>
      <c r="BL96" s="225"/>
      <c r="BM96" s="228"/>
      <c r="BN96" s="224"/>
      <c r="BO96" s="225"/>
      <c r="BP96" s="225"/>
      <c r="BQ96" s="228"/>
      <c r="BR96" s="243">
        <f t="shared" si="6"/>
        <v>0</v>
      </c>
      <c r="BS96" s="235"/>
      <c r="BT96" s="235"/>
      <c r="BU96" s="235"/>
      <c r="BV96" s="244"/>
    </row>
    <row r="97" spans="2:74" ht="15.75" customHeight="1">
      <c r="B97" s="711"/>
      <c r="C97" s="710"/>
      <c r="D97" s="20"/>
      <c r="E97" s="602">
        <v>7</v>
      </c>
      <c r="F97" s="602"/>
      <c r="G97" s="20"/>
      <c r="H97" s="227"/>
      <c r="I97" s="225"/>
      <c r="J97" s="225"/>
      <c r="K97" s="225"/>
      <c r="L97" s="225"/>
      <c r="M97" s="225"/>
      <c r="N97" s="226"/>
      <c r="O97" s="234">
        <f t="shared" si="5"/>
        <v>0</v>
      </c>
      <c r="P97" s="235"/>
      <c r="Q97" s="235"/>
      <c r="R97" s="235"/>
      <c r="S97" s="236"/>
      <c r="T97" s="224"/>
      <c r="U97" s="225"/>
      <c r="V97" s="225"/>
      <c r="W97" s="225"/>
      <c r="X97" s="226"/>
      <c r="Y97" s="227"/>
      <c r="Z97" s="225"/>
      <c r="AA97" s="225"/>
      <c r="AB97" s="225"/>
      <c r="AC97" s="228"/>
      <c r="AD97" s="224"/>
      <c r="AE97" s="225"/>
      <c r="AF97" s="225"/>
      <c r="AG97" s="225"/>
      <c r="AH97" s="228"/>
      <c r="AI97" s="224"/>
      <c r="AJ97" s="225"/>
      <c r="AK97" s="225"/>
      <c r="AL97" s="225"/>
      <c r="AM97" s="225"/>
      <c r="AN97" s="228"/>
      <c r="AO97" s="243">
        <f t="shared" si="4"/>
        <v>0</v>
      </c>
      <c r="AP97" s="235"/>
      <c r="AQ97" s="235"/>
      <c r="AR97" s="235"/>
      <c r="AS97" s="244"/>
      <c r="AT97" s="227"/>
      <c r="AU97" s="225"/>
      <c r="AV97" s="225"/>
      <c r="AW97" s="228"/>
      <c r="AX97" s="224"/>
      <c r="AY97" s="225"/>
      <c r="AZ97" s="225"/>
      <c r="BA97" s="228"/>
      <c r="BB97" s="224"/>
      <c r="BC97" s="225"/>
      <c r="BD97" s="225"/>
      <c r="BE97" s="228"/>
      <c r="BF97" s="224"/>
      <c r="BG97" s="225"/>
      <c r="BH97" s="225"/>
      <c r="BI97" s="228"/>
      <c r="BJ97" s="224"/>
      <c r="BK97" s="225"/>
      <c r="BL97" s="225"/>
      <c r="BM97" s="228"/>
      <c r="BN97" s="224"/>
      <c r="BO97" s="225"/>
      <c r="BP97" s="225"/>
      <c r="BQ97" s="228"/>
      <c r="BR97" s="243">
        <f t="shared" si="6"/>
        <v>0</v>
      </c>
      <c r="BS97" s="235"/>
      <c r="BT97" s="235"/>
      <c r="BU97" s="235"/>
      <c r="BV97" s="244"/>
    </row>
    <row r="98" spans="2:74" ht="15.75" customHeight="1">
      <c r="B98" s="711"/>
      <c r="C98" s="710"/>
      <c r="D98" s="20"/>
      <c r="E98" s="602">
        <v>8</v>
      </c>
      <c r="F98" s="602"/>
      <c r="G98" s="20"/>
      <c r="H98" s="227"/>
      <c r="I98" s="225"/>
      <c r="J98" s="225"/>
      <c r="K98" s="225"/>
      <c r="L98" s="225"/>
      <c r="M98" s="225"/>
      <c r="N98" s="226"/>
      <c r="O98" s="234">
        <f t="shared" si="5"/>
        <v>0</v>
      </c>
      <c r="P98" s="235"/>
      <c r="Q98" s="235"/>
      <c r="R98" s="235"/>
      <c r="S98" s="236"/>
      <c r="T98" s="224"/>
      <c r="U98" s="225"/>
      <c r="V98" s="225"/>
      <c r="W98" s="225"/>
      <c r="X98" s="226"/>
      <c r="Y98" s="227"/>
      <c r="Z98" s="225"/>
      <c r="AA98" s="225"/>
      <c r="AB98" s="225"/>
      <c r="AC98" s="228"/>
      <c r="AD98" s="224"/>
      <c r="AE98" s="225"/>
      <c r="AF98" s="225"/>
      <c r="AG98" s="225"/>
      <c r="AH98" s="228"/>
      <c r="AI98" s="224"/>
      <c r="AJ98" s="225"/>
      <c r="AK98" s="225"/>
      <c r="AL98" s="225"/>
      <c r="AM98" s="225"/>
      <c r="AN98" s="228"/>
      <c r="AO98" s="243">
        <f t="shared" si="4"/>
        <v>0</v>
      </c>
      <c r="AP98" s="235"/>
      <c r="AQ98" s="235"/>
      <c r="AR98" s="235"/>
      <c r="AS98" s="244"/>
      <c r="AT98" s="227"/>
      <c r="AU98" s="225"/>
      <c r="AV98" s="225"/>
      <c r="AW98" s="228"/>
      <c r="AX98" s="224"/>
      <c r="AY98" s="225"/>
      <c r="AZ98" s="225"/>
      <c r="BA98" s="228"/>
      <c r="BB98" s="224"/>
      <c r="BC98" s="225"/>
      <c r="BD98" s="225"/>
      <c r="BE98" s="228"/>
      <c r="BF98" s="224"/>
      <c r="BG98" s="225"/>
      <c r="BH98" s="225"/>
      <c r="BI98" s="228"/>
      <c r="BJ98" s="224"/>
      <c r="BK98" s="225"/>
      <c r="BL98" s="225"/>
      <c r="BM98" s="228"/>
      <c r="BN98" s="224"/>
      <c r="BO98" s="225"/>
      <c r="BP98" s="225"/>
      <c r="BQ98" s="228"/>
      <c r="BR98" s="243">
        <f t="shared" si="6"/>
        <v>0</v>
      </c>
      <c r="BS98" s="235"/>
      <c r="BT98" s="235"/>
      <c r="BU98" s="235"/>
      <c r="BV98" s="244"/>
    </row>
    <row r="99" spans="2:74" ht="15.75" customHeight="1">
      <c r="B99" s="711"/>
      <c r="C99" s="710"/>
      <c r="D99" s="20"/>
      <c r="E99" s="602">
        <v>9</v>
      </c>
      <c r="F99" s="602"/>
      <c r="G99" s="20"/>
      <c r="H99" s="227"/>
      <c r="I99" s="225"/>
      <c r="J99" s="225"/>
      <c r="K99" s="225"/>
      <c r="L99" s="225"/>
      <c r="M99" s="225"/>
      <c r="N99" s="226"/>
      <c r="O99" s="234">
        <f t="shared" si="5"/>
        <v>0</v>
      </c>
      <c r="P99" s="235"/>
      <c r="Q99" s="235"/>
      <c r="R99" s="235"/>
      <c r="S99" s="236"/>
      <c r="T99" s="224"/>
      <c r="U99" s="225"/>
      <c r="V99" s="225"/>
      <c r="W99" s="225"/>
      <c r="X99" s="226"/>
      <c r="Y99" s="227"/>
      <c r="Z99" s="225"/>
      <c r="AA99" s="225"/>
      <c r="AB99" s="225"/>
      <c r="AC99" s="228"/>
      <c r="AD99" s="224"/>
      <c r="AE99" s="225"/>
      <c r="AF99" s="225"/>
      <c r="AG99" s="225"/>
      <c r="AH99" s="228"/>
      <c r="AI99" s="224"/>
      <c r="AJ99" s="225"/>
      <c r="AK99" s="225"/>
      <c r="AL99" s="225"/>
      <c r="AM99" s="225"/>
      <c r="AN99" s="228"/>
      <c r="AO99" s="243">
        <f t="shared" si="4"/>
        <v>0</v>
      </c>
      <c r="AP99" s="235"/>
      <c r="AQ99" s="235"/>
      <c r="AR99" s="235"/>
      <c r="AS99" s="244"/>
      <c r="AT99" s="227"/>
      <c r="AU99" s="225"/>
      <c r="AV99" s="225"/>
      <c r="AW99" s="228"/>
      <c r="AX99" s="224"/>
      <c r="AY99" s="225"/>
      <c r="AZ99" s="225"/>
      <c r="BA99" s="228"/>
      <c r="BB99" s="224"/>
      <c r="BC99" s="225"/>
      <c r="BD99" s="225"/>
      <c r="BE99" s="228"/>
      <c r="BF99" s="224"/>
      <c r="BG99" s="225"/>
      <c r="BH99" s="225"/>
      <c r="BI99" s="228"/>
      <c r="BJ99" s="224"/>
      <c r="BK99" s="225"/>
      <c r="BL99" s="225"/>
      <c r="BM99" s="228"/>
      <c r="BN99" s="224"/>
      <c r="BO99" s="225"/>
      <c r="BP99" s="225"/>
      <c r="BQ99" s="228"/>
      <c r="BR99" s="243">
        <f t="shared" si="6"/>
        <v>0</v>
      </c>
      <c r="BS99" s="235"/>
      <c r="BT99" s="235"/>
      <c r="BU99" s="235"/>
      <c r="BV99" s="244"/>
    </row>
    <row r="100" spans="2:74" ht="15.75" customHeight="1">
      <c r="B100" s="711"/>
      <c r="C100" s="710"/>
      <c r="D100" s="20"/>
      <c r="E100" s="602">
        <v>10</v>
      </c>
      <c r="F100" s="602"/>
      <c r="G100" s="20"/>
      <c r="H100" s="227"/>
      <c r="I100" s="225"/>
      <c r="J100" s="225"/>
      <c r="K100" s="225"/>
      <c r="L100" s="225"/>
      <c r="M100" s="225"/>
      <c r="N100" s="226"/>
      <c r="O100" s="234">
        <f t="shared" si="5"/>
        <v>0</v>
      </c>
      <c r="P100" s="235"/>
      <c r="Q100" s="235"/>
      <c r="R100" s="235"/>
      <c r="S100" s="236"/>
      <c r="T100" s="224"/>
      <c r="U100" s="225"/>
      <c r="V100" s="225"/>
      <c r="W100" s="225"/>
      <c r="X100" s="226"/>
      <c r="Y100" s="227"/>
      <c r="Z100" s="225"/>
      <c r="AA100" s="225"/>
      <c r="AB100" s="225"/>
      <c r="AC100" s="228"/>
      <c r="AD100" s="224"/>
      <c r="AE100" s="225"/>
      <c r="AF100" s="225"/>
      <c r="AG100" s="225"/>
      <c r="AH100" s="228"/>
      <c r="AI100" s="224"/>
      <c r="AJ100" s="225"/>
      <c r="AK100" s="225"/>
      <c r="AL100" s="225"/>
      <c r="AM100" s="225"/>
      <c r="AN100" s="228"/>
      <c r="AO100" s="243">
        <f t="shared" si="4"/>
        <v>0</v>
      </c>
      <c r="AP100" s="235"/>
      <c r="AQ100" s="235"/>
      <c r="AR100" s="235"/>
      <c r="AS100" s="244"/>
      <c r="AT100" s="227"/>
      <c r="AU100" s="225"/>
      <c r="AV100" s="225"/>
      <c r="AW100" s="228"/>
      <c r="AX100" s="224"/>
      <c r="AY100" s="225"/>
      <c r="AZ100" s="225"/>
      <c r="BA100" s="228"/>
      <c r="BB100" s="224"/>
      <c r="BC100" s="225"/>
      <c r="BD100" s="225"/>
      <c r="BE100" s="228"/>
      <c r="BF100" s="224"/>
      <c r="BG100" s="225"/>
      <c r="BH100" s="225"/>
      <c r="BI100" s="228"/>
      <c r="BJ100" s="224"/>
      <c r="BK100" s="225"/>
      <c r="BL100" s="225"/>
      <c r="BM100" s="228"/>
      <c r="BN100" s="224"/>
      <c r="BO100" s="225"/>
      <c r="BP100" s="225"/>
      <c r="BQ100" s="228"/>
      <c r="BR100" s="243">
        <f t="shared" si="6"/>
        <v>0</v>
      </c>
      <c r="BS100" s="235"/>
      <c r="BT100" s="235"/>
      <c r="BU100" s="235"/>
      <c r="BV100" s="244"/>
    </row>
    <row r="101" spans="2:74" ht="15.75" customHeight="1">
      <c r="B101" s="711"/>
      <c r="C101" s="710"/>
      <c r="D101" s="20"/>
      <c r="E101" s="602">
        <v>11</v>
      </c>
      <c r="F101" s="602"/>
      <c r="G101" s="20"/>
      <c r="H101" s="227"/>
      <c r="I101" s="225"/>
      <c r="J101" s="225"/>
      <c r="K101" s="225"/>
      <c r="L101" s="225"/>
      <c r="M101" s="225"/>
      <c r="N101" s="226"/>
      <c r="O101" s="234">
        <f t="shared" si="5"/>
        <v>0</v>
      </c>
      <c r="P101" s="235"/>
      <c r="Q101" s="235"/>
      <c r="R101" s="235"/>
      <c r="S101" s="236"/>
      <c r="T101" s="224"/>
      <c r="U101" s="225"/>
      <c r="V101" s="225"/>
      <c r="W101" s="225"/>
      <c r="X101" s="226"/>
      <c r="Y101" s="227"/>
      <c r="Z101" s="225"/>
      <c r="AA101" s="225"/>
      <c r="AB101" s="225"/>
      <c r="AC101" s="228"/>
      <c r="AD101" s="224"/>
      <c r="AE101" s="225"/>
      <c r="AF101" s="225"/>
      <c r="AG101" s="225"/>
      <c r="AH101" s="228"/>
      <c r="AI101" s="224"/>
      <c r="AJ101" s="225"/>
      <c r="AK101" s="225"/>
      <c r="AL101" s="225"/>
      <c r="AM101" s="225"/>
      <c r="AN101" s="228"/>
      <c r="AO101" s="243">
        <f t="shared" si="4"/>
        <v>0</v>
      </c>
      <c r="AP101" s="235"/>
      <c r="AQ101" s="235"/>
      <c r="AR101" s="235"/>
      <c r="AS101" s="244"/>
      <c r="AT101" s="227"/>
      <c r="AU101" s="225"/>
      <c r="AV101" s="225"/>
      <c r="AW101" s="228"/>
      <c r="AX101" s="224"/>
      <c r="AY101" s="225"/>
      <c r="AZ101" s="225"/>
      <c r="BA101" s="228"/>
      <c r="BB101" s="224"/>
      <c r="BC101" s="225"/>
      <c r="BD101" s="225"/>
      <c r="BE101" s="228"/>
      <c r="BF101" s="224"/>
      <c r="BG101" s="225"/>
      <c r="BH101" s="225"/>
      <c r="BI101" s="228"/>
      <c r="BJ101" s="224"/>
      <c r="BK101" s="225"/>
      <c r="BL101" s="225"/>
      <c r="BM101" s="228"/>
      <c r="BN101" s="224"/>
      <c r="BO101" s="225"/>
      <c r="BP101" s="225"/>
      <c r="BQ101" s="228"/>
      <c r="BR101" s="243">
        <f t="shared" si="6"/>
        <v>0</v>
      </c>
      <c r="BS101" s="235"/>
      <c r="BT101" s="235"/>
      <c r="BU101" s="235"/>
      <c r="BV101" s="244"/>
    </row>
    <row r="102" spans="2:74" ht="15.75" customHeight="1">
      <c r="B102" s="711"/>
      <c r="C102" s="710"/>
      <c r="D102" s="20"/>
      <c r="E102" s="602">
        <v>12</v>
      </c>
      <c r="F102" s="602"/>
      <c r="G102" s="20"/>
      <c r="H102" s="227"/>
      <c r="I102" s="225"/>
      <c r="J102" s="225"/>
      <c r="K102" s="225"/>
      <c r="L102" s="225"/>
      <c r="M102" s="225"/>
      <c r="N102" s="226"/>
      <c r="O102" s="234">
        <f t="shared" si="5"/>
        <v>0</v>
      </c>
      <c r="P102" s="235"/>
      <c r="Q102" s="235"/>
      <c r="R102" s="235"/>
      <c r="S102" s="236"/>
      <c r="T102" s="224"/>
      <c r="U102" s="225"/>
      <c r="V102" s="225"/>
      <c r="W102" s="225"/>
      <c r="X102" s="226"/>
      <c r="Y102" s="227"/>
      <c r="Z102" s="225"/>
      <c r="AA102" s="225"/>
      <c r="AB102" s="225"/>
      <c r="AC102" s="228"/>
      <c r="AD102" s="224"/>
      <c r="AE102" s="225"/>
      <c r="AF102" s="225"/>
      <c r="AG102" s="225"/>
      <c r="AH102" s="228"/>
      <c r="AI102" s="224"/>
      <c r="AJ102" s="225"/>
      <c r="AK102" s="225"/>
      <c r="AL102" s="225"/>
      <c r="AM102" s="225"/>
      <c r="AN102" s="228"/>
      <c r="AO102" s="243">
        <f t="shared" si="4"/>
        <v>0</v>
      </c>
      <c r="AP102" s="235"/>
      <c r="AQ102" s="235"/>
      <c r="AR102" s="235"/>
      <c r="AS102" s="244"/>
      <c r="AT102" s="227"/>
      <c r="AU102" s="225"/>
      <c r="AV102" s="225"/>
      <c r="AW102" s="228"/>
      <c r="AX102" s="224"/>
      <c r="AY102" s="225"/>
      <c r="AZ102" s="225"/>
      <c r="BA102" s="228"/>
      <c r="BB102" s="224"/>
      <c r="BC102" s="225"/>
      <c r="BD102" s="225"/>
      <c r="BE102" s="228"/>
      <c r="BF102" s="224"/>
      <c r="BG102" s="225"/>
      <c r="BH102" s="225"/>
      <c r="BI102" s="228"/>
      <c r="BJ102" s="224"/>
      <c r="BK102" s="225"/>
      <c r="BL102" s="225"/>
      <c r="BM102" s="228"/>
      <c r="BN102" s="224"/>
      <c r="BO102" s="225"/>
      <c r="BP102" s="225"/>
      <c r="BQ102" s="228"/>
      <c r="BR102" s="243">
        <f t="shared" si="6"/>
        <v>0</v>
      </c>
      <c r="BS102" s="235"/>
      <c r="BT102" s="235"/>
      <c r="BU102" s="235"/>
      <c r="BV102" s="244"/>
    </row>
    <row r="103" spans="2:74" ht="15.75" customHeight="1">
      <c r="B103" s="711"/>
      <c r="C103" s="710"/>
      <c r="D103" s="20"/>
      <c r="E103" s="602">
        <v>1</v>
      </c>
      <c r="F103" s="602"/>
      <c r="G103" s="20"/>
      <c r="H103" s="227"/>
      <c r="I103" s="225"/>
      <c r="J103" s="225"/>
      <c r="K103" s="225"/>
      <c r="L103" s="225"/>
      <c r="M103" s="225"/>
      <c r="N103" s="226"/>
      <c r="O103" s="234">
        <f t="shared" si="5"/>
        <v>0</v>
      </c>
      <c r="P103" s="235"/>
      <c r="Q103" s="235"/>
      <c r="R103" s="235"/>
      <c r="S103" s="236"/>
      <c r="T103" s="224"/>
      <c r="U103" s="225"/>
      <c r="V103" s="225"/>
      <c r="W103" s="225"/>
      <c r="X103" s="226"/>
      <c r="Y103" s="227"/>
      <c r="Z103" s="225"/>
      <c r="AA103" s="225"/>
      <c r="AB103" s="225"/>
      <c r="AC103" s="228"/>
      <c r="AD103" s="224"/>
      <c r="AE103" s="225"/>
      <c r="AF103" s="225"/>
      <c r="AG103" s="225"/>
      <c r="AH103" s="228"/>
      <c r="AI103" s="224"/>
      <c r="AJ103" s="225"/>
      <c r="AK103" s="225"/>
      <c r="AL103" s="225"/>
      <c r="AM103" s="225"/>
      <c r="AN103" s="228"/>
      <c r="AO103" s="243">
        <f t="shared" si="4"/>
        <v>0</v>
      </c>
      <c r="AP103" s="235"/>
      <c r="AQ103" s="235"/>
      <c r="AR103" s="235"/>
      <c r="AS103" s="244"/>
      <c r="AT103" s="227"/>
      <c r="AU103" s="225"/>
      <c r="AV103" s="225"/>
      <c r="AW103" s="228"/>
      <c r="AX103" s="224"/>
      <c r="AY103" s="225"/>
      <c r="AZ103" s="225"/>
      <c r="BA103" s="228"/>
      <c r="BB103" s="224"/>
      <c r="BC103" s="225"/>
      <c r="BD103" s="225"/>
      <c r="BE103" s="228"/>
      <c r="BF103" s="224"/>
      <c r="BG103" s="225"/>
      <c r="BH103" s="225"/>
      <c r="BI103" s="228"/>
      <c r="BJ103" s="224"/>
      <c r="BK103" s="225"/>
      <c r="BL103" s="225"/>
      <c r="BM103" s="228"/>
      <c r="BN103" s="224"/>
      <c r="BO103" s="225"/>
      <c r="BP103" s="225"/>
      <c r="BQ103" s="228"/>
      <c r="BR103" s="243">
        <f t="shared" si="6"/>
        <v>0</v>
      </c>
      <c r="BS103" s="235"/>
      <c r="BT103" s="235"/>
      <c r="BU103" s="235"/>
      <c r="BV103" s="244"/>
    </row>
    <row r="104" spans="2:74" ht="15.75" customHeight="1">
      <c r="B104" s="711"/>
      <c r="C104" s="710"/>
      <c r="D104" s="20"/>
      <c r="E104" s="602">
        <v>2</v>
      </c>
      <c r="F104" s="602"/>
      <c r="G104" s="20"/>
      <c r="H104" s="227"/>
      <c r="I104" s="225"/>
      <c r="J104" s="225"/>
      <c r="K104" s="225"/>
      <c r="L104" s="225"/>
      <c r="M104" s="225"/>
      <c r="N104" s="226"/>
      <c r="O104" s="234">
        <f t="shared" si="5"/>
        <v>0</v>
      </c>
      <c r="P104" s="235"/>
      <c r="Q104" s="235"/>
      <c r="R104" s="235"/>
      <c r="S104" s="236"/>
      <c r="T104" s="224"/>
      <c r="U104" s="225"/>
      <c r="V104" s="225"/>
      <c r="W104" s="225"/>
      <c r="X104" s="226"/>
      <c r="Y104" s="227"/>
      <c r="Z104" s="225"/>
      <c r="AA104" s="225"/>
      <c r="AB104" s="225"/>
      <c r="AC104" s="228"/>
      <c r="AD104" s="224"/>
      <c r="AE104" s="225"/>
      <c r="AF104" s="225"/>
      <c r="AG104" s="225"/>
      <c r="AH104" s="228"/>
      <c r="AI104" s="224"/>
      <c r="AJ104" s="225"/>
      <c r="AK104" s="225"/>
      <c r="AL104" s="225"/>
      <c r="AM104" s="225"/>
      <c r="AN104" s="228"/>
      <c r="AO104" s="243">
        <f t="shared" si="4"/>
        <v>0</v>
      </c>
      <c r="AP104" s="235"/>
      <c r="AQ104" s="235"/>
      <c r="AR104" s="235"/>
      <c r="AS104" s="244"/>
      <c r="AT104" s="227"/>
      <c r="AU104" s="225"/>
      <c r="AV104" s="225"/>
      <c r="AW104" s="228"/>
      <c r="AX104" s="224"/>
      <c r="AY104" s="225"/>
      <c r="AZ104" s="225"/>
      <c r="BA104" s="228"/>
      <c r="BB104" s="224"/>
      <c r="BC104" s="225"/>
      <c r="BD104" s="225"/>
      <c r="BE104" s="228"/>
      <c r="BF104" s="224"/>
      <c r="BG104" s="225"/>
      <c r="BH104" s="225"/>
      <c r="BI104" s="228"/>
      <c r="BJ104" s="224"/>
      <c r="BK104" s="225"/>
      <c r="BL104" s="225"/>
      <c r="BM104" s="228"/>
      <c r="BN104" s="224"/>
      <c r="BO104" s="225"/>
      <c r="BP104" s="225"/>
      <c r="BQ104" s="228"/>
      <c r="BR104" s="243">
        <f t="shared" si="6"/>
        <v>0</v>
      </c>
      <c r="BS104" s="235"/>
      <c r="BT104" s="235"/>
      <c r="BU104" s="235"/>
      <c r="BV104" s="244"/>
    </row>
    <row r="105" spans="2:74" ht="15.75" customHeight="1">
      <c r="B105" s="711"/>
      <c r="C105" s="710"/>
      <c r="D105" s="20"/>
      <c r="E105" s="355">
        <v>3</v>
      </c>
      <c r="F105" s="355"/>
      <c r="G105" s="20"/>
      <c r="H105" s="227"/>
      <c r="I105" s="225"/>
      <c r="J105" s="225"/>
      <c r="K105" s="225"/>
      <c r="L105" s="225"/>
      <c r="M105" s="225"/>
      <c r="N105" s="226"/>
      <c r="O105" s="234">
        <f t="shared" si="5"/>
        <v>0</v>
      </c>
      <c r="P105" s="235"/>
      <c r="Q105" s="235"/>
      <c r="R105" s="235"/>
      <c r="S105" s="236"/>
      <c r="T105" s="224"/>
      <c r="U105" s="225"/>
      <c r="V105" s="225"/>
      <c r="W105" s="225"/>
      <c r="X105" s="226"/>
      <c r="Y105" s="227"/>
      <c r="Z105" s="225"/>
      <c r="AA105" s="225"/>
      <c r="AB105" s="225"/>
      <c r="AC105" s="228"/>
      <c r="AD105" s="224"/>
      <c r="AE105" s="225"/>
      <c r="AF105" s="225"/>
      <c r="AG105" s="225"/>
      <c r="AH105" s="228"/>
      <c r="AI105" s="224"/>
      <c r="AJ105" s="225"/>
      <c r="AK105" s="225"/>
      <c r="AL105" s="225"/>
      <c r="AM105" s="225"/>
      <c r="AN105" s="228"/>
      <c r="AO105" s="243">
        <f t="shared" si="4"/>
        <v>0</v>
      </c>
      <c r="AP105" s="235"/>
      <c r="AQ105" s="235"/>
      <c r="AR105" s="235"/>
      <c r="AS105" s="244"/>
      <c r="AT105" s="227"/>
      <c r="AU105" s="225"/>
      <c r="AV105" s="225"/>
      <c r="AW105" s="228"/>
      <c r="AX105" s="224"/>
      <c r="AY105" s="225"/>
      <c r="AZ105" s="225"/>
      <c r="BA105" s="228"/>
      <c r="BB105" s="224"/>
      <c r="BC105" s="225"/>
      <c r="BD105" s="225"/>
      <c r="BE105" s="228"/>
      <c r="BF105" s="224"/>
      <c r="BG105" s="225"/>
      <c r="BH105" s="225"/>
      <c r="BI105" s="228"/>
      <c r="BJ105" s="224"/>
      <c r="BK105" s="225"/>
      <c r="BL105" s="225"/>
      <c r="BM105" s="228"/>
      <c r="BN105" s="224"/>
      <c r="BO105" s="225"/>
      <c r="BP105" s="225"/>
      <c r="BQ105" s="228"/>
      <c r="BR105" s="243">
        <f t="shared" si="6"/>
        <v>0</v>
      </c>
      <c r="BS105" s="235"/>
      <c r="BT105" s="235"/>
      <c r="BU105" s="235"/>
      <c r="BV105" s="244"/>
    </row>
    <row r="106" spans="2:74" ht="15.75" customHeight="1" thickBot="1">
      <c r="B106" s="831"/>
      <c r="C106" s="832"/>
      <c r="D106" s="21"/>
      <c r="E106" s="622" t="s">
        <v>42</v>
      </c>
      <c r="F106" s="622"/>
      <c r="G106" s="21"/>
      <c r="H106" s="608">
        <f>SUM(H94:H105)</f>
        <v>0</v>
      </c>
      <c r="I106" s="258"/>
      <c r="J106" s="258"/>
      <c r="K106" s="258"/>
      <c r="L106" s="258"/>
      <c r="M106" s="258"/>
      <c r="N106" s="471"/>
      <c r="O106" s="608">
        <f>SUM(O94:O105)</f>
        <v>0</v>
      </c>
      <c r="P106" s="258"/>
      <c r="Q106" s="258"/>
      <c r="R106" s="258"/>
      <c r="S106" s="259"/>
      <c r="T106" s="257">
        <f>SUM(T94:T105)</f>
        <v>0</v>
      </c>
      <c r="U106" s="258"/>
      <c r="V106" s="258"/>
      <c r="W106" s="258"/>
      <c r="X106" s="471"/>
      <c r="Y106" s="608">
        <f>SUM(Y94:Y105)</f>
        <v>0</v>
      </c>
      <c r="Z106" s="258"/>
      <c r="AA106" s="258"/>
      <c r="AB106" s="258"/>
      <c r="AC106" s="259"/>
      <c r="AD106" s="257">
        <f>SUM(AD94:AD105)</f>
        <v>0</v>
      </c>
      <c r="AE106" s="258"/>
      <c r="AF106" s="258"/>
      <c r="AG106" s="258"/>
      <c r="AH106" s="259"/>
      <c r="AI106" s="257">
        <f>SUM(AI94:AI105)</f>
        <v>0</v>
      </c>
      <c r="AJ106" s="258"/>
      <c r="AK106" s="258"/>
      <c r="AL106" s="258"/>
      <c r="AM106" s="258"/>
      <c r="AN106" s="259"/>
      <c r="AO106" s="257">
        <f>SUM(AO94:AO105)</f>
        <v>0</v>
      </c>
      <c r="AP106" s="258"/>
      <c r="AQ106" s="258"/>
      <c r="AR106" s="258"/>
      <c r="AS106" s="471"/>
      <c r="AT106" s="608">
        <f>SUM(AT94:AT105)</f>
        <v>0</v>
      </c>
      <c r="AU106" s="258"/>
      <c r="AV106" s="258"/>
      <c r="AW106" s="259"/>
      <c r="AX106" s="257">
        <f>SUM(AX94:AX105)</f>
        <v>0</v>
      </c>
      <c r="AY106" s="258"/>
      <c r="AZ106" s="258"/>
      <c r="BA106" s="259"/>
      <c r="BB106" s="257">
        <f>SUM(BB94:BB105)</f>
        <v>0</v>
      </c>
      <c r="BC106" s="258"/>
      <c r="BD106" s="258"/>
      <c r="BE106" s="259"/>
      <c r="BF106" s="257">
        <f>SUM(BF94:BF105)</f>
        <v>0</v>
      </c>
      <c r="BG106" s="258"/>
      <c r="BH106" s="258"/>
      <c r="BI106" s="259"/>
      <c r="BJ106" s="257">
        <f>SUM(BJ94:BJ105)</f>
        <v>0</v>
      </c>
      <c r="BK106" s="258"/>
      <c r="BL106" s="258"/>
      <c r="BM106" s="259"/>
      <c r="BN106" s="257">
        <f>SUM(BN94:BN105)</f>
        <v>0</v>
      </c>
      <c r="BO106" s="258"/>
      <c r="BP106" s="258"/>
      <c r="BQ106" s="259"/>
      <c r="BR106" s="257">
        <f>SUM(BR94:BR105)</f>
        <v>0</v>
      </c>
      <c r="BS106" s="258"/>
      <c r="BT106" s="258"/>
      <c r="BU106" s="258"/>
      <c r="BV106" s="471"/>
    </row>
    <row r="107" spans="2:74" ht="15.75" customHeight="1">
      <c r="B107" s="603" t="s">
        <v>51</v>
      </c>
      <c r="C107" s="604"/>
      <c r="D107" s="5"/>
      <c r="E107" s="601">
        <v>4</v>
      </c>
      <c r="F107" s="601"/>
      <c r="G107" s="5"/>
      <c r="H107" s="610"/>
      <c r="I107" s="597"/>
      <c r="J107" s="597"/>
      <c r="K107" s="597"/>
      <c r="L107" s="597"/>
      <c r="M107" s="597"/>
      <c r="N107" s="609"/>
      <c r="O107" s="614">
        <f>H107-T107</f>
        <v>0</v>
      </c>
      <c r="P107" s="612"/>
      <c r="Q107" s="612"/>
      <c r="R107" s="612"/>
      <c r="S107" s="615"/>
      <c r="T107" s="596"/>
      <c r="U107" s="597"/>
      <c r="V107" s="597"/>
      <c r="W107" s="597"/>
      <c r="X107" s="609"/>
      <c r="Y107" s="610"/>
      <c r="Z107" s="597"/>
      <c r="AA107" s="597"/>
      <c r="AB107" s="597"/>
      <c r="AC107" s="598"/>
      <c r="AD107" s="596"/>
      <c r="AE107" s="597"/>
      <c r="AF107" s="597"/>
      <c r="AG107" s="597"/>
      <c r="AH107" s="598"/>
      <c r="AI107" s="596"/>
      <c r="AJ107" s="597"/>
      <c r="AK107" s="597"/>
      <c r="AL107" s="597"/>
      <c r="AM107" s="597"/>
      <c r="AN107" s="598"/>
      <c r="AO107" s="611">
        <f t="shared" ref="AO107:AO118" si="7">Y107+AD107+AI107</f>
        <v>0</v>
      </c>
      <c r="AP107" s="612"/>
      <c r="AQ107" s="612"/>
      <c r="AR107" s="612"/>
      <c r="AS107" s="613"/>
      <c r="AT107" s="610"/>
      <c r="AU107" s="597"/>
      <c r="AV107" s="597"/>
      <c r="AW107" s="598"/>
      <c r="AX107" s="596"/>
      <c r="AY107" s="597"/>
      <c r="AZ107" s="597"/>
      <c r="BA107" s="598"/>
      <c r="BB107" s="596"/>
      <c r="BC107" s="597"/>
      <c r="BD107" s="597"/>
      <c r="BE107" s="598"/>
      <c r="BF107" s="596"/>
      <c r="BG107" s="597"/>
      <c r="BH107" s="597"/>
      <c r="BI107" s="598"/>
      <c r="BJ107" s="596"/>
      <c r="BK107" s="597"/>
      <c r="BL107" s="597"/>
      <c r="BM107" s="598"/>
      <c r="BN107" s="596"/>
      <c r="BO107" s="597"/>
      <c r="BP107" s="597"/>
      <c r="BQ107" s="598"/>
      <c r="BR107" s="611">
        <f>AT107+AX107+BB107+BF107+BJ107+BN107</f>
        <v>0</v>
      </c>
      <c r="BS107" s="612"/>
      <c r="BT107" s="612"/>
      <c r="BU107" s="612"/>
      <c r="BV107" s="613"/>
    </row>
    <row r="108" spans="2:74" ht="15.75" customHeight="1">
      <c r="B108" s="605"/>
      <c r="C108" s="604"/>
      <c r="D108" s="20"/>
      <c r="E108" s="602">
        <v>5</v>
      </c>
      <c r="F108" s="602"/>
      <c r="G108" s="20"/>
      <c r="H108" s="227"/>
      <c r="I108" s="225"/>
      <c r="J108" s="225"/>
      <c r="K108" s="225"/>
      <c r="L108" s="225"/>
      <c r="M108" s="225"/>
      <c r="N108" s="226"/>
      <c r="O108" s="234">
        <f t="shared" ref="O108:O118" si="8">H108-T108</f>
        <v>0</v>
      </c>
      <c r="P108" s="235"/>
      <c r="Q108" s="235"/>
      <c r="R108" s="235"/>
      <c r="S108" s="236"/>
      <c r="T108" s="224"/>
      <c r="U108" s="225"/>
      <c r="V108" s="225"/>
      <c r="W108" s="225"/>
      <c r="X108" s="226"/>
      <c r="Y108" s="227"/>
      <c r="Z108" s="225"/>
      <c r="AA108" s="225"/>
      <c r="AB108" s="225"/>
      <c r="AC108" s="228"/>
      <c r="AD108" s="224"/>
      <c r="AE108" s="225"/>
      <c r="AF108" s="225"/>
      <c r="AG108" s="225"/>
      <c r="AH108" s="228"/>
      <c r="AI108" s="224"/>
      <c r="AJ108" s="225"/>
      <c r="AK108" s="225"/>
      <c r="AL108" s="225"/>
      <c r="AM108" s="225"/>
      <c r="AN108" s="228"/>
      <c r="AO108" s="243">
        <f t="shared" si="7"/>
        <v>0</v>
      </c>
      <c r="AP108" s="235"/>
      <c r="AQ108" s="235"/>
      <c r="AR108" s="235"/>
      <c r="AS108" s="244"/>
      <c r="AT108" s="227"/>
      <c r="AU108" s="225"/>
      <c r="AV108" s="225"/>
      <c r="AW108" s="228"/>
      <c r="AX108" s="224"/>
      <c r="AY108" s="225"/>
      <c r="AZ108" s="225"/>
      <c r="BA108" s="228"/>
      <c r="BB108" s="224"/>
      <c r="BC108" s="225"/>
      <c r="BD108" s="225"/>
      <c r="BE108" s="228"/>
      <c r="BF108" s="224"/>
      <c r="BG108" s="225"/>
      <c r="BH108" s="225"/>
      <c r="BI108" s="228"/>
      <c r="BJ108" s="224"/>
      <c r="BK108" s="225"/>
      <c r="BL108" s="225"/>
      <c r="BM108" s="228"/>
      <c r="BN108" s="224"/>
      <c r="BO108" s="225"/>
      <c r="BP108" s="225"/>
      <c r="BQ108" s="228"/>
      <c r="BR108" s="243">
        <f t="shared" ref="BR108:BR118" si="9">AT108+AX108+BB108+BF108+BJ108+BN108</f>
        <v>0</v>
      </c>
      <c r="BS108" s="235"/>
      <c r="BT108" s="235"/>
      <c r="BU108" s="235"/>
      <c r="BV108" s="244"/>
    </row>
    <row r="109" spans="2:74" ht="15.75" customHeight="1">
      <c r="B109" s="605"/>
      <c r="C109" s="604"/>
      <c r="D109" s="20"/>
      <c r="E109" s="602">
        <v>6</v>
      </c>
      <c r="F109" s="602"/>
      <c r="G109" s="20"/>
      <c r="H109" s="227"/>
      <c r="I109" s="225"/>
      <c r="J109" s="225"/>
      <c r="K109" s="225"/>
      <c r="L109" s="225"/>
      <c r="M109" s="225"/>
      <c r="N109" s="226"/>
      <c r="O109" s="234">
        <f t="shared" si="8"/>
        <v>0</v>
      </c>
      <c r="P109" s="235"/>
      <c r="Q109" s="235"/>
      <c r="R109" s="235"/>
      <c r="S109" s="236"/>
      <c r="T109" s="224"/>
      <c r="U109" s="225"/>
      <c r="V109" s="225"/>
      <c r="W109" s="225"/>
      <c r="X109" s="226"/>
      <c r="Y109" s="227"/>
      <c r="Z109" s="225"/>
      <c r="AA109" s="225"/>
      <c r="AB109" s="225"/>
      <c r="AC109" s="228"/>
      <c r="AD109" s="224"/>
      <c r="AE109" s="225"/>
      <c r="AF109" s="225"/>
      <c r="AG109" s="225"/>
      <c r="AH109" s="228"/>
      <c r="AI109" s="224"/>
      <c r="AJ109" s="225"/>
      <c r="AK109" s="225"/>
      <c r="AL109" s="225"/>
      <c r="AM109" s="225"/>
      <c r="AN109" s="228"/>
      <c r="AO109" s="243">
        <f t="shared" si="7"/>
        <v>0</v>
      </c>
      <c r="AP109" s="235"/>
      <c r="AQ109" s="235"/>
      <c r="AR109" s="235"/>
      <c r="AS109" s="244"/>
      <c r="AT109" s="227"/>
      <c r="AU109" s="225"/>
      <c r="AV109" s="225"/>
      <c r="AW109" s="228"/>
      <c r="AX109" s="224"/>
      <c r="AY109" s="225"/>
      <c r="AZ109" s="225"/>
      <c r="BA109" s="228"/>
      <c r="BB109" s="224"/>
      <c r="BC109" s="225"/>
      <c r="BD109" s="225"/>
      <c r="BE109" s="228"/>
      <c r="BF109" s="224"/>
      <c r="BG109" s="225"/>
      <c r="BH109" s="225"/>
      <c r="BI109" s="228"/>
      <c r="BJ109" s="224"/>
      <c r="BK109" s="225"/>
      <c r="BL109" s="225"/>
      <c r="BM109" s="228"/>
      <c r="BN109" s="224"/>
      <c r="BO109" s="225"/>
      <c r="BP109" s="225"/>
      <c r="BQ109" s="228"/>
      <c r="BR109" s="243">
        <f t="shared" si="9"/>
        <v>0</v>
      </c>
      <c r="BS109" s="235"/>
      <c r="BT109" s="235"/>
      <c r="BU109" s="235"/>
      <c r="BV109" s="244"/>
    </row>
    <row r="110" spans="2:74" ht="15.75" customHeight="1">
      <c r="B110" s="605"/>
      <c r="C110" s="604"/>
      <c r="D110" s="20"/>
      <c r="E110" s="602">
        <v>7</v>
      </c>
      <c r="F110" s="602"/>
      <c r="G110" s="20"/>
      <c r="H110" s="227"/>
      <c r="I110" s="225"/>
      <c r="J110" s="225"/>
      <c r="K110" s="225"/>
      <c r="L110" s="225"/>
      <c r="M110" s="225"/>
      <c r="N110" s="226"/>
      <c r="O110" s="234">
        <f t="shared" si="8"/>
        <v>0</v>
      </c>
      <c r="P110" s="235"/>
      <c r="Q110" s="235"/>
      <c r="R110" s="235"/>
      <c r="S110" s="236"/>
      <c r="T110" s="224"/>
      <c r="U110" s="225"/>
      <c r="V110" s="225"/>
      <c r="W110" s="225"/>
      <c r="X110" s="226"/>
      <c r="Y110" s="227"/>
      <c r="Z110" s="225"/>
      <c r="AA110" s="225"/>
      <c r="AB110" s="225"/>
      <c r="AC110" s="228"/>
      <c r="AD110" s="224"/>
      <c r="AE110" s="225"/>
      <c r="AF110" s="225"/>
      <c r="AG110" s="225"/>
      <c r="AH110" s="228"/>
      <c r="AI110" s="224"/>
      <c r="AJ110" s="225"/>
      <c r="AK110" s="225"/>
      <c r="AL110" s="225"/>
      <c r="AM110" s="225"/>
      <c r="AN110" s="228"/>
      <c r="AO110" s="243">
        <f t="shared" si="7"/>
        <v>0</v>
      </c>
      <c r="AP110" s="235"/>
      <c r="AQ110" s="235"/>
      <c r="AR110" s="235"/>
      <c r="AS110" s="244"/>
      <c r="AT110" s="227"/>
      <c r="AU110" s="225"/>
      <c r="AV110" s="225"/>
      <c r="AW110" s="228"/>
      <c r="AX110" s="224"/>
      <c r="AY110" s="225"/>
      <c r="AZ110" s="225"/>
      <c r="BA110" s="228"/>
      <c r="BB110" s="224"/>
      <c r="BC110" s="225"/>
      <c r="BD110" s="225"/>
      <c r="BE110" s="228"/>
      <c r="BF110" s="224"/>
      <c r="BG110" s="225"/>
      <c r="BH110" s="225"/>
      <c r="BI110" s="228"/>
      <c r="BJ110" s="224"/>
      <c r="BK110" s="225"/>
      <c r="BL110" s="225"/>
      <c r="BM110" s="228"/>
      <c r="BN110" s="224"/>
      <c r="BO110" s="225"/>
      <c r="BP110" s="225"/>
      <c r="BQ110" s="228"/>
      <c r="BR110" s="243">
        <f t="shared" si="9"/>
        <v>0</v>
      </c>
      <c r="BS110" s="235"/>
      <c r="BT110" s="235"/>
      <c r="BU110" s="235"/>
      <c r="BV110" s="244"/>
    </row>
    <row r="111" spans="2:74" ht="15.75" customHeight="1">
      <c r="B111" s="605"/>
      <c r="C111" s="604"/>
      <c r="D111" s="20"/>
      <c r="E111" s="602">
        <v>8</v>
      </c>
      <c r="F111" s="602"/>
      <c r="G111" s="20"/>
      <c r="H111" s="227"/>
      <c r="I111" s="225"/>
      <c r="J111" s="225"/>
      <c r="K111" s="225"/>
      <c r="L111" s="225"/>
      <c r="M111" s="225"/>
      <c r="N111" s="226"/>
      <c r="O111" s="234">
        <f t="shared" si="8"/>
        <v>0</v>
      </c>
      <c r="P111" s="235"/>
      <c r="Q111" s="235"/>
      <c r="R111" s="235"/>
      <c r="S111" s="236"/>
      <c r="T111" s="224"/>
      <c r="U111" s="225"/>
      <c r="V111" s="225"/>
      <c r="W111" s="225"/>
      <c r="X111" s="226"/>
      <c r="Y111" s="227"/>
      <c r="Z111" s="225"/>
      <c r="AA111" s="225"/>
      <c r="AB111" s="225"/>
      <c r="AC111" s="228"/>
      <c r="AD111" s="224"/>
      <c r="AE111" s="225"/>
      <c r="AF111" s="225"/>
      <c r="AG111" s="225"/>
      <c r="AH111" s="228"/>
      <c r="AI111" s="224"/>
      <c r="AJ111" s="225"/>
      <c r="AK111" s="225"/>
      <c r="AL111" s="225"/>
      <c r="AM111" s="225"/>
      <c r="AN111" s="228"/>
      <c r="AO111" s="243">
        <f t="shared" si="7"/>
        <v>0</v>
      </c>
      <c r="AP111" s="235"/>
      <c r="AQ111" s="235"/>
      <c r="AR111" s="235"/>
      <c r="AS111" s="244"/>
      <c r="AT111" s="227"/>
      <c r="AU111" s="225"/>
      <c r="AV111" s="225"/>
      <c r="AW111" s="228"/>
      <c r="AX111" s="224"/>
      <c r="AY111" s="225"/>
      <c r="AZ111" s="225"/>
      <c r="BA111" s="228"/>
      <c r="BB111" s="224"/>
      <c r="BC111" s="225"/>
      <c r="BD111" s="225"/>
      <c r="BE111" s="228"/>
      <c r="BF111" s="224"/>
      <c r="BG111" s="225"/>
      <c r="BH111" s="225"/>
      <c r="BI111" s="228"/>
      <c r="BJ111" s="224"/>
      <c r="BK111" s="225"/>
      <c r="BL111" s="225"/>
      <c r="BM111" s="228"/>
      <c r="BN111" s="224"/>
      <c r="BO111" s="225"/>
      <c r="BP111" s="225"/>
      <c r="BQ111" s="228"/>
      <c r="BR111" s="243">
        <f t="shared" si="9"/>
        <v>0</v>
      </c>
      <c r="BS111" s="235"/>
      <c r="BT111" s="235"/>
      <c r="BU111" s="235"/>
      <c r="BV111" s="244"/>
    </row>
    <row r="112" spans="2:74" ht="15.75" customHeight="1">
      <c r="B112" s="605"/>
      <c r="C112" s="604"/>
      <c r="D112" s="20"/>
      <c r="E112" s="602">
        <v>9</v>
      </c>
      <c r="F112" s="602"/>
      <c r="G112" s="20"/>
      <c r="H112" s="227"/>
      <c r="I112" s="225"/>
      <c r="J112" s="225"/>
      <c r="K112" s="225"/>
      <c r="L112" s="225"/>
      <c r="M112" s="225"/>
      <c r="N112" s="226"/>
      <c r="O112" s="234">
        <f t="shared" si="8"/>
        <v>0</v>
      </c>
      <c r="P112" s="235"/>
      <c r="Q112" s="235"/>
      <c r="R112" s="235"/>
      <c r="S112" s="236"/>
      <c r="T112" s="224"/>
      <c r="U112" s="225"/>
      <c r="V112" s="225"/>
      <c r="W112" s="225"/>
      <c r="X112" s="226"/>
      <c r="Y112" s="227"/>
      <c r="Z112" s="225"/>
      <c r="AA112" s="225"/>
      <c r="AB112" s="225"/>
      <c r="AC112" s="228"/>
      <c r="AD112" s="224"/>
      <c r="AE112" s="225"/>
      <c r="AF112" s="225"/>
      <c r="AG112" s="225"/>
      <c r="AH112" s="228"/>
      <c r="AI112" s="224"/>
      <c r="AJ112" s="225"/>
      <c r="AK112" s="225"/>
      <c r="AL112" s="225"/>
      <c r="AM112" s="225"/>
      <c r="AN112" s="228"/>
      <c r="AO112" s="243">
        <f t="shared" si="7"/>
        <v>0</v>
      </c>
      <c r="AP112" s="235"/>
      <c r="AQ112" s="235"/>
      <c r="AR112" s="235"/>
      <c r="AS112" s="244"/>
      <c r="AT112" s="227"/>
      <c r="AU112" s="225"/>
      <c r="AV112" s="225"/>
      <c r="AW112" s="228"/>
      <c r="AX112" s="224"/>
      <c r="AY112" s="225"/>
      <c r="AZ112" s="225"/>
      <c r="BA112" s="228"/>
      <c r="BB112" s="224"/>
      <c r="BC112" s="225"/>
      <c r="BD112" s="225"/>
      <c r="BE112" s="228"/>
      <c r="BF112" s="224"/>
      <c r="BG112" s="225"/>
      <c r="BH112" s="225"/>
      <c r="BI112" s="228"/>
      <c r="BJ112" s="224"/>
      <c r="BK112" s="225"/>
      <c r="BL112" s="225"/>
      <c r="BM112" s="228"/>
      <c r="BN112" s="224"/>
      <c r="BO112" s="225"/>
      <c r="BP112" s="225"/>
      <c r="BQ112" s="228"/>
      <c r="BR112" s="243">
        <f t="shared" si="9"/>
        <v>0</v>
      </c>
      <c r="BS112" s="235"/>
      <c r="BT112" s="235"/>
      <c r="BU112" s="235"/>
      <c r="BV112" s="244"/>
    </row>
    <row r="113" spans="1:75" ht="15.75" customHeight="1">
      <c r="B113" s="605"/>
      <c r="C113" s="604"/>
      <c r="D113" s="20"/>
      <c r="E113" s="602">
        <v>10</v>
      </c>
      <c r="F113" s="602"/>
      <c r="G113" s="20"/>
      <c r="H113" s="227"/>
      <c r="I113" s="225"/>
      <c r="J113" s="225"/>
      <c r="K113" s="225"/>
      <c r="L113" s="225"/>
      <c r="M113" s="225"/>
      <c r="N113" s="226"/>
      <c r="O113" s="234">
        <f t="shared" si="8"/>
        <v>0</v>
      </c>
      <c r="P113" s="235"/>
      <c r="Q113" s="235"/>
      <c r="R113" s="235"/>
      <c r="S113" s="236"/>
      <c r="T113" s="224"/>
      <c r="U113" s="225"/>
      <c r="V113" s="225"/>
      <c r="W113" s="225"/>
      <c r="X113" s="226"/>
      <c r="Y113" s="227"/>
      <c r="Z113" s="225"/>
      <c r="AA113" s="225"/>
      <c r="AB113" s="225"/>
      <c r="AC113" s="228"/>
      <c r="AD113" s="224"/>
      <c r="AE113" s="225"/>
      <c r="AF113" s="225"/>
      <c r="AG113" s="225"/>
      <c r="AH113" s="228"/>
      <c r="AI113" s="224"/>
      <c r="AJ113" s="225"/>
      <c r="AK113" s="225"/>
      <c r="AL113" s="225"/>
      <c r="AM113" s="225"/>
      <c r="AN113" s="228"/>
      <c r="AO113" s="243">
        <f t="shared" si="7"/>
        <v>0</v>
      </c>
      <c r="AP113" s="235"/>
      <c r="AQ113" s="235"/>
      <c r="AR113" s="235"/>
      <c r="AS113" s="244"/>
      <c r="AT113" s="227"/>
      <c r="AU113" s="225"/>
      <c r="AV113" s="225"/>
      <c r="AW113" s="228"/>
      <c r="AX113" s="224"/>
      <c r="AY113" s="225"/>
      <c r="AZ113" s="225"/>
      <c r="BA113" s="228"/>
      <c r="BB113" s="224"/>
      <c r="BC113" s="225"/>
      <c r="BD113" s="225"/>
      <c r="BE113" s="228"/>
      <c r="BF113" s="224"/>
      <c r="BG113" s="225"/>
      <c r="BH113" s="225"/>
      <c r="BI113" s="228"/>
      <c r="BJ113" s="224"/>
      <c r="BK113" s="225"/>
      <c r="BL113" s="225"/>
      <c r="BM113" s="228"/>
      <c r="BN113" s="224"/>
      <c r="BO113" s="225"/>
      <c r="BP113" s="225"/>
      <c r="BQ113" s="228"/>
      <c r="BR113" s="243">
        <f t="shared" si="9"/>
        <v>0</v>
      </c>
      <c r="BS113" s="235"/>
      <c r="BT113" s="235"/>
      <c r="BU113" s="235"/>
      <c r="BV113" s="244"/>
    </row>
    <row r="114" spans="1:75" ht="15.75" customHeight="1">
      <c r="B114" s="605"/>
      <c r="C114" s="604"/>
      <c r="D114" s="20"/>
      <c r="E114" s="602">
        <v>11</v>
      </c>
      <c r="F114" s="602"/>
      <c r="G114" s="20"/>
      <c r="H114" s="227"/>
      <c r="I114" s="225"/>
      <c r="J114" s="225"/>
      <c r="K114" s="225"/>
      <c r="L114" s="225"/>
      <c r="M114" s="225"/>
      <c r="N114" s="226"/>
      <c r="O114" s="234">
        <f t="shared" si="8"/>
        <v>0</v>
      </c>
      <c r="P114" s="235"/>
      <c r="Q114" s="235"/>
      <c r="R114" s="235"/>
      <c r="S114" s="236"/>
      <c r="T114" s="224"/>
      <c r="U114" s="225"/>
      <c r="V114" s="225"/>
      <c r="W114" s="225"/>
      <c r="X114" s="226"/>
      <c r="Y114" s="227"/>
      <c r="Z114" s="225"/>
      <c r="AA114" s="225"/>
      <c r="AB114" s="225"/>
      <c r="AC114" s="228"/>
      <c r="AD114" s="224"/>
      <c r="AE114" s="225"/>
      <c r="AF114" s="225"/>
      <c r="AG114" s="225"/>
      <c r="AH114" s="228"/>
      <c r="AI114" s="224"/>
      <c r="AJ114" s="225"/>
      <c r="AK114" s="225"/>
      <c r="AL114" s="225"/>
      <c r="AM114" s="225"/>
      <c r="AN114" s="228"/>
      <c r="AO114" s="243">
        <f t="shared" si="7"/>
        <v>0</v>
      </c>
      <c r="AP114" s="235"/>
      <c r="AQ114" s="235"/>
      <c r="AR114" s="235"/>
      <c r="AS114" s="244"/>
      <c r="AT114" s="227"/>
      <c r="AU114" s="225"/>
      <c r="AV114" s="225"/>
      <c r="AW114" s="228"/>
      <c r="AX114" s="224"/>
      <c r="AY114" s="225"/>
      <c r="AZ114" s="225"/>
      <c r="BA114" s="228"/>
      <c r="BB114" s="224"/>
      <c r="BC114" s="225"/>
      <c r="BD114" s="225"/>
      <c r="BE114" s="228"/>
      <c r="BF114" s="224"/>
      <c r="BG114" s="225"/>
      <c r="BH114" s="225"/>
      <c r="BI114" s="228"/>
      <c r="BJ114" s="224"/>
      <c r="BK114" s="225"/>
      <c r="BL114" s="225"/>
      <c r="BM114" s="228"/>
      <c r="BN114" s="224"/>
      <c r="BO114" s="225"/>
      <c r="BP114" s="225"/>
      <c r="BQ114" s="228"/>
      <c r="BR114" s="243">
        <f t="shared" si="9"/>
        <v>0</v>
      </c>
      <c r="BS114" s="235"/>
      <c r="BT114" s="235"/>
      <c r="BU114" s="235"/>
      <c r="BV114" s="244"/>
    </row>
    <row r="115" spans="1:75" ht="15.75" customHeight="1">
      <c r="B115" s="605"/>
      <c r="C115" s="604"/>
      <c r="D115" s="20"/>
      <c r="E115" s="602">
        <v>12</v>
      </c>
      <c r="F115" s="602"/>
      <c r="G115" s="20"/>
      <c r="H115" s="227"/>
      <c r="I115" s="225"/>
      <c r="J115" s="225"/>
      <c r="K115" s="225"/>
      <c r="L115" s="225"/>
      <c r="M115" s="225"/>
      <c r="N115" s="226"/>
      <c r="O115" s="234">
        <f t="shared" si="8"/>
        <v>0</v>
      </c>
      <c r="P115" s="235"/>
      <c r="Q115" s="235"/>
      <c r="R115" s="235"/>
      <c r="S115" s="236"/>
      <c r="T115" s="224"/>
      <c r="U115" s="225"/>
      <c r="V115" s="225"/>
      <c r="W115" s="225"/>
      <c r="X115" s="226"/>
      <c r="Y115" s="227"/>
      <c r="Z115" s="225"/>
      <c r="AA115" s="225"/>
      <c r="AB115" s="225"/>
      <c r="AC115" s="228"/>
      <c r="AD115" s="224"/>
      <c r="AE115" s="225"/>
      <c r="AF115" s="225"/>
      <c r="AG115" s="225"/>
      <c r="AH115" s="228"/>
      <c r="AI115" s="224"/>
      <c r="AJ115" s="225"/>
      <c r="AK115" s="225"/>
      <c r="AL115" s="225"/>
      <c r="AM115" s="225"/>
      <c r="AN115" s="228"/>
      <c r="AO115" s="243">
        <f t="shared" si="7"/>
        <v>0</v>
      </c>
      <c r="AP115" s="235"/>
      <c r="AQ115" s="235"/>
      <c r="AR115" s="235"/>
      <c r="AS115" s="244"/>
      <c r="AT115" s="227"/>
      <c r="AU115" s="225"/>
      <c r="AV115" s="225"/>
      <c r="AW115" s="228"/>
      <c r="AX115" s="224"/>
      <c r="AY115" s="225"/>
      <c r="AZ115" s="225"/>
      <c r="BA115" s="228"/>
      <c r="BB115" s="224"/>
      <c r="BC115" s="225"/>
      <c r="BD115" s="225"/>
      <c r="BE115" s="228"/>
      <c r="BF115" s="224"/>
      <c r="BG115" s="225"/>
      <c r="BH115" s="225"/>
      <c r="BI115" s="228"/>
      <c r="BJ115" s="224"/>
      <c r="BK115" s="225"/>
      <c r="BL115" s="225"/>
      <c r="BM115" s="228"/>
      <c r="BN115" s="224"/>
      <c r="BO115" s="225"/>
      <c r="BP115" s="225"/>
      <c r="BQ115" s="228"/>
      <c r="BR115" s="243">
        <f t="shared" si="9"/>
        <v>0</v>
      </c>
      <c r="BS115" s="235"/>
      <c r="BT115" s="235"/>
      <c r="BU115" s="235"/>
      <c r="BV115" s="244"/>
    </row>
    <row r="116" spans="1:75" ht="15.75" customHeight="1">
      <c r="B116" s="605"/>
      <c r="C116" s="604"/>
      <c r="D116" s="20"/>
      <c r="E116" s="602">
        <v>1</v>
      </c>
      <c r="F116" s="602"/>
      <c r="G116" s="20"/>
      <c r="H116" s="227"/>
      <c r="I116" s="225"/>
      <c r="J116" s="225"/>
      <c r="K116" s="225"/>
      <c r="L116" s="225"/>
      <c r="M116" s="225"/>
      <c r="N116" s="226"/>
      <c r="O116" s="234">
        <f t="shared" si="8"/>
        <v>0</v>
      </c>
      <c r="P116" s="235"/>
      <c r="Q116" s="235"/>
      <c r="R116" s="235"/>
      <c r="S116" s="236"/>
      <c r="T116" s="224"/>
      <c r="U116" s="225"/>
      <c r="V116" s="225"/>
      <c r="W116" s="225"/>
      <c r="X116" s="226"/>
      <c r="Y116" s="227"/>
      <c r="Z116" s="225"/>
      <c r="AA116" s="225"/>
      <c r="AB116" s="225"/>
      <c r="AC116" s="228"/>
      <c r="AD116" s="224"/>
      <c r="AE116" s="225"/>
      <c r="AF116" s="225"/>
      <c r="AG116" s="225"/>
      <c r="AH116" s="228"/>
      <c r="AI116" s="224"/>
      <c r="AJ116" s="225"/>
      <c r="AK116" s="225"/>
      <c r="AL116" s="225"/>
      <c r="AM116" s="225"/>
      <c r="AN116" s="228"/>
      <c r="AO116" s="243">
        <f t="shared" si="7"/>
        <v>0</v>
      </c>
      <c r="AP116" s="235"/>
      <c r="AQ116" s="235"/>
      <c r="AR116" s="235"/>
      <c r="AS116" s="244"/>
      <c r="AT116" s="227"/>
      <c r="AU116" s="225"/>
      <c r="AV116" s="225"/>
      <c r="AW116" s="228"/>
      <c r="AX116" s="224"/>
      <c r="AY116" s="225"/>
      <c r="AZ116" s="225"/>
      <c r="BA116" s="228"/>
      <c r="BB116" s="224"/>
      <c r="BC116" s="225"/>
      <c r="BD116" s="225"/>
      <c r="BE116" s="228"/>
      <c r="BF116" s="224"/>
      <c r="BG116" s="225"/>
      <c r="BH116" s="225"/>
      <c r="BI116" s="228"/>
      <c r="BJ116" s="224"/>
      <c r="BK116" s="225"/>
      <c r="BL116" s="225"/>
      <c r="BM116" s="228"/>
      <c r="BN116" s="224"/>
      <c r="BO116" s="225"/>
      <c r="BP116" s="225"/>
      <c r="BQ116" s="228"/>
      <c r="BR116" s="243">
        <f t="shared" si="9"/>
        <v>0</v>
      </c>
      <c r="BS116" s="235"/>
      <c r="BT116" s="235"/>
      <c r="BU116" s="235"/>
      <c r="BV116" s="244"/>
    </row>
    <row r="117" spans="1:75" ht="15.75" customHeight="1">
      <c r="B117" s="605"/>
      <c r="C117" s="604"/>
      <c r="D117" s="20"/>
      <c r="E117" s="602">
        <v>2</v>
      </c>
      <c r="F117" s="602"/>
      <c r="G117" s="20"/>
      <c r="H117" s="227"/>
      <c r="I117" s="225"/>
      <c r="J117" s="225"/>
      <c r="K117" s="225"/>
      <c r="L117" s="225"/>
      <c r="M117" s="225"/>
      <c r="N117" s="226"/>
      <c r="O117" s="234">
        <f t="shared" si="8"/>
        <v>0</v>
      </c>
      <c r="P117" s="235"/>
      <c r="Q117" s="235"/>
      <c r="R117" s="235"/>
      <c r="S117" s="236"/>
      <c r="T117" s="224"/>
      <c r="U117" s="225"/>
      <c r="V117" s="225"/>
      <c r="W117" s="225"/>
      <c r="X117" s="226"/>
      <c r="Y117" s="227"/>
      <c r="Z117" s="225"/>
      <c r="AA117" s="225"/>
      <c r="AB117" s="225"/>
      <c r="AC117" s="228"/>
      <c r="AD117" s="224"/>
      <c r="AE117" s="225"/>
      <c r="AF117" s="225"/>
      <c r="AG117" s="225"/>
      <c r="AH117" s="228"/>
      <c r="AI117" s="224"/>
      <c r="AJ117" s="225"/>
      <c r="AK117" s="225"/>
      <c r="AL117" s="225"/>
      <c r="AM117" s="225"/>
      <c r="AN117" s="228"/>
      <c r="AO117" s="243">
        <f t="shared" si="7"/>
        <v>0</v>
      </c>
      <c r="AP117" s="235"/>
      <c r="AQ117" s="235"/>
      <c r="AR117" s="235"/>
      <c r="AS117" s="244"/>
      <c r="AT117" s="227"/>
      <c r="AU117" s="225"/>
      <c r="AV117" s="225"/>
      <c r="AW117" s="228"/>
      <c r="AX117" s="224"/>
      <c r="AY117" s="225"/>
      <c r="AZ117" s="225"/>
      <c r="BA117" s="228"/>
      <c r="BB117" s="224"/>
      <c r="BC117" s="225"/>
      <c r="BD117" s="225"/>
      <c r="BE117" s="228"/>
      <c r="BF117" s="224"/>
      <c r="BG117" s="225"/>
      <c r="BH117" s="225"/>
      <c r="BI117" s="228"/>
      <c r="BJ117" s="224"/>
      <c r="BK117" s="225"/>
      <c r="BL117" s="225"/>
      <c r="BM117" s="228"/>
      <c r="BN117" s="224"/>
      <c r="BO117" s="225"/>
      <c r="BP117" s="225"/>
      <c r="BQ117" s="228"/>
      <c r="BR117" s="243">
        <f t="shared" si="9"/>
        <v>0</v>
      </c>
      <c r="BS117" s="235"/>
      <c r="BT117" s="235"/>
      <c r="BU117" s="235"/>
      <c r="BV117" s="244"/>
    </row>
    <row r="118" spans="1:75" ht="15.75" customHeight="1">
      <c r="B118" s="605"/>
      <c r="C118" s="604"/>
      <c r="D118" s="20"/>
      <c r="E118" s="355">
        <v>3</v>
      </c>
      <c r="F118" s="355"/>
      <c r="G118" s="20"/>
      <c r="H118" s="227"/>
      <c r="I118" s="225"/>
      <c r="J118" s="225"/>
      <c r="K118" s="225"/>
      <c r="L118" s="225"/>
      <c r="M118" s="225"/>
      <c r="N118" s="226"/>
      <c r="O118" s="234">
        <f t="shared" si="8"/>
        <v>0</v>
      </c>
      <c r="P118" s="235"/>
      <c r="Q118" s="235"/>
      <c r="R118" s="235"/>
      <c r="S118" s="236"/>
      <c r="T118" s="224"/>
      <c r="U118" s="225"/>
      <c r="V118" s="225"/>
      <c r="W118" s="225"/>
      <c r="X118" s="226"/>
      <c r="Y118" s="227"/>
      <c r="Z118" s="225"/>
      <c r="AA118" s="225"/>
      <c r="AB118" s="225"/>
      <c r="AC118" s="228"/>
      <c r="AD118" s="224"/>
      <c r="AE118" s="225"/>
      <c r="AF118" s="225"/>
      <c r="AG118" s="225"/>
      <c r="AH118" s="228"/>
      <c r="AI118" s="224"/>
      <c r="AJ118" s="225"/>
      <c r="AK118" s="225"/>
      <c r="AL118" s="225"/>
      <c r="AM118" s="225"/>
      <c r="AN118" s="228"/>
      <c r="AO118" s="243">
        <f t="shared" si="7"/>
        <v>0</v>
      </c>
      <c r="AP118" s="235"/>
      <c r="AQ118" s="235"/>
      <c r="AR118" s="235"/>
      <c r="AS118" s="244"/>
      <c r="AT118" s="227"/>
      <c r="AU118" s="225"/>
      <c r="AV118" s="225"/>
      <c r="AW118" s="228"/>
      <c r="AX118" s="224"/>
      <c r="AY118" s="225"/>
      <c r="AZ118" s="225"/>
      <c r="BA118" s="228"/>
      <c r="BB118" s="224"/>
      <c r="BC118" s="225"/>
      <c r="BD118" s="225"/>
      <c r="BE118" s="228"/>
      <c r="BF118" s="224"/>
      <c r="BG118" s="225"/>
      <c r="BH118" s="225"/>
      <c r="BI118" s="228"/>
      <c r="BJ118" s="224"/>
      <c r="BK118" s="225"/>
      <c r="BL118" s="225"/>
      <c r="BM118" s="228"/>
      <c r="BN118" s="224"/>
      <c r="BO118" s="225"/>
      <c r="BP118" s="225"/>
      <c r="BQ118" s="228"/>
      <c r="BR118" s="243">
        <f t="shared" si="9"/>
        <v>0</v>
      </c>
      <c r="BS118" s="235"/>
      <c r="BT118" s="235"/>
      <c r="BU118" s="235"/>
      <c r="BV118" s="244"/>
    </row>
    <row r="119" spans="1:75" ht="15.75" customHeight="1" thickBot="1">
      <c r="B119" s="606"/>
      <c r="C119" s="607"/>
      <c r="D119" s="21"/>
      <c r="E119" s="622" t="s">
        <v>42</v>
      </c>
      <c r="F119" s="622"/>
      <c r="G119" s="21"/>
      <c r="H119" s="608">
        <f>SUM(H107:H118)</f>
        <v>0</v>
      </c>
      <c r="I119" s="258"/>
      <c r="J119" s="258"/>
      <c r="K119" s="258"/>
      <c r="L119" s="258"/>
      <c r="M119" s="258"/>
      <c r="N119" s="471"/>
      <c r="O119" s="608">
        <f>SUM(O107:O118)</f>
        <v>0</v>
      </c>
      <c r="P119" s="258"/>
      <c r="Q119" s="258"/>
      <c r="R119" s="258"/>
      <c r="S119" s="259"/>
      <c r="T119" s="257">
        <f>SUM(T107:T118)</f>
        <v>0</v>
      </c>
      <c r="U119" s="258"/>
      <c r="V119" s="258"/>
      <c r="W119" s="258"/>
      <c r="X119" s="471"/>
      <c r="Y119" s="608">
        <f>SUM(Y107:Y118)</f>
        <v>0</v>
      </c>
      <c r="Z119" s="258"/>
      <c r="AA119" s="258"/>
      <c r="AB119" s="258"/>
      <c r="AC119" s="259"/>
      <c r="AD119" s="257">
        <f>SUM(AD107:AD118)</f>
        <v>0</v>
      </c>
      <c r="AE119" s="258"/>
      <c r="AF119" s="258"/>
      <c r="AG119" s="258"/>
      <c r="AH119" s="259"/>
      <c r="AI119" s="257">
        <f>SUM(AI107:AI118)</f>
        <v>0</v>
      </c>
      <c r="AJ119" s="258"/>
      <c r="AK119" s="258"/>
      <c r="AL119" s="258"/>
      <c r="AM119" s="258"/>
      <c r="AN119" s="259"/>
      <c r="AO119" s="257">
        <f>SUM(AO107:AO118)</f>
        <v>0</v>
      </c>
      <c r="AP119" s="258"/>
      <c r="AQ119" s="258"/>
      <c r="AR119" s="258"/>
      <c r="AS119" s="471"/>
      <c r="AT119" s="608">
        <f>SUM(AT107:AT118)</f>
        <v>0</v>
      </c>
      <c r="AU119" s="258"/>
      <c r="AV119" s="258"/>
      <c r="AW119" s="259"/>
      <c r="AX119" s="257">
        <f>SUM(AX107:AX118)</f>
        <v>0</v>
      </c>
      <c r="AY119" s="258"/>
      <c r="AZ119" s="258"/>
      <c r="BA119" s="259"/>
      <c r="BB119" s="257">
        <f>SUM(BB107:BB118)</f>
        <v>0</v>
      </c>
      <c r="BC119" s="258"/>
      <c r="BD119" s="258"/>
      <c r="BE119" s="259"/>
      <c r="BF119" s="257">
        <f>SUM(BF107:BF118)</f>
        <v>0</v>
      </c>
      <c r="BG119" s="258"/>
      <c r="BH119" s="258"/>
      <c r="BI119" s="259"/>
      <c r="BJ119" s="257">
        <f>SUM(BJ107:BJ118)</f>
        <v>0</v>
      </c>
      <c r="BK119" s="258"/>
      <c r="BL119" s="258"/>
      <c r="BM119" s="259"/>
      <c r="BN119" s="257">
        <f>SUM(BN107:BN118)</f>
        <v>0</v>
      </c>
      <c r="BO119" s="258"/>
      <c r="BP119" s="258"/>
      <c r="BQ119" s="259"/>
      <c r="BR119" s="257">
        <f>SUM(BR107:BR118)</f>
        <v>0</v>
      </c>
      <c r="BS119" s="258"/>
      <c r="BT119" s="258"/>
      <c r="BU119" s="258"/>
      <c r="BV119" s="471"/>
    </row>
    <row r="120" spans="1:75" ht="11.25" customHeight="1">
      <c r="C120" s="6" t="s">
        <v>298</v>
      </c>
      <c r="D120" s="6" t="s">
        <v>299</v>
      </c>
      <c r="J120" s="2"/>
      <c r="K120" s="2"/>
      <c r="L120" s="2"/>
      <c r="M120" s="2"/>
      <c r="N120" s="2"/>
      <c r="O120" s="2"/>
      <c r="P120" s="2"/>
      <c r="Q120" s="2"/>
      <c r="R120" s="2"/>
      <c r="S120" s="2"/>
      <c r="T120" s="2"/>
      <c r="U120" s="2"/>
      <c r="V120" s="2"/>
      <c r="W120" s="11"/>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1:75" ht="11.25" customHeight="1">
      <c r="B121" s="6" t="s">
        <v>56</v>
      </c>
      <c r="C121" s="6" t="s">
        <v>56</v>
      </c>
      <c r="D121" s="6" t="s">
        <v>56</v>
      </c>
      <c r="E121" s="6" t="s">
        <v>56</v>
      </c>
      <c r="F121" s="6" t="s">
        <v>56</v>
      </c>
    </row>
    <row r="122" spans="1:75" ht="11.25" customHeight="1">
      <c r="G122" s="6" t="s">
        <v>56</v>
      </c>
    </row>
    <row r="123" spans="1:75" ht="11.25" customHeight="1">
      <c r="A123" s="43" t="s">
        <v>300</v>
      </c>
      <c r="D123" s="43" t="s">
        <v>179</v>
      </c>
    </row>
    <row r="124" spans="1:75" ht="11.25" customHeight="1"/>
    <row r="125" spans="1:75" ht="22.5" customHeight="1">
      <c r="B125" s="17"/>
      <c r="C125" s="18"/>
      <c r="D125" s="18"/>
      <c r="E125" s="18"/>
      <c r="F125" s="18"/>
      <c r="G125" s="18"/>
      <c r="H125" s="18"/>
      <c r="I125" s="237" t="s">
        <v>89</v>
      </c>
      <c r="J125" s="238"/>
      <c r="K125" s="238"/>
      <c r="L125" s="238"/>
      <c r="M125" s="238"/>
      <c r="N125" s="238"/>
      <c r="O125" s="239"/>
      <c r="P125" s="237" t="s">
        <v>63</v>
      </c>
      <c r="Q125" s="373"/>
      <c r="R125" s="373"/>
      <c r="S125" s="373"/>
      <c r="T125" s="373"/>
      <c r="U125" s="373"/>
      <c r="V125" s="470"/>
      <c r="W125" s="237" t="s">
        <v>64</v>
      </c>
      <c r="X125" s="373"/>
      <c r="Y125" s="373"/>
      <c r="Z125" s="373"/>
      <c r="AA125" s="373"/>
      <c r="AB125" s="373"/>
      <c r="AC125" s="470"/>
      <c r="AD125" s="237" t="s">
        <v>65</v>
      </c>
      <c r="AE125" s="373"/>
      <c r="AF125" s="373"/>
      <c r="AG125" s="373"/>
      <c r="AH125" s="373"/>
      <c r="AI125" s="373"/>
      <c r="AJ125" s="470"/>
      <c r="AK125" s="237" t="s">
        <v>66</v>
      </c>
      <c r="AL125" s="373"/>
      <c r="AM125" s="373"/>
      <c r="AN125" s="373"/>
      <c r="AO125" s="373"/>
      <c r="AP125" s="373"/>
      <c r="AQ125" s="470"/>
      <c r="AR125" s="237" t="s">
        <v>67</v>
      </c>
      <c r="AS125" s="373"/>
      <c r="AT125" s="373"/>
      <c r="AU125" s="373"/>
      <c r="AV125" s="373"/>
      <c r="AW125" s="373"/>
      <c r="AX125" s="470"/>
      <c r="AY125" s="237" t="s">
        <v>90</v>
      </c>
      <c r="AZ125" s="373"/>
      <c r="BA125" s="373"/>
      <c r="BB125" s="373"/>
      <c r="BC125" s="373"/>
      <c r="BD125" s="373"/>
      <c r="BE125" s="470"/>
      <c r="BF125" s="237" t="s">
        <v>42</v>
      </c>
      <c r="BG125" s="373"/>
      <c r="BH125" s="373"/>
      <c r="BI125" s="373"/>
      <c r="BJ125" s="373"/>
      <c r="BK125" s="373"/>
      <c r="BL125" s="470"/>
      <c r="BM125" s="237" t="s">
        <v>92</v>
      </c>
      <c r="BN125" s="373"/>
      <c r="BO125" s="373"/>
      <c r="BP125" s="373"/>
      <c r="BQ125" s="373"/>
      <c r="BR125" s="373"/>
      <c r="BS125" s="470"/>
      <c r="BT125" s="9"/>
      <c r="BU125" s="2"/>
      <c r="BV125" s="2"/>
      <c r="BW125" s="2"/>
    </row>
    <row r="126" spans="1:75" ht="22.5" customHeight="1">
      <c r="B126" s="9"/>
      <c r="C126" s="2"/>
      <c r="D126" s="2"/>
      <c r="E126" s="2"/>
      <c r="F126" s="2"/>
      <c r="G126" s="2"/>
      <c r="H126" s="2"/>
      <c r="I126" s="68"/>
      <c r="J126" s="69"/>
      <c r="K126" s="69"/>
      <c r="L126" s="69"/>
      <c r="M126" s="69"/>
      <c r="N126" s="69"/>
      <c r="O126" s="50" t="s">
        <v>23</v>
      </c>
      <c r="P126" s="66"/>
      <c r="Q126" s="67"/>
      <c r="R126" s="67"/>
      <c r="S126" s="67"/>
      <c r="T126" s="67"/>
      <c r="U126" s="67"/>
      <c r="V126" s="50" t="s">
        <v>23</v>
      </c>
      <c r="W126" s="66"/>
      <c r="X126" s="23"/>
      <c r="Y126" s="23"/>
      <c r="Z126" s="23"/>
      <c r="AA126" s="23"/>
      <c r="AB126" s="23"/>
      <c r="AC126" s="50" t="s">
        <v>23</v>
      </c>
      <c r="AD126" s="66"/>
      <c r="AE126" s="67"/>
      <c r="AF126" s="67"/>
      <c r="AG126" s="67"/>
      <c r="AH126" s="67"/>
      <c r="AI126" s="67"/>
      <c r="AJ126" s="50" t="s">
        <v>23</v>
      </c>
      <c r="AK126" s="66"/>
      <c r="AL126" s="67"/>
      <c r="AM126" s="67"/>
      <c r="AN126" s="67"/>
      <c r="AO126" s="67"/>
      <c r="AP126" s="67"/>
      <c r="AQ126" s="50" t="s">
        <v>23</v>
      </c>
      <c r="AR126" s="66"/>
      <c r="AS126" s="67"/>
      <c r="AT126" s="67"/>
      <c r="AU126" s="67"/>
      <c r="AV126" s="67"/>
      <c r="AW126" s="67"/>
      <c r="AX126" s="50" t="s">
        <v>23</v>
      </c>
      <c r="AY126" s="66"/>
      <c r="AZ126" s="67"/>
      <c r="BA126" s="67"/>
      <c r="BB126" s="67"/>
      <c r="BC126" s="67"/>
      <c r="BD126" s="67"/>
      <c r="BE126" s="50" t="s">
        <v>23</v>
      </c>
      <c r="BF126" s="593"/>
      <c r="BG126" s="594"/>
      <c r="BH126" s="594"/>
      <c r="BI126" s="594"/>
      <c r="BJ126" s="594"/>
      <c r="BK126" s="594"/>
      <c r="BL126" s="595"/>
      <c r="BM126" s="590" t="s">
        <v>91</v>
      </c>
      <c r="BN126" s="591"/>
      <c r="BO126" s="591"/>
      <c r="BP126" s="591"/>
      <c r="BQ126" s="591"/>
      <c r="BR126" s="591"/>
      <c r="BS126" s="592"/>
      <c r="BT126" s="9"/>
      <c r="BU126" s="2"/>
      <c r="BV126" s="2"/>
      <c r="BW126" s="2"/>
    </row>
    <row r="127" spans="1:75" ht="22.5" customHeight="1">
      <c r="B127" s="237" t="s">
        <v>93</v>
      </c>
      <c r="C127" s="238"/>
      <c r="D127" s="238"/>
      <c r="E127" s="238"/>
      <c r="F127" s="238"/>
      <c r="G127" s="238"/>
      <c r="H127" s="239"/>
      <c r="I127" s="44" t="s">
        <v>301</v>
      </c>
      <c r="J127" s="341"/>
      <c r="K127" s="341"/>
      <c r="L127" s="341"/>
      <c r="M127" s="341"/>
      <c r="N127" s="341"/>
      <c r="O127" s="45" t="s">
        <v>302</v>
      </c>
      <c r="P127" s="44" t="s">
        <v>301</v>
      </c>
      <c r="Q127" s="341"/>
      <c r="R127" s="341"/>
      <c r="S127" s="341"/>
      <c r="T127" s="341"/>
      <c r="U127" s="341"/>
      <c r="V127" s="45" t="s">
        <v>302</v>
      </c>
      <c r="W127" s="44" t="s">
        <v>301</v>
      </c>
      <c r="X127" s="341"/>
      <c r="Y127" s="341"/>
      <c r="Z127" s="341"/>
      <c r="AA127" s="341"/>
      <c r="AB127" s="341"/>
      <c r="AC127" s="45" t="s">
        <v>302</v>
      </c>
      <c r="AD127" s="44" t="s">
        <v>301</v>
      </c>
      <c r="AE127" s="341"/>
      <c r="AF127" s="341"/>
      <c r="AG127" s="341"/>
      <c r="AH127" s="341"/>
      <c r="AI127" s="341"/>
      <c r="AJ127" s="45" t="s">
        <v>302</v>
      </c>
      <c r="AK127" s="44" t="s">
        <v>301</v>
      </c>
      <c r="AL127" s="341"/>
      <c r="AM127" s="341"/>
      <c r="AN127" s="341"/>
      <c r="AO127" s="341"/>
      <c r="AP127" s="341"/>
      <c r="AQ127" s="45" t="s">
        <v>302</v>
      </c>
      <c r="AR127" s="44" t="s">
        <v>301</v>
      </c>
      <c r="AS127" s="341"/>
      <c r="AT127" s="341"/>
      <c r="AU127" s="341"/>
      <c r="AV127" s="341"/>
      <c r="AW127" s="341"/>
      <c r="AX127" s="45" t="s">
        <v>302</v>
      </c>
      <c r="AY127" s="44" t="s">
        <v>301</v>
      </c>
      <c r="AZ127" s="341"/>
      <c r="BA127" s="341"/>
      <c r="BB127" s="341"/>
      <c r="BC127" s="341"/>
      <c r="BD127" s="341"/>
      <c r="BE127" s="45" t="s">
        <v>302</v>
      </c>
      <c r="BF127" s="44" t="s">
        <v>301</v>
      </c>
      <c r="BG127" s="589">
        <f t="shared" ref="BG127:BG132" si="10">J127+Q127+X127+AE127+AL127+AS127+AZ127</f>
        <v>0</v>
      </c>
      <c r="BH127" s="589"/>
      <c r="BI127" s="589"/>
      <c r="BJ127" s="589"/>
      <c r="BK127" s="589"/>
      <c r="BL127" s="45" t="s">
        <v>302</v>
      </c>
      <c r="BM127" s="44" t="s">
        <v>301</v>
      </c>
      <c r="BN127" s="636"/>
      <c r="BO127" s="636"/>
      <c r="BP127" s="636"/>
      <c r="BQ127" s="636"/>
      <c r="BR127" s="636"/>
      <c r="BS127" s="45" t="s">
        <v>302</v>
      </c>
      <c r="BT127" s="9"/>
      <c r="BU127" s="2"/>
      <c r="BV127" s="2"/>
      <c r="BW127" s="2"/>
    </row>
    <row r="128" spans="1:75" ht="22.5" customHeight="1">
      <c r="B128" s="240"/>
      <c r="C128" s="241"/>
      <c r="D128" s="241"/>
      <c r="E128" s="241"/>
      <c r="F128" s="241"/>
      <c r="G128" s="241"/>
      <c r="H128" s="242"/>
      <c r="I128" s="15"/>
      <c r="J128" s="579"/>
      <c r="K128" s="579"/>
      <c r="L128" s="579"/>
      <c r="M128" s="579"/>
      <c r="N128" s="579"/>
      <c r="O128" s="16"/>
      <c r="P128" s="15"/>
      <c r="Q128" s="579"/>
      <c r="R128" s="579"/>
      <c r="S128" s="579"/>
      <c r="T128" s="579"/>
      <c r="U128" s="579"/>
      <c r="V128" s="16"/>
      <c r="W128" s="15"/>
      <c r="X128" s="579"/>
      <c r="Y128" s="579"/>
      <c r="Z128" s="579"/>
      <c r="AA128" s="579"/>
      <c r="AB128" s="579"/>
      <c r="AC128" s="16"/>
      <c r="AD128" s="15"/>
      <c r="AE128" s="579"/>
      <c r="AF128" s="579"/>
      <c r="AG128" s="579"/>
      <c r="AH128" s="579"/>
      <c r="AI128" s="579"/>
      <c r="AJ128" s="16"/>
      <c r="AK128" s="15"/>
      <c r="AL128" s="579"/>
      <c r="AM128" s="579"/>
      <c r="AN128" s="579"/>
      <c r="AO128" s="579"/>
      <c r="AP128" s="579"/>
      <c r="AQ128" s="16"/>
      <c r="AR128" s="15"/>
      <c r="AS128" s="579"/>
      <c r="AT128" s="579"/>
      <c r="AU128" s="579"/>
      <c r="AV128" s="579"/>
      <c r="AW128" s="579"/>
      <c r="AX128" s="16"/>
      <c r="AY128" s="15"/>
      <c r="AZ128" s="579"/>
      <c r="BA128" s="579"/>
      <c r="BB128" s="579"/>
      <c r="BC128" s="579"/>
      <c r="BD128" s="579"/>
      <c r="BE128" s="16"/>
      <c r="BF128" s="15"/>
      <c r="BG128" s="637">
        <f t="shared" si="10"/>
        <v>0</v>
      </c>
      <c r="BH128" s="637"/>
      <c r="BI128" s="637"/>
      <c r="BJ128" s="637"/>
      <c r="BK128" s="637"/>
      <c r="BL128" s="16"/>
      <c r="BM128" s="15"/>
      <c r="BN128" s="638"/>
      <c r="BO128" s="638"/>
      <c r="BP128" s="638"/>
      <c r="BQ128" s="638"/>
      <c r="BR128" s="638"/>
      <c r="BS128" s="16"/>
      <c r="BT128" s="9"/>
      <c r="BU128" s="2"/>
      <c r="BV128" s="2"/>
      <c r="BW128" s="2"/>
    </row>
    <row r="129" spans="2:75" ht="22.5" customHeight="1">
      <c r="B129" s="237" t="s">
        <v>94</v>
      </c>
      <c r="C129" s="238"/>
      <c r="D129" s="238"/>
      <c r="E129" s="238"/>
      <c r="F129" s="238"/>
      <c r="G129" s="238"/>
      <c r="H129" s="239"/>
      <c r="I129" s="44" t="s">
        <v>303</v>
      </c>
      <c r="J129" s="341"/>
      <c r="K129" s="341"/>
      <c r="L129" s="341"/>
      <c r="M129" s="341"/>
      <c r="N129" s="341"/>
      <c r="O129" s="45" t="s">
        <v>304</v>
      </c>
      <c r="P129" s="44" t="s">
        <v>303</v>
      </c>
      <c r="Q129" s="341"/>
      <c r="R129" s="341"/>
      <c r="S129" s="341"/>
      <c r="T129" s="341"/>
      <c r="U129" s="341"/>
      <c r="V129" s="45" t="s">
        <v>304</v>
      </c>
      <c r="W129" s="44" t="s">
        <v>303</v>
      </c>
      <c r="X129" s="341"/>
      <c r="Y129" s="341"/>
      <c r="Z129" s="341"/>
      <c r="AA129" s="341"/>
      <c r="AB129" s="341"/>
      <c r="AC129" s="45" t="s">
        <v>304</v>
      </c>
      <c r="AD129" s="44" t="s">
        <v>303</v>
      </c>
      <c r="AE129" s="341"/>
      <c r="AF129" s="341"/>
      <c r="AG129" s="341"/>
      <c r="AH129" s="341"/>
      <c r="AI129" s="341"/>
      <c r="AJ129" s="45" t="s">
        <v>304</v>
      </c>
      <c r="AK129" s="44" t="s">
        <v>303</v>
      </c>
      <c r="AL129" s="341"/>
      <c r="AM129" s="341"/>
      <c r="AN129" s="341"/>
      <c r="AO129" s="341"/>
      <c r="AP129" s="341"/>
      <c r="AQ129" s="45" t="s">
        <v>304</v>
      </c>
      <c r="AR129" s="44" t="s">
        <v>303</v>
      </c>
      <c r="AS129" s="341"/>
      <c r="AT129" s="341"/>
      <c r="AU129" s="341"/>
      <c r="AV129" s="341"/>
      <c r="AW129" s="341"/>
      <c r="AX129" s="45" t="s">
        <v>304</v>
      </c>
      <c r="AY129" s="44" t="s">
        <v>303</v>
      </c>
      <c r="AZ129" s="341"/>
      <c r="BA129" s="341"/>
      <c r="BB129" s="341"/>
      <c r="BC129" s="341"/>
      <c r="BD129" s="341"/>
      <c r="BE129" s="45" t="s">
        <v>304</v>
      </c>
      <c r="BF129" s="44" t="s">
        <v>303</v>
      </c>
      <c r="BG129" s="589">
        <f t="shared" si="10"/>
        <v>0</v>
      </c>
      <c r="BH129" s="589"/>
      <c r="BI129" s="589"/>
      <c r="BJ129" s="589"/>
      <c r="BK129" s="589"/>
      <c r="BL129" s="45" t="s">
        <v>304</v>
      </c>
      <c r="BM129" s="44" t="s">
        <v>303</v>
      </c>
      <c r="BN129" s="636"/>
      <c r="BO129" s="636"/>
      <c r="BP129" s="636"/>
      <c r="BQ129" s="636"/>
      <c r="BR129" s="636"/>
      <c r="BS129" s="45" t="s">
        <v>304</v>
      </c>
      <c r="BT129" s="9"/>
      <c r="BU129" s="2"/>
      <c r="BV129" s="2"/>
      <c r="BW129" s="2"/>
    </row>
    <row r="130" spans="2:75" ht="22.5" customHeight="1">
      <c r="B130" s="240"/>
      <c r="C130" s="241"/>
      <c r="D130" s="241"/>
      <c r="E130" s="241"/>
      <c r="F130" s="241"/>
      <c r="G130" s="241"/>
      <c r="H130" s="242"/>
      <c r="I130" s="15"/>
      <c r="J130" s="579"/>
      <c r="K130" s="579"/>
      <c r="L130" s="579"/>
      <c r="M130" s="579"/>
      <c r="N130" s="579"/>
      <c r="O130" s="16"/>
      <c r="P130" s="15"/>
      <c r="Q130" s="579"/>
      <c r="R130" s="579"/>
      <c r="S130" s="579"/>
      <c r="T130" s="579"/>
      <c r="U130" s="579"/>
      <c r="V130" s="16"/>
      <c r="W130" s="15"/>
      <c r="X130" s="579"/>
      <c r="Y130" s="579"/>
      <c r="Z130" s="579"/>
      <c r="AA130" s="579"/>
      <c r="AB130" s="579"/>
      <c r="AC130" s="16"/>
      <c r="AD130" s="15"/>
      <c r="AE130" s="579"/>
      <c r="AF130" s="579"/>
      <c r="AG130" s="579"/>
      <c r="AH130" s="579"/>
      <c r="AI130" s="579"/>
      <c r="AJ130" s="16"/>
      <c r="AK130" s="15"/>
      <c r="AL130" s="579"/>
      <c r="AM130" s="579"/>
      <c r="AN130" s="579"/>
      <c r="AO130" s="579"/>
      <c r="AP130" s="579"/>
      <c r="AQ130" s="16"/>
      <c r="AR130" s="15"/>
      <c r="AS130" s="579"/>
      <c r="AT130" s="579"/>
      <c r="AU130" s="579"/>
      <c r="AV130" s="579"/>
      <c r="AW130" s="579"/>
      <c r="AX130" s="16"/>
      <c r="AY130" s="15"/>
      <c r="AZ130" s="579"/>
      <c r="BA130" s="579"/>
      <c r="BB130" s="579"/>
      <c r="BC130" s="579"/>
      <c r="BD130" s="579"/>
      <c r="BE130" s="16"/>
      <c r="BF130" s="15"/>
      <c r="BG130" s="637">
        <f t="shared" si="10"/>
        <v>0</v>
      </c>
      <c r="BH130" s="637"/>
      <c r="BI130" s="637"/>
      <c r="BJ130" s="637"/>
      <c r="BK130" s="637"/>
      <c r="BL130" s="16"/>
      <c r="BM130" s="15"/>
      <c r="BN130" s="638"/>
      <c r="BO130" s="638"/>
      <c r="BP130" s="638"/>
      <c r="BQ130" s="638"/>
      <c r="BR130" s="638"/>
      <c r="BS130" s="16"/>
      <c r="BT130" s="9"/>
      <c r="BU130" s="2"/>
      <c r="BV130" s="2"/>
      <c r="BW130" s="2"/>
    </row>
    <row r="131" spans="2:75" ht="22.5" customHeight="1">
      <c r="B131" s="237" t="s">
        <v>42</v>
      </c>
      <c r="C131" s="238"/>
      <c r="D131" s="238"/>
      <c r="E131" s="238"/>
      <c r="F131" s="238"/>
      <c r="G131" s="238"/>
      <c r="H131" s="239"/>
      <c r="I131" s="44" t="s">
        <v>305</v>
      </c>
      <c r="J131" s="341"/>
      <c r="K131" s="341"/>
      <c r="L131" s="341"/>
      <c r="M131" s="341"/>
      <c r="N131" s="341"/>
      <c r="O131" s="45" t="s">
        <v>306</v>
      </c>
      <c r="P131" s="44" t="s">
        <v>305</v>
      </c>
      <c r="Q131" s="341"/>
      <c r="R131" s="341"/>
      <c r="S131" s="341"/>
      <c r="T131" s="341"/>
      <c r="U131" s="341"/>
      <c r="V131" s="45" t="s">
        <v>306</v>
      </c>
      <c r="W131" s="44" t="s">
        <v>305</v>
      </c>
      <c r="X131" s="341"/>
      <c r="Y131" s="341"/>
      <c r="Z131" s="341"/>
      <c r="AA131" s="341"/>
      <c r="AB131" s="341"/>
      <c r="AC131" s="45" t="s">
        <v>306</v>
      </c>
      <c r="AD131" s="44" t="s">
        <v>305</v>
      </c>
      <c r="AE131" s="341"/>
      <c r="AF131" s="341"/>
      <c r="AG131" s="341"/>
      <c r="AH131" s="341"/>
      <c r="AI131" s="341"/>
      <c r="AJ131" s="45" t="s">
        <v>306</v>
      </c>
      <c r="AK131" s="44" t="s">
        <v>305</v>
      </c>
      <c r="AL131" s="341"/>
      <c r="AM131" s="341"/>
      <c r="AN131" s="341"/>
      <c r="AO131" s="341"/>
      <c r="AP131" s="341"/>
      <c r="AQ131" s="45" t="s">
        <v>306</v>
      </c>
      <c r="AR131" s="44" t="s">
        <v>305</v>
      </c>
      <c r="AS131" s="341"/>
      <c r="AT131" s="341"/>
      <c r="AU131" s="341"/>
      <c r="AV131" s="341"/>
      <c r="AW131" s="341"/>
      <c r="AX131" s="45" t="s">
        <v>306</v>
      </c>
      <c r="AY131" s="44" t="s">
        <v>305</v>
      </c>
      <c r="AZ131" s="341"/>
      <c r="BA131" s="341"/>
      <c r="BB131" s="341"/>
      <c r="BC131" s="341"/>
      <c r="BD131" s="341"/>
      <c r="BE131" s="45" t="s">
        <v>306</v>
      </c>
      <c r="BF131" s="44" t="s">
        <v>305</v>
      </c>
      <c r="BG131" s="589">
        <f t="shared" si="10"/>
        <v>0</v>
      </c>
      <c r="BH131" s="589"/>
      <c r="BI131" s="589"/>
      <c r="BJ131" s="589"/>
      <c r="BK131" s="589"/>
      <c r="BL131" s="45" t="s">
        <v>306</v>
      </c>
      <c r="BM131" s="44" t="s">
        <v>305</v>
      </c>
      <c r="BN131" s="636"/>
      <c r="BO131" s="636"/>
      <c r="BP131" s="636"/>
      <c r="BQ131" s="636"/>
      <c r="BR131" s="636"/>
      <c r="BS131" s="45" t="s">
        <v>306</v>
      </c>
      <c r="BT131" s="9"/>
      <c r="BU131" s="2"/>
      <c r="BV131" s="2"/>
      <c r="BW131" s="2"/>
    </row>
    <row r="132" spans="2:75" ht="22.5" customHeight="1">
      <c r="B132" s="240"/>
      <c r="C132" s="241"/>
      <c r="D132" s="241"/>
      <c r="E132" s="241"/>
      <c r="F132" s="241"/>
      <c r="G132" s="241"/>
      <c r="H132" s="242"/>
      <c r="I132" s="15"/>
      <c r="J132" s="579"/>
      <c r="K132" s="579"/>
      <c r="L132" s="579"/>
      <c r="M132" s="579"/>
      <c r="N132" s="579"/>
      <c r="O132" s="16"/>
      <c r="P132" s="15"/>
      <c r="Q132" s="579"/>
      <c r="R132" s="579"/>
      <c r="S132" s="579"/>
      <c r="T132" s="579"/>
      <c r="U132" s="579"/>
      <c r="V132" s="16"/>
      <c r="W132" s="15"/>
      <c r="X132" s="579"/>
      <c r="Y132" s="579"/>
      <c r="Z132" s="579"/>
      <c r="AA132" s="579"/>
      <c r="AB132" s="579"/>
      <c r="AC132" s="16"/>
      <c r="AD132" s="15"/>
      <c r="AE132" s="579"/>
      <c r="AF132" s="579"/>
      <c r="AG132" s="579"/>
      <c r="AH132" s="579"/>
      <c r="AI132" s="579"/>
      <c r="AJ132" s="16"/>
      <c r="AK132" s="15"/>
      <c r="AL132" s="579"/>
      <c r="AM132" s="579"/>
      <c r="AN132" s="579"/>
      <c r="AO132" s="579"/>
      <c r="AP132" s="579"/>
      <c r="AQ132" s="16"/>
      <c r="AR132" s="15"/>
      <c r="AS132" s="579"/>
      <c r="AT132" s="579"/>
      <c r="AU132" s="579"/>
      <c r="AV132" s="579"/>
      <c r="AW132" s="579"/>
      <c r="AX132" s="16"/>
      <c r="AY132" s="15"/>
      <c r="AZ132" s="579"/>
      <c r="BA132" s="579"/>
      <c r="BB132" s="579"/>
      <c r="BC132" s="579"/>
      <c r="BD132" s="579"/>
      <c r="BE132" s="16"/>
      <c r="BF132" s="15"/>
      <c r="BG132" s="637">
        <f t="shared" si="10"/>
        <v>0</v>
      </c>
      <c r="BH132" s="637"/>
      <c r="BI132" s="637"/>
      <c r="BJ132" s="637"/>
      <c r="BK132" s="637"/>
      <c r="BL132" s="16"/>
      <c r="BM132" s="15"/>
      <c r="BN132" s="638"/>
      <c r="BO132" s="638"/>
      <c r="BP132" s="638"/>
      <c r="BQ132" s="638"/>
      <c r="BR132" s="638"/>
      <c r="BS132" s="16"/>
      <c r="BT132" s="9"/>
      <c r="BU132" s="2"/>
      <c r="BV132" s="2"/>
      <c r="BW132" s="2"/>
    </row>
    <row r="133" spans="2:75" ht="11.25" customHeight="1">
      <c r="C133" s="6" t="s">
        <v>298</v>
      </c>
      <c r="D133" s="6" t="s">
        <v>307</v>
      </c>
    </row>
    <row r="134" spans="2:75" ht="11.25" customHeight="1"/>
    <row r="135" spans="2:75" ht="11.25" customHeight="1"/>
    <row r="136" spans="2:75" ht="11.25" customHeight="1"/>
    <row r="137" spans="2:75" ht="11.25" customHeight="1"/>
    <row r="138" spans="2:75" ht="11.25" customHeight="1"/>
    <row r="139" spans="2:75" ht="11.25" customHeight="1"/>
    <row r="140" spans="2:75" ht="11.25" customHeight="1"/>
    <row r="141" spans="2:75" ht="11.25" customHeight="1"/>
    <row r="142" spans="2:75" ht="11.25" customHeight="1"/>
    <row r="143" spans="2:75" ht="11.25" customHeight="1"/>
    <row r="144" spans="2:75" ht="11.25" customHeight="1"/>
    <row r="145" spans="1:60" ht="11.25" customHeight="1"/>
    <row r="146" spans="1:60" ht="11.25" customHeight="1"/>
    <row r="147" spans="1:60" ht="11.25" customHeight="1"/>
    <row r="148" spans="1:60" ht="11.25" customHeight="1"/>
    <row r="149" spans="1:60" ht="11.25" customHeight="1"/>
    <row r="150" spans="1:60" ht="11.25" customHeight="1"/>
    <row r="151" spans="1:60" ht="11.25" customHeight="1"/>
    <row r="152" spans="1:60" ht="11.25" customHeight="1"/>
    <row r="153" spans="1:60" ht="11.25" customHeight="1"/>
    <row r="154" spans="1:60" ht="11.25" customHeight="1"/>
    <row r="155" spans="1:60" ht="12.75" customHeight="1">
      <c r="A155" s="43" t="s">
        <v>173</v>
      </c>
      <c r="B155" s="43" t="s">
        <v>354</v>
      </c>
    </row>
    <row r="156" spans="1:60" ht="12.75" customHeight="1">
      <c r="B156" s="43"/>
    </row>
    <row r="157" spans="1:60" s="76" customFormat="1" ht="12">
      <c r="B157" s="77" t="s">
        <v>353</v>
      </c>
    </row>
    <row r="158" spans="1:60" s="76" customFormat="1" ht="5.25" customHeight="1"/>
    <row r="159" spans="1:60" s="78" customFormat="1" ht="25.5" customHeight="1">
      <c r="B159" s="273"/>
      <c r="C159" s="274"/>
      <c r="D159" s="274"/>
      <c r="E159" s="274"/>
      <c r="F159" s="274"/>
      <c r="G159" s="274" t="s">
        <v>329</v>
      </c>
      <c r="H159" s="274"/>
      <c r="I159" s="274"/>
      <c r="J159" s="276" t="s">
        <v>330</v>
      </c>
      <c r="K159" s="276"/>
      <c r="L159" s="276"/>
      <c r="M159" s="278" t="s">
        <v>331</v>
      </c>
      <c r="N159" s="279"/>
      <c r="O159" s="280"/>
      <c r="P159" s="284" t="s">
        <v>332</v>
      </c>
      <c r="Q159" s="285"/>
      <c r="R159" s="286"/>
      <c r="S159" s="580" t="s">
        <v>333</v>
      </c>
      <c r="T159" s="580"/>
      <c r="U159" s="580"/>
      <c r="V159" s="580" t="s">
        <v>334</v>
      </c>
      <c r="W159" s="580"/>
      <c r="X159" s="580"/>
      <c r="Y159" s="580" t="s">
        <v>335</v>
      </c>
      <c r="Z159" s="580"/>
      <c r="AA159" s="580"/>
      <c r="AB159" s="697" t="s">
        <v>336</v>
      </c>
      <c r="AC159" s="697"/>
      <c r="AD159" s="697"/>
      <c r="AE159" s="746" t="s">
        <v>337</v>
      </c>
      <c r="AF159" s="747"/>
      <c r="AG159" s="748"/>
      <c r="AH159" s="752"/>
      <c r="AI159" s="753"/>
      <c r="AJ159" s="754"/>
      <c r="AK159" s="222" t="s">
        <v>338</v>
      </c>
      <c r="AL159" s="222"/>
      <c r="AM159" s="222"/>
      <c r="AN159" s="222" t="s">
        <v>339</v>
      </c>
      <c r="AO159" s="222"/>
      <c r="AP159" s="222"/>
      <c r="AQ159" s="222" t="s">
        <v>340</v>
      </c>
      <c r="AR159" s="222"/>
      <c r="AS159" s="222"/>
      <c r="AT159" s="222" t="s">
        <v>341</v>
      </c>
      <c r="AU159" s="222"/>
      <c r="AV159" s="222"/>
      <c r="AW159" s="222" t="s">
        <v>342</v>
      </c>
      <c r="AX159" s="222"/>
      <c r="AY159" s="222"/>
      <c r="AZ159" s="222" t="s">
        <v>343</v>
      </c>
      <c r="BA159" s="222"/>
      <c r="BB159" s="222"/>
      <c r="BC159" s="222" t="s">
        <v>344</v>
      </c>
      <c r="BD159" s="222"/>
      <c r="BE159" s="222"/>
      <c r="BF159" s="222" t="s">
        <v>42</v>
      </c>
      <c r="BG159" s="222"/>
      <c r="BH159" s="222"/>
    </row>
    <row r="160" spans="1:60" s="78" customFormat="1">
      <c r="B160" s="275"/>
      <c r="C160" s="275"/>
      <c r="D160" s="275"/>
      <c r="E160" s="275"/>
      <c r="F160" s="275"/>
      <c r="G160" s="275"/>
      <c r="H160" s="275"/>
      <c r="I160" s="275"/>
      <c r="J160" s="277"/>
      <c r="K160" s="277"/>
      <c r="L160" s="277"/>
      <c r="M160" s="281"/>
      <c r="N160" s="282"/>
      <c r="O160" s="283"/>
      <c r="P160" s="287"/>
      <c r="Q160" s="288"/>
      <c r="R160" s="289"/>
      <c r="S160" s="581"/>
      <c r="T160" s="581"/>
      <c r="U160" s="581"/>
      <c r="V160" s="581"/>
      <c r="W160" s="581"/>
      <c r="X160" s="581"/>
      <c r="Y160" s="581"/>
      <c r="Z160" s="581"/>
      <c r="AA160" s="581"/>
      <c r="AB160" s="698"/>
      <c r="AC160" s="698"/>
      <c r="AD160" s="698"/>
      <c r="AE160" s="749"/>
      <c r="AF160" s="750"/>
      <c r="AG160" s="751"/>
      <c r="AH160" s="755"/>
      <c r="AI160" s="756"/>
      <c r="AJ160" s="757"/>
      <c r="AK160" s="223"/>
      <c r="AL160" s="223"/>
      <c r="AM160" s="223"/>
      <c r="AN160" s="223"/>
      <c r="AO160" s="223"/>
      <c r="AP160" s="223"/>
      <c r="AQ160" s="223"/>
      <c r="AR160" s="223"/>
      <c r="AS160" s="223"/>
      <c r="AT160" s="223"/>
      <c r="AU160" s="223"/>
      <c r="AV160" s="223"/>
      <c r="AW160" s="223"/>
      <c r="AX160" s="223"/>
      <c r="AY160" s="223"/>
      <c r="AZ160" s="223"/>
      <c r="BA160" s="223"/>
      <c r="BB160" s="223"/>
      <c r="BC160" s="223"/>
      <c r="BD160" s="223"/>
      <c r="BE160" s="223"/>
      <c r="BF160" s="223"/>
      <c r="BG160" s="223"/>
      <c r="BH160" s="223"/>
    </row>
    <row r="161" spans="2:76" s="78" customFormat="1" ht="8.25" customHeight="1">
      <c r="B161" s="275"/>
      <c r="C161" s="275"/>
      <c r="D161" s="275"/>
      <c r="E161" s="275"/>
      <c r="F161" s="275"/>
      <c r="G161" s="275"/>
      <c r="H161" s="275"/>
      <c r="I161" s="275"/>
      <c r="J161" s="277"/>
      <c r="K161" s="277"/>
      <c r="L161" s="277"/>
      <c r="M161" s="281"/>
      <c r="N161" s="282"/>
      <c r="O161" s="283"/>
      <c r="P161" s="287"/>
      <c r="Q161" s="288"/>
      <c r="R161" s="289"/>
      <c r="S161" s="581"/>
      <c r="T161" s="581"/>
      <c r="U161" s="581"/>
      <c r="V161" s="581"/>
      <c r="W161" s="581"/>
      <c r="X161" s="581"/>
      <c r="Y161" s="581"/>
      <c r="Z161" s="581"/>
      <c r="AA161" s="581"/>
      <c r="AB161" s="698"/>
      <c r="AC161" s="698"/>
      <c r="AD161" s="698"/>
      <c r="AE161" s="749"/>
      <c r="AF161" s="750"/>
      <c r="AG161" s="751"/>
      <c r="AH161" s="755"/>
      <c r="AI161" s="756"/>
      <c r="AJ161" s="757"/>
      <c r="AK161" s="223"/>
      <c r="AL161" s="223"/>
      <c r="AM161" s="223"/>
      <c r="AN161" s="223"/>
      <c r="AO161" s="223"/>
      <c r="AP161" s="223"/>
      <c r="AQ161" s="223"/>
      <c r="AR161" s="223"/>
      <c r="AS161" s="223"/>
      <c r="AT161" s="223"/>
      <c r="AU161" s="223"/>
      <c r="AV161" s="223"/>
      <c r="AW161" s="223"/>
      <c r="AX161" s="223"/>
      <c r="AY161" s="223"/>
      <c r="AZ161" s="223"/>
      <c r="BA161" s="223"/>
      <c r="BB161" s="223"/>
      <c r="BC161" s="223"/>
      <c r="BD161" s="223"/>
      <c r="BE161" s="223"/>
      <c r="BF161" s="223"/>
      <c r="BG161" s="223"/>
      <c r="BH161" s="223"/>
    </row>
    <row r="162" spans="2:76" s="78" customFormat="1" ht="9" customHeight="1">
      <c r="B162" s="275"/>
      <c r="C162" s="275"/>
      <c r="D162" s="275"/>
      <c r="E162" s="275"/>
      <c r="F162" s="275"/>
      <c r="G162" s="275"/>
      <c r="H162" s="275"/>
      <c r="I162" s="275"/>
      <c r="J162" s="277"/>
      <c r="K162" s="277"/>
      <c r="L162" s="277"/>
      <c r="M162" s="281"/>
      <c r="N162" s="282"/>
      <c r="O162" s="283"/>
      <c r="P162" s="287"/>
      <c r="Q162" s="288"/>
      <c r="R162" s="289"/>
      <c r="S162" s="581"/>
      <c r="T162" s="581"/>
      <c r="U162" s="581"/>
      <c r="V162" s="581"/>
      <c r="W162" s="581"/>
      <c r="X162" s="581"/>
      <c r="Y162" s="581"/>
      <c r="Z162" s="581"/>
      <c r="AA162" s="581"/>
      <c r="AB162" s="698"/>
      <c r="AC162" s="698"/>
      <c r="AD162" s="698"/>
      <c r="AE162" s="749"/>
      <c r="AF162" s="750"/>
      <c r="AG162" s="751"/>
      <c r="AH162" s="755"/>
      <c r="AI162" s="756"/>
      <c r="AJ162" s="757"/>
      <c r="AK162" s="223"/>
      <c r="AL162" s="223"/>
      <c r="AM162" s="223"/>
      <c r="AN162" s="223"/>
      <c r="AO162" s="223"/>
      <c r="AP162" s="223"/>
      <c r="AQ162" s="223"/>
      <c r="AR162" s="223"/>
      <c r="AS162" s="223"/>
      <c r="AT162" s="223"/>
      <c r="AU162" s="223"/>
      <c r="AV162" s="223"/>
      <c r="AW162" s="223"/>
      <c r="AX162" s="223"/>
      <c r="AY162" s="223"/>
      <c r="AZ162" s="223"/>
      <c r="BA162" s="223"/>
      <c r="BB162" s="223"/>
      <c r="BC162" s="223"/>
      <c r="BD162" s="223"/>
      <c r="BE162" s="223"/>
      <c r="BF162" s="223"/>
      <c r="BG162" s="223"/>
      <c r="BH162" s="223"/>
    </row>
    <row r="163" spans="2:76" s="79" customFormat="1" ht="13.5" customHeight="1">
      <c r="B163" s="189" t="s">
        <v>345</v>
      </c>
      <c r="C163" s="190"/>
      <c r="D163" s="190"/>
      <c r="E163" s="190"/>
      <c r="F163" s="191"/>
      <c r="G163" s="221" t="s">
        <v>346</v>
      </c>
      <c r="H163" s="221"/>
      <c r="I163" s="221"/>
      <c r="J163" s="215"/>
      <c r="K163" s="215"/>
      <c r="L163" s="215"/>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31">
        <f>SUM(J163:BE164)</f>
        <v>0</v>
      </c>
      <c r="BG163" s="231"/>
      <c r="BH163" s="231"/>
    </row>
    <row r="164" spans="2:76" s="79" customFormat="1" ht="10.5">
      <c r="B164" s="192"/>
      <c r="C164" s="193"/>
      <c r="D164" s="193"/>
      <c r="E164" s="193"/>
      <c r="F164" s="194"/>
      <c r="G164" s="217"/>
      <c r="H164" s="217"/>
      <c r="I164" s="217"/>
      <c r="J164" s="166"/>
      <c r="K164" s="166"/>
      <c r="L164" s="166"/>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2"/>
      <c r="BG164" s="232"/>
      <c r="BH164" s="232"/>
    </row>
    <row r="165" spans="2:76" s="79" customFormat="1" ht="10.5">
      <c r="B165" s="192"/>
      <c r="C165" s="193"/>
      <c r="D165" s="193"/>
      <c r="E165" s="193"/>
      <c r="F165" s="194"/>
      <c r="G165" s="217"/>
      <c r="H165" s="217"/>
      <c r="I165" s="217"/>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20">
        <f>SUM(M165:BE166)</f>
        <v>0</v>
      </c>
      <c r="BG165" s="220"/>
      <c r="BH165" s="220"/>
    </row>
    <row r="166" spans="2:76" s="79" customFormat="1" ht="10.5" customHeight="1">
      <c r="B166" s="195"/>
      <c r="C166" s="196"/>
      <c r="D166" s="196"/>
      <c r="E166" s="196"/>
      <c r="F166" s="197"/>
      <c r="G166" s="217"/>
      <c r="H166" s="217"/>
      <c r="I166" s="21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87"/>
      <c r="BG166" s="187"/>
      <c r="BH166" s="187"/>
    </row>
    <row r="167" spans="2:76" s="79" customFormat="1" ht="13.5" customHeight="1">
      <c r="B167" s="195"/>
      <c r="C167" s="196"/>
      <c r="D167" s="196"/>
      <c r="E167" s="196"/>
      <c r="F167" s="197"/>
      <c r="G167" s="221" t="s">
        <v>347</v>
      </c>
      <c r="H167" s="221"/>
      <c r="I167" s="221"/>
      <c r="J167" s="168"/>
      <c r="K167" s="168"/>
      <c r="L167" s="168"/>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168"/>
      <c r="AL167" s="168"/>
      <c r="AM167" s="168"/>
      <c r="AN167" s="168"/>
      <c r="AO167" s="168"/>
      <c r="AP167" s="168"/>
      <c r="AQ167" s="168"/>
      <c r="AR167" s="168"/>
      <c r="AS167" s="168"/>
      <c r="AT167" s="168"/>
      <c r="AU167" s="168"/>
      <c r="AV167" s="168"/>
      <c r="AW167" s="168"/>
      <c r="AX167" s="168"/>
      <c r="AY167" s="168"/>
      <c r="AZ167" s="168"/>
      <c r="BA167" s="168"/>
      <c r="BB167" s="168"/>
      <c r="BC167" s="168"/>
      <c r="BD167" s="168"/>
      <c r="BE167" s="168"/>
      <c r="BF167" s="216">
        <f>SUM(M166:BE167)</f>
        <v>0</v>
      </c>
      <c r="BG167" s="216"/>
      <c r="BH167" s="216"/>
    </row>
    <row r="168" spans="2:76" s="79" customFormat="1" ht="13.5" customHeight="1">
      <c r="B168" s="195"/>
      <c r="C168" s="196"/>
      <c r="D168" s="196"/>
      <c r="E168" s="196"/>
      <c r="F168" s="197"/>
      <c r="G168" s="218"/>
      <c r="H168" s="218"/>
      <c r="I168" s="218"/>
      <c r="J168" s="169"/>
      <c r="K168" s="169"/>
      <c r="L168" s="169"/>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87"/>
      <c r="BG168" s="187"/>
      <c r="BH168" s="187"/>
    </row>
    <row r="169" spans="2:76" s="79" customFormat="1" ht="13.5" customHeight="1">
      <c r="B169" s="195"/>
      <c r="C169" s="196"/>
      <c r="D169" s="196"/>
      <c r="E169" s="196"/>
      <c r="F169" s="197"/>
      <c r="G169" s="217" t="s">
        <v>348</v>
      </c>
      <c r="H169" s="217"/>
      <c r="I169" s="217"/>
      <c r="J169" s="166">
        <v>1</v>
      </c>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8"/>
      <c r="AL169" s="168"/>
      <c r="AM169" s="168"/>
      <c r="AN169" s="168"/>
      <c r="AO169" s="168"/>
      <c r="AP169" s="168"/>
      <c r="AQ169" s="168"/>
      <c r="AR169" s="168"/>
      <c r="AS169" s="168"/>
      <c r="AT169" s="168"/>
      <c r="AU169" s="168"/>
      <c r="AV169" s="168"/>
      <c r="AW169" s="168"/>
      <c r="AX169" s="168"/>
      <c r="AY169" s="168"/>
      <c r="AZ169" s="168"/>
      <c r="BA169" s="168"/>
      <c r="BB169" s="168"/>
      <c r="BC169" s="168"/>
      <c r="BD169" s="168"/>
      <c r="BE169" s="168"/>
      <c r="BF169" s="186">
        <f>SUM(J169:BE169)</f>
        <v>1</v>
      </c>
      <c r="BG169" s="186"/>
      <c r="BH169" s="186"/>
    </row>
    <row r="170" spans="2:76" s="79" customFormat="1" ht="14.25" customHeight="1">
      <c r="B170" s="198"/>
      <c r="C170" s="199"/>
      <c r="D170" s="199"/>
      <c r="E170" s="199"/>
      <c r="F170" s="200"/>
      <c r="G170" s="218"/>
      <c r="H170" s="218"/>
      <c r="I170" s="218"/>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87"/>
      <c r="BG170" s="187"/>
      <c r="BH170" s="187"/>
    </row>
    <row r="171" spans="2:76" s="79" customFormat="1" ht="10.5">
      <c r="B171" s="79" t="s">
        <v>349</v>
      </c>
    </row>
    <row r="172" spans="2:76" s="79" customFormat="1" ht="10.5" customHeight="1">
      <c r="B172" s="79" t="s">
        <v>350</v>
      </c>
      <c r="BI172" s="80"/>
    </row>
    <row r="173" spans="2:76" s="79" customFormat="1" ht="12.75" customHeight="1">
      <c r="B173" s="188" t="s">
        <v>351</v>
      </c>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80"/>
    </row>
    <row r="174" spans="2:76" s="79" customFormat="1" ht="12.75" customHeight="1">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row>
    <row r="175" spans="2:76" s="79" customFormat="1" ht="10.5">
      <c r="B175" s="79" t="s">
        <v>352</v>
      </c>
    </row>
    <row r="176" spans="2:76" s="79" customFormat="1" ht="10.5">
      <c r="B176" s="185" t="s">
        <v>384</v>
      </c>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85"/>
      <c r="BC176" s="185"/>
      <c r="BD176" s="185"/>
      <c r="BE176" s="185"/>
      <c r="BF176" s="185"/>
      <c r="BG176" s="185"/>
      <c r="BH176" s="185"/>
      <c r="BI176" s="185"/>
      <c r="BJ176" s="185"/>
      <c r="BK176" s="185"/>
      <c r="BL176" s="185"/>
      <c r="BM176" s="185"/>
      <c r="BN176" s="185"/>
      <c r="BO176" s="185"/>
      <c r="BP176" s="185"/>
      <c r="BQ176" s="185"/>
      <c r="BR176" s="185"/>
      <c r="BS176" s="185"/>
      <c r="BT176" s="185"/>
      <c r="BU176" s="185"/>
      <c r="BV176" s="185"/>
      <c r="BW176" s="185"/>
      <c r="BX176" s="185"/>
    </row>
    <row r="177" spans="2:76" s="79" customFormat="1" ht="10.5">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row>
    <row r="178" spans="2:76" s="79" customFormat="1" ht="10.5"/>
    <row r="179" spans="2:76" s="79" customFormat="1" ht="10.5"/>
    <row r="180" spans="2:76" s="79" customFormat="1" ht="10.5"/>
    <row r="181" spans="2:76" s="79" customFormat="1" ht="10.5"/>
    <row r="182" spans="2:76" s="79" customFormat="1" ht="10.5"/>
    <row r="183" spans="2:76" s="79" customFormat="1" ht="10.5"/>
    <row r="184" spans="2:76" s="79" customFormat="1" ht="10.5"/>
    <row r="185" spans="2:76" s="79" customFormat="1" ht="10.5"/>
    <row r="186" spans="2:76" s="79" customFormat="1" ht="10.5"/>
    <row r="187" spans="2:76" s="79" customFormat="1" ht="10.5"/>
    <row r="188" spans="2:76" s="79" customFormat="1" ht="10.5"/>
    <row r="189" spans="2:76" s="79" customFormat="1" ht="10.5"/>
    <row r="190" spans="2:76" s="79" customFormat="1" ht="10.5"/>
    <row r="191" spans="2:76" s="79" customFormat="1" ht="10.5"/>
    <row r="192" spans="2:76" s="79" customFormat="1" ht="10.5"/>
    <row r="193" spans="1:72" s="79" customFormat="1" ht="10.5"/>
    <row r="194" spans="1:72" s="79" customFormat="1" ht="10.5"/>
    <row r="195" spans="1:72" s="79" customFormat="1" ht="10.5"/>
    <row r="196" spans="1:72" s="79" customFormat="1" ht="10.5"/>
    <row r="197" spans="1:72" s="79" customFormat="1" ht="10.5"/>
    <row r="198" spans="1:72" s="79" customFormat="1" ht="10.5"/>
    <row r="199" spans="1:72" s="79" customFormat="1" ht="10.5"/>
    <row r="200" spans="1:72" s="79" customFormat="1" ht="10.5"/>
    <row r="201" spans="1:72" s="79" customFormat="1" ht="10.5"/>
    <row r="202" spans="1:72" s="79" customFormat="1" ht="10.5"/>
    <row r="203" spans="1:72" s="79" customFormat="1" ht="10.5"/>
    <row r="204" spans="1:72" s="79" customFormat="1" ht="10.5"/>
    <row r="205" spans="1:72" s="76" customFormat="1" ht="12">
      <c r="B205" s="77" t="s">
        <v>377</v>
      </c>
    </row>
    <row r="206" spans="1:72" ht="11.25" customHeight="1" thickBot="1"/>
    <row r="207" spans="1:72" s="100" customFormat="1" ht="21" customHeight="1" thickBot="1">
      <c r="A207" s="840" t="s">
        <v>385</v>
      </c>
      <c r="B207" s="841"/>
      <c r="C207" s="841"/>
      <c r="D207" s="841"/>
      <c r="E207" s="841"/>
      <c r="F207" s="841"/>
      <c r="G207" s="841"/>
      <c r="H207" s="841"/>
      <c r="I207" s="841"/>
      <c r="J207" s="841"/>
      <c r="K207" s="841"/>
      <c r="L207" s="841"/>
      <c r="M207" s="841"/>
      <c r="N207" s="841"/>
      <c r="O207" s="841"/>
      <c r="P207" s="841"/>
      <c r="Q207" s="841"/>
      <c r="R207" s="841"/>
      <c r="S207" s="148"/>
      <c r="T207" s="149"/>
      <c r="U207" s="149"/>
      <c r="V207" s="149"/>
      <c r="W207" s="149"/>
      <c r="X207" s="149"/>
      <c r="Y207" s="149"/>
      <c r="Z207" s="149"/>
      <c r="AA207" s="149"/>
      <c r="AB207" s="149"/>
      <c r="AC207" s="149"/>
      <c r="AD207" s="149"/>
      <c r="AE207" s="149"/>
      <c r="AF207" s="150"/>
      <c r="AG207" s="599"/>
      <c r="AH207" s="600"/>
      <c r="AI207" s="600"/>
      <c r="AJ207" s="600"/>
      <c r="AK207" s="600"/>
      <c r="AL207" s="600"/>
      <c r="AM207" s="600"/>
      <c r="AN207" s="600"/>
      <c r="AO207" s="600"/>
      <c r="AP207" s="600"/>
      <c r="AQ207" s="600"/>
      <c r="AR207" s="600"/>
      <c r="AS207" s="600"/>
      <c r="AT207" s="600" t="s">
        <v>386</v>
      </c>
      <c r="AU207" s="600"/>
      <c r="AV207" s="600"/>
      <c r="AW207" s="600"/>
      <c r="AX207" s="600"/>
      <c r="AY207" s="600"/>
      <c r="AZ207" s="600"/>
      <c r="BA207" s="600"/>
      <c r="BB207" s="600"/>
      <c r="BC207" s="600"/>
      <c r="BD207" s="600"/>
      <c r="BE207" s="600"/>
      <c r="BF207" s="600"/>
      <c r="BG207" s="600"/>
      <c r="BH207" s="600"/>
      <c r="BI207" s="600"/>
      <c r="BJ207" s="600"/>
      <c r="BK207" s="600"/>
      <c r="BL207" s="600"/>
      <c r="BM207" s="600"/>
      <c r="BN207" s="600"/>
      <c r="BO207" s="600"/>
      <c r="BP207" s="600"/>
      <c r="BQ207" s="600"/>
      <c r="BR207" s="600"/>
      <c r="BS207" s="600"/>
      <c r="BT207" s="818"/>
    </row>
    <row r="208" spans="1:72" s="100" customFormat="1" ht="21" customHeight="1" thickBot="1">
      <c r="A208" s="840" t="s">
        <v>355</v>
      </c>
      <c r="B208" s="841"/>
      <c r="C208" s="841"/>
      <c r="D208" s="841"/>
      <c r="E208" s="841"/>
      <c r="F208" s="841"/>
      <c r="G208" s="841"/>
      <c r="H208" s="841"/>
      <c r="I208" s="841"/>
      <c r="J208" s="841"/>
      <c r="K208" s="841"/>
      <c r="L208" s="841"/>
      <c r="M208" s="841"/>
      <c r="N208" s="841"/>
      <c r="O208" s="841"/>
      <c r="P208" s="841"/>
      <c r="Q208" s="841"/>
      <c r="R208" s="841"/>
      <c r="S208" s="148"/>
      <c r="T208" s="149"/>
      <c r="U208" s="149"/>
      <c r="V208" s="149"/>
      <c r="W208" s="149"/>
      <c r="X208" s="149"/>
      <c r="Y208" s="149"/>
      <c r="Z208" s="149"/>
      <c r="AA208" s="149"/>
      <c r="AB208" s="149"/>
      <c r="AC208" s="149"/>
      <c r="AD208" s="149"/>
      <c r="AE208" s="149"/>
      <c r="AF208" s="150"/>
      <c r="AG208" s="700" t="s">
        <v>356</v>
      </c>
      <c r="AH208" s="700"/>
      <c r="AI208" s="700"/>
      <c r="AJ208" s="700"/>
      <c r="AK208" s="700"/>
      <c r="AL208" s="700"/>
      <c r="AM208" s="700"/>
      <c r="AN208" s="701"/>
      <c r="AO208" s="170"/>
      <c r="AP208" s="171"/>
      <c r="AQ208" s="171"/>
      <c r="AR208" s="171"/>
      <c r="AS208" s="171"/>
      <c r="AT208" s="171"/>
      <c r="AU208" s="171"/>
      <c r="AV208" s="171"/>
      <c r="AW208" s="171"/>
      <c r="AX208" s="184"/>
      <c r="AY208" s="170" t="s">
        <v>357</v>
      </c>
      <c r="AZ208" s="171"/>
      <c r="BA208" s="171"/>
      <c r="BB208" s="171"/>
      <c r="BC208" s="171"/>
      <c r="BD208" s="171"/>
      <c r="BE208" s="171"/>
      <c r="BF208" s="171"/>
      <c r="BG208" s="184"/>
      <c r="BH208" s="170"/>
      <c r="BI208" s="171"/>
      <c r="BJ208" s="171"/>
      <c r="BK208" s="171"/>
      <c r="BL208" s="171"/>
      <c r="BM208" s="171"/>
      <c r="BN208" s="171"/>
      <c r="BO208" s="171"/>
      <c r="BP208" s="171"/>
      <c r="BQ208" s="171"/>
      <c r="BR208" s="171"/>
      <c r="BS208" s="171"/>
      <c r="BT208" s="172"/>
    </row>
    <row r="209" spans="1:72" s="81" customFormat="1" ht="21" customHeight="1">
      <c r="A209" s="173" t="s">
        <v>358</v>
      </c>
      <c r="B209" s="174"/>
      <c r="C209" s="174"/>
      <c r="D209" s="174"/>
      <c r="E209" s="174"/>
      <c r="F209" s="174"/>
      <c r="G209" s="177" t="s">
        <v>40</v>
      </c>
      <c r="H209" s="177"/>
      <c r="I209" s="177"/>
      <c r="J209" s="177"/>
      <c r="K209" s="177"/>
      <c r="L209" s="174" t="s">
        <v>359</v>
      </c>
      <c r="M209" s="174"/>
      <c r="N209" s="174"/>
      <c r="O209" s="174"/>
      <c r="P209" s="174"/>
      <c r="Q209" s="174"/>
      <c r="R209" s="179"/>
      <c r="S209" s="834" t="s">
        <v>127</v>
      </c>
      <c r="T209" s="835"/>
      <c r="U209" s="174" t="s">
        <v>395</v>
      </c>
      <c r="V209" s="174"/>
      <c r="W209" s="174"/>
      <c r="X209" s="174"/>
      <c r="Y209" s="174"/>
      <c r="Z209" s="174"/>
      <c r="AA209" s="179"/>
      <c r="AB209" s="177" t="s">
        <v>397</v>
      </c>
      <c r="AC209" s="177"/>
      <c r="AD209" s="177"/>
      <c r="AE209" s="177"/>
      <c r="AF209" s="177"/>
      <c r="AG209" s="181" t="s">
        <v>360</v>
      </c>
      <c r="AH209" s="182"/>
      <c r="AI209" s="182"/>
      <c r="AJ209" s="182"/>
      <c r="AK209" s="182"/>
      <c r="AL209" s="182"/>
      <c r="AM209" s="183"/>
      <c r="AN209" s="181" t="s">
        <v>361</v>
      </c>
      <c r="AO209" s="182"/>
      <c r="AP209" s="182"/>
      <c r="AQ209" s="182"/>
      <c r="AR209" s="182"/>
      <c r="AS209" s="182"/>
      <c r="AT209" s="183"/>
      <c r="AU209" s="181" t="s">
        <v>362</v>
      </c>
      <c r="AV209" s="182"/>
      <c r="AW209" s="182"/>
      <c r="AX209" s="182"/>
      <c r="AY209" s="182"/>
      <c r="AZ209" s="182"/>
      <c r="BA209" s="183"/>
      <c r="BB209" s="203" t="s">
        <v>363</v>
      </c>
      <c r="BC209" s="182"/>
      <c r="BD209" s="182"/>
      <c r="BE209" s="182"/>
      <c r="BF209" s="182"/>
      <c r="BG209" s="182"/>
      <c r="BH209" s="183"/>
      <c r="BI209" s="204" t="s">
        <v>364</v>
      </c>
      <c r="BJ209" s="177"/>
      <c r="BK209" s="177"/>
      <c r="BL209" s="177" t="s">
        <v>365</v>
      </c>
      <c r="BM209" s="177"/>
      <c r="BN209" s="177"/>
      <c r="BO209" s="206" t="s">
        <v>366</v>
      </c>
      <c r="BP209" s="207"/>
      <c r="BQ209" s="208"/>
      <c r="BR209" s="177" t="s">
        <v>367</v>
      </c>
      <c r="BS209" s="177"/>
      <c r="BT209" s="201"/>
    </row>
    <row r="210" spans="1:72" s="81" customFormat="1" ht="21" customHeight="1">
      <c r="A210" s="175"/>
      <c r="B210" s="176"/>
      <c r="C210" s="176"/>
      <c r="D210" s="176"/>
      <c r="E210" s="176"/>
      <c r="F210" s="176"/>
      <c r="G210" s="178"/>
      <c r="H210" s="178"/>
      <c r="I210" s="178"/>
      <c r="J210" s="178"/>
      <c r="K210" s="178"/>
      <c r="L210" s="176"/>
      <c r="M210" s="176"/>
      <c r="N210" s="176"/>
      <c r="O210" s="176"/>
      <c r="P210" s="176"/>
      <c r="Q210" s="176"/>
      <c r="R210" s="180"/>
      <c r="S210" s="836"/>
      <c r="T210" s="837"/>
      <c r="U210" s="176"/>
      <c r="V210" s="176"/>
      <c r="W210" s="176"/>
      <c r="X210" s="176"/>
      <c r="Y210" s="176"/>
      <c r="Z210" s="176"/>
      <c r="AA210" s="180"/>
      <c r="AB210" s="178"/>
      <c r="AC210" s="178"/>
      <c r="AD210" s="178"/>
      <c r="AE210" s="178"/>
      <c r="AF210" s="178"/>
      <c r="AG210" s="96">
        <v>1</v>
      </c>
      <c r="AH210" s="97">
        <v>2</v>
      </c>
      <c r="AI210" s="97">
        <v>3</v>
      </c>
      <c r="AJ210" s="97">
        <v>4</v>
      </c>
      <c r="AK210" s="97">
        <v>5</v>
      </c>
      <c r="AL210" s="97">
        <v>6</v>
      </c>
      <c r="AM210" s="98">
        <v>7</v>
      </c>
      <c r="AN210" s="96">
        <v>8</v>
      </c>
      <c r="AO210" s="97">
        <v>9</v>
      </c>
      <c r="AP210" s="83">
        <v>10</v>
      </c>
      <c r="AQ210" s="83">
        <v>11</v>
      </c>
      <c r="AR210" s="83">
        <v>12</v>
      </c>
      <c r="AS210" s="83">
        <v>13</v>
      </c>
      <c r="AT210" s="84">
        <v>14</v>
      </c>
      <c r="AU210" s="82">
        <v>15</v>
      </c>
      <c r="AV210" s="83">
        <v>16</v>
      </c>
      <c r="AW210" s="83">
        <v>17</v>
      </c>
      <c r="AX210" s="83">
        <v>18</v>
      </c>
      <c r="AY210" s="83">
        <v>19</v>
      </c>
      <c r="AZ210" s="83">
        <v>20</v>
      </c>
      <c r="BA210" s="84">
        <v>21</v>
      </c>
      <c r="BB210" s="85">
        <v>22</v>
      </c>
      <c r="BC210" s="83">
        <v>23</v>
      </c>
      <c r="BD210" s="83">
        <v>24</v>
      </c>
      <c r="BE210" s="83">
        <v>25</v>
      </c>
      <c r="BF210" s="83">
        <v>26</v>
      </c>
      <c r="BG210" s="83">
        <v>27</v>
      </c>
      <c r="BH210" s="84">
        <v>28</v>
      </c>
      <c r="BI210" s="205"/>
      <c r="BJ210" s="178"/>
      <c r="BK210" s="178"/>
      <c r="BL210" s="178"/>
      <c r="BM210" s="178"/>
      <c r="BN210" s="178"/>
      <c r="BO210" s="209"/>
      <c r="BP210" s="210"/>
      <c r="BQ210" s="211"/>
      <c r="BR210" s="178"/>
      <c r="BS210" s="178"/>
      <c r="BT210" s="202"/>
    </row>
    <row r="211" spans="1:72" s="81" customFormat="1" ht="21" customHeight="1">
      <c r="A211" s="175"/>
      <c r="B211" s="176"/>
      <c r="C211" s="176"/>
      <c r="D211" s="176"/>
      <c r="E211" s="176"/>
      <c r="F211" s="176"/>
      <c r="G211" s="178"/>
      <c r="H211" s="178"/>
      <c r="I211" s="178"/>
      <c r="J211" s="178"/>
      <c r="K211" s="178"/>
      <c r="L211" s="176"/>
      <c r="M211" s="176"/>
      <c r="N211" s="176"/>
      <c r="O211" s="176"/>
      <c r="P211" s="176"/>
      <c r="Q211" s="176"/>
      <c r="R211" s="180"/>
      <c r="S211" s="838"/>
      <c r="T211" s="839"/>
      <c r="U211" s="176"/>
      <c r="V211" s="176"/>
      <c r="W211" s="176"/>
      <c r="X211" s="176"/>
      <c r="Y211" s="176"/>
      <c r="Z211" s="176"/>
      <c r="AA211" s="180"/>
      <c r="AB211" s="178"/>
      <c r="AC211" s="178"/>
      <c r="AD211" s="178"/>
      <c r="AE211" s="178"/>
      <c r="AF211" s="178"/>
      <c r="AG211" s="86" t="s">
        <v>19</v>
      </c>
      <c r="AH211" s="83" t="s">
        <v>46</v>
      </c>
      <c r="AI211" s="83" t="s">
        <v>368</v>
      </c>
      <c r="AJ211" s="83" t="s">
        <v>369</v>
      </c>
      <c r="AK211" s="83" t="s">
        <v>370</v>
      </c>
      <c r="AL211" s="83" t="s">
        <v>371</v>
      </c>
      <c r="AM211" s="84" t="s">
        <v>372</v>
      </c>
      <c r="AN211" s="86" t="s">
        <v>19</v>
      </c>
      <c r="AO211" s="83" t="s">
        <v>46</v>
      </c>
      <c r="AP211" s="83" t="s">
        <v>368</v>
      </c>
      <c r="AQ211" s="83" t="s">
        <v>369</v>
      </c>
      <c r="AR211" s="83" t="s">
        <v>370</v>
      </c>
      <c r="AS211" s="83" t="s">
        <v>371</v>
      </c>
      <c r="AT211" s="84" t="s">
        <v>372</v>
      </c>
      <c r="AU211" s="86" t="s">
        <v>19</v>
      </c>
      <c r="AV211" s="83" t="s">
        <v>46</v>
      </c>
      <c r="AW211" s="83" t="s">
        <v>368</v>
      </c>
      <c r="AX211" s="83" t="s">
        <v>369</v>
      </c>
      <c r="AY211" s="83" t="s">
        <v>370</v>
      </c>
      <c r="AZ211" s="83" t="s">
        <v>371</v>
      </c>
      <c r="BA211" s="84" t="s">
        <v>372</v>
      </c>
      <c r="BB211" s="86" t="s">
        <v>19</v>
      </c>
      <c r="BC211" s="83" t="s">
        <v>46</v>
      </c>
      <c r="BD211" s="83" t="s">
        <v>368</v>
      </c>
      <c r="BE211" s="83" t="s">
        <v>369</v>
      </c>
      <c r="BF211" s="83" t="s">
        <v>370</v>
      </c>
      <c r="BG211" s="83" t="s">
        <v>371</v>
      </c>
      <c r="BH211" s="84" t="s">
        <v>372</v>
      </c>
      <c r="BI211" s="205"/>
      <c r="BJ211" s="178"/>
      <c r="BK211" s="178"/>
      <c r="BL211" s="178"/>
      <c r="BM211" s="178"/>
      <c r="BN211" s="178"/>
      <c r="BO211" s="212"/>
      <c r="BP211" s="213"/>
      <c r="BQ211" s="214"/>
      <c r="BR211" s="178"/>
      <c r="BS211" s="178"/>
      <c r="BT211" s="202"/>
    </row>
    <row r="212" spans="1:72" s="81" customFormat="1" ht="12.75" customHeight="1">
      <c r="A212" s="132"/>
      <c r="B212" s="133"/>
      <c r="C212" s="133"/>
      <c r="D212" s="133"/>
      <c r="E212" s="133"/>
      <c r="F212" s="133"/>
      <c r="G212" s="133"/>
      <c r="H212" s="133"/>
      <c r="I212" s="133"/>
      <c r="J212" s="133"/>
      <c r="K212" s="133"/>
      <c r="L212" s="134"/>
      <c r="M212" s="134"/>
      <c r="N212" s="134"/>
      <c r="O212" s="134"/>
      <c r="P212" s="134"/>
      <c r="Q212" s="134"/>
      <c r="R212" s="163"/>
      <c r="S212" s="777"/>
      <c r="T212" s="778"/>
      <c r="U212" s="134"/>
      <c r="V212" s="134"/>
      <c r="W212" s="134"/>
      <c r="X212" s="134"/>
      <c r="Y212" s="134"/>
      <c r="Z212" s="134"/>
      <c r="AA212" s="163"/>
      <c r="AB212" s="133"/>
      <c r="AC212" s="133"/>
      <c r="AD212" s="133"/>
      <c r="AE212" s="133"/>
      <c r="AF212" s="133"/>
      <c r="AG212" s="87"/>
      <c r="AH212" s="88"/>
      <c r="AI212" s="88"/>
      <c r="AJ212" s="88"/>
      <c r="AK212" s="88"/>
      <c r="AL212" s="88"/>
      <c r="AM212" s="89"/>
      <c r="AN212" s="87"/>
      <c r="AO212" s="88"/>
      <c r="AP212" s="88"/>
      <c r="AQ212" s="88"/>
      <c r="AR212" s="88"/>
      <c r="AS212" s="88"/>
      <c r="AT212" s="89"/>
      <c r="AU212" s="87"/>
      <c r="AV212" s="88"/>
      <c r="AW212" s="88"/>
      <c r="AX212" s="88"/>
      <c r="AY212" s="88"/>
      <c r="AZ212" s="88"/>
      <c r="BA212" s="89"/>
      <c r="BB212" s="90"/>
      <c r="BC212" s="88"/>
      <c r="BD212" s="88"/>
      <c r="BE212" s="88"/>
      <c r="BF212" s="88"/>
      <c r="BG212" s="88"/>
      <c r="BH212" s="89"/>
      <c r="BI212" s="164"/>
      <c r="BJ212" s="164"/>
      <c r="BK212" s="165"/>
      <c r="BL212" s="152"/>
      <c r="BM212" s="153"/>
      <c r="BN212" s="154"/>
      <c r="BO212" s="152"/>
      <c r="BP212" s="153"/>
      <c r="BQ212" s="154"/>
      <c r="BR212" s="152"/>
      <c r="BS212" s="153"/>
      <c r="BT212" s="156"/>
    </row>
    <row r="213" spans="1:72" s="81" customFormat="1" ht="12.75" customHeight="1">
      <c r="A213" s="132"/>
      <c r="B213" s="133"/>
      <c r="C213" s="133"/>
      <c r="D213" s="133"/>
      <c r="E213" s="133"/>
      <c r="F213" s="133"/>
      <c r="G213" s="133"/>
      <c r="H213" s="133"/>
      <c r="I213" s="133"/>
      <c r="J213" s="133"/>
      <c r="K213" s="133"/>
      <c r="L213" s="134"/>
      <c r="M213" s="134"/>
      <c r="N213" s="134"/>
      <c r="O213" s="134"/>
      <c r="P213" s="134"/>
      <c r="Q213" s="134"/>
      <c r="R213" s="163"/>
      <c r="S213" s="777"/>
      <c r="T213" s="778"/>
      <c r="U213" s="134"/>
      <c r="V213" s="134"/>
      <c r="W213" s="134"/>
      <c r="X213" s="134"/>
      <c r="Y213" s="134"/>
      <c r="Z213" s="134"/>
      <c r="AA213" s="163"/>
      <c r="AB213" s="133"/>
      <c r="AC213" s="133"/>
      <c r="AD213" s="133"/>
      <c r="AE213" s="133"/>
      <c r="AF213" s="133"/>
      <c r="AG213" s="87"/>
      <c r="AH213" s="88"/>
      <c r="AI213" s="88"/>
      <c r="AJ213" s="88"/>
      <c r="AK213" s="88"/>
      <c r="AL213" s="88"/>
      <c r="AM213" s="89"/>
      <c r="AN213" s="87"/>
      <c r="AO213" s="88"/>
      <c r="AP213" s="88"/>
      <c r="AQ213" s="88"/>
      <c r="AR213" s="88"/>
      <c r="AS213" s="88"/>
      <c r="AT213" s="89"/>
      <c r="AU213" s="87"/>
      <c r="AV213" s="88"/>
      <c r="AW213" s="88"/>
      <c r="AX213" s="88"/>
      <c r="AY213" s="88"/>
      <c r="AZ213" s="88"/>
      <c r="BA213" s="89"/>
      <c r="BB213" s="90"/>
      <c r="BC213" s="88"/>
      <c r="BD213" s="88"/>
      <c r="BE213" s="88"/>
      <c r="BF213" s="88"/>
      <c r="BG213" s="88"/>
      <c r="BH213" s="89"/>
      <c r="BI213" s="164"/>
      <c r="BJ213" s="164"/>
      <c r="BK213" s="165"/>
      <c r="BL213" s="152"/>
      <c r="BM213" s="153"/>
      <c r="BN213" s="154"/>
      <c r="BO213" s="152"/>
      <c r="BP213" s="153"/>
      <c r="BQ213" s="154"/>
      <c r="BR213" s="152"/>
      <c r="BS213" s="153"/>
      <c r="BT213" s="156"/>
    </row>
    <row r="214" spans="1:72" s="81" customFormat="1" ht="12.75" customHeight="1">
      <c r="A214" s="132" t="s">
        <v>373</v>
      </c>
      <c r="B214" s="133"/>
      <c r="C214" s="133"/>
      <c r="D214" s="133"/>
      <c r="E214" s="133"/>
      <c r="F214" s="133"/>
      <c r="G214" s="134"/>
      <c r="H214" s="134"/>
      <c r="I214" s="134"/>
      <c r="J214" s="134"/>
      <c r="K214" s="134"/>
      <c r="L214" s="134"/>
      <c r="M214" s="134"/>
      <c r="N214" s="134"/>
      <c r="O214" s="134"/>
      <c r="P214" s="134"/>
      <c r="Q214" s="134"/>
      <c r="R214" s="163"/>
      <c r="S214" s="777"/>
      <c r="T214" s="778"/>
      <c r="U214" s="134"/>
      <c r="V214" s="134"/>
      <c r="W214" s="134"/>
      <c r="X214" s="134"/>
      <c r="Y214" s="134"/>
      <c r="Z214" s="134"/>
      <c r="AA214" s="163"/>
      <c r="AB214" s="134"/>
      <c r="AC214" s="134"/>
      <c r="AD214" s="134"/>
      <c r="AE214" s="134"/>
      <c r="AF214" s="134"/>
      <c r="AG214" s="87"/>
      <c r="AH214" s="91"/>
      <c r="AI214" s="91"/>
      <c r="AJ214" s="91"/>
      <c r="AK214" s="91"/>
      <c r="AL214" s="91"/>
      <c r="AM214" s="89"/>
      <c r="AN214" s="87"/>
      <c r="AO214" s="91"/>
      <c r="AP214" s="91"/>
      <c r="AQ214" s="91"/>
      <c r="AR214" s="91"/>
      <c r="AS214" s="91"/>
      <c r="AT214" s="89"/>
      <c r="AU214" s="87"/>
      <c r="AV214" s="91"/>
      <c r="AW214" s="91"/>
      <c r="AX214" s="91"/>
      <c r="AY214" s="91"/>
      <c r="AZ214" s="91"/>
      <c r="BA214" s="89"/>
      <c r="BB214" s="90"/>
      <c r="BC214" s="91"/>
      <c r="BD214" s="91"/>
      <c r="BE214" s="91"/>
      <c r="BF214" s="91"/>
      <c r="BG214" s="91"/>
      <c r="BH214" s="89"/>
      <c r="BI214" s="164"/>
      <c r="BJ214" s="164"/>
      <c r="BK214" s="165"/>
      <c r="BL214" s="152"/>
      <c r="BM214" s="153"/>
      <c r="BN214" s="154"/>
      <c r="BO214" s="152"/>
      <c r="BP214" s="153"/>
      <c r="BQ214" s="154"/>
      <c r="BR214" s="152"/>
      <c r="BS214" s="153"/>
      <c r="BT214" s="156"/>
    </row>
    <row r="215" spans="1:72" s="81" customFormat="1" ht="12.75" customHeight="1">
      <c r="A215" s="132"/>
      <c r="B215" s="133"/>
      <c r="C215" s="133"/>
      <c r="D215" s="133"/>
      <c r="E215" s="133"/>
      <c r="F215" s="133"/>
      <c r="G215" s="133"/>
      <c r="H215" s="133"/>
      <c r="I215" s="133"/>
      <c r="J215" s="133"/>
      <c r="K215" s="133"/>
      <c r="L215" s="134"/>
      <c r="M215" s="134"/>
      <c r="N215" s="134"/>
      <c r="O215" s="134"/>
      <c r="P215" s="134"/>
      <c r="Q215" s="134"/>
      <c r="R215" s="163"/>
      <c r="S215" s="777"/>
      <c r="T215" s="778"/>
      <c r="U215" s="134"/>
      <c r="V215" s="134"/>
      <c r="W215" s="134"/>
      <c r="X215" s="134"/>
      <c r="Y215" s="134"/>
      <c r="Z215" s="134"/>
      <c r="AA215" s="163"/>
      <c r="AB215" s="133"/>
      <c r="AC215" s="133"/>
      <c r="AD215" s="133"/>
      <c r="AE215" s="133"/>
      <c r="AF215" s="133"/>
      <c r="AG215" s="87"/>
      <c r="AH215" s="88"/>
      <c r="AI215" s="88"/>
      <c r="AJ215" s="88"/>
      <c r="AK215" s="88"/>
      <c r="AL215" s="88"/>
      <c r="AM215" s="89"/>
      <c r="AN215" s="87"/>
      <c r="AO215" s="88"/>
      <c r="AP215" s="88"/>
      <c r="AQ215" s="88"/>
      <c r="AR215" s="88"/>
      <c r="AS215" s="88"/>
      <c r="AT215" s="89"/>
      <c r="AU215" s="87"/>
      <c r="AV215" s="88"/>
      <c r="AW215" s="88"/>
      <c r="AX215" s="88"/>
      <c r="AY215" s="88"/>
      <c r="AZ215" s="88"/>
      <c r="BA215" s="89"/>
      <c r="BB215" s="90"/>
      <c r="BC215" s="88"/>
      <c r="BD215" s="88"/>
      <c r="BE215" s="88"/>
      <c r="BF215" s="88"/>
      <c r="BG215" s="88"/>
      <c r="BH215" s="89"/>
      <c r="BI215" s="164"/>
      <c r="BJ215" s="164"/>
      <c r="BK215" s="165"/>
      <c r="BL215" s="152"/>
      <c r="BM215" s="153"/>
      <c r="BN215" s="154"/>
      <c r="BO215" s="152"/>
      <c r="BP215" s="153"/>
      <c r="BQ215" s="154"/>
      <c r="BR215" s="152"/>
      <c r="BS215" s="153"/>
      <c r="BT215" s="156"/>
    </row>
    <row r="216" spans="1:72" s="81" customFormat="1" ht="12.75" customHeight="1">
      <c r="A216" s="132"/>
      <c r="B216" s="133"/>
      <c r="C216" s="133"/>
      <c r="D216" s="133"/>
      <c r="E216" s="133"/>
      <c r="F216" s="133"/>
      <c r="G216" s="133"/>
      <c r="H216" s="133"/>
      <c r="I216" s="133"/>
      <c r="J216" s="133"/>
      <c r="K216" s="133"/>
      <c r="L216" s="134"/>
      <c r="M216" s="134"/>
      <c r="N216" s="134"/>
      <c r="O216" s="134"/>
      <c r="P216" s="134"/>
      <c r="Q216" s="134"/>
      <c r="R216" s="163"/>
      <c r="S216" s="777"/>
      <c r="T216" s="778"/>
      <c r="U216" s="134"/>
      <c r="V216" s="134"/>
      <c r="W216" s="134"/>
      <c r="X216" s="134"/>
      <c r="Y216" s="134"/>
      <c r="Z216" s="134"/>
      <c r="AA216" s="163"/>
      <c r="AB216" s="133"/>
      <c r="AC216" s="133"/>
      <c r="AD216" s="133"/>
      <c r="AE216" s="133"/>
      <c r="AF216" s="133"/>
      <c r="AG216" s="87"/>
      <c r="AH216" s="88"/>
      <c r="AI216" s="88"/>
      <c r="AJ216" s="88"/>
      <c r="AK216" s="88"/>
      <c r="AL216" s="88"/>
      <c r="AM216" s="89"/>
      <c r="AN216" s="87"/>
      <c r="AO216" s="88"/>
      <c r="AP216" s="88"/>
      <c r="AQ216" s="88"/>
      <c r="AR216" s="88"/>
      <c r="AS216" s="88"/>
      <c r="AT216" s="89"/>
      <c r="AU216" s="87"/>
      <c r="AV216" s="88"/>
      <c r="AW216" s="88"/>
      <c r="AX216" s="88"/>
      <c r="AY216" s="88"/>
      <c r="AZ216" s="88"/>
      <c r="BA216" s="89"/>
      <c r="BB216" s="90"/>
      <c r="BC216" s="88"/>
      <c r="BD216" s="88"/>
      <c r="BE216" s="88"/>
      <c r="BF216" s="88"/>
      <c r="BG216" s="88"/>
      <c r="BH216" s="89"/>
      <c r="BI216" s="164"/>
      <c r="BJ216" s="164"/>
      <c r="BK216" s="165"/>
      <c r="BL216" s="152"/>
      <c r="BM216" s="153"/>
      <c r="BN216" s="154"/>
      <c r="BO216" s="152"/>
      <c r="BP216" s="153"/>
      <c r="BQ216" s="154"/>
      <c r="BR216" s="152"/>
      <c r="BS216" s="153"/>
      <c r="BT216" s="156"/>
    </row>
    <row r="217" spans="1:72" s="81" customFormat="1" ht="12.75" customHeight="1">
      <c r="A217" s="132"/>
      <c r="B217" s="133"/>
      <c r="C217" s="133"/>
      <c r="D217" s="133"/>
      <c r="E217" s="133"/>
      <c r="F217" s="133"/>
      <c r="G217" s="133"/>
      <c r="H217" s="133"/>
      <c r="I217" s="133"/>
      <c r="J217" s="133"/>
      <c r="K217" s="133"/>
      <c r="L217" s="134"/>
      <c r="M217" s="134"/>
      <c r="N217" s="134"/>
      <c r="O217" s="134"/>
      <c r="P217" s="134"/>
      <c r="Q217" s="134"/>
      <c r="R217" s="163"/>
      <c r="S217" s="777"/>
      <c r="T217" s="778"/>
      <c r="U217" s="134"/>
      <c r="V217" s="134"/>
      <c r="W217" s="134"/>
      <c r="X217" s="134"/>
      <c r="Y217" s="134"/>
      <c r="Z217" s="134"/>
      <c r="AA217" s="163"/>
      <c r="AB217" s="133"/>
      <c r="AC217" s="133"/>
      <c r="AD217" s="133"/>
      <c r="AE217" s="133"/>
      <c r="AF217" s="133"/>
      <c r="AG217" s="87"/>
      <c r="AH217" s="88"/>
      <c r="AI217" s="88"/>
      <c r="AJ217" s="88"/>
      <c r="AK217" s="88"/>
      <c r="AL217" s="88"/>
      <c r="AM217" s="89"/>
      <c r="AN217" s="87"/>
      <c r="AO217" s="88"/>
      <c r="AP217" s="88"/>
      <c r="AQ217" s="88"/>
      <c r="AR217" s="88"/>
      <c r="AS217" s="88"/>
      <c r="AT217" s="89"/>
      <c r="AU217" s="87"/>
      <c r="AV217" s="88"/>
      <c r="AW217" s="88"/>
      <c r="AX217" s="88"/>
      <c r="AY217" s="88"/>
      <c r="AZ217" s="88"/>
      <c r="BA217" s="89"/>
      <c r="BB217" s="90"/>
      <c r="BC217" s="88"/>
      <c r="BD217" s="88"/>
      <c r="BE217" s="88"/>
      <c r="BF217" s="88"/>
      <c r="BG217" s="88"/>
      <c r="BH217" s="89"/>
      <c r="BI217" s="164"/>
      <c r="BJ217" s="164"/>
      <c r="BK217" s="165"/>
      <c r="BL217" s="152"/>
      <c r="BM217" s="153"/>
      <c r="BN217" s="154"/>
      <c r="BO217" s="152"/>
      <c r="BP217" s="153"/>
      <c r="BQ217" s="154"/>
      <c r="BR217" s="152"/>
      <c r="BS217" s="153"/>
      <c r="BT217" s="156"/>
    </row>
    <row r="218" spans="1:72" s="81" customFormat="1" ht="12.75" customHeight="1">
      <c r="A218" s="132"/>
      <c r="B218" s="133"/>
      <c r="C218" s="133"/>
      <c r="D218" s="133"/>
      <c r="E218" s="133"/>
      <c r="F218" s="133"/>
      <c r="G218" s="133"/>
      <c r="H218" s="133"/>
      <c r="I218" s="133"/>
      <c r="J218" s="133"/>
      <c r="K218" s="133"/>
      <c r="L218" s="134"/>
      <c r="M218" s="134"/>
      <c r="N218" s="134"/>
      <c r="O218" s="134"/>
      <c r="P218" s="134"/>
      <c r="Q218" s="134"/>
      <c r="R218" s="163"/>
      <c r="S218" s="777"/>
      <c r="T218" s="778"/>
      <c r="U218" s="134"/>
      <c r="V218" s="134"/>
      <c r="W218" s="134"/>
      <c r="X218" s="134"/>
      <c r="Y218" s="134"/>
      <c r="Z218" s="134"/>
      <c r="AA218" s="163"/>
      <c r="AB218" s="133"/>
      <c r="AC218" s="133"/>
      <c r="AD218" s="133"/>
      <c r="AE218" s="133"/>
      <c r="AF218" s="133"/>
      <c r="AG218" s="87"/>
      <c r="AH218" s="88"/>
      <c r="AI218" s="88"/>
      <c r="AJ218" s="88"/>
      <c r="AK218" s="88"/>
      <c r="AL218" s="88"/>
      <c r="AM218" s="89"/>
      <c r="AN218" s="87"/>
      <c r="AO218" s="88"/>
      <c r="AP218" s="88"/>
      <c r="AQ218" s="88"/>
      <c r="AR218" s="88"/>
      <c r="AS218" s="88"/>
      <c r="AT218" s="89"/>
      <c r="AU218" s="87"/>
      <c r="AV218" s="88"/>
      <c r="AW218" s="88"/>
      <c r="AX218" s="88"/>
      <c r="AY218" s="88"/>
      <c r="AZ218" s="88"/>
      <c r="BA218" s="89"/>
      <c r="BB218" s="90"/>
      <c r="BC218" s="88"/>
      <c r="BD218" s="88"/>
      <c r="BE218" s="88"/>
      <c r="BF218" s="88"/>
      <c r="BG218" s="88"/>
      <c r="BH218" s="89"/>
      <c r="BI218" s="164"/>
      <c r="BJ218" s="164"/>
      <c r="BK218" s="165"/>
      <c r="BL218" s="152"/>
      <c r="BM218" s="153"/>
      <c r="BN218" s="154"/>
      <c r="BO218" s="152"/>
      <c r="BP218" s="153"/>
      <c r="BQ218" s="154"/>
      <c r="BR218" s="152"/>
      <c r="BS218" s="153"/>
      <c r="BT218" s="156"/>
    </row>
    <row r="219" spans="1:72" s="81" customFormat="1" ht="12.75" customHeight="1">
      <c r="A219" s="132"/>
      <c r="B219" s="133"/>
      <c r="C219" s="133"/>
      <c r="D219" s="133"/>
      <c r="E219" s="133"/>
      <c r="F219" s="133"/>
      <c r="G219" s="133"/>
      <c r="H219" s="133"/>
      <c r="I219" s="133"/>
      <c r="J219" s="133"/>
      <c r="K219" s="133"/>
      <c r="L219" s="134"/>
      <c r="M219" s="134"/>
      <c r="N219" s="134"/>
      <c r="O219" s="134"/>
      <c r="P219" s="134"/>
      <c r="Q219" s="134"/>
      <c r="R219" s="163"/>
      <c r="S219" s="777"/>
      <c r="T219" s="778"/>
      <c r="U219" s="134"/>
      <c r="V219" s="134"/>
      <c r="W219" s="134"/>
      <c r="X219" s="134"/>
      <c r="Y219" s="134"/>
      <c r="Z219" s="134"/>
      <c r="AA219" s="163"/>
      <c r="AB219" s="133"/>
      <c r="AC219" s="133"/>
      <c r="AD219" s="133"/>
      <c r="AE219" s="133"/>
      <c r="AF219" s="133"/>
      <c r="AG219" s="87"/>
      <c r="AH219" s="88"/>
      <c r="AI219" s="88"/>
      <c r="AJ219" s="88"/>
      <c r="AK219" s="88"/>
      <c r="AL219" s="88"/>
      <c r="AM219" s="89"/>
      <c r="AN219" s="87"/>
      <c r="AO219" s="88"/>
      <c r="AP219" s="88"/>
      <c r="AQ219" s="88"/>
      <c r="AR219" s="88"/>
      <c r="AS219" s="88"/>
      <c r="AT219" s="89"/>
      <c r="AU219" s="87"/>
      <c r="AV219" s="88"/>
      <c r="AW219" s="88"/>
      <c r="AX219" s="88"/>
      <c r="AY219" s="88"/>
      <c r="AZ219" s="88"/>
      <c r="BA219" s="89"/>
      <c r="BB219" s="90"/>
      <c r="BC219" s="88"/>
      <c r="BD219" s="88"/>
      <c r="BE219" s="88"/>
      <c r="BF219" s="88"/>
      <c r="BG219" s="88"/>
      <c r="BH219" s="89"/>
      <c r="BI219" s="164"/>
      <c r="BJ219" s="164"/>
      <c r="BK219" s="165"/>
      <c r="BL219" s="152"/>
      <c r="BM219" s="153"/>
      <c r="BN219" s="154"/>
      <c r="BO219" s="152"/>
      <c r="BP219" s="153"/>
      <c r="BQ219" s="154"/>
      <c r="BR219" s="152"/>
      <c r="BS219" s="153"/>
      <c r="BT219" s="156"/>
    </row>
    <row r="220" spans="1:72" s="81" customFormat="1" ht="12.75" customHeight="1">
      <c r="A220" s="132"/>
      <c r="B220" s="133"/>
      <c r="C220" s="133"/>
      <c r="D220" s="133"/>
      <c r="E220" s="133"/>
      <c r="F220" s="133"/>
      <c r="G220" s="134"/>
      <c r="H220" s="134"/>
      <c r="I220" s="134"/>
      <c r="J220" s="134"/>
      <c r="K220" s="134"/>
      <c r="L220" s="134"/>
      <c r="M220" s="134"/>
      <c r="N220" s="134"/>
      <c r="O220" s="134"/>
      <c r="P220" s="134"/>
      <c r="Q220" s="134"/>
      <c r="R220" s="163"/>
      <c r="S220" s="777"/>
      <c r="T220" s="778"/>
      <c r="U220" s="134"/>
      <c r="V220" s="134"/>
      <c r="W220" s="134"/>
      <c r="X220" s="134"/>
      <c r="Y220" s="134"/>
      <c r="Z220" s="134"/>
      <c r="AA220" s="163"/>
      <c r="AB220" s="134"/>
      <c r="AC220" s="134"/>
      <c r="AD220" s="134"/>
      <c r="AE220" s="134"/>
      <c r="AF220" s="134"/>
      <c r="AG220" s="87"/>
      <c r="AH220" s="91"/>
      <c r="AI220" s="91"/>
      <c r="AJ220" s="91"/>
      <c r="AK220" s="91"/>
      <c r="AL220" s="91"/>
      <c r="AM220" s="89"/>
      <c r="AN220" s="87"/>
      <c r="AO220" s="91"/>
      <c r="AP220" s="91"/>
      <c r="AQ220" s="91"/>
      <c r="AR220" s="91"/>
      <c r="AS220" s="91"/>
      <c r="AT220" s="89"/>
      <c r="AU220" s="87"/>
      <c r="AV220" s="91"/>
      <c r="AW220" s="91"/>
      <c r="AX220" s="91"/>
      <c r="AY220" s="91"/>
      <c r="AZ220" s="91"/>
      <c r="BA220" s="89"/>
      <c r="BB220" s="90"/>
      <c r="BC220" s="91"/>
      <c r="BD220" s="91"/>
      <c r="BE220" s="91"/>
      <c r="BF220" s="91"/>
      <c r="BG220" s="91"/>
      <c r="BH220" s="89"/>
      <c r="BI220" s="164"/>
      <c r="BJ220" s="164"/>
      <c r="BK220" s="165"/>
      <c r="BL220" s="152"/>
      <c r="BM220" s="153"/>
      <c r="BN220" s="154"/>
      <c r="BO220" s="152"/>
      <c r="BP220" s="153"/>
      <c r="BQ220" s="154"/>
      <c r="BR220" s="152"/>
      <c r="BS220" s="153"/>
      <c r="BT220" s="156"/>
    </row>
    <row r="221" spans="1:72" s="81" customFormat="1" ht="12.75" customHeight="1">
      <c r="A221" s="132"/>
      <c r="B221" s="133"/>
      <c r="C221" s="133"/>
      <c r="D221" s="133"/>
      <c r="E221" s="133"/>
      <c r="F221" s="133"/>
      <c r="G221" s="134"/>
      <c r="H221" s="134"/>
      <c r="I221" s="134"/>
      <c r="J221" s="134"/>
      <c r="K221" s="134"/>
      <c r="L221" s="134"/>
      <c r="M221" s="134"/>
      <c r="N221" s="134"/>
      <c r="O221" s="134"/>
      <c r="P221" s="134"/>
      <c r="Q221" s="134"/>
      <c r="R221" s="163"/>
      <c r="S221" s="777"/>
      <c r="T221" s="778"/>
      <c r="U221" s="134"/>
      <c r="V221" s="134"/>
      <c r="W221" s="134"/>
      <c r="X221" s="134"/>
      <c r="Y221" s="134"/>
      <c r="Z221" s="134"/>
      <c r="AA221" s="163"/>
      <c r="AB221" s="134"/>
      <c r="AC221" s="134"/>
      <c r="AD221" s="134"/>
      <c r="AE221" s="134"/>
      <c r="AF221" s="134"/>
      <c r="AG221" s="87"/>
      <c r="AH221" s="91"/>
      <c r="AI221" s="91"/>
      <c r="AJ221" s="91"/>
      <c r="AK221" s="91"/>
      <c r="AL221" s="91"/>
      <c r="AM221" s="89"/>
      <c r="AN221" s="87"/>
      <c r="AO221" s="91"/>
      <c r="AP221" s="91"/>
      <c r="AQ221" s="91"/>
      <c r="AR221" s="91"/>
      <c r="AS221" s="91"/>
      <c r="AT221" s="89"/>
      <c r="AU221" s="87"/>
      <c r="AV221" s="91"/>
      <c r="AW221" s="91"/>
      <c r="AX221" s="91"/>
      <c r="AY221" s="91"/>
      <c r="AZ221" s="91"/>
      <c r="BA221" s="89"/>
      <c r="BB221" s="90"/>
      <c r="BC221" s="91"/>
      <c r="BD221" s="91"/>
      <c r="BE221" s="91"/>
      <c r="BF221" s="91"/>
      <c r="BG221" s="91"/>
      <c r="BH221" s="89"/>
      <c r="BI221" s="164"/>
      <c r="BJ221" s="164"/>
      <c r="BK221" s="165"/>
      <c r="BL221" s="152"/>
      <c r="BM221" s="153"/>
      <c r="BN221" s="154"/>
      <c r="BO221" s="152"/>
      <c r="BP221" s="153"/>
      <c r="BQ221" s="154"/>
      <c r="BR221" s="152"/>
      <c r="BS221" s="153"/>
      <c r="BT221" s="156"/>
    </row>
    <row r="222" spans="1:72" s="81" customFormat="1" ht="12.75" customHeight="1">
      <c r="A222" s="132"/>
      <c r="B222" s="133"/>
      <c r="C222" s="133"/>
      <c r="D222" s="133"/>
      <c r="E222" s="133"/>
      <c r="F222" s="133"/>
      <c r="G222" s="134"/>
      <c r="H222" s="134"/>
      <c r="I222" s="134"/>
      <c r="J222" s="134"/>
      <c r="K222" s="134"/>
      <c r="L222" s="134"/>
      <c r="M222" s="134"/>
      <c r="N222" s="134"/>
      <c r="O222" s="134"/>
      <c r="P222" s="134"/>
      <c r="Q222" s="134"/>
      <c r="R222" s="163"/>
      <c r="S222" s="777"/>
      <c r="T222" s="778"/>
      <c r="U222" s="134"/>
      <c r="V222" s="134"/>
      <c r="W222" s="134"/>
      <c r="X222" s="134"/>
      <c r="Y222" s="134"/>
      <c r="Z222" s="134"/>
      <c r="AA222" s="163"/>
      <c r="AB222" s="134"/>
      <c r="AC222" s="134"/>
      <c r="AD222" s="134"/>
      <c r="AE222" s="134"/>
      <c r="AF222" s="134"/>
      <c r="AG222" s="87"/>
      <c r="AH222" s="91"/>
      <c r="AI222" s="91"/>
      <c r="AJ222" s="91"/>
      <c r="AK222" s="91"/>
      <c r="AL222" s="91"/>
      <c r="AM222" s="89"/>
      <c r="AN222" s="87"/>
      <c r="AO222" s="91"/>
      <c r="AP222" s="91"/>
      <c r="AQ222" s="91"/>
      <c r="AR222" s="91"/>
      <c r="AS222" s="91"/>
      <c r="AT222" s="89"/>
      <c r="AU222" s="87"/>
      <c r="AV222" s="91"/>
      <c r="AW222" s="91"/>
      <c r="AX222" s="91"/>
      <c r="AY222" s="91"/>
      <c r="AZ222" s="91"/>
      <c r="BA222" s="89"/>
      <c r="BB222" s="90"/>
      <c r="BC222" s="91"/>
      <c r="BD222" s="91"/>
      <c r="BE222" s="91"/>
      <c r="BF222" s="91"/>
      <c r="BG222" s="91"/>
      <c r="BH222" s="89"/>
      <c r="BI222" s="164"/>
      <c r="BJ222" s="164"/>
      <c r="BK222" s="165"/>
      <c r="BL222" s="152"/>
      <c r="BM222" s="153"/>
      <c r="BN222" s="154"/>
      <c r="BO222" s="152"/>
      <c r="BP222" s="153"/>
      <c r="BQ222" s="154"/>
      <c r="BR222" s="152"/>
      <c r="BS222" s="153"/>
      <c r="BT222" s="156"/>
    </row>
    <row r="223" spans="1:72" s="81" customFormat="1" ht="12.75" customHeight="1">
      <c r="A223" s="132"/>
      <c r="B223" s="133"/>
      <c r="C223" s="133"/>
      <c r="D223" s="133"/>
      <c r="E223" s="133"/>
      <c r="F223" s="133"/>
      <c r="G223" s="134"/>
      <c r="H223" s="134"/>
      <c r="I223" s="134"/>
      <c r="J223" s="134"/>
      <c r="K223" s="134"/>
      <c r="L223" s="134"/>
      <c r="M223" s="134"/>
      <c r="N223" s="134"/>
      <c r="O223" s="134"/>
      <c r="P223" s="134"/>
      <c r="Q223" s="134"/>
      <c r="R223" s="163"/>
      <c r="S223" s="777"/>
      <c r="T223" s="778"/>
      <c r="U223" s="134"/>
      <c r="V223" s="134"/>
      <c r="W223" s="134"/>
      <c r="X223" s="134"/>
      <c r="Y223" s="134"/>
      <c r="Z223" s="134"/>
      <c r="AA223" s="163"/>
      <c r="AB223" s="134"/>
      <c r="AC223" s="134"/>
      <c r="AD223" s="134"/>
      <c r="AE223" s="134"/>
      <c r="AF223" s="134"/>
      <c r="AG223" s="87"/>
      <c r="AH223" s="91"/>
      <c r="AI223" s="91"/>
      <c r="AJ223" s="91"/>
      <c r="AK223" s="91"/>
      <c r="AL223" s="91"/>
      <c r="AM223" s="89"/>
      <c r="AN223" s="87"/>
      <c r="AO223" s="91"/>
      <c r="AP223" s="91"/>
      <c r="AQ223" s="91"/>
      <c r="AR223" s="91"/>
      <c r="AS223" s="91"/>
      <c r="AT223" s="89"/>
      <c r="AU223" s="87"/>
      <c r="AV223" s="91"/>
      <c r="AW223" s="91"/>
      <c r="AX223" s="91"/>
      <c r="AY223" s="91"/>
      <c r="AZ223" s="91"/>
      <c r="BA223" s="89"/>
      <c r="BB223" s="90"/>
      <c r="BC223" s="91"/>
      <c r="BD223" s="91"/>
      <c r="BE223" s="91"/>
      <c r="BF223" s="91"/>
      <c r="BG223" s="91"/>
      <c r="BH223" s="89"/>
      <c r="BI223" s="164"/>
      <c r="BJ223" s="164"/>
      <c r="BK223" s="165"/>
      <c r="BL223" s="152"/>
      <c r="BM223" s="153"/>
      <c r="BN223" s="154"/>
      <c r="BO223" s="152"/>
      <c r="BP223" s="153"/>
      <c r="BQ223" s="154"/>
      <c r="BR223" s="152"/>
      <c r="BS223" s="153"/>
      <c r="BT223" s="156"/>
    </row>
    <row r="224" spans="1:72" s="81" customFormat="1" ht="12.75" customHeight="1" thickBot="1">
      <c r="A224" s="157"/>
      <c r="B224" s="158"/>
      <c r="C224" s="158"/>
      <c r="D224" s="158"/>
      <c r="E224" s="158"/>
      <c r="F224" s="158"/>
      <c r="G224" s="159"/>
      <c r="H224" s="159"/>
      <c r="I224" s="159"/>
      <c r="J224" s="159"/>
      <c r="K224" s="159"/>
      <c r="L224" s="159"/>
      <c r="M224" s="159"/>
      <c r="N224" s="159"/>
      <c r="O224" s="159"/>
      <c r="P224" s="159"/>
      <c r="Q224" s="159"/>
      <c r="R224" s="160"/>
      <c r="S224" s="779"/>
      <c r="T224" s="780"/>
      <c r="U224" s="159"/>
      <c r="V224" s="159"/>
      <c r="W224" s="159"/>
      <c r="X224" s="159"/>
      <c r="Y224" s="159"/>
      <c r="Z224" s="159"/>
      <c r="AA224" s="160"/>
      <c r="AB224" s="159"/>
      <c r="AC224" s="159"/>
      <c r="AD224" s="159"/>
      <c r="AE224" s="159"/>
      <c r="AF224" s="159"/>
      <c r="AG224" s="112"/>
      <c r="AH224" s="113"/>
      <c r="AI224" s="113"/>
      <c r="AJ224" s="113"/>
      <c r="AK224" s="113"/>
      <c r="AL224" s="113"/>
      <c r="AM224" s="114"/>
      <c r="AN224" s="112"/>
      <c r="AO224" s="113"/>
      <c r="AP224" s="113"/>
      <c r="AQ224" s="113"/>
      <c r="AR224" s="113"/>
      <c r="AS224" s="113"/>
      <c r="AT224" s="114"/>
      <c r="AU224" s="112"/>
      <c r="AV224" s="113"/>
      <c r="AW224" s="113"/>
      <c r="AX224" s="113"/>
      <c r="AY224" s="113"/>
      <c r="AZ224" s="113"/>
      <c r="BA224" s="114"/>
      <c r="BB224" s="115"/>
      <c r="BC224" s="113"/>
      <c r="BD224" s="113"/>
      <c r="BE224" s="113"/>
      <c r="BF224" s="113"/>
      <c r="BG224" s="113"/>
      <c r="BH224" s="114"/>
      <c r="BI224" s="161"/>
      <c r="BJ224" s="161"/>
      <c r="BK224" s="162"/>
      <c r="BL224" s="128"/>
      <c r="BM224" s="129"/>
      <c r="BN224" s="130"/>
      <c r="BO224" s="128"/>
      <c r="BP224" s="129"/>
      <c r="BQ224" s="130"/>
      <c r="BR224" s="128"/>
      <c r="BS224" s="129"/>
      <c r="BT224" s="131"/>
    </row>
    <row r="225" spans="1:123" s="81" customFormat="1" ht="12.75" customHeight="1" thickBot="1">
      <c r="A225" s="151" t="s">
        <v>374</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8"/>
      <c r="BC225" s="149"/>
      <c r="BD225" s="149"/>
      <c r="BE225" s="149"/>
      <c r="BF225" s="149"/>
      <c r="BG225" s="149"/>
      <c r="BH225" s="149"/>
      <c r="BI225" s="149"/>
      <c r="BJ225" s="149"/>
      <c r="BK225" s="149"/>
      <c r="BL225" s="149"/>
      <c r="BM225" s="149"/>
      <c r="BN225" s="149"/>
      <c r="BO225" s="149"/>
      <c r="BP225" s="149"/>
      <c r="BQ225" s="149"/>
      <c r="BR225" s="149"/>
      <c r="BS225" s="149"/>
      <c r="BT225" s="150"/>
      <c r="DH225" s="139"/>
      <c r="DI225" s="140"/>
      <c r="DJ225" s="140"/>
      <c r="DK225" s="140"/>
      <c r="DL225" s="140"/>
      <c r="DM225" s="140"/>
      <c r="DN225" s="140"/>
      <c r="DO225" s="140"/>
      <c r="DP225" s="140"/>
      <c r="DQ225" s="140"/>
      <c r="DR225" s="140"/>
      <c r="DS225" s="141"/>
    </row>
    <row r="226" spans="1:123" s="81" customFormat="1" ht="21" customHeight="1" thickBot="1">
      <c r="A226" s="699" t="s">
        <v>375</v>
      </c>
      <c r="B226" s="700"/>
      <c r="C226" s="700"/>
      <c r="D226" s="700"/>
      <c r="E226" s="700"/>
      <c r="F226" s="700"/>
      <c r="G226" s="700"/>
      <c r="H226" s="700"/>
      <c r="I226" s="700"/>
      <c r="J226" s="700"/>
      <c r="K226" s="700"/>
      <c r="L226" s="700"/>
      <c r="M226" s="700"/>
      <c r="N226" s="700"/>
      <c r="O226" s="700"/>
      <c r="P226" s="700"/>
      <c r="Q226" s="700"/>
      <c r="R226" s="700"/>
      <c r="S226" s="149"/>
      <c r="T226" s="149"/>
      <c r="U226" s="149"/>
      <c r="V226" s="149"/>
      <c r="W226" s="149"/>
      <c r="X226" s="149"/>
      <c r="Y226" s="149"/>
      <c r="Z226" s="149"/>
      <c r="AA226" s="149"/>
      <c r="AB226" s="149"/>
      <c r="AC226" s="149"/>
      <c r="AD226" s="149"/>
      <c r="AE226" s="149"/>
      <c r="AF226" s="150"/>
      <c r="AG226" s="116"/>
      <c r="AH226" s="117"/>
      <c r="AI226" s="117"/>
      <c r="AJ226" s="117"/>
      <c r="AK226" s="117"/>
      <c r="AL226" s="117"/>
      <c r="AM226" s="118"/>
      <c r="AN226" s="116"/>
      <c r="AO226" s="117"/>
      <c r="AP226" s="117"/>
      <c r="AQ226" s="117"/>
      <c r="AR226" s="117"/>
      <c r="AS226" s="117"/>
      <c r="AT226" s="119"/>
      <c r="AU226" s="116"/>
      <c r="AV226" s="117"/>
      <c r="AW226" s="117"/>
      <c r="AX226" s="117"/>
      <c r="AY226" s="117"/>
      <c r="AZ226" s="117"/>
      <c r="BA226" s="119"/>
      <c r="BB226" s="116"/>
      <c r="BC226" s="117"/>
      <c r="BD226" s="117"/>
      <c r="BE226" s="117"/>
      <c r="BF226" s="117"/>
      <c r="BG226" s="117"/>
      <c r="BH226" s="119"/>
      <c r="BI226" s="142"/>
      <c r="BJ226" s="142"/>
      <c r="BK226" s="143"/>
      <c r="BL226" s="144"/>
      <c r="BM226" s="145"/>
      <c r="BN226" s="146"/>
      <c r="BO226" s="144"/>
      <c r="BP226" s="145"/>
      <c r="BQ226" s="146"/>
      <c r="BR226" s="144"/>
      <c r="BS226" s="145"/>
      <c r="BT226" s="147"/>
    </row>
    <row r="227" spans="1:123" s="103" customFormat="1" ht="10.5" customHeight="1">
      <c r="A227" s="104" t="s">
        <v>376</v>
      </c>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c r="BT227" s="102"/>
    </row>
    <row r="228" spans="1:123" s="103" customFormat="1" ht="10.5" customHeight="1">
      <c r="A228" s="104"/>
      <c r="B228" s="105" t="s">
        <v>388</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AG228" s="105"/>
      <c r="AH228" s="105"/>
      <c r="AI228" s="105"/>
      <c r="AJ228" s="105"/>
      <c r="AK228" s="105"/>
      <c r="AL228" s="105"/>
      <c r="AM228" s="105"/>
      <c r="AN228" s="105"/>
      <c r="AO228" s="105"/>
      <c r="AP228" s="105"/>
      <c r="AQ228" s="105"/>
      <c r="AR228" s="105"/>
      <c r="AS228" s="105"/>
      <c r="AT228" s="105"/>
      <c r="AU228" s="105"/>
      <c r="AV228" s="105"/>
      <c r="AW228" s="105"/>
      <c r="AX228" s="105"/>
      <c r="AY228" s="105"/>
      <c r="AZ228" s="105"/>
      <c r="BA228" s="105"/>
      <c r="BB228" s="105"/>
      <c r="BC228" s="105"/>
      <c r="BD228" s="105"/>
      <c r="BE228" s="105"/>
      <c r="BF228" s="105"/>
      <c r="BG228" s="105"/>
      <c r="BH228" s="105"/>
      <c r="BI228" s="105"/>
      <c r="BJ228" s="105"/>
      <c r="BK228" s="105"/>
      <c r="BL228" s="105"/>
      <c r="BM228" s="105"/>
      <c r="BN228" s="105"/>
      <c r="BO228" s="105"/>
      <c r="BP228" s="105"/>
      <c r="BQ228" s="105"/>
      <c r="BR228" s="105"/>
      <c r="BS228" s="105"/>
      <c r="BT228" s="106"/>
    </row>
    <row r="229" spans="1:123" s="103" customFormat="1" ht="10.5" customHeight="1" thickBot="1">
      <c r="A229" s="10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9"/>
    </row>
    <row r="230" spans="1:123" s="92" customFormat="1" ht="14.25" customHeight="1">
      <c r="A230" s="137" t="s">
        <v>378</v>
      </c>
      <c r="B230" s="137"/>
      <c r="C230" s="138" t="s">
        <v>379</v>
      </c>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row>
    <row r="231" spans="1:123" s="92" customFormat="1" ht="21.75" customHeight="1">
      <c r="A231" s="95"/>
      <c r="B231" s="95"/>
      <c r="C231" s="135" t="s">
        <v>387</v>
      </c>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6"/>
      <c r="BH231" s="136"/>
      <c r="BI231" s="136"/>
      <c r="BJ231" s="136"/>
      <c r="BK231" s="136"/>
      <c r="BL231" s="136"/>
      <c r="BM231" s="136"/>
      <c r="BN231" s="136"/>
      <c r="BO231" s="136"/>
      <c r="BP231" s="136"/>
      <c r="BQ231" s="136"/>
      <c r="BR231" s="136"/>
      <c r="BS231" s="136"/>
      <c r="BT231" s="136"/>
      <c r="BU231" s="136"/>
      <c r="BV231" s="136"/>
      <c r="BW231" s="136"/>
      <c r="BX231" s="136"/>
    </row>
    <row r="232" spans="1:123" s="92" customFormat="1" ht="30" customHeight="1">
      <c r="A232" s="95"/>
      <c r="B232" s="95"/>
      <c r="C232" s="135" t="s">
        <v>389</v>
      </c>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6"/>
      <c r="BH232" s="136"/>
      <c r="BI232" s="136"/>
      <c r="BJ232" s="136"/>
      <c r="BK232" s="136"/>
      <c r="BL232" s="136"/>
      <c r="BM232" s="136"/>
      <c r="BN232" s="136"/>
      <c r="BO232" s="136"/>
      <c r="BP232" s="136"/>
      <c r="BQ232" s="136"/>
      <c r="BR232" s="136"/>
      <c r="BS232" s="136"/>
      <c r="BT232" s="136"/>
      <c r="BU232" s="136"/>
      <c r="BV232" s="136"/>
      <c r="BW232" s="136"/>
      <c r="BX232" s="136"/>
    </row>
    <row r="233" spans="1:123" s="92" customFormat="1" ht="13.5">
      <c r="A233" s="93"/>
      <c r="B233" s="93"/>
      <c r="C233" s="135" t="s">
        <v>390</v>
      </c>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6"/>
      <c r="BH233" s="136"/>
      <c r="BI233" s="136"/>
      <c r="BJ233" s="136"/>
      <c r="BK233" s="136"/>
      <c r="BL233" s="136"/>
      <c r="BM233" s="136"/>
      <c r="BN233" s="136"/>
      <c r="BO233" s="136"/>
      <c r="BP233" s="136"/>
      <c r="BQ233" s="136"/>
      <c r="BR233" s="136"/>
      <c r="BS233" s="136"/>
      <c r="BT233" s="136"/>
      <c r="BU233" s="136"/>
      <c r="BV233" s="136"/>
      <c r="BW233" s="136"/>
      <c r="BX233" s="136"/>
    </row>
    <row r="234" spans="1:123" s="92" customFormat="1" ht="10.5">
      <c r="A234" s="93"/>
      <c r="B234" s="93"/>
      <c r="C234" s="94"/>
      <c r="D234" s="94"/>
      <c r="E234" s="110" t="s">
        <v>380</v>
      </c>
      <c r="F234" s="110"/>
      <c r="G234" s="110"/>
      <c r="H234" s="110"/>
      <c r="I234" s="110"/>
      <c r="J234" s="110" t="s">
        <v>381</v>
      </c>
      <c r="K234" s="110"/>
      <c r="L234" s="110"/>
      <c r="M234" s="110"/>
      <c r="N234" s="110"/>
      <c r="O234" s="110"/>
      <c r="P234" s="110"/>
      <c r="Q234" s="110"/>
      <c r="R234" s="110"/>
      <c r="S234" s="110"/>
      <c r="T234" s="110"/>
      <c r="U234" s="110"/>
      <c r="V234" s="110"/>
      <c r="W234" s="110"/>
      <c r="X234" s="110" t="s">
        <v>382</v>
      </c>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10"/>
      <c r="BD234" s="110"/>
      <c r="BE234" s="110"/>
      <c r="BF234" s="110"/>
      <c r="BG234" s="111"/>
    </row>
    <row r="235" spans="1:123" s="92" customFormat="1" ht="12" customHeight="1">
      <c r="A235" s="93"/>
      <c r="B235" s="93"/>
      <c r="C235" s="94"/>
      <c r="D235" s="94"/>
      <c r="E235" s="135" t="s">
        <v>391</v>
      </c>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5"/>
      <c r="AL235" s="155"/>
      <c r="AM235" s="155"/>
      <c r="AN235" s="155"/>
      <c r="AO235" s="155"/>
      <c r="AP235" s="155"/>
      <c r="AQ235" s="155"/>
      <c r="AR235" s="155"/>
      <c r="AS235" s="155"/>
      <c r="AT235" s="155"/>
      <c r="AU235" s="155"/>
      <c r="AV235" s="155"/>
      <c r="AW235" s="155"/>
      <c r="AX235" s="155"/>
      <c r="AY235" s="155"/>
      <c r="AZ235" s="155"/>
      <c r="BA235" s="155"/>
      <c r="BB235" s="155"/>
      <c r="BC235" s="155"/>
      <c r="BD235" s="155"/>
      <c r="BE235" s="155"/>
      <c r="BF235" s="155"/>
      <c r="BG235" s="136"/>
      <c r="BH235" s="136"/>
      <c r="BI235" s="136"/>
      <c r="BJ235" s="136"/>
      <c r="BK235" s="136"/>
      <c r="BL235" s="136"/>
      <c r="BM235" s="136"/>
      <c r="BN235" s="136"/>
      <c r="BO235" s="136"/>
      <c r="BP235" s="136"/>
      <c r="BQ235" s="136"/>
      <c r="BR235" s="136"/>
      <c r="BS235" s="136"/>
      <c r="BT235" s="136"/>
      <c r="BU235" s="136"/>
      <c r="BV235" s="136"/>
      <c r="BW235" s="136"/>
      <c r="BX235" s="136"/>
    </row>
    <row r="236" spans="1:123" s="92" customFormat="1" ht="10.5">
      <c r="A236" s="93"/>
      <c r="B236" s="93"/>
      <c r="C236" s="135" t="s">
        <v>392</v>
      </c>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row>
    <row r="237" spans="1:123" s="92" customFormat="1" ht="28.5" customHeight="1">
      <c r="A237" s="93"/>
      <c r="B237" s="93"/>
      <c r="C237" s="135" t="s">
        <v>393</v>
      </c>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6"/>
      <c r="BH237" s="136"/>
      <c r="BI237" s="136"/>
      <c r="BJ237" s="136"/>
      <c r="BK237" s="136"/>
      <c r="BL237" s="136"/>
      <c r="BM237" s="136"/>
      <c r="BN237" s="136"/>
      <c r="BO237" s="136"/>
      <c r="BP237" s="136"/>
      <c r="BQ237" s="136"/>
      <c r="BR237" s="136"/>
      <c r="BS237" s="136"/>
      <c r="BT237" s="136"/>
      <c r="BU237" s="136"/>
      <c r="BV237" s="136"/>
      <c r="BW237" s="136"/>
      <c r="BX237" s="136"/>
    </row>
    <row r="238" spans="1:123" s="92" customFormat="1" ht="28.5" customHeight="1">
      <c r="A238" s="95"/>
      <c r="B238" s="95"/>
      <c r="C238" s="833" t="s">
        <v>394</v>
      </c>
      <c r="D238" s="833"/>
      <c r="E238" s="833"/>
      <c r="F238" s="833"/>
      <c r="G238" s="833"/>
      <c r="H238" s="833"/>
      <c r="I238" s="833"/>
      <c r="J238" s="833"/>
      <c r="K238" s="833"/>
      <c r="L238" s="833"/>
      <c r="M238" s="833"/>
      <c r="N238" s="833"/>
      <c r="O238" s="833"/>
      <c r="P238" s="833"/>
      <c r="Q238" s="833"/>
      <c r="R238" s="833"/>
      <c r="S238" s="833"/>
      <c r="T238" s="833"/>
      <c r="U238" s="833"/>
      <c r="V238" s="833"/>
      <c r="W238" s="833"/>
      <c r="X238" s="833"/>
      <c r="Y238" s="833"/>
      <c r="Z238" s="833"/>
      <c r="AA238" s="833"/>
      <c r="AB238" s="833"/>
      <c r="AC238" s="833"/>
      <c r="AD238" s="833"/>
      <c r="AE238" s="833"/>
      <c r="AF238" s="833"/>
      <c r="AG238" s="833"/>
      <c r="AH238" s="833"/>
      <c r="AI238" s="833"/>
      <c r="AJ238" s="833"/>
      <c r="AK238" s="833"/>
      <c r="AL238" s="833"/>
      <c r="AM238" s="833"/>
      <c r="AN238" s="833"/>
      <c r="AO238" s="833"/>
      <c r="AP238" s="833"/>
      <c r="AQ238" s="833"/>
      <c r="AR238" s="833"/>
      <c r="AS238" s="833"/>
      <c r="AT238" s="833"/>
      <c r="AU238" s="833"/>
      <c r="AV238" s="833"/>
      <c r="AW238" s="833"/>
      <c r="AX238" s="833"/>
      <c r="AY238" s="833"/>
      <c r="AZ238" s="833"/>
      <c r="BA238" s="833"/>
      <c r="BB238" s="833"/>
      <c r="BC238" s="833"/>
      <c r="BD238" s="833"/>
      <c r="BE238" s="833"/>
      <c r="BF238" s="833"/>
      <c r="BG238" s="136"/>
      <c r="BH238" s="136"/>
      <c r="BI238" s="136"/>
      <c r="BJ238" s="136"/>
      <c r="BK238" s="136"/>
      <c r="BL238" s="136"/>
      <c r="BM238" s="136"/>
      <c r="BN238" s="136"/>
      <c r="BO238" s="136"/>
      <c r="BP238" s="136"/>
      <c r="BQ238" s="136"/>
      <c r="BR238" s="136"/>
      <c r="BS238" s="136"/>
      <c r="BT238" s="136"/>
      <c r="BU238" s="136"/>
      <c r="BV238" s="136"/>
      <c r="BW238" s="136"/>
      <c r="BX238" s="136"/>
    </row>
    <row r="239" spans="1:123" ht="11.25" customHeight="1">
      <c r="A239" s="43" t="s">
        <v>396</v>
      </c>
      <c r="B239" s="6" t="s">
        <v>308</v>
      </c>
    </row>
    <row r="240" spans="1:123" ht="11.25" customHeight="1"/>
    <row r="241" spans="1:76" ht="11.25" customHeight="1">
      <c r="A241" s="43" t="s">
        <v>309</v>
      </c>
      <c r="B241" s="2"/>
      <c r="C241" s="11"/>
      <c r="D241" s="2" t="s">
        <v>4</v>
      </c>
      <c r="F241" s="2"/>
      <c r="G241" s="2"/>
      <c r="H241" s="2"/>
      <c r="I241" s="2"/>
      <c r="J241" s="2"/>
      <c r="K241" s="2"/>
      <c r="L241" s="2"/>
      <c r="M241" s="2"/>
      <c r="N241" s="2"/>
      <c r="O241" s="2"/>
      <c r="P241" s="2"/>
      <c r="Q241" s="2"/>
      <c r="R241" s="2"/>
      <c r="S241" s="2"/>
      <c r="T241" s="2"/>
      <c r="U241" s="2"/>
      <c r="V241" s="2"/>
      <c r="W241" s="11"/>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row>
    <row r="242" spans="1:76" ht="11.25" customHeight="1">
      <c r="B242" s="5"/>
      <c r="C242" s="5"/>
      <c r="D242" s="5"/>
      <c r="E242" s="5"/>
      <c r="F242" s="5"/>
      <c r="G242" s="5"/>
      <c r="H242" s="5"/>
      <c r="I242" s="5"/>
      <c r="J242" s="5"/>
      <c r="K242" s="5"/>
      <c r="L242" s="5"/>
      <c r="M242" s="5"/>
      <c r="N242" s="5"/>
      <c r="O242" s="5"/>
      <c r="P242" s="5"/>
      <c r="Q242" s="5"/>
      <c r="R242" s="5"/>
      <c r="S242" s="5"/>
      <c r="T242" s="5"/>
      <c r="U242" s="5"/>
      <c r="V242" s="5"/>
      <c r="W242" s="8"/>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2"/>
    </row>
    <row r="243" spans="1:76" ht="11.25" customHeight="1">
      <c r="B243" s="336" t="s">
        <v>5</v>
      </c>
      <c r="C243" s="328"/>
      <c r="D243" s="328"/>
      <c r="E243" s="328"/>
      <c r="F243" s="328"/>
      <c r="G243" s="328"/>
      <c r="H243" s="328"/>
      <c r="I243" s="328"/>
      <c r="J243" s="328"/>
      <c r="K243" s="328"/>
      <c r="L243" s="328"/>
      <c r="M243" s="328"/>
      <c r="N243" s="328"/>
      <c r="O243" s="328"/>
      <c r="P243" s="328"/>
      <c r="Q243" s="328"/>
      <c r="R243" s="328"/>
      <c r="S243" s="328"/>
      <c r="T243" s="328"/>
      <c r="U243" s="328"/>
      <c r="V243" s="328"/>
      <c r="W243" s="328"/>
      <c r="X243" s="328"/>
      <c r="Y243" s="582"/>
      <c r="Z243" s="336" t="s">
        <v>6</v>
      </c>
      <c r="AA243" s="328"/>
      <c r="AB243" s="328"/>
      <c r="AC243" s="328"/>
      <c r="AD243" s="328"/>
      <c r="AE243" s="328"/>
      <c r="AF243" s="328"/>
      <c r="AG243" s="328"/>
      <c r="AH243" s="328"/>
      <c r="AI243" s="328"/>
      <c r="AJ243" s="328"/>
      <c r="AK243" s="328"/>
      <c r="AL243" s="328"/>
      <c r="AM243" s="328"/>
      <c r="AN243" s="328"/>
      <c r="AO243" s="328"/>
      <c r="AP243" s="328"/>
      <c r="AQ243" s="328"/>
      <c r="AR243" s="328"/>
      <c r="AS243" s="328"/>
      <c r="AT243" s="328"/>
      <c r="AU243" s="328"/>
      <c r="AV243" s="328"/>
      <c r="AW243" s="328"/>
      <c r="AX243" s="582"/>
      <c r="AY243" s="336" t="s">
        <v>7</v>
      </c>
      <c r="AZ243" s="328"/>
      <c r="BA243" s="328"/>
      <c r="BB243" s="328"/>
      <c r="BC243" s="328"/>
      <c r="BD243" s="328"/>
      <c r="BE243" s="328"/>
      <c r="BF243" s="328"/>
      <c r="BG243" s="328"/>
      <c r="BH243" s="328"/>
      <c r="BI243" s="328"/>
      <c r="BJ243" s="328"/>
      <c r="BK243" s="328"/>
      <c r="BL243" s="328"/>
      <c r="BM243" s="328"/>
      <c r="BN243" s="328"/>
      <c r="BO243" s="328"/>
      <c r="BP243" s="328"/>
      <c r="BQ243" s="328"/>
      <c r="BR243" s="328"/>
      <c r="BS243" s="328"/>
      <c r="BT243" s="328"/>
      <c r="BU243" s="328"/>
      <c r="BV243" s="328"/>
      <c r="BW243" s="582"/>
      <c r="BX243" s="2"/>
    </row>
    <row r="244" spans="1:76" ht="11.25" customHeight="1">
      <c r="B244" s="583"/>
      <c r="C244" s="347"/>
      <c r="D244" s="347"/>
      <c r="E244" s="347"/>
      <c r="F244" s="347"/>
      <c r="G244" s="347"/>
      <c r="H244" s="347"/>
      <c r="I244" s="347"/>
      <c r="J244" s="347"/>
      <c r="K244" s="347"/>
      <c r="L244" s="347"/>
      <c r="M244" s="347"/>
      <c r="N244" s="347"/>
      <c r="O244" s="347"/>
      <c r="P244" s="347"/>
      <c r="Q244" s="347"/>
      <c r="R244" s="347"/>
      <c r="S244" s="347"/>
      <c r="T244" s="347"/>
      <c r="U244" s="347"/>
      <c r="V244" s="347"/>
      <c r="W244" s="347"/>
      <c r="X244" s="347"/>
      <c r="Y244" s="584"/>
      <c r="Z244" s="583"/>
      <c r="AA244" s="347"/>
      <c r="AB244" s="347"/>
      <c r="AC244" s="347"/>
      <c r="AD244" s="347"/>
      <c r="AE244" s="347"/>
      <c r="AF244" s="347"/>
      <c r="AG244" s="347"/>
      <c r="AH244" s="347"/>
      <c r="AI244" s="347"/>
      <c r="AJ244" s="347"/>
      <c r="AK244" s="347"/>
      <c r="AL244" s="347"/>
      <c r="AM244" s="347"/>
      <c r="AN244" s="347"/>
      <c r="AO244" s="347"/>
      <c r="AP244" s="347"/>
      <c r="AQ244" s="347"/>
      <c r="AR244" s="347"/>
      <c r="AS244" s="347"/>
      <c r="AT244" s="347"/>
      <c r="AU244" s="347"/>
      <c r="AV244" s="347"/>
      <c r="AW244" s="347"/>
      <c r="AX244" s="584"/>
      <c r="AY244" s="583"/>
      <c r="AZ244" s="347"/>
      <c r="BA244" s="347"/>
      <c r="BB244" s="347"/>
      <c r="BC244" s="347"/>
      <c r="BD244" s="347"/>
      <c r="BE244" s="347"/>
      <c r="BF244" s="347"/>
      <c r="BG244" s="347"/>
      <c r="BH244" s="347"/>
      <c r="BI244" s="347"/>
      <c r="BJ244" s="347"/>
      <c r="BK244" s="347"/>
      <c r="BL244" s="347"/>
      <c r="BM244" s="347"/>
      <c r="BN244" s="347"/>
      <c r="BO244" s="347"/>
      <c r="BP244" s="347"/>
      <c r="BQ244" s="347"/>
      <c r="BR244" s="347"/>
      <c r="BS244" s="347"/>
      <c r="BT244" s="347"/>
      <c r="BU244" s="347"/>
      <c r="BV244" s="347"/>
      <c r="BW244" s="584"/>
      <c r="BX244" s="2"/>
    </row>
    <row r="245" spans="1:76" ht="11.25" customHeight="1">
      <c r="B245" s="9"/>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6"/>
      <c r="Z245" s="9" t="s">
        <v>8</v>
      </c>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10"/>
      <c r="AY245" s="2" t="s">
        <v>9</v>
      </c>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10"/>
      <c r="BX245" s="2"/>
    </row>
    <row r="246" spans="1:76" ht="11.25" customHeight="1">
      <c r="B246" s="9"/>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60"/>
      <c r="Z246" s="9"/>
      <c r="AA246" s="558"/>
      <c r="AB246" s="559"/>
      <c r="AC246" s="559"/>
      <c r="AD246" s="559"/>
      <c r="AE246" s="559"/>
      <c r="AF246" s="559"/>
      <c r="AG246" s="559"/>
      <c r="AH246" s="559"/>
      <c r="AI246" s="559"/>
      <c r="AJ246" s="559"/>
      <c r="AK246" s="559"/>
      <c r="AL246" s="559"/>
      <c r="AM246" s="559"/>
      <c r="AN246" s="559"/>
      <c r="AO246" s="559"/>
      <c r="AP246" s="559"/>
      <c r="AQ246" s="559"/>
      <c r="AR246" s="559"/>
      <c r="AS246" s="559"/>
      <c r="AT246" s="559"/>
      <c r="AU246" s="559"/>
      <c r="AV246" s="559"/>
      <c r="AW246" s="559"/>
      <c r="AX246" s="560"/>
      <c r="AY246" s="2"/>
      <c r="AZ246" s="558"/>
      <c r="BA246" s="558"/>
      <c r="BB246" s="558"/>
      <c r="BC246" s="558"/>
      <c r="BD246" s="558"/>
      <c r="BE246" s="558"/>
      <c r="BF246" s="558"/>
      <c r="BG246" s="558"/>
      <c r="BH246" s="558"/>
      <c r="BI246" s="558"/>
      <c r="BJ246" s="558"/>
      <c r="BK246" s="558"/>
      <c r="BL246" s="558"/>
      <c r="BM246" s="558"/>
      <c r="BN246" s="558"/>
      <c r="BO246" s="558"/>
      <c r="BP246" s="558"/>
      <c r="BQ246" s="558"/>
      <c r="BR246" s="558"/>
      <c r="BS246" s="558"/>
      <c r="BT246" s="558"/>
      <c r="BU246" s="558"/>
      <c r="BV246" s="558"/>
      <c r="BW246" s="560"/>
      <c r="BX246" s="2"/>
    </row>
    <row r="247" spans="1:76" ht="11.25" customHeight="1">
      <c r="B247" s="9"/>
      <c r="C247" s="559"/>
      <c r="D247" s="559"/>
      <c r="E247" s="559"/>
      <c r="F247" s="559"/>
      <c r="G247" s="559"/>
      <c r="H247" s="559"/>
      <c r="I247" s="559"/>
      <c r="J247" s="559"/>
      <c r="K247" s="559"/>
      <c r="L247" s="559"/>
      <c r="M247" s="559"/>
      <c r="N247" s="559"/>
      <c r="O247" s="559"/>
      <c r="P247" s="559"/>
      <c r="Q247" s="559"/>
      <c r="R247" s="559"/>
      <c r="S247" s="559"/>
      <c r="T247" s="559"/>
      <c r="U247" s="559"/>
      <c r="V247" s="559"/>
      <c r="W247" s="559"/>
      <c r="X247" s="559"/>
      <c r="Y247" s="560"/>
      <c r="Z247" s="9"/>
      <c r="AA247" s="559"/>
      <c r="AB247" s="559"/>
      <c r="AC247" s="559"/>
      <c r="AD247" s="559"/>
      <c r="AE247" s="559"/>
      <c r="AF247" s="559"/>
      <c r="AG247" s="559"/>
      <c r="AH247" s="559"/>
      <c r="AI247" s="559"/>
      <c r="AJ247" s="559"/>
      <c r="AK247" s="559"/>
      <c r="AL247" s="559"/>
      <c r="AM247" s="559"/>
      <c r="AN247" s="559"/>
      <c r="AO247" s="559"/>
      <c r="AP247" s="559"/>
      <c r="AQ247" s="559"/>
      <c r="AR247" s="559"/>
      <c r="AS247" s="559"/>
      <c r="AT247" s="559"/>
      <c r="AU247" s="559"/>
      <c r="AV247" s="559"/>
      <c r="AW247" s="559"/>
      <c r="AX247" s="560"/>
      <c r="AY247" s="2"/>
      <c r="AZ247" s="558"/>
      <c r="BA247" s="558"/>
      <c r="BB247" s="558"/>
      <c r="BC247" s="558"/>
      <c r="BD247" s="558"/>
      <c r="BE247" s="558"/>
      <c r="BF247" s="558"/>
      <c r="BG247" s="558"/>
      <c r="BH247" s="558"/>
      <c r="BI247" s="558"/>
      <c r="BJ247" s="558"/>
      <c r="BK247" s="558"/>
      <c r="BL247" s="558"/>
      <c r="BM247" s="558"/>
      <c r="BN247" s="558"/>
      <c r="BO247" s="558"/>
      <c r="BP247" s="558"/>
      <c r="BQ247" s="558"/>
      <c r="BR247" s="558"/>
      <c r="BS247" s="558"/>
      <c r="BT247" s="558"/>
      <c r="BU247" s="558"/>
      <c r="BV247" s="558"/>
      <c r="BW247" s="560"/>
      <c r="BX247" s="2"/>
    </row>
    <row r="248" spans="1:76" ht="11.25" customHeight="1">
      <c r="B248" s="9"/>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60"/>
      <c r="Z248" s="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60"/>
      <c r="AY248" s="2"/>
      <c r="AZ248" s="558"/>
      <c r="BA248" s="558"/>
      <c r="BB248" s="558"/>
      <c r="BC248" s="558"/>
      <c r="BD248" s="558"/>
      <c r="BE248" s="558"/>
      <c r="BF248" s="558"/>
      <c r="BG248" s="558"/>
      <c r="BH248" s="558"/>
      <c r="BI248" s="558"/>
      <c r="BJ248" s="558"/>
      <c r="BK248" s="558"/>
      <c r="BL248" s="558"/>
      <c r="BM248" s="558"/>
      <c r="BN248" s="558"/>
      <c r="BO248" s="558"/>
      <c r="BP248" s="558"/>
      <c r="BQ248" s="558"/>
      <c r="BR248" s="558"/>
      <c r="BS248" s="558"/>
      <c r="BT248" s="558"/>
      <c r="BU248" s="558"/>
      <c r="BV248" s="558"/>
      <c r="BW248" s="560"/>
      <c r="BX248" s="2"/>
    </row>
    <row r="249" spans="1:76" ht="11.25" customHeight="1">
      <c r="B249" s="9"/>
      <c r="C249" s="559"/>
      <c r="D249" s="559"/>
      <c r="E249" s="559"/>
      <c r="F249" s="559"/>
      <c r="G249" s="559"/>
      <c r="H249" s="559"/>
      <c r="I249" s="559"/>
      <c r="J249" s="559"/>
      <c r="K249" s="559"/>
      <c r="L249" s="559"/>
      <c r="M249" s="559"/>
      <c r="N249" s="559"/>
      <c r="O249" s="559"/>
      <c r="P249" s="559"/>
      <c r="Q249" s="559"/>
      <c r="R249" s="559"/>
      <c r="S249" s="559"/>
      <c r="T249" s="559"/>
      <c r="U249" s="559"/>
      <c r="V249" s="559"/>
      <c r="W249" s="559"/>
      <c r="X249" s="559"/>
      <c r="Y249" s="560"/>
      <c r="Z249" s="9"/>
      <c r="AA249" s="559"/>
      <c r="AB249" s="559"/>
      <c r="AC249" s="559"/>
      <c r="AD249" s="559"/>
      <c r="AE249" s="559"/>
      <c r="AF249" s="559"/>
      <c r="AG249" s="559"/>
      <c r="AH249" s="559"/>
      <c r="AI249" s="559"/>
      <c r="AJ249" s="559"/>
      <c r="AK249" s="559"/>
      <c r="AL249" s="559"/>
      <c r="AM249" s="559"/>
      <c r="AN249" s="559"/>
      <c r="AO249" s="559"/>
      <c r="AP249" s="559"/>
      <c r="AQ249" s="559"/>
      <c r="AR249" s="559"/>
      <c r="AS249" s="559"/>
      <c r="AT249" s="559"/>
      <c r="AU249" s="559"/>
      <c r="AV249" s="559"/>
      <c r="AW249" s="559"/>
      <c r="AX249" s="560"/>
      <c r="AY249" s="2"/>
      <c r="AZ249" s="558"/>
      <c r="BA249" s="558"/>
      <c r="BB249" s="558"/>
      <c r="BC249" s="558"/>
      <c r="BD249" s="558"/>
      <c r="BE249" s="558"/>
      <c r="BF249" s="558"/>
      <c r="BG249" s="558"/>
      <c r="BH249" s="558"/>
      <c r="BI249" s="558"/>
      <c r="BJ249" s="558"/>
      <c r="BK249" s="558"/>
      <c r="BL249" s="558"/>
      <c r="BM249" s="558"/>
      <c r="BN249" s="558"/>
      <c r="BO249" s="558"/>
      <c r="BP249" s="558"/>
      <c r="BQ249" s="558"/>
      <c r="BR249" s="558"/>
      <c r="BS249" s="558"/>
      <c r="BT249" s="558"/>
      <c r="BU249" s="558"/>
      <c r="BV249" s="558"/>
      <c r="BW249" s="560"/>
      <c r="BX249" s="2"/>
    </row>
    <row r="250" spans="1:76" ht="11.25" customHeight="1">
      <c r="B250" s="9"/>
      <c r="C250" s="559"/>
      <c r="D250" s="559"/>
      <c r="E250" s="559"/>
      <c r="F250" s="559"/>
      <c r="G250" s="559"/>
      <c r="H250" s="559"/>
      <c r="I250" s="559"/>
      <c r="J250" s="559"/>
      <c r="K250" s="559"/>
      <c r="L250" s="559"/>
      <c r="M250" s="559"/>
      <c r="N250" s="559"/>
      <c r="O250" s="559"/>
      <c r="P250" s="559"/>
      <c r="Q250" s="559"/>
      <c r="R250" s="559"/>
      <c r="S250" s="559"/>
      <c r="T250" s="559"/>
      <c r="U250" s="559"/>
      <c r="V250" s="559"/>
      <c r="W250" s="559"/>
      <c r="X250" s="559"/>
      <c r="Y250" s="560"/>
      <c r="Z250" s="9"/>
      <c r="AA250" s="559"/>
      <c r="AB250" s="559"/>
      <c r="AC250" s="559"/>
      <c r="AD250" s="559"/>
      <c r="AE250" s="559"/>
      <c r="AF250" s="559"/>
      <c r="AG250" s="559"/>
      <c r="AH250" s="559"/>
      <c r="AI250" s="559"/>
      <c r="AJ250" s="559"/>
      <c r="AK250" s="559"/>
      <c r="AL250" s="559"/>
      <c r="AM250" s="559"/>
      <c r="AN250" s="559"/>
      <c r="AO250" s="559"/>
      <c r="AP250" s="559"/>
      <c r="AQ250" s="559"/>
      <c r="AR250" s="559"/>
      <c r="AS250" s="559"/>
      <c r="AT250" s="559"/>
      <c r="AU250" s="559"/>
      <c r="AV250" s="559"/>
      <c r="AW250" s="559"/>
      <c r="AX250" s="560"/>
      <c r="AY250" s="2"/>
      <c r="AZ250" s="558"/>
      <c r="BA250" s="558"/>
      <c r="BB250" s="558"/>
      <c r="BC250" s="558"/>
      <c r="BD250" s="558"/>
      <c r="BE250" s="558"/>
      <c r="BF250" s="558"/>
      <c r="BG250" s="558"/>
      <c r="BH250" s="558"/>
      <c r="BI250" s="558"/>
      <c r="BJ250" s="558"/>
      <c r="BK250" s="558"/>
      <c r="BL250" s="558"/>
      <c r="BM250" s="558"/>
      <c r="BN250" s="558"/>
      <c r="BO250" s="558"/>
      <c r="BP250" s="558"/>
      <c r="BQ250" s="558"/>
      <c r="BR250" s="558"/>
      <c r="BS250" s="558"/>
      <c r="BT250" s="558"/>
      <c r="BU250" s="558"/>
      <c r="BV250" s="558"/>
      <c r="BW250" s="560"/>
      <c r="BX250" s="2"/>
    </row>
    <row r="251" spans="1:76" ht="11.25" customHeight="1">
      <c r="B251" s="9"/>
      <c r="C251" s="559"/>
      <c r="D251" s="559"/>
      <c r="E251" s="559"/>
      <c r="F251" s="559"/>
      <c r="G251" s="559"/>
      <c r="H251" s="559"/>
      <c r="I251" s="559"/>
      <c r="J251" s="559"/>
      <c r="K251" s="559"/>
      <c r="L251" s="559"/>
      <c r="M251" s="559"/>
      <c r="N251" s="559"/>
      <c r="O251" s="559"/>
      <c r="P251" s="559"/>
      <c r="Q251" s="559"/>
      <c r="R251" s="559"/>
      <c r="S251" s="559"/>
      <c r="T251" s="559"/>
      <c r="U251" s="559"/>
      <c r="V251" s="559"/>
      <c r="W251" s="559"/>
      <c r="X251" s="559"/>
      <c r="Y251" s="560"/>
      <c r="Z251" s="9"/>
      <c r="AA251" s="559"/>
      <c r="AB251" s="559"/>
      <c r="AC251" s="559"/>
      <c r="AD251" s="559"/>
      <c r="AE251" s="559"/>
      <c r="AF251" s="559"/>
      <c r="AG251" s="559"/>
      <c r="AH251" s="559"/>
      <c r="AI251" s="559"/>
      <c r="AJ251" s="559"/>
      <c r="AK251" s="559"/>
      <c r="AL251" s="559"/>
      <c r="AM251" s="559"/>
      <c r="AN251" s="559"/>
      <c r="AO251" s="559"/>
      <c r="AP251" s="559"/>
      <c r="AQ251" s="559"/>
      <c r="AR251" s="559"/>
      <c r="AS251" s="559"/>
      <c r="AT251" s="559"/>
      <c r="AU251" s="559"/>
      <c r="AV251" s="559"/>
      <c r="AW251" s="559"/>
      <c r="AX251" s="560"/>
      <c r="AY251" s="2"/>
      <c r="AZ251" s="558"/>
      <c r="BA251" s="558"/>
      <c r="BB251" s="558"/>
      <c r="BC251" s="558"/>
      <c r="BD251" s="558"/>
      <c r="BE251" s="558"/>
      <c r="BF251" s="558"/>
      <c r="BG251" s="558"/>
      <c r="BH251" s="558"/>
      <c r="BI251" s="558"/>
      <c r="BJ251" s="558"/>
      <c r="BK251" s="558"/>
      <c r="BL251" s="558"/>
      <c r="BM251" s="558"/>
      <c r="BN251" s="558"/>
      <c r="BO251" s="558"/>
      <c r="BP251" s="558"/>
      <c r="BQ251" s="558"/>
      <c r="BR251" s="558"/>
      <c r="BS251" s="558"/>
      <c r="BT251" s="558"/>
      <c r="BU251" s="558"/>
      <c r="BV251" s="558"/>
      <c r="BW251" s="560"/>
      <c r="BX251" s="2"/>
    </row>
    <row r="252" spans="1:76" ht="11.25" customHeight="1">
      <c r="B252" s="9"/>
      <c r="C252" s="559"/>
      <c r="D252" s="559"/>
      <c r="E252" s="559"/>
      <c r="F252" s="559"/>
      <c r="G252" s="559"/>
      <c r="H252" s="559"/>
      <c r="I252" s="559"/>
      <c r="J252" s="559"/>
      <c r="K252" s="559"/>
      <c r="L252" s="559"/>
      <c r="M252" s="559"/>
      <c r="N252" s="559"/>
      <c r="O252" s="559"/>
      <c r="P252" s="559"/>
      <c r="Q252" s="559"/>
      <c r="R252" s="559"/>
      <c r="S252" s="559"/>
      <c r="T252" s="559"/>
      <c r="U252" s="559"/>
      <c r="V252" s="559"/>
      <c r="W252" s="559"/>
      <c r="X252" s="559"/>
      <c r="Y252" s="560"/>
      <c r="Z252" s="9"/>
      <c r="AA252" s="559"/>
      <c r="AB252" s="559"/>
      <c r="AC252" s="559"/>
      <c r="AD252" s="559"/>
      <c r="AE252" s="559"/>
      <c r="AF252" s="559"/>
      <c r="AG252" s="559"/>
      <c r="AH252" s="559"/>
      <c r="AI252" s="559"/>
      <c r="AJ252" s="559"/>
      <c r="AK252" s="559"/>
      <c r="AL252" s="559"/>
      <c r="AM252" s="559"/>
      <c r="AN252" s="559"/>
      <c r="AO252" s="559"/>
      <c r="AP252" s="559"/>
      <c r="AQ252" s="559"/>
      <c r="AR252" s="559"/>
      <c r="AS252" s="559"/>
      <c r="AT252" s="559"/>
      <c r="AU252" s="559"/>
      <c r="AV252" s="559"/>
      <c r="AW252" s="559"/>
      <c r="AX252" s="560"/>
      <c r="AY252" s="2"/>
      <c r="AZ252" s="558"/>
      <c r="BA252" s="558"/>
      <c r="BB252" s="558"/>
      <c r="BC252" s="558"/>
      <c r="BD252" s="558"/>
      <c r="BE252" s="558"/>
      <c r="BF252" s="558"/>
      <c r="BG252" s="558"/>
      <c r="BH252" s="558"/>
      <c r="BI252" s="558"/>
      <c r="BJ252" s="558"/>
      <c r="BK252" s="558"/>
      <c r="BL252" s="558"/>
      <c r="BM252" s="558"/>
      <c r="BN252" s="558"/>
      <c r="BO252" s="558"/>
      <c r="BP252" s="558"/>
      <c r="BQ252" s="558"/>
      <c r="BR252" s="558"/>
      <c r="BS252" s="558"/>
      <c r="BT252" s="558"/>
      <c r="BU252" s="558"/>
      <c r="BV252" s="558"/>
      <c r="BW252" s="560"/>
      <c r="BX252" s="2"/>
    </row>
    <row r="253" spans="1:76" ht="11.25" customHeight="1">
      <c r="B253" s="9"/>
      <c r="C253" s="559"/>
      <c r="D253" s="559"/>
      <c r="E253" s="559"/>
      <c r="F253" s="559"/>
      <c r="G253" s="559"/>
      <c r="H253" s="559"/>
      <c r="I253" s="559"/>
      <c r="J253" s="559"/>
      <c r="K253" s="559"/>
      <c r="L253" s="559"/>
      <c r="M253" s="559"/>
      <c r="N253" s="559"/>
      <c r="O253" s="559"/>
      <c r="P253" s="559"/>
      <c r="Q253" s="559"/>
      <c r="R253" s="559"/>
      <c r="S253" s="559"/>
      <c r="T253" s="559"/>
      <c r="U253" s="559"/>
      <c r="V253" s="559"/>
      <c r="W253" s="559"/>
      <c r="X253" s="559"/>
      <c r="Y253" s="560"/>
      <c r="Z253" s="9"/>
      <c r="AA253" s="559"/>
      <c r="AB253" s="559"/>
      <c r="AC253" s="559"/>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0"/>
      <c r="AY253" s="2"/>
      <c r="AZ253" s="558"/>
      <c r="BA253" s="558"/>
      <c r="BB253" s="558"/>
      <c r="BC253" s="558"/>
      <c r="BD253" s="558"/>
      <c r="BE253" s="558"/>
      <c r="BF253" s="558"/>
      <c r="BG253" s="558"/>
      <c r="BH253" s="558"/>
      <c r="BI253" s="558"/>
      <c r="BJ253" s="558"/>
      <c r="BK253" s="558"/>
      <c r="BL253" s="558"/>
      <c r="BM253" s="558"/>
      <c r="BN253" s="558"/>
      <c r="BO253" s="558"/>
      <c r="BP253" s="558"/>
      <c r="BQ253" s="558"/>
      <c r="BR253" s="558"/>
      <c r="BS253" s="558"/>
      <c r="BT253" s="558"/>
      <c r="BU253" s="558"/>
      <c r="BV253" s="558"/>
      <c r="BW253" s="560"/>
      <c r="BX253" s="2"/>
    </row>
    <row r="254" spans="1:76" ht="11.25" customHeight="1">
      <c r="B254" s="9"/>
      <c r="C254" s="559"/>
      <c r="D254" s="559"/>
      <c r="E254" s="559"/>
      <c r="F254" s="559"/>
      <c r="G254" s="559"/>
      <c r="H254" s="559"/>
      <c r="I254" s="559"/>
      <c r="J254" s="559"/>
      <c r="K254" s="559"/>
      <c r="L254" s="559"/>
      <c r="M254" s="559"/>
      <c r="N254" s="559"/>
      <c r="O254" s="559"/>
      <c r="P254" s="559"/>
      <c r="Q254" s="559"/>
      <c r="R254" s="559"/>
      <c r="S254" s="559"/>
      <c r="T254" s="559"/>
      <c r="U254" s="559"/>
      <c r="V254" s="559"/>
      <c r="W254" s="559"/>
      <c r="X254" s="559"/>
      <c r="Y254" s="560"/>
      <c r="Z254" s="9" t="s">
        <v>310</v>
      </c>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10"/>
      <c r="AY254" s="2"/>
      <c r="AZ254" s="558"/>
      <c r="BA254" s="558"/>
      <c r="BB254" s="558"/>
      <c r="BC254" s="558"/>
      <c r="BD254" s="558"/>
      <c r="BE254" s="558"/>
      <c r="BF254" s="558"/>
      <c r="BG254" s="558"/>
      <c r="BH254" s="558"/>
      <c r="BI254" s="558"/>
      <c r="BJ254" s="558"/>
      <c r="BK254" s="558"/>
      <c r="BL254" s="558"/>
      <c r="BM254" s="558"/>
      <c r="BN254" s="558"/>
      <c r="BO254" s="558"/>
      <c r="BP254" s="558"/>
      <c r="BQ254" s="558"/>
      <c r="BR254" s="558"/>
      <c r="BS254" s="558"/>
      <c r="BT254" s="558"/>
      <c r="BU254" s="558"/>
      <c r="BV254" s="558"/>
      <c r="BW254" s="560"/>
      <c r="BX254" s="2"/>
    </row>
    <row r="255" spans="1:76" ht="11.25" customHeight="1">
      <c r="B255" s="9"/>
      <c r="C255" s="559"/>
      <c r="D255" s="559"/>
      <c r="E255" s="559"/>
      <c r="F255" s="559"/>
      <c r="G255" s="559"/>
      <c r="H255" s="559"/>
      <c r="I255" s="559"/>
      <c r="J255" s="559"/>
      <c r="K255" s="559"/>
      <c r="L255" s="559"/>
      <c r="M255" s="559"/>
      <c r="N255" s="559"/>
      <c r="O255" s="559"/>
      <c r="P255" s="559"/>
      <c r="Q255" s="559"/>
      <c r="R255" s="559"/>
      <c r="S255" s="559"/>
      <c r="T255" s="559"/>
      <c r="U255" s="559"/>
      <c r="V255" s="559"/>
      <c r="W255" s="559"/>
      <c r="X255" s="559"/>
      <c r="Y255" s="560"/>
      <c r="Z255" s="9"/>
      <c r="AA255" s="558"/>
      <c r="AB255" s="559"/>
      <c r="AC255" s="559"/>
      <c r="AD255" s="559"/>
      <c r="AE255" s="559"/>
      <c r="AF255" s="559"/>
      <c r="AG255" s="559"/>
      <c r="AH255" s="559"/>
      <c r="AI255" s="559"/>
      <c r="AJ255" s="559"/>
      <c r="AK255" s="559"/>
      <c r="AL255" s="559"/>
      <c r="AM255" s="559"/>
      <c r="AN255" s="559"/>
      <c r="AO255" s="559"/>
      <c r="AP255" s="559"/>
      <c r="AQ255" s="559"/>
      <c r="AR255" s="559"/>
      <c r="AS255" s="559"/>
      <c r="AT255" s="559"/>
      <c r="AU255" s="559"/>
      <c r="AV255" s="559"/>
      <c r="AW255" s="559"/>
      <c r="AX255" s="560"/>
      <c r="AY255" s="2"/>
      <c r="AZ255" s="558"/>
      <c r="BA255" s="558"/>
      <c r="BB255" s="558"/>
      <c r="BC255" s="558"/>
      <c r="BD255" s="558"/>
      <c r="BE255" s="558"/>
      <c r="BF255" s="558"/>
      <c r="BG255" s="558"/>
      <c r="BH255" s="558"/>
      <c r="BI255" s="558"/>
      <c r="BJ255" s="558"/>
      <c r="BK255" s="558"/>
      <c r="BL255" s="558"/>
      <c r="BM255" s="558"/>
      <c r="BN255" s="558"/>
      <c r="BO255" s="558"/>
      <c r="BP255" s="558"/>
      <c r="BQ255" s="558"/>
      <c r="BR255" s="558"/>
      <c r="BS255" s="558"/>
      <c r="BT255" s="558"/>
      <c r="BU255" s="558"/>
      <c r="BV255" s="558"/>
      <c r="BW255" s="560"/>
      <c r="BX255" s="2"/>
    </row>
    <row r="256" spans="1:76" ht="11.25" customHeight="1">
      <c r="B256" s="9"/>
      <c r="C256" s="559"/>
      <c r="D256" s="559"/>
      <c r="E256" s="559"/>
      <c r="F256" s="559"/>
      <c r="G256" s="559"/>
      <c r="H256" s="559"/>
      <c r="I256" s="559"/>
      <c r="J256" s="559"/>
      <c r="K256" s="559"/>
      <c r="L256" s="559"/>
      <c r="M256" s="559"/>
      <c r="N256" s="559"/>
      <c r="O256" s="559"/>
      <c r="P256" s="559"/>
      <c r="Q256" s="559"/>
      <c r="R256" s="559"/>
      <c r="S256" s="559"/>
      <c r="T256" s="559"/>
      <c r="U256" s="559"/>
      <c r="V256" s="559"/>
      <c r="W256" s="559"/>
      <c r="X256" s="559"/>
      <c r="Y256" s="560"/>
      <c r="Z256" s="9"/>
      <c r="AA256" s="559"/>
      <c r="AB256" s="559"/>
      <c r="AC256" s="559"/>
      <c r="AD256" s="559"/>
      <c r="AE256" s="559"/>
      <c r="AF256" s="559"/>
      <c r="AG256" s="559"/>
      <c r="AH256" s="559"/>
      <c r="AI256" s="559"/>
      <c r="AJ256" s="559"/>
      <c r="AK256" s="559"/>
      <c r="AL256" s="559"/>
      <c r="AM256" s="559"/>
      <c r="AN256" s="559"/>
      <c r="AO256" s="559"/>
      <c r="AP256" s="559"/>
      <c r="AQ256" s="559"/>
      <c r="AR256" s="559"/>
      <c r="AS256" s="559"/>
      <c r="AT256" s="559"/>
      <c r="AU256" s="559"/>
      <c r="AV256" s="559"/>
      <c r="AW256" s="559"/>
      <c r="AX256" s="560"/>
      <c r="AY256" s="2"/>
      <c r="AZ256" s="558"/>
      <c r="BA256" s="558"/>
      <c r="BB256" s="558"/>
      <c r="BC256" s="558"/>
      <c r="BD256" s="558"/>
      <c r="BE256" s="558"/>
      <c r="BF256" s="558"/>
      <c r="BG256" s="558"/>
      <c r="BH256" s="558"/>
      <c r="BI256" s="558"/>
      <c r="BJ256" s="558"/>
      <c r="BK256" s="558"/>
      <c r="BL256" s="558"/>
      <c r="BM256" s="558"/>
      <c r="BN256" s="558"/>
      <c r="BO256" s="558"/>
      <c r="BP256" s="558"/>
      <c r="BQ256" s="558"/>
      <c r="BR256" s="558"/>
      <c r="BS256" s="558"/>
      <c r="BT256" s="558"/>
      <c r="BU256" s="558"/>
      <c r="BV256" s="558"/>
      <c r="BW256" s="560"/>
      <c r="BX256" s="2"/>
    </row>
    <row r="257" spans="2:76" ht="11.25" customHeight="1">
      <c r="B257" s="9"/>
      <c r="C257" s="559"/>
      <c r="D257" s="559"/>
      <c r="E257" s="559"/>
      <c r="F257" s="559"/>
      <c r="G257" s="559"/>
      <c r="H257" s="559"/>
      <c r="I257" s="559"/>
      <c r="J257" s="559"/>
      <c r="K257" s="559"/>
      <c r="L257" s="559"/>
      <c r="M257" s="559"/>
      <c r="N257" s="559"/>
      <c r="O257" s="559"/>
      <c r="P257" s="559"/>
      <c r="Q257" s="559"/>
      <c r="R257" s="559"/>
      <c r="S257" s="559"/>
      <c r="T257" s="559"/>
      <c r="U257" s="559"/>
      <c r="V257" s="559"/>
      <c r="W257" s="559"/>
      <c r="X257" s="559"/>
      <c r="Y257" s="560"/>
      <c r="Z257" s="9"/>
      <c r="AA257" s="559"/>
      <c r="AB257" s="559"/>
      <c r="AC257" s="559"/>
      <c r="AD257" s="559"/>
      <c r="AE257" s="559"/>
      <c r="AF257" s="559"/>
      <c r="AG257" s="559"/>
      <c r="AH257" s="559"/>
      <c r="AI257" s="559"/>
      <c r="AJ257" s="559"/>
      <c r="AK257" s="559"/>
      <c r="AL257" s="559"/>
      <c r="AM257" s="559"/>
      <c r="AN257" s="559"/>
      <c r="AO257" s="559"/>
      <c r="AP257" s="559"/>
      <c r="AQ257" s="559"/>
      <c r="AR257" s="559"/>
      <c r="AS257" s="559"/>
      <c r="AT257" s="559"/>
      <c r="AU257" s="559"/>
      <c r="AV257" s="559"/>
      <c r="AW257" s="559"/>
      <c r="AX257" s="560"/>
      <c r="AY257" s="2"/>
      <c r="AZ257" s="558"/>
      <c r="BA257" s="558"/>
      <c r="BB257" s="558"/>
      <c r="BC257" s="558"/>
      <c r="BD257" s="558"/>
      <c r="BE257" s="558"/>
      <c r="BF257" s="558"/>
      <c r="BG257" s="558"/>
      <c r="BH257" s="558"/>
      <c r="BI257" s="558"/>
      <c r="BJ257" s="558"/>
      <c r="BK257" s="558"/>
      <c r="BL257" s="558"/>
      <c r="BM257" s="558"/>
      <c r="BN257" s="558"/>
      <c r="BO257" s="558"/>
      <c r="BP257" s="558"/>
      <c r="BQ257" s="558"/>
      <c r="BR257" s="558"/>
      <c r="BS257" s="558"/>
      <c r="BT257" s="558"/>
      <c r="BU257" s="558"/>
      <c r="BV257" s="558"/>
      <c r="BW257" s="560"/>
      <c r="BX257" s="2"/>
    </row>
    <row r="258" spans="2:76" ht="11.25" customHeight="1">
      <c r="B258" s="9"/>
      <c r="C258" s="559"/>
      <c r="D258" s="559"/>
      <c r="E258" s="559"/>
      <c r="F258" s="559"/>
      <c r="G258" s="559"/>
      <c r="H258" s="559"/>
      <c r="I258" s="559"/>
      <c r="J258" s="559"/>
      <c r="K258" s="559"/>
      <c r="L258" s="559"/>
      <c r="M258" s="559"/>
      <c r="N258" s="559"/>
      <c r="O258" s="559"/>
      <c r="P258" s="559"/>
      <c r="Q258" s="559"/>
      <c r="R258" s="559"/>
      <c r="S258" s="559"/>
      <c r="T258" s="559"/>
      <c r="U258" s="559"/>
      <c r="V258" s="559"/>
      <c r="W258" s="559"/>
      <c r="X258" s="559"/>
      <c r="Y258" s="560"/>
      <c r="Z258" s="9"/>
      <c r="AA258" s="559"/>
      <c r="AB258" s="559"/>
      <c r="AC258" s="559"/>
      <c r="AD258" s="559"/>
      <c r="AE258" s="559"/>
      <c r="AF258" s="559"/>
      <c r="AG258" s="559"/>
      <c r="AH258" s="559"/>
      <c r="AI258" s="559"/>
      <c r="AJ258" s="559"/>
      <c r="AK258" s="559"/>
      <c r="AL258" s="559"/>
      <c r="AM258" s="559"/>
      <c r="AN258" s="559"/>
      <c r="AO258" s="559"/>
      <c r="AP258" s="559"/>
      <c r="AQ258" s="559"/>
      <c r="AR258" s="559"/>
      <c r="AS258" s="559"/>
      <c r="AT258" s="559"/>
      <c r="AU258" s="559"/>
      <c r="AV258" s="559"/>
      <c r="AW258" s="559"/>
      <c r="AX258" s="560"/>
      <c r="AY258" s="2" t="s">
        <v>311</v>
      </c>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10"/>
      <c r="BX258" s="2"/>
    </row>
    <row r="259" spans="2:76" ht="11.25" customHeight="1">
      <c r="B259" s="9"/>
      <c r="C259" s="559"/>
      <c r="D259" s="559"/>
      <c r="E259" s="559"/>
      <c r="F259" s="559"/>
      <c r="G259" s="559"/>
      <c r="H259" s="559"/>
      <c r="I259" s="559"/>
      <c r="J259" s="559"/>
      <c r="K259" s="559"/>
      <c r="L259" s="559"/>
      <c r="M259" s="559"/>
      <c r="N259" s="559"/>
      <c r="O259" s="559"/>
      <c r="P259" s="559"/>
      <c r="Q259" s="559"/>
      <c r="R259" s="559"/>
      <c r="S259" s="559"/>
      <c r="T259" s="559"/>
      <c r="U259" s="559"/>
      <c r="V259" s="559"/>
      <c r="W259" s="559"/>
      <c r="X259" s="559"/>
      <c r="Y259" s="560"/>
      <c r="Z259" s="9"/>
      <c r="AA259" s="559"/>
      <c r="AB259" s="559"/>
      <c r="AC259" s="559"/>
      <c r="AD259" s="559"/>
      <c r="AE259" s="559"/>
      <c r="AF259" s="559"/>
      <c r="AG259" s="559"/>
      <c r="AH259" s="559"/>
      <c r="AI259" s="559"/>
      <c r="AJ259" s="559"/>
      <c r="AK259" s="559"/>
      <c r="AL259" s="559"/>
      <c r="AM259" s="559"/>
      <c r="AN259" s="559"/>
      <c r="AO259" s="559"/>
      <c r="AP259" s="559"/>
      <c r="AQ259" s="559"/>
      <c r="AR259" s="559"/>
      <c r="AS259" s="559"/>
      <c r="AT259" s="559"/>
      <c r="AU259" s="559"/>
      <c r="AV259" s="559"/>
      <c r="AW259" s="559"/>
      <c r="AX259" s="560"/>
      <c r="AY259" s="2" t="s">
        <v>200</v>
      </c>
      <c r="AZ259" s="558"/>
      <c r="BA259" s="558"/>
      <c r="BB259" s="558"/>
      <c r="BC259" s="558"/>
      <c r="BD259" s="558"/>
      <c r="BE259" s="558"/>
      <c r="BF259" s="558"/>
      <c r="BG259" s="558"/>
      <c r="BH259" s="558"/>
      <c r="BI259" s="558"/>
      <c r="BJ259" s="558"/>
      <c r="BK259" s="558"/>
      <c r="BL259" s="558"/>
      <c r="BM259" s="558"/>
      <c r="BN259" s="558"/>
      <c r="BO259" s="558"/>
      <c r="BP259" s="558"/>
      <c r="BQ259" s="558"/>
      <c r="BR259" s="558"/>
      <c r="BS259" s="558"/>
      <c r="BT259" s="558"/>
      <c r="BU259" s="558"/>
      <c r="BV259" s="558"/>
      <c r="BW259" s="560"/>
      <c r="BX259" s="2"/>
    </row>
    <row r="260" spans="2:76" ht="11.25" customHeight="1">
      <c r="B260" s="9"/>
      <c r="C260" s="559"/>
      <c r="D260" s="559"/>
      <c r="E260" s="559"/>
      <c r="F260" s="559"/>
      <c r="G260" s="559"/>
      <c r="H260" s="559"/>
      <c r="I260" s="559"/>
      <c r="J260" s="559"/>
      <c r="K260" s="559"/>
      <c r="L260" s="559"/>
      <c r="M260" s="559"/>
      <c r="N260" s="559"/>
      <c r="O260" s="559"/>
      <c r="P260" s="559"/>
      <c r="Q260" s="559"/>
      <c r="R260" s="559"/>
      <c r="S260" s="559"/>
      <c r="T260" s="559"/>
      <c r="U260" s="559"/>
      <c r="V260" s="559"/>
      <c r="W260" s="559"/>
      <c r="X260" s="559"/>
      <c r="Y260" s="560"/>
      <c r="Z260" s="9"/>
      <c r="AA260" s="559"/>
      <c r="AB260" s="559"/>
      <c r="AC260" s="559"/>
      <c r="AD260" s="559"/>
      <c r="AE260" s="559"/>
      <c r="AF260" s="559"/>
      <c r="AG260" s="559"/>
      <c r="AH260" s="559"/>
      <c r="AI260" s="559"/>
      <c r="AJ260" s="559"/>
      <c r="AK260" s="559"/>
      <c r="AL260" s="559"/>
      <c r="AM260" s="559"/>
      <c r="AN260" s="559"/>
      <c r="AO260" s="559"/>
      <c r="AP260" s="559"/>
      <c r="AQ260" s="559"/>
      <c r="AR260" s="559"/>
      <c r="AS260" s="559"/>
      <c r="AT260" s="559"/>
      <c r="AU260" s="559"/>
      <c r="AV260" s="559"/>
      <c r="AW260" s="559"/>
      <c r="AX260" s="560"/>
      <c r="AY260" s="2" t="s">
        <v>200</v>
      </c>
      <c r="AZ260" s="558"/>
      <c r="BA260" s="558"/>
      <c r="BB260" s="558"/>
      <c r="BC260" s="558"/>
      <c r="BD260" s="558"/>
      <c r="BE260" s="558"/>
      <c r="BF260" s="558"/>
      <c r="BG260" s="558"/>
      <c r="BH260" s="558"/>
      <c r="BI260" s="558"/>
      <c r="BJ260" s="558"/>
      <c r="BK260" s="558"/>
      <c r="BL260" s="558"/>
      <c r="BM260" s="558"/>
      <c r="BN260" s="558"/>
      <c r="BO260" s="558"/>
      <c r="BP260" s="558"/>
      <c r="BQ260" s="558"/>
      <c r="BR260" s="558"/>
      <c r="BS260" s="558"/>
      <c r="BT260" s="558"/>
      <c r="BU260" s="558"/>
      <c r="BV260" s="558"/>
      <c r="BW260" s="560"/>
      <c r="BX260" s="2"/>
    </row>
    <row r="261" spans="2:76" ht="11.25" customHeight="1">
      <c r="B261" s="9"/>
      <c r="C261" s="559"/>
      <c r="D261" s="559"/>
      <c r="E261" s="559"/>
      <c r="F261" s="559"/>
      <c r="G261" s="559"/>
      <c r="H261" s="559"/>
      <c r="I261" s="559"/>
      <c r="J261" s="559"/>
      <c r="K261" s="559"/>
      <c r="L261" s="559"/>
      <c r="M261" s="559"/>
      <c r="N261" s="559"/>
      <c r="O261" s="559"/>
      <c r="P261" s="559"/>
      <c r="Q261" s="559"/>
      <c r="R261" s="559"/>
      <c r="S261" s="559"/>
      <c r="T261" s="559"/>
      <c r="U261" s="559"/>
      <c r="V261" s="559"/>
      <c r="W261" s="559"/>
      <c r="X261" s="559"/>
      <c r="Y261" s="560"/>
      <c r="Z261" s="9"/>
      <c r="AA261" s="559"/>
      <c r="AB261" s="559"/>
      <c r="AC261" s="559"/>
      <c r="AD261" s="559"/>
      <c r="AE261" s="559"/>
      <c r="AF261" s="559"/>
      <c r="AG261" s="559"/>
      <c r="AH261" s="559"/>
      <c r="AI261" s="559"/>
      <c r="AJ261" s="559"/>
      <c r="AK261" s="559"/>
      <c r="AL261" s="559"/>
      <c r="AM261" s="559"/>
      <c r="AN261" s="559"/>
      <c r="AO261" s="559"/>
      <c r="AP261" s="559"/>
      <c r="AQ261" s="559"/>
      <c r="AR261" s="559"/>
      <c r="AS261" s="559"/>
      <c r="AT261" s="559"/>
      <c r="AU261" s="559"/>
      <c r="AV261" s="559"/>
      <c r="AW261" s="559"/>
      <c r="AX261" s="560"/>
      <c r="AY261" s="2"/>
      <c r="AZ261" s="558"/>
      <c r="BA261" s="558"/>
      <c r="BB261" s="558"/>
      <c r="BC261" s="558"/>
      <c r="BD261" s="558"/>
      <c r="BE261" s="558"/>
      <c r="BF261" s="558"/>
      <c r="BG261" s="558"/>
      <c r="BH261" s="558"/>
      <c r="BI261" s="558"/>
      <c r="BJ261" s="558"/>
      <c r="BK261" s="558"/>
      <c r="BL261" s="558"/>
      <c r="BM261" s="558"/>
      <c r="BN261" s="558"/>
      <c r="BO261" s="558"/>
      <c r="BP261" s="558"/>
      <c r="BQ261" s="558"/>
      <c r="BR261" s="558"/>
      <c r="BS261" s="558"/>
      <c r="BT261" s="558"/>
      <c r="BU261" s="558"/>
      <c r="BV261" s="558"/>
      <c r="BW261" s="560"/>
      <c r="BX261" s="2"/>
    </row>
    <row r="262" spans="2:76" ht="11.25" customHeight="1">
      <c r="B262" s="9"/>
      <c r="C262" s="559"/>
      <c r="D262" s="559"/>
      <c r="E262" s="559"/>
      <c r="F262" s="559"/>
      <c r="G262" s="559"/>
      <c r="H262" s="559"/>
      <c r="I262" s="559"/>
      <c r="J262" s="559"/>
      <c r="K262" s="559"/>
      <c r="L262" s="559"/>
      <c r="M262" s="559"/>
      <c r="N262" s="559"/>
      <c r="O262" s="559"/>
      <c r="P262" s="559"/>
      <c r="Q262" s="559"/>
      <c r="R262" s="559"/>
      <c r="S262" s="559"/>
      <c r="T262" s="559"/>
      <c r="U262" s="559"/>
      <c r="V262" s="559"/>
      <c r="W262" s="559"/>
      <c r="X262" s="559"/>
      <c r="Y262" s="560"/>
      <c r="Z262" s="9"/>
      <c r="AA262" s="559"/>
      <c r="AB262" s="559"/>
      <c r="AC262" s="559"/>
      <c r="AD262" s="559"/>
      <c r="AE262" s="559"/>
      <c r="AF262" s="559"/>
      <c r="AG262" s="559"/>
      <c r="AH262" s="559"/>
      <c r="AI262" s="559"/>
      <c r="AJ262" s="559"/>
      <c r="AK262" s="559"/>
      <c r="AL262" s="559"/>
      <c r="AM262" s="559"/>
      <c r="AN262" s="559"/>
      <c r="AO262" s="559"/>
      <c r="AP262" s="559"/>
      <c r="AQ262" s="559"/>
      <c r="AR262" s="559"/>
      <c r="AS262" s="559"/>
      <c r="AT262" s="559"/>
      <c r="AU262" s="559"/>
      <c r="AV262" s="559"/>
      <c r="AW262" s="559"/>
      <c r="AX262" s="560"/>
      <c r="AY262" s="2"/>
      <c r="AZ262" s="558"/>
      <c r="BA262" s="558"/>
      <c r="BB262" s="558"/>
      <c r="BC262" s="558"/>
      <c r="BD262" s="558"/>
      <c r="BE262" s="558"/>
      <c r="BF262" s="558"/>
      <c r="BG262" s="558"/>
      <c r="BH262" s="558"/>
      <c r="BI262" s="558"/>
      <c r="BJ262" s="558"/>
      <c r="BK262" s="558"/>
      <c r="BL262" s="558"/>
      <c r="BM262" s="558"/>
      <c r="BN262" s="558"/>
      <c r="BO262" s="558"/>
      <c r="BP262" s="558"/>
      <c r="BQ262" s="558"/>
      <c r="BR262" s="558"/>
      <c r="BS262" s="558"/>
      <c r="BT262" s="558"/>
      <c r="BU262" s="558"/>
      <c r="BV262" s="558"/>
      <c r="BW262" s="560"/>
      <c r="BX262" s="2"/>
    </row>
    <row r="263" spans="2:76" ht="11.25" customHeight="1">
      <c r="B263" s="9"/>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60"/>
      <c r="Z263" s="9" t="s">
        <v>312</v>
      </c>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10"/>
      <c r="AY263" s="2"/>
      <c r="AZ263" s="558"/>
      <c r="BA263" s="558"/>
      <c r="BB263" s="558"/>
      <c r="BC263" s="558"/>
      <c r="BD263" s="558"/>
      <c r="BE263" s="558"/>
      <c r="BF263" s="558"/>
      <c r="BG263" s="558"/>
      <c r="BH263" s="558"/>
      <c r="BI263" s="558"/>
      <c r="BJ263" s="558"/>
      <c r="BK263" s="558"/>
      <c r="BL263" s="558"/>
      <c r="BM263" s="558"/>
      <c r="BN263" s="558"/>
      <c r="BO263" s="558"/>
      <c r="BP263" s="558"/>
      <c r="BQ263" s="558"/>
      <c r="BR263" s="558"/>
      <c r="BS263" s="558"/>
      <c r="BT263" s="558"/>
      <c r="BU263" s="558"/>
      <c r="BV263" s="558"/>
      <c r="BW263" s="560"/>
      <c r="BX263" s="2"/>
    </row>
    <row r="264" spans="2:76" ht="11.25" customHeight="1">
      <c r="B264" s="9"/>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60"/>
      <c r="Z264" s="9"/>
      <c r="AA264" s="558"/>
      <c r="AB264" s="559"/>
      <c r="AC264" s="559"/>
      <c r="AD264" s="559"/>
      <c r="AE264" s="559"/>
      <c r="AF264" s="559"/>
      <c r="AG264" s="559"/>
      <c r="AH264" s="559"/>
      <c r="AI264" s="559"/>
      <c r="AJ264" s="559"/>
      <c r="AK264" s="559"/>
      <c r="AL264" s="559"/>
      <c r="AM264" s="559"/>
      <c r="AN264" s="559"/>
      <c r="AO264" s="559"/>
      <c r="AP264" s="559"/>
      <c r="AQ264" s="559"/>
      <c r="AR264" s="559"/>
      <c r="AS264" s="559"/>
      <c r="AT264" s="559"/>
      <c r="AU264" s="559"/>
      <c r="AV264" s="559"/>
      <c r="AW264" s="559"/>
      <c r="AX264" s="560"/>
      <c r="AY264" s="2"/>
      <c r="AZ264" s="558"/>
      <c r="BA264" s="558"/>
      <c r="BB264" s="558"/>
      <c r="BC264" s="558"/>
      <c r="BD264" s="558"/>
      <c r="BE264" s="558"/>
      <c r="BF264" s="558"/>
      <c r="BG264" s="558"/>
      <c r="BH264" s="558"/>
      <c r="BI264" s="558"/>
      <c r="BJ264" s="558"/>
      <c r="BK264" s="558"/>
      <c r="BL264" s="558"/>
      <c r="BM264" s="558"/>
      <c r="BN264" s="558"/>
      <c r="BO264" s="558"/>
      <c r="BP264" s="558"/>
      <c r="BQ264" s="558"/>
      <c r="BR264" s="558"/>
      <c r="BS264" s="558"/>
      <c r="BT264" s="558"/>
      <c r="BU264" s="558"/>
      <c r="BV264" s="558"/>
      <c r="BW264" s="560"/>
      <c r="BX264" s="2"/>
    </row>
    <row r="265" spans="2:76" ht="11.25" customHeight="1">
      <c r="B265" s="9"/>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60"/>
      <c r="Z265" s="9"/>
      <c r="AA265" s="559"/>
      <c r="AB265" s="559"/>
      <c r="AC265" s="559"/>
      <c r="AD265" s="559"/>
      <c r="AE265" s="559"/>
      <c r="AF265" s="559"/>
      <c r="AG265" s="559"/>
      <c r="AH265" s="559"/>
      <c r="AI265" s="559"/>
      <c r="AJ265" s="559"/>
      <c r="AK265" s="559"/>
      <c r="AL265" s="559"/>
      <c r="AM265" s="559"/>
      <c r="AN265" s="559"/>
      <c r="AO265" s="559"/>
      <c r="AP265" s="559"/>
      <c r="AQ265" s="559"/>
      <c r="AR265" s="559"/>
      <c r="AS265" s="559"/>
      <c r="AT265" s="559"/>
      <c r="AU265" s="559"/>
      <c r="AV265" s="559"/>
      <c r="AW265" s="559"/>
      <c r="AX265" s="560"/>
      <c r="AY265" s="2"/>
      <c r="AZ265" s="558"/>
      <c r="BA265" s="558"/>
      <c r="BB265" s="558"/>
      <c r="BC265" s="558"/>
      <c r="BD265" s="558"/>
      <c r="BE265" s="558"/>
      <c r="BF265" s="558"/>
      <c r="BG265" s="558"/>
      <c r="BH265" s="558"/>
      <c r="BI265" s="558"/>
      <c r="BJ265" s="558"/>
      <c r="BK265" s="558"/>
      <c r="BL265" s="558"/>
      <c r="BM265" s="558"/>
      <c r="BN265" s="558"/>
      <c r="BO265" s="558"/>
      <c r="BP265" s="558"/>
      <c r="BQ265" s="558"/>
      <c r="BR265" s="558"/>
      <c r="BS265" s="558"/>
      <c r="BT265" s="558"/>
      <c r="BU265" s="558"/>
      <c r="BV265" s="558"/>
      <c r="BW265" s="560"/>
      <c r="BX265" s="2"/>
    </row>
    <row r="266" spans="2:76" ht="11.25" customHeight="1">
      <c r="B266" s="9"/>
      <c r="C266" s="559"/>
      <c r="D266" s="559"/>
      <c r="E266" s="559"/>
      <c r="F266" s="559"/>
      <c r="G266" s="559"/>
      <c r="H266" s="559"/>
      <c r="I266" s="559"/>
      <c r="J266" s="559"/>
      <c r="K266" s="559"/>
      <c r="L266" s="559"/>
      <c r="M266" s="559"/>
      <c r="N266" s="559"/>
      <c r="O266" s="559"/>
      <c r="P266" s="559"/>
      <c r="Q266" s="559"/>
      <c r="R266" s="559"/>
      <c r="S266" s="559"/>
      <c r="T266" s="559"/>
      <c r="U266" s="559"/>
      <c r="V266" s="559"/>
      <c r="W266" s="559"/>
      <c r="X266" s="559"/>
      <c r="Y266" s="560"/>
      <c r="Z266" s="9"/>
      <c r="AA266" s="559"/>
      <c r="AB266" s="559"/>
      <c r="AC266" s="559"/>
      <c r="AD266" s="559"/>
      <c r="AE266" s="559"/>
      <c r="AF266" s="559"/>
      <c r="AG266" s="559"/>
      <c r="AH266" s="559"/>
      <c r="AI266" s="559"/>
      <c r="AJ266" s="559"/>
      <c r="AK266" s="559"/>
      <c r="AL266" s="559"/>
      <c r="AM266" s="559"/>
      <c r="AN266" s="559"/>
      <c r="AO266" s="559"/>
      <c r="AP266" s="559"/>
      <c r="AQ266" s="559"/>
      <c r="AR266" s="559"/>
      <c r="AS266" s="559"/>
      <c r="AT266" s="559"/>
      <c r="AU266" s="559"/>
      <c r="AV266" s="559"/>
      <c r="AW266" s="559"/>
      <c r="AX266" s="560"/>
      <c r="AY266" s="2"/>
      <c r="AZ266" s="558"/>
      <c r="BA266" s="558"/>
      <c r="BB266" s="558"/>
      <c r="BC266" s="558"/>
      <c r="BD266" s="558"/>
      <c r="BE266" s="558"/>
      <c r="BF266" s="558"/>
      <c r="BG266" s="558"/>
      <c r="BH266" s="558"/>
      <c r="BI266" s="558"/>
      <c r="BJ266" s="558"/>
      <c r="BK266" s="558"/>
      <c r="BL266" s="558"/>
      <c r="BM266" s="558"/>
      <c r="BN266" s="558"/>
      <c r="BO266" s="558"/>
      <c r="BP266" s="558"/>
      <c r="BQ266" s="558"/>
      <c r="BR266" s="558"/>
      <c r="BS266" s="558"/>
      <c r="BT266" s="558"/>
      <c r="BU266" s="558"/>
      <c r="BV266" s="558"/>
      <c r="BW266" s="560"/>
      <c r="BX266" s="2"/>
    </row>
    <row r="267" spans="2:76" ht="11.25" customHeight="1">
      <c r="B267" s="9"/>
      <c r="C267" s="559"/>
      <c r="D267" s="559"/>
      <c r="E267" s="559"/>
      <c r="F267" s="559"/>
      <c r="G267" s="559"/>
      <c r="H267" s="559"/>
      <c r="I267" s="559"/>
      <c r="J267" s="559"/>
      <c r="K267" s="559"/>
      <c r="L267" s="559"/>
      <c r="M267" s="559"/>
      <c r="N267" s="559"/>
      <c r="O267" s="559"/>
      <c r="P267" s="559"/>
      <c r="Q267" s="559"/>
      <c r="R267" s="559"/>
      <c r="S267" s="559"/>
      <c r="T267" s="559"/>
      <c r="U267" s="559"/>
      <c r="V267" s="559"/>
      <c r="W267" s="559"/>
      <c r="X267" s="559"/>
      <c r="Y267" s="560"/>
      <c r="Z267" s="9"/>
      <c r="AA267" s="559"/>
      <c r="AB267" s="559"/>
      <c r="AC267" s="559"/>
      <c r="AD267" s="559"/>
      <c r="AE267" s="559"/>
      <c r="AF267" s="559"/>
      <c r="AG267" s="559"/>
      <c r="AH267" s="559"/>
      <c r="AI267" s="559"/>
      <c r="AJ267" s="559"/>
      <c r="AK267" s="559"/>
      <c r="AL267" s="559"/>
      <c r="AM267" s="559"/>
      <c r="AN267" s="559"/>
      <c r="AO267" s="559"/>
      <c r="AP267" s="559"/>
      <c r="AQ267" s="559"/>
      <c r="AR267" s="559"/>
      <c r="AS267" s="559"/>
      <c r="AT267" s="559"/>
      <c r="AU267" s="559"/>
      <c r="AV267" s="559"/>
      <c r="AW267" s="559"/>
      <c r="AX267" s="560"/>
      <c r="AY267" s="2"/>
      <c r="AZ267" s="558"/>
      <c r="BA267" s="558"/>
      <c r="BB267" s="558"/>
      <c r="BC267" s="558"/>
      <c r="BD267" s="558"/>
      <c r="BE267" s="558"/>
      <c r="BF267" s="558"/>
      <c r="BG267" s="558"/>
      <c r="BH267" s="558"/>
      <c r="BI267" s="558"/>
      <c r="BJ267" s="558"/>
      <c r="BK267" s="558"/>
      <c r="BL267" s="558"/>
      <c r="BM267" s="558"/>
      <c r="BN267" s="558"/>
      <c r="BO267" s="558"/>
      <c r="BP267" s="558"/>
      <c r="BQ267" s="558"/>
      <c r="BR267" s="558"/>
      <c r="BS267" s="558"/>
      <c r="BT267" s="558"/>
      <c r="BU267" s="558"/>
      <c r="BV267" s="558"/>
      <c r="BW267" s="560"/>
      <c r="BX267" s="2"/>
    </row>
    <row r="268" spans="2:76" ht="11.25" customHeight="1">
      <c r="B268" s="9"/>
      <c r="C268" s="559"/>
      <c r="D268" s="559"/>
      <c r="E268" s="559"/>
      <c r="F268" s="559"/>
      <c r="G268" s="559"/>
      <c r="H268" s="559"/>
      <c r="I268" s="559"/>
      <c r="J268" s="559"/>
      <c r="K268" s="559"/>
      <c r="L268" s="559"/>
      <c r="M268" s="559"/>
      <c r="N268" s="559"/>
      <c r="O268" s="559"/>
      <c r="P268" s="559"/>
      <c r="Q268" s="559"/>
      <c r="R268" s="559"/>
      <c r="S268" s="559"/>
      <c r="T268" s="559"/>
      <c r="U268" s="559"/>
      <c r="V268" s="559"/>
      <c r="W268" s="559"/>
      <c r="X268" s="559"/>
      <c r="Y268" s="560"/>
      <c r="Z268" s="9"/>
      <c r="AA268" s="559"/>
      <c r="AB268" s="559"/>
      <c r="AC268" s="559"/>
      <c r="AD268" s="559"/>
      <c r="AE268" s="559"/>
      <c r="AF268" s="559"/>
      <c r="AG268" s="559"/>
      <c r="AH268" s="559"/>
      <c r="AI268" s="559"/>
      <c r="AJ268" s="559"/>
      <c r="AK268" s="559"/>
      <c r="AL268" s="559"/>
      <c r="AM268" s="559"/>
      <c r="AN268" s="559"/>
      <c r="AO268" s="559"/>
      <c r="AP268" s="559"/>
      <c r="AQ268" s="559"/>
      <c r="AR268" s="559"/>
      <c r="AS268" s="559"/>
      <c r="AT268" s="559"/>
      <c r="AU268" s="559"/>
      <c r="AV268" s="559"/>
      <c r="AW268" s="559"/>
      <c r="AX268" s="560"/>
      <c r="AY268" s="2"/>
      <c r="AZ268" s="558"/>
      <c r="BA268" s="558"/>
      <c r="BB268" s="558"/>
      <c r="BC268" s="558"/>
      <c r="BD268" s="558"/>
      <c r="BE268" s="558"/>
      <c r="BF268" s="558"/>
      <c r="BG268" s="558"/>
      <c r="BH268" s="558"/>
      <c r="BI268" s="558"/>
      <c r="BJ268" s="558"/>
      <c r="BK268" s="558"/>
      <c r="BL268" s="558"/>
      <c r="BM268" s="558"/>
      <c r="BN268" s="558"/>
      <c r="BO268" s="558"/>
      <c r="BP268" s="558"/>
      <c r="BQ268" s="558"/>
      <c r="BR268" s="558"/>
      <c r="BS268" s="558"/>
      <c r="BT268" s="558"/>
      <c r="BU268" s="558"/>
      <c r="BV268" s="558"/>
      <c r="BW268" s="560"/>
      <c r="BX268" s="2"/>
    </row>
    <row r="269" spans="2:76" ht="11.25" customHeight="1">
      <c r="B269" s="9"/>
      <c r="C269" s="559"/>
      <c r="D269" s="559"/>
      <c r="E269" s="559"/>
      <c r="F269" s="559"/>
      <c r="G269" s="559"/>
      <c r="H269" s="559"/>
      <c r="I269" s="559"/>
      <c r="J269" s="559"/>
      <c r="K269" s="559"/>
      <c r="L269" s="559"/>
      <c r="M269" s="559"/>
      <c r="N269" s="559"/>
      <c r="O269" s="559"/>
      <c r="P269" s="559"/>
      <c r="Q269" s="559"/>
      <c r="R269" s="559"/>
      <c r="S269" s="559"/>
      <c r="T269" s="559"/>
      <c r="U269" s="559"/>
      <c r="V269" s="559"/>
      <c r="W269" s="559"/>
      <c r="X269" s="559"/>
      <c r="Y269" s="560"/>
      <c r="Z269" s="9"/>
      <c r="AA269" s="559"/>
      <c r="AB269" s="559"/>
      <c r="AC269" s="559"/>
      <c r="AD269" s="559"/>
      <c r="AE269" s="559"/>
      <c r="AF269" s="559"/>
      <c r="AG269" s="559"/>
      <c r="AH269" s="559"/>
      <c r="AI269" s="559"/>
      <c r="AJ269" s="559"/>
      <c r="AK269" s="559"/>
      <c r="AL269" s="559"/>
      <c r="AM269" s="559"/>
      <c r="AN269" s="559"/>
      <c r="AO269" s="559"/>
      <c r="AP269" s="559"/>
      <c r="AQ269" s="559"/>
      <c r="AR269" s="559"/>
      <c r="AS269" s="559"/>
      <c r="AT269" s="559"/>
      <c r="AU269" s="559"/>
      <c r="AV269" s="559"/>
      <c r="AW269" s="559"/>
      <c r="AX269" s="560"/>
      <c r="AY269" s="2"/>
      <c r="AZ269" s="558"/>
      <c r="BA269" s="558"/>
      <c r="BB269" s="558"/>
      <c r="BC269" s="558"/>
      <c r="BD269" s="558"/>
      <c r="BE269" s="558"/>
      <c r="BF269" s="558"/>
      <c r="BG269" s="558"/>
      <c r="BH269" s="558"/>
      <c r="BI269" s="558"/>
      <c r="BJ269" s="558"/>
      <c r="BK269" s="558"/>
      <c r="BL269" s="558"/>
      <c r="BM269" s="558"/>
      <c r="BN269" s="558"/>
      <c r="BO269" s="558"/>
      <c r="BP269" s="558"/>
      <c r="BQ269" s="558"/>
      <c r="BR269" s="558"/>
      <c r="BS269" s="558"/>
      <c r="BT269" s="558"/>
      <c r="BU269" s="558"/>
      <c r="BV269" s="558"/>
      <c r="BW269" s="560"/>
      <c r="BX269" s="2"/>
    </row>
    <row r="270" spans="2:76" ht="11.25" customHeight="1">
      <c r="B270" s="9"/>
      <c r="C270" s="559"/>
      <c r="D270" s="559"/>
      <c r="E270" s="559"/>
      <c r="F270" s="559"/>
      <c r="G270" s="559"/>
      <c r="H270" s="559"/>
      <c r="I270" s="559"/>
      <c r="J270" s="559"/>
      <c r="K270" s="559"/>
      <c r="L270" s="559"/>
      <c r="M270" s="559"/>
      <c r="N270" s="559"/>
      <c r="O270" s="559"/>
      <c r="P270" s="559"/>
      <c r="Q270" s="559"/>
      <c r="R270" s="559"/>
      <c r="S270" s="559"/>
      <c r="T270" s="559"/>
      <c r="U270" s="559"/>
      <c r="V270" s="559"/>
      <c r="W270" s="559"/>
      <c r="X270" s="559"/>
      <c r="Y270" s="560"/>
      <c r="Z270" s="9"/>
      <c r="AA270" s="559"/>
      <c r="AB270" s="559"/>
      <c r="AC270" s="559"/>
      <c r="AD270" s="559"/>
      <c r="AE270" s="559"/>
      <c r="AF270" s="559"/>
      <c r="AG270" s="559"/>
      <c r="AH270" s="559"/>
      <c r="AI270" s="559"/>
      <c r="AJ270" s="559"/>
      <c r="AK270" s="559"/>
      <c r="AL270" s="559"/>
      <c r="AM270" s="559"/>
      <c r="AN270" s="559"/>
      <c r="AO270" s="559"/>
      <c r="AP270" s="559"/>
      <c r="AQ270" s="559"/>
      <c r="AR270" s="559"/>
      <c r="AS270" s="559"/>
      <c r="AT270" s="559"/>
      <c r="AU270" s="559"/>
      <c r="AV270" s="559"/>
      <c r="AW270" s="559"/>
      <c r="AX270" s="560"/>
      <c r="AY270" s="2"/>
      <c r="AZ270" s="558"/>
      <c r="BA270" s="558"/>
      <c r="BB270" s="558"/>
      <c r="BC270" s="558"/>
      <c r="BD270" s="558"/>
      <c r="BE270" s="558"/>
      <c r="BF270" s="558"/>
      <c r="BG270" s="558"/>
      <c r="BH270" s="558"/>
      <c r="BI270" s="558"/>
      <c r="BJ270" s="558"/>
      <c r="BK270" s="558"/>
      <c r="BL270" s="558"/>
      <c r="BM270" s="558"/>
      <c r="BN270" s="558"/>
      <c r="BO270" s="558"/>
      <c r="BP270" s="558"/>
      <c r="BQ270" s="558"/>
      <c r="BR270" s="558"/>
      <c r="BS270" s="558"/>
      <c r="BT270" s="558"/>
      <c r="BU270" s="558"/>
      <c r="BV270" s="558"/>
      <c r="BW270" s="560"/>
      <c r="BX270" s="2"/>
    </row>
    <row r="271" spans="2:76" ht="11.25" customHeight="1">
      <c r="B271" s="9"/>
      <c r="C271" s="559"/>
      <c r="D271" s="559"/>
      <c r="E271" s="559"/>
      <c r="F271" s="559"/>
      <c r="G271" s="559"/>
      <c r="H271" s="559"/>
      <c r="I271" s="559"/>
      <c r="J271" s="559"/>
      <c r="K271" s="559"/>
      <c r="L271" s="559"/>
      <c r="M271" s="559"/>
      <c r="N271" s="559"/>
      <c r="O271" s="559"/>
      <c r="P271" s="559"/>
      <c r="Q271" s="559"/>
      <c r="R271" s="559"/>
      <c r="S271" s="559"/>
      <c r="T271" s="559"/>
      <c r="U271" s="559"/>
      <c r="V271" s="559"/>
      <c r="W271" s="559"/>
      <c r="X271" s="559"/>
      <c r="Y271" s="560"/>
      <c r="Z271" s="9"/>
      <c r="AA271" s="559"/>
      <c r="AB271" s="559"/>
      <c r="AC271" s="559"/>
      <c r="AD271" s="559"/>
      <c r="AE271" s="559"/>
      <c r="AF271" s="559"/>
      <c r="AG271" s="559"/>
      <c r="AH271" s="559"/>
      <c r="AI271" s="559"/>
      <c r="AJ271" s="559"/>
      <c r="AK271" s="559"/>
      <c r="AL271" s="559"/>
      <c r="AM271" s="559"/>
      <c r="AN271" s="559"/>
      <c r="AO271" s="559"/>
      <c r="AP271" s="559"/>
      <c r="AQ271" s="559"/>
      <c r="AR271" s="559"/>
      <c r="AS271" s="559"/>
      <c r="AT271" s="559"/>
      <c r="AU271" s="559"/>
      <c r="AV271" s="559"/>
      <c r="AW271" s="559"/>
      <c r="AX271" s="560"/>
      <c r="AY271" s="2"/>
      <c r="AZ271" s="558"/>
      <c r="BA271" s="558"/>
      <c r="BB271" s="558"/>
      <c r="BC271" s="558"/>
      <c r="BD271" s="558"/>
      <c r="BE271" s="558"/>
      <c r="BF271" s="558"/>
      <c r="BG271" s="558"/>
      <c r="BH271" s="558"/>
      <c r="BI271" s="558"/>
      <c r="BJ271" s="558"/>
      <c r="BK271" s="558"/>
      <c r="BL271" s="558"/>
      <c r="BM271" s="558"/>
      <c r="BN271" s="558"/>
      <c r="BO271" s="558"/>
      <c r="BP271" s="558"/>
      <c r="BQ271" s="558"/>
      <c r="BR271" s="558"/>
      <c r="BS271" s="558"/>
      <c r="BT271" s="558"/>
      <c r="BU271" s="558"/>
      <c r="BV271" s="558"/>
      <c r="BW271" s="560"/>
      <c r="BX271" s="2"/>
    </row>
    <row r="272" spans="2:76" ht="11.25" customHeight="1">
      <c r="B272" s="9"/>
      <c r="C272" s="559"/>
      <c r="D272" s="559"/>
      <c r="E272" s="559"/>
      <c r="F272" s="559"/>
      <c r="G272" s="559"/>
      <c r="H272" s="559"/>
      <c r="I272" s="559"/>
      <c r="J272" s="559"/>
      <c r="K272" s="559"/>
      <c r="L272" s="559"/>
      <c r="M272" s="559"/>
      <c r="N272" s="559"/>
      <c r="O272" s="559"/>
      <c r="P272" s="559"/>
      <c r="Q272" s="559"/>
      <c r="R272" s="559"/>
      <c r="S272" s="559"/>
      <c r="T272" s="559"/>
      <c r="U272" s="559"/>
      <c r="V272" s="559"/>
      <c r="W272" s="559"/>
      <c r="X272" s="559"/>
      <c r="Y272" s="560"/>
      <c r="Z272" s="9" t="s">
        <v>313</v>
      </c>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10"/>
      <c r="AY272" s="2" t="s">
        <v>314</v>
      </c>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10"/>
      <c r="BX272" s="2"/>
    </row>
    <row r="273" spans="1:76" ht="11.25" customHeight="1">
      <c r="B273" s="9"/>
      <c r="C273" s="559"/>
      <c r="D273" s="559"/>
      <c r="E273" s="559"/>
      <c r="F273" s="559"/>
      <c r="G273" s="559"/>
      <c r="H273" s="559"/>
      <c r="I273" s="559"/>
      <c r="J273" s="559"/>
      <c r="K273" s="559"/>
      <c r="L273" s="559"/>
      <c r="M273" s="559"/>
      <c r="N273" s="559"/>
      <c r="O273" s="559"/>
      <c r="P273" s="559"/>
      <c r="Q273" s="559"/>
      <c r="R273" s="559"/>
      <c r="S273" s="559"/>
      <c r="T273" s="559"/>
      <c r="U273" s="559"/>
      <c r="V273" s="559"/>
      <c r="W273" s="559"/>
      <c r="X273" s="559"/>
      <c r="Y273" s="560"/>
      <c r="Z273" s="9"/>
      <c r="AA273" s="558"/>
      <c r="AB273" s="559"/>
      <c r="AC273" s="559"/>
      <c r="AD273" s="559"/>
      <c r="AE273" s="559"/>
      <c r="AF273" s="559"/>
      <c r="AG273" s="559"/>
      <c r="AH273" s="559"/>
      <c r="AI273" s="559"/>
      <c r="AJ273" s="559"/>
      <c r="AK273" s="559"/>
      <c r="AL273" s="559"/>
      <c r="AM273" s="559"/>
      <c r="AN273" s="559"/>
      <c r="AO273" s="559"/>
      <c r="AP273" s="559"/>
      <c r="AQ273" s="559"/>
      <c r="AR273" s="559"/>
      <c r="AS273" s="559"/>
      <c r="AT273" s="559"/>
      <c r="AU273" s="559"/>
      <c r="AV273" s="559"/>
      <c r="AW273" s="559"/>
      <c r="AX273" s="560"/>
      <c r="AY273" s="2"/>
      <c r="AZ273" s="558"/>
      <c r="BA273" s="558"/>
      <c r="BB273" s="558"/>
      <c r="BC273" s="558"/>
      <c r="BD273" s="558"/>
      <c r="BE273" s="558"/>
      <c r="BF273" s="558"/>
      <c r="BG273" s="558"/>
      <c r="BH273" s="558"/>
      <c r="BI273" s="558"/>
      <c r="BJ273" s="558"/>
      <c r="BK273" s="558"/>
      <c r="BL273" s="558"/>
      <c r="BM273" s="558"/>
      <c r="BN273" s="558"/>
      <c r="BO273" s="558"/>
      <c r="BP273" s="558"/>
      <c r="BQ273" s="558"/>
      <c r="BR273" s="558"/>
      <c r="BS273" s="558"/>
      <c r="BT273" s="558"/>
      <c r="BU273" s="558"/>
      <c r="BV273" s="558"/>
      <c r="BW273" s="560"/>
      <c r="BX273" s="2"/>
    </row>
    <row r="274" spans="1:76" ht="11.25" customHeight="1">
      <c r="B274" s="9"/>
      <c r="C274" s="559"/>
      <c r="D274" s="559"/>
      <c r="E274" s="559"/>
      <c r="F274" s="559"/>
      <c r="G274" s="559"/>
      <c r="H274" s="559"/>
      <c r="I274" s="559"/>
      <c r="J274" s="559"/>
      <c r="K274" s="559"/>
      <c r="L274" s="559"/>
      <c r="M274" s="559"/>
      <c r="N274" s="559"/>
      <c r="O274" s="559"/>
      <c r="P274" s="559"/>
      <c r="Q274" s="559"/>
      <c r="R274" s="559"/>
      <c r="S274" s="559"/>
      <c r="T274" s="559"/>
      <c r="U274" s="559"/>
      <c r="V274" s="559"/>
      <c r="W274" s="559"/>
      <c r="X274" s="559"/>
      <c r="Y274" s="560"/>
      <c r="Z274" s="9"/>
      <c r="AA274" s="559"/>
      <c r="AB274" s="559"/>
      <c r="AC274" s="559"/>
      <c r="AD274" s="559"/>
      <c r="AE274" s="559"/>
      <c r="AF274" s="559"/>
      <c r="AG274" s="559"/>
      <c r="AH274" s="559"/>
      <c r="AI274" s="559"/>
      <c r="AJ274" s="559"/>
      <c r="AK274" s="559"/>
      <c r="AL274" s="559"/>
      <c r="AM274" s="559"/>
      <c r="AN274" s="559"/>
      <c r="AO274" s="559"/>
      <c r="AP274" s="559"/>
      <c r="AQ274" s="559"/>
      <c r="AR274" s="559"/>
      <c r="AS274" s="559"/>
      <c r="AT274" s="559"/>
      <c r="AU274" s="559"/>
      <c r="AV274" s="559"/>
      <c r="AW274" s="559"/>
      <c r="AX274" s="560"/>
      <c r="AY274" s="2"/>
      <c r="AZ274" s="558"/>
      <c r="BA274" s="558"/>
      <c r="BB274" s="558"/>
      <c r="BC274" s="558"/>
      <c r="BD274" s="558"/>
      <c r="BE274" s="558"/>
      <c r="BF274" s="558"/>
      <c r="BG274" s="558"/>
      <c r="BH274" s="558"/>
      <c r="BI274" s="558"/>
      <c r="BJ274" s="558"/>
      <c r="BK274" s="558"/>
      <c r="BL274" s="558"/>
      <c r="BM274" s="558"/>
      <c r="BN274" s="558"/>
      <c r="BO274" s="558"/>
      <c r="BP274" s="558"/>
      <c r="BQ274" s="558"/>
      <c r="BR274" s="558"/>
      <c r="BS274" s="558"/>
      <c r="BT274" s="558"/>
      <c r="BU274" s="558"/>
      <c r="BV274" s="558"/>
      <c r="BW274" s="560"/>
      <c r="BX274" s="2"/>
    </row>
    <row r="275" spans="1:76" ht="11.25" customHeight="1">
      <c r="B275" s="9"/>
      <c r="C275" s="559"/>
      <c r="D275" s="559"/>
      <c r="E275" s="559"/>
      <c r="F275" s="559"/>
      <c r="G275" s="559"/>
      <c r="H275" s="559"/>
      <c r="I275" s="559"/>
      <c r="J275" s="559"/>
      <c r="K275" s="559"/>
      <c r="L275" s="559"/>
      <c r="M275" s="559"/>
      <c r="N275" s="559"/>
      <c r="O275" s="559"/>
      <c r="P275" s="559"/>
      <c r="Q275" s="559"/>
      <c r="R275" s="559"/>
      <c r="S275" s="559"/>
      <c r="T275" s="559"/>
      <c r="U275" s="559"/>
      <c r="V275" s="559"/>
      <c r="W275" s="559"/>
      <c r="X275" s="559"/>
      <c r="Y275" s="560"/>
      <c r="Z275" s="9"/>
      <c r="AA275" s="559"/>
      <c r="AB275" s="559"/>
      <c r="AC275" s="559"/>
      <c r="AD275" s="559"/>
      <c r="AE275" s="559"/>
      <c r="AF275" s="559"/>
      <c r="AG275" s="559"/>
      <c r="AH275" s="559"/>
      <c r="AI275" s="559"/>
      <c r="AJ275" s="559"/>
      <c r="AK275" s="559"/>
      <c r="AL275" s="559"/>
      <c r="AM275" s="559"/>
      <c r="AN275" s="559"/>
      <c r="AO275" s="559"/>
      <c r="AP275" s="559"/>
      <c r="AQ275" s="559"/>
      <c r="AR275" s="559"/>
      <c r="AS275" s="559"/>
      <c r="AT275" s="559"/>
      <c r="AU275" s="559"/>
      <c r="AV275" s="559"/>
      <c r="AW275" s="559"/>
      <c r="AX275" s="560"/>
      <c r="AY275" s="2"/>
      <c r="AZ275" s="558"/>
      <c r="BA275" s="558"/>
      <c r="BB275" s="558"/>
      <c r="BC275" s="558"/>
      <c r="BD275" s="558"/>
      <c r="BE275" s="558"/>
      <c r="BF275" s="558"/>
      <c r="BG275" s="558"/>
      <c r="BH275" s="558"/>
      <c r="BI275" s="558"/>
      <c r="BJ275" s="558"/>
      <c r="BK275" s="558"/>
      <c r="BL275" s="558"/>
      <c r="BM275" s="558"/>
      <c r="BN275" s="558"/>
      <c r="BO275" s="558"/>
      <c r="BP275" s="558"/>
      <c r="BQ275" s="558"/>
      <c r="BR275" s="558"/>
      <c r="BS275" s="558"/>
      <c r="BT275" s="558"/>
      <c r="BU275" s="558"/>
      <c r="BV275" s="558"/>
      <c r="BW275" s="560"/>
      <c r="BX275" s="2"/>
    </row>
    <row r="276" spans="1:76" ht="11.25" customHeight="1">
      <c r="B276" s="9"/>
      <c r="C276" s="559"/>
      <c r="D276" s="559"/>
      <c r="E276" s="559"/>
      <c r="F276" s="559"/>
      <c r="G276" s="559"/>
      <c r="H276" s="559"/>
      <c r="I276" s="559"/>
      <c r="J276" s="559"/>
      <c r="K276" s="559"/>
      <c r="L276" s="559"/>
      <c r="M276" s="559"/>
      <c r="N276" s="559"/>
      <c r="O276" s="559"/>
      <c r="P276" s="559"/>
      <c r="Q276" s="559"/>
      <c r="R276" s="559"/>
      <c r="S276" s="559"/>
      <c r="T276" s="559"/>
      <c r="U276" s="559"/>
      <c r="V276" s="559"/>
      <c r="W276" s="559"/>
      <c r="X276" s="559"/>
      <c r="Y276" s="560"/>
      <c r="Z276" s="9"/>
      <c r="AA276" s="559"/>
      <c r="AB276" s="559"/>
      <c r="AC276" s="559"/>
      <c r="AD276" s="559"/>
      <c r="AE276" s="559"/>
      <c r="AF276" s="559"/>
      <c r="AG276" s="559"/>
      <c r="AH276" s="559"/>
      <c r="AI276" s="559"/>
      <c r="AJ276" s="559"/>
      <c r="AK276" s="559"/>
      <c r="AL276" s="559"/>
      <c r="AM276" s="559"/>
      <c r="AN276" s="559"/>
      <c r="AO276" s="559"/>
      <c r="AP276" s="559"/>
      <c r="AQ276" s="559"/>
      <c r="AR276" s="559"/>
      <c r="AS276" s="559"/>
      <c r="AT276" s="559"/>
      <c r="AU276" s="559"/>
      <c r="AV276" s="559"/>
      <c r="AW276" s="559"/>
      <c r="AX276" s="560"/>
      <c r="AY276" s="2"/>
      <c r="AZ276" s="558"/>
      <c r="BA276" s="558"/>
      <c r="BB276" s="558"/>
      <c r="BC276" s="558"/>
      <c r="BD276" s="558"/>
      <c r="BE276" s="558"/>
      <c r="BF276" s="558"/>
      <c r="BG276" s="558"/>
      <c r="BH276" s="558"/>
      <c r="BI276" s="558"/>
      <c r="BJ276" s="558"/>
      <c r="BK276" s="558"/>
      <c r="BL276" s="558"/>
      <c r="BM276" s="558"/>
      <c r="BN276" s="558"/>
      <c r="BO276" s="558"/>
      <c r="BP276" s="558"/>
      <c r="BQ276" s="558"/>
      <c r="BR276" s="558"/>
      <c r="BS276" s="558"/>
      <c r="BT276" s="558"/>
      <c r="BU276" s="558"/>
      <c r="BV276" s="558"/>
      <c r="BW276" s="560"/>
      <c r="BX276" s="2"/>
    </row>
    <row r="277" spans="1:76" ht="11.25" customHeight="1">
      <c r="B277" s="9"/>
      <c r="C277" s="559"/>
      <c r="D277" s="559"/>
      <c r="E277" s="559"/>
      <c r="F277" s="559"/>
      <c r="G277" s="559"/>
      <c r="H277" s="559"/>
      <c r="I277" s="559"/>
      <c r="J277" s="559"/>
      <c r="K277" s="559"/>
      <c r="L277" s="559"/>
      <c r="M277" s="559"/>
      <c r="N277" s="559"/>
      <c r="O277" s="559"/>
      <c r="P277" s="559"/>
      <c r="Q277" s="559"/>
      <c r="R277" s="559"/>
      <c r="S277" s="559"/>
      <c r="T277" s="559"/>
      <c r="U277" s="559"/>
      <c r="V277" s="559"/>
      <c r="W277" s="559"/>
      <c r="X277" s="559"/>
      <c r="Y277" s="560"/>
      <c r="Z277" s="9"/>
      <c r="AA277" s="559"/>
      <c r="AB277" s="559"/>
      <c r="AC277" s="559"/>
      <c r="AD277" s="559"/>
      <c r="AE277" s="559"/>
      <c r="AF277" s="559"/>
      <c r="AG277" s="559"/>
      <c r="AH277" s="559"/>
      <c r="AI277" s="559"/>
      <c r="AJ277" s="559"/>
      <c r="AK277" s="559"/>
      <c r="AL277" s="559"/>
      <c r="AM277" s="559"/>
      <c r="AN277" s="559"/>
      <c r="AO277" s="559"/>
      <c r="AP277" s="559"/>
      <c r="AQ277" s="559"/>
      <c r="AR277" s="559"/>
      <c r="AS277" s="559"/>
      <c r="AT277" s="559"/>
      <c r="AU277" s="559"/>
      <c r="AV277" s="559"/>
      <c r="AW277" s="559"/>
      <c r="AX277" s="560"/>
      <c r="AY277" s="2"/>
      <c r="AZ277" s="558"/>
      <c r="BA277" s="558"/>
      <c r="BB277" s="558"/>
      <c r="BC277" s="558"/>
      <c r="BD277" s="558"/>
      <c r="BE277" s="558"/>
      <c r="BF277" s="558"/>
      <c r="BG277" s="558"/>
      <c r="BH277" s="558"/>
      <c r="BI277" s="558"/>
      <c r="BJ277" s="558"/>
      <c r="BK277" s="558"/>
      <c r="BL277" s="558"/>
      <c r="BM277" s="558"/>
      <c r="BN277" s="558"/>
      <c r="BO277" s="558"/>
      <c r="BP277" s="558"/>
      <c r="BQ277" s="558"/>
      <c r="BR277" s="558"/>
      <c r="BS277" s="558"/>
      <c r="BT277" s="558"/>
      <c r="BU277" s="558"/>
      <c r="BV277" s="558"/>
      <c r="BW277" s="560"/>
      <c r="BX277" s="2"/>
    </row>
    <row r="278" spans="1:76" ht="11.25" customHeight="1">
      <c r="B278" s="9"/>
      <c r="C278" s="559"/>
      <c r="D278" s="559"/>
      <c r="E278" s="559"/>
      <c r="F278" s="559"/>
      <c r="G278" s="559"/>
      <c r="H278" s="559"/>
      <c r="I278" s="559"/>
      <c r="J278" s="559"/>
      <c r="K278" s="559"/>
      <c r="L278" s="559"/>
      <c r="M278" s="559"/>
      <c r="N278" s="559"/>
      <c r="O278" s="559"/>
      <c r="P278" s="559"/>
      <c r="Q278" s="559"/>
      <c r="R278" s="559"/>
      <c r="S278" s="559"/>
      <c r="T278" s="559"/>
      <c r="U278" s="559"/>
      <c r="V278" s="559"/>
      <c r="W278" s="559"/>
      <c r="X278" s="559"/>
      <c r="Y278" s="560"/>
      <c r="Z278" s="9"/>
      <c r="AA278" s="559"/>
      <c r="AB278" s="559"/>
      <c r="AC278" s="559"/>
      <c r="AD278" s="559"/>
      <c r="AE278" s="559"/>
      <c r="AF278" s="559"/>
      <c r="AG278" s="559"/>
      <c r="AH278" s="559"/>
      <c r="AI278" s="559"/>
      <c r="AJ278" s="559"/>
      <c r="AK278" s="559"/>
      <c r="AL278" s="559"/>
      <c r="AM278" s="559"/>
      <c r="AN278" s="559"/>
      <c r="AO278" s="559"/>
      <c r="AP278" s="559"/>
      <c r="AQ278" s="559"/>
      <c r="AR278" s="559"/>
      <c r="AS278" s="559"/>
      <c r="AT278" s="559"/>
      <c r="AU278" s="559"/>
      <c r="AV278" s="559"/>
      <c r="AW278" s="559"/>
      <c r="AX278" s="560"/>
      <c r="AY278" s="2"/>
      <c r="AZ278" s="558"/>
      <c r="BA278" s="558"/>
      <c r="BB278" s="558"/>
      <c r="BC278" s="558"/>
      <c r="BD278" s="558"/>
      <c r="BE278" s="558"/>
      <c r="BF278" s="558"/>
      <c r="BG278" s="558"/>
      <c r="BH278" s="558"/>
      <c r="BI278" s="558"/>
      <c r="BJ278" s="558"/>
      <c r="BK278" s="558"/>
      <c r="BL278" s="558"/>
      <c r="BM278" s="558"/>
      <c r="BN278" s="558"/>
      <c r="BO278" s="558"/>
      <c r="BP278" s="558"/>
      <c r="BQ278" s="558"/>
      <c r="BR278" s="558"/>
      <c r="BS278" s="558"/>
      <c r="BT278" s="558"/>
      <c r="BU278" s="558"/>
      <c r="BV278" s="558"/>
      <c r="BW278" s="560"/>
      <c r="BX278" s="2"/>
    </row>
    <row r="279" spans="1:76" ht="11.25" customHeight="1">
      <c r="B279" s="9"/>
      <c r="C279" s="559"/>
      <c r="D279" s="559"/>
      <c r="E279" s="559"/>
      <c r="F279" s="559"/>
      <c r="G279" s="559"/>
      <c r="H279" s="559"/>
      <c r="I279" s="559"/>
      <c r="J279" s="559"/>
      <c r="K279" s="559"/>
      <c r="L279" s="559"/>
      <c r="M279" s="559"/>
      <c r="N279" s="559"/>
      <c r="O279" s="559"/>
      <c r="P279" s="559"/>
      <c r="Q279" s="559"/>
      <c r="R279" s="559"/>
      <c r="S279" s="559"/>
      <c r="T279" s="559"/>
      <c r="U279" s="559"/>
      <c r="V279" s="559"/>
      <c r="W279" s="559"/>
      <c r="X279" s="559"/>
      <c r="Y279" s="560"/>
      <c r="Z279" s="9"/>
      <c r="AA279" s="559"/>
      <c r="AB279" s="559"/>
      <c r="AC279" s="559"/>
      <c r="AD279" s="559"/>
      <c r="AE279" s="559"/>
      <c r="AF279" s="559"/>
      <c r="AG279" s="559"/>
      <c r="AH279" s="559"/>
      <c r="AI279" s="559"/>
      <c r="AJ279" s="559"/>
      <c r="AK279" s="559"/>
      <c r="AL279" s="559"/>
      <c r="AM279" s="559"/>
      <c r="AN279" s="559"/>
      <c r="AO279" s="559"/>
      <c r="AP279" s="559"/>
      <c r="AQ279" s="559"/>
      <c r="AR279" s="559"/>
      <c r="AS279" s="559"/>
      <c r="AT279" s="559"/>
      <c r="AU279" s="559"/>
      <c r="AV279" s="559"/>
      <c r="AW279" s="559"/>
      <c r="AX279" s="560"/>
      <c r="AY279" s="2"/>
      <c r="AZ279" s="558"/>
      <c r="BA279" s="558"/>
      <c r="BB279" s="558"/>
      <c r="BC279" s="558"/>
      <c r="BD279" s="558"/>
      <c r="BE279" s="558"/>
      <c r="BF279" s="558"/>
      <c r="BG279" s="558"/>
      <c r="BH279" s="558"/>
      <c r="BI279" s="558"/>
      <c r="BJ279" s="558"/>
      <c r="BK279" s="558"/>
      <c r="BL279" s="558"/>
      <c r="BM279" s="558"/>
      <c r="BN279" s="558"/>
      <c r="BO279" s="558"/>
      <c r="BP279" s="558"/>
      <c r="BQ279" s="558"/>
      <c r="BR279" s="558"/>
      <c r="BS279" s="558"/>
      <c r="BT279" s="558"/>
      <c r="BU279" s="558"/>
      <c r="BV279" s="558"/>
      <c r="BW279" s="560"/>
      <c r="BX279" s="2"/>
    </row>
    <row r="280" spans="1:76" ht="11.25" customHeight="1">
      <c r="B280" s="9"/>
      <c r="C280" s="559"/>
      <c r="D280" s="559"/>
      <c r="E280" s="559"/>
      <c r="F280" s="559"/>
      <c r="G280" s="559"/>
      <c r="H280" s="559"/>
      <c r="I280" s="559"/>
      <c r="J280" s="559"/>
      <c r="K280" s="559"/>
      <c r="L280" s="559"/>
      <c r="M280" s="559"/>
      <c r="N280" s="559"/>
      <c r="O280" s="559"/>
      <c r="P280" s="559"/>
      <c r="Q280" s="559"/>
      <c r="R280" s="559"/>
      <c r="S280" s="559"/>
      <c r="T280" s="559"/>
      <c r="U280" s="559"/>
      <c r="V280" s="559"/>
      <c r="W280" s="559"/>
      <c r="X280" s="559"/>
      <c r="Y280" s="560"/>
      <c r="Z280" s="9"/>
      <c r="AA280" s="559"/>
      <c r="AB280" s="559"/>
      <c r="AC280" s="559"/>
      <c r="AD280" s="559"/>
      <c r="AE280" s="559"/>
      <c r="AF280" s="559"/>
      <c r="AG280" s="559"/>
      <c r="AH280" s="559"/>
      <c r="AI280" s="559"/>
      <c r="AJ280" s="559"/>
      <c r="AK280" s="559"/>
      <c r="AL280" s="559"/>
      <c r="AM280" s="559"/>
      <c r="AN280" s="559"/>
      <c r="AO280" s="559"/>
      <c r="AP280" s="559"/>
      <c r="AQ280" s="559"/>
      <c r="AR280" s="559"/>
      <c r="AS280" s="559"/>
      <c r="AT280" s="559"/>
      <c r="AU280" s="559"/>
      <c r="AV280" s="559"/>
      <c r="AW280" s="559"/>
      <c r="AX280" s="560"/>
      <c r="AY280" s="2"/>
      <c r="AZ280" s="558"/>
      <c r="BA280" s="558"/>
      <c r="BB280" s="558"/>
      <c r="BC280" s="558"/>
      <c r="BD280" s="558"/>
      <c r="BE280" s="558"/>
      <c r="BF280" s="558"/>
      <c r="BG280" s="558"/>
      <c r="BH280" s="558"/>
      <c r="BI280" s="558"/>
      <c r="BJ280" s="558"/>
      <c r="BK280" s="558"/>
      <c r="BL280" s="558"/>
      <c r="BM280" s="558"/>
      <c r="BN280" s="558"/>
      <c r="BO280" s="558"/>
      <c r="BP280" s="558"/>
      <c r="BQ280" s="558"/>
      <c r="BR280" s="558"/>
      <c r="BS280" s="558"/>
      <c r="BT280" s="558"/>
      <c r="BU280" s="558"/>
      <c r="BV280" s="558"/>
      <c r="BW280" s="560"/>
      <c r="BX280" s="2"/>
    </row>
    <row r="281" spans="1:76" ht="11.25" customHeight="1">
      <c r="B281" s="9"/>
      <c r="C281" s="559"/>
      <c r="D281" s="559"/>
      <c r="E281" s="559"/>
      <c r="F281" s="559"/>
      <c r="G281" s="559"/>
      <c r="H281" s="559"/>
      <c r="I281" s="559"/>
      <c r="J281" s="559"/>
      <c r="K281" s="559"/>
      <c r="L281" s="559"/>
      <c r="M281" s="559"/>
      <c r="N281" s="559"/>
      <c r="O281" s="559"/>
      <c r="P281" s="559"/>
      <c r="Q281" s="559"/>
      <c r="R281" s="559"/>
      <c r="S281" s="559"/>
      <c r="T281" s="559"/>
      <c r="U281" s="559"/>
      <c r="V281" s="559"/>
      <c r="W281" s="559"/>
      <c r="X281" s="559"/>
      <c r="Y281" s="560"/>
      <c r="Z281" s="9"/>
      <c r="AA281" s="559"/>
      <c r="AB281" s="559"/>
      <c r="AC281" s="559"/>
      <c r="AD281" s="559"/>
      <c r="AE281" s="559"/>
      <c r="AF281" s="559"/>
      <c r="AG281" s="559"/>
      <c r="AH281" s="559"/>
      <c r="AI281" s="559"/>
      <c r="AJ281" s="559"/>
      <c r="AK281" s="559"/>
      <c r="AL281" s="559"/>
      <c r="AM281" s="559"/>
      <c r="AN281" s="559"/>
      <c r="AO281" s="559"/>
      <c r="AP281" s="559"/>
      <c r="AQ281" s="559"/>
      <c r="AR281" s="559"/>
      <c r="AS281" s="559"/>
      <c r="AT281" s="559"/>
      <c r="AU281" s="559"/>
      <c r="AV281" s="559"/>
      <c r="AW281" s="559"/>
      <c r="AX281" s="560"/>
      <c r="AY281" s="2"/>
      <c r="AZ281" s="558"/>
      <c r="BA281" s="558"/>
      <c r="BB281" s="558"/>
      <c r="BC281" s="558"/>
      <c r="BD281" s="558"/>
      <c r="BE281" s="558"/>
      <c r="BF281" s="558"/>
      <c r="BG281" s="558"/>
      <c r="BH281" s="558"/>
      <c r="BI281" s="558"/>
      <c r="BJ281" s="558"/>
      <c r="BK281" s="558"/>
      <c r="BL281" s="558"/>
      <c r="BM281" s="558"/>
      <c r="BN281" s="558"/>
      <c r="BO281" s="558"/>
      <c r="BP281" s="558"/>
      <c r="BQ281" s="558"/>
      <c r="BR281" s="558"/>
      <c r="BS281" s="558"/>
      <c r="BT281" s="558"/>
      <c r="BU281" s="558"/>
      <c r="BV281" s="558"/>
      <c r="BW281" s="560"/>
      <c r="BX281" s="2"/>
    </row>
    <row r="282" spans="1:76" ht="11.25" customHeight="1">
      <c r="B282" s="9"/>
      <c r="C282" s="559"/>
      <c r="D282" s="559"/>
      <c r="E282" s="559"/>
      <c r="F282" s="559"/>
      <c r="G282" s="559"/>
      <c r="H282" s="559"/>
      <c r="I282" s="559"/>
      <c r="J282" s="559"/>
      <c r="K282" s="559"/>
      <c r="L282" s="559"/>
      <c r="M282" s="559"/>
      <c r="N282" s="559"/>
      <c r="O282" s="559"/>
      <c r="P282" s="559"/>
      <c r="Q282" s="559"/>
      <c r="R282" s="559"/>
      <c r="S282" s="559"/>
      <c r="T282" s="559"/>
      <c r="U282" s="559"/>
      <c r="V282" s="559"/>
      <c r="W282" s="559"/>
      <c r="X282" s="559"/>
      <c r="Y282" s="560"/>
      <c r="Z282" s="9"/>
      <c r="AA282" s="559"/>
      <c r="AB282" s="559"/>
      <c r="AC282" s="559"/>
      <c r="AD282" s="559"/>
      <c r="AE282" s="559"/>
      <c r="AF282" s="559"/>
      <c r="AG282" s="559"/>
      <c r="AH282" s="559"/>
      <c r="AI282" s="559"/>
      <c r="AJ282" s="559"/>
      <c r="AK282" s="559"/>
      <c r="AL282" s="559"/>
      <c r="AM282" s="559"/>
      <c r="AN282" s="559"/>
      <c r="AO282" s="559"/>
      <c r="AP282" s="559"/>
      <c r="AQ282" s="559"/>
      <c r="AR282" s="559"/>
      <c r="AS282" s="559"/>
      <c r="AT282" s="559"/>
      <c r="AU282" s="559"/>
      <c r="AV282" s="559"/>
      <c r="AW282" s="559"/>
      <c r="AX282" s="560"/>
      <c r="AY282" s="2"/>
      <c r="AZ282" s="558"/>
      <c r="BA282" s="558"/>
      <c r="BB282" s="558"/>
      <c r="BC282" s="558"/>
      <c r="BD282" s="558"/>
      <c r="BE282" s="558"/>
      <c r="BF282" s="558"/>
      <c r="BG282" s="558"/>
      <c r="BH282" s="558"/>
      <c r="BI282" s="558"/>
      <c r="BJ282" s="558"/>
      <c r="BK282" s="558"/>
      <c r="BL282" s="558"/>
      <c r="BM282" s="558"/>
      <c r="BN282" s="558"/>
      <c r="BO282" s="558"/>
      <c r="BP282" s="558"/>
      <c r="BQ282" s="558"/>
      <c r="BR282" s="558"/>
      <c r="BS282" s="558"/>
      <c r="BT282" s="558"/>
      <c r="BU282" s="558"/>
      <c r="BV282" s="558"/>
      <c r="BW282" s="560"/>
      <c r="BX282" s="2"/>
    </row>
    <row r="283" spans="1:76" ht="11.25" customHeight="1">
      <c r="B283" s="9"/>
      <c r="C283" s="559"/>
      <c r="D283" s="559"/>
      <c r="E283" s="559"/>
      <c r="F283" s="559"/>
      <c r="G283" s="559"/>
      <c r="H283" s="559"/>
      <c r="I283" s="559"/>
      <c r="J283" s="559"/>
      <c r="K283" s="559"/>
      <c r="L283" s="559"/>
      <c r="M283" s="559"/>
      <c r="N283" s="559"/>
      <c r="O283" s="559"/>
      <c r="P283" s="559"/>
      <c r="Q283" s="559"/>
      <c r="R283" s="559"/>
      <c r="S283" s="559"/>
      <c r="T283" s="559"/>
      <c r="U283" s="559"/>
      <c r="V283" s="559"/>
      <c r="W283" s="559"/>
      <c r="X283" s="559"/>
      <c r="Y283" s="560"/>
      <c r="Z283" s="9"/>
      <c r="AA283" s="559"/>
      <c r="AB283" s="559"/>
      <c r="AC283" s="559"/>
      <c r="AD283" s="559"/>
      <c r="AE283" s="559"/>
      <c r="AF283" s="559"/>
      <c r="AG283" s="559"/>
      <c r="AH283" s="559"/>
      <c r="AI283" s="559"/>
      <c r="AJ283" s="559"/>
      <c r="AK283" s="559"/>
      <c r="AL283" s="559"/>
      <c r="AM283" s="559"/>
      <c r="AN283" s="559"/>
      <c r="AO283" s="559"/>
      <c r="AP283" s="559"/>
      <c r="AQ283" s="559"/>
      <c r="AR283" s="559"/>
      <c r="AS283" s="559"/>
      <c r="AT283" s="559"/>
      <c r="AU283" s="559"/>
      <c r="AV283" s="559"/>
      <c r="AW283" s="559"/>
      <c r="AX283" s="560"/>
      <c r="AY283" s="2"/>
      <c r="AZ283" s="558"/>
      <c r="BA283" s="558"/>
      <c r="BB283" s="558"/>
      <c r="BC283" s="558"/>
      <c r="BD283" s="558"/>
      <c r="BE283" s="558"/>
      <c r="BF283" s="558"/>
      <c r="BG283" s="558"/>
      <c r="BH283" s="558"/>
      <c r="BI283" s="558"/>
      <c r="BJ283" s="558"/>
      <c r="BK283" s="558"/>
      <c r="BL283" s="558"/>
      <c r="BM283" s="558"/>
      <c r="BN283" s="558"/>
      <c r="BO283" s="558"/>
      <c r="BP283" s="558"/>
      <c r="BQ283" s="558"/>
      <c r="BR283" s="558"/>
      <c r="BS283" s="558"/>
      <c r="BT283" s="558"/>
      <c r="BU283" s="558"/>
      <c r="BV283" s="558"/>
      <c r="BW283" s="560"/>
      <c r="BX283" s="2"/>
    </row>
    <row r="284" spans="1:76" ht="11.25" customHeight="1">
      <c r="B284" s="15"/>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8"/>
      <c r="Z284" s="15"/>
      <c r="AA284" s="587"/>
      <c r="AB284" s="587"/>
      <c r="AC284" s="587"/>
      <c r="AD284" s="587"/>
      <c r="AE284" s="587"/>
      <c r="AF284" s="587"/>
      <c r="AG284" s="587"/>
      <c r="AH284" s="587"/>
      <c r="AI284" s="587"/>
      <c r="AJ284" s="587"/>
      <c r="AK284" s="587"/>
      <c r="AL284" s="587"/>
      <c r="AM284" s="587"/>
      <c r="AN284" s="587"/>
      <c r="AO284" s="587"/>
      <c r="AP284" s="587"/>
      <c r="AQ284" s="587"/>
      <c r="AR284" s="587"/>
      <c r="AS284" s="587"/>
      <c r="AT284" s="587"/>
      <c r="AU284" s="587"/>
      <c r="AV284" s="587"/>
      <c r="AW284" s="587"/>
      <c r="AX284" s="588"/>
      <c r="AY284" s="5"/>
      <c r="AZ284" s="587"/>
      <c r="BA284" s="587"/>
      <c r="BB284" s="587"/>
      <c r="BC284" s="587"/>
      <c r="BD284" s="587"/>
      <c r="BE284" s="587"/>
      <c r="BF284" s="587"/>
      <c r="BG284" s="587"/>
      <c r="BH284" s="587"/>
      <c r="BI284" s="587"/>
      <c r="BJ284" s="587"/>
      <c r="BK284" s="587"/>
      <c r="BL284" s="587"/>
      <c r="BM284" s="587"/>
      <c r="BN284" s="587"/>
      <c r="BO284" s="587"/>
      <c r="BP284" s="587"/>
      <c r="BQ284" s="587"/>
      <c r="BR284" s="587"/>
      <c r="BS284" s="587"/>
      <c r="BT284" s="587"/>
      <c r="BU284" s="587"/>
      <c r="BV284" s="587"/>
      <c r="BW284" s="588"/>
      <c r="BX284" s="2"/>
    </row>
    <row r="285" spans="1:76" ht="11.25" customHeight="1"/>
    <row r="286" spans="1:76" ht="11.25" customHeight="1"/>
    <row r="287" spans="1:76" ht="11.25" customHeight="1">
      <c r="A287" s="43" t="s">
        <v>144</v>
      </c>
      <c r="B287" s="2"/>
      <c r="C287" s="11"/>
      <c r="D287" s="2" t="s">
        <v>201</v>
      </c>
      <c r="F287" s="2"/>
      <c r="G287" s="2"/>
      <c r="H287" s="2"/>
      <c r="I287" s="2"/>
      <c r="J287" s="2"/>
      <c r="K287" s="2"/>
      <c r="L287" s="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row>
    <row r="288" spans="1:76" ht="11.25" customHeight="1">
      <c r="B288" s="2"/>
      <c r="C288" s="2"/>
      <c r="D288" s="2"/>
      <c r="E288" s="2"/>
      <c r="F288" s="2"/>
      <c r="G288" s="2"/>
      <c r="H288" s="2"/>
      <c r="I288" s="2"/>
      <c r="J288" s="2"/>
      <c r="K288" s="2"/>
      <c r="L288" s="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row>
    <row r="289" spans="3:75" ht="11.25" customHeight="1">
      <c r="D289" s="6" t="s">
        <v>319</v>
      </c>
      <c r="E289" s="5" t="s">
        <v>180</v>
      </c>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32"/>
      <c r="AJ289" s="32"/>
      <c r="AK289" s="6" t="s">
        <v>202</v>
      </c>
      <c r="AL289" s="5" t="s">
        <v>181</v>
      </c>
      <c r="AM289" s="5"/>
      <c r="AN289" s="5"/>
      <c r="AO289" s="5"/>
      <c r="AP289" s="5"/>
      <c r="AQ289" s="5"/>
      <c r="AR289" s="5"/>
      <c r="AS289" s="5"/>
      <c r="AT289" s="5"/>
      <c r="AU289" s="5"/>
      <c r="AV289" s="5"/>
      <c r="AW289" s="5"/>
      <c r="AX289" s="5"/>
      <c r="AY289" s="5"/>
      <c r="AZ289" s="5"/>
      <c r="BA289" s="5"/>
      <c r="BB289" s="5"/>
      <c r="BC289" s="5"/>
      <c r="BD289" s="5"/>
      <c r="BE289" s="5"/>
      <c r="BF289" s="5"/>
      <c r="BG289" s="2"/>
      <c r="BH289" s="2"/>
      <c r="BI289" s="6" t="s">
        <v>44</v>
      </c>
      <c r="BK289" s="539"/>
      <c r="BL289" s="539"/>
      <c r="BM289" s="6" t="s">
        <v>45</v>
      </c>
      <c r="BN289" s="539"/>
      <c r="BO289" s="539"/>
      <c r="BP289" s="6" t="s">
        <v>46</v>
      </c>
      <c r="BQ289" s="539"/>
      <c r="BR289" s="539"/>
      <c r="BS289" s="6" t="s">
        <v>47</v>
      </c>
      <c r="BV289" s="2"/>
      <c r="BW289" s="2"/>
    </row>
    <row r="290" spans="3:75" ht="11.25" customHeight="1">
      <c r="C290" s="10"/>
      <c r="D290" s="17" t="s">
        <v>189</v>
      </c>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9"/>
      <c r="AI290" s="32"/>
      <c r="AJ290" s="32"/>
      <c r="AK290" s="423"/>
      <c r="AL290" s="505"/>
      <c r="AM290" s="505"/>
      <c r="AN290" s="506"/>
      <c r="AO290" s="768" t="s">
        <v>30</v>
      </c>
      <c r="AP290" s="769"/>
      <c r="AQ290" s="769"/>
      <c r="AR290" s="769"/>
      <c r="AS290" s="769"/>
      <c r="AT290" s="770"/>
      <c r="AU290" s="758" t="s">
        <v>31</v>
      </c>
      <c r="AV290" s="759"/>
      <c r="AW290" s="759"/>
      <c r="AX290" s="759"/>
      <c r="AY290" s="759"/>
      <c r="AZ290" s="760"/>
      <c r="BA290" s="758" t="s">
        <v>32</v>
      </c>
      <c r="BB290" s="759"/>
      <c r="BC290" s="759"/>
      <c r="BD290" s="759"/>
      <c r="BE290" s="759"/>
      <c r="BF290" s="760"/>
      <c r="BG290" s="758" t="s">
        <v>33</v>
      </c>
      <c r="BH290" s="759"/>
      <c r="BI290" s="759"/>
      <c r="BJ290" s="759"/>
      <c r="BK290" s="759"/>
      <c r="BL290" s="760"/>
      <c r="BM290" s="311" t="s">
        <v>34</v>
      </c>
      <c r="BN290" s="312"/>
      <c r="BO290" s="312"/>
      <c r="BP290" s="312"/>
      <c r="BQ290" s="312"/>
      <c r="BR290" s="312"/>
      <c r="BS290" s="312"/>
      <c r="BT290" s="312"/>
      <c r="BU290" s="312"/>
      <c r="BV290" s="313"/>
    </row>
    <row r="291" spans="3:75" ht="11.25" customHeight="1">
      <c r="C291" s="10"/>
      <c r="D291" s="3"/>
      <c r="E291" s="558"/>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60"/>
      <c r="AI291" s="32"/>
      <c r="AJ291" s="32"/>
      <c r="AK291" s="561"/>
      <c r="AL291" s="562"/>
      <c r="AM291" s="562"/>
      <c r="AN291" s="563"/>
      <c r="AO291" s="771"/>
      <c r="AP291" s="772"/>
      <c r="AQ291" s="772"/>
      <c r="AR291" s="772"/>
      <c r="AS291" s="772"/>
      <c r="AT291" s="773"/>
      <c r="AU291" s="761"/>
      <c r="AV291" s="762"/>
      <c r="AW291" s="762"/>
      <c r="AX291" s="762"/>
      <c r="AY291" s="762"/>
      <c r="AZ291" s="763"/>
      <c r="BA291" s="761"/>
      <c r="BB291" s="762"/>
      <c r="BC291" s="762"/>
      <c r="BD291" s="762"/>
      <c r="BE291" s="762"/>
      <c r="BF291" s="763"/>
      <c r="BG291" s="761"/>
      <c r="BH291" s="767"/>
      <c r="BI291" s="767"/>
      <c r="BJ291" s="767"/>
      <c r="BK291" s="767"/>
      <c r="BL291" s="763"/>
      <c r="BM291" s="442"/>
      <c r="BN291" s="443"/>
      <c r="BO291" s="443"/>
      <c r="BP291" s="443"/>
      <c r="BQ291" s="443"/>
      <c r="BR291" s="443"/>
      <c r="BS291" s="443"/>
      <c r="BT291" s="443"/>
      <c r="BU291" s="443"/>
      <c r="BV291" s="444"/>
    </row>
    <row r="292" spans="3:75" ht="11.25" customHeight="1">
      <c r="C292" s="10"/>
      <c r="D292" s="3"/>
      <c r="E292" s="559"/>
      <c r="F292" s="559"/>
      <c r="G292" s="559"/>
      <c r="H292" s="559"/>
      <c r="I292" s="559"/>
      <c r="J292" s="559"/>
      <c r="K292" s="559"/>
      <c r="L292" s="559"/>
      <c r="M292" s="559"/>
      <c r="N292" s="559"/>
      <c r="O292" s="559"/>
      <c r="P292" s="559"/>
      <c r="Q292" s="559"/>
      <c r="R292" s="559"/>
      <c r="S292" s="559"/>
      <c r="T292" s="559"/>
      <c r="U292" s="559"/>
      <c r="V292" s="559"/>
      <c r="W292" s="559"/>
      <c r="X292" s="559"/>
      <c r="Y292" s="559"/>
      <c r="Z292" s="559"/>
      <c r="AA292" s="559"/>
      <c r="AB292" s="559"/>
      <c r="AC292" s="559"/>
      <c r="AD292" s="559"/>
      <c r="AE292" s="559"/>
      <c r="AF292" s="559"/>
      <c r="AG292" s="559"/>
      <c r="AH292" s="560"/>
      <c r="AI292" s="32"/>
      <c r="AJ292" s="32"/>
      <c r="AK292" s="561"/>
      <c r="AL292" s="562"/>
      <c r="AM292" s="562"/>
      <c r="AN292" s="563"/>
      <c r="AO292" s="771"/>
      <c r="AP292" s="772"/>
      <c r="AQ292" s="772"/>
      <c r="AR292" s="772"/>
      <c r="AS292" s="772"/>
      <c r="AT292" s="773"/>
      <c r="AU292" s="761"/>
      <c r="AV292" s="762"/>
      <c r="AW292" s="762"/>
      <c r="AX292" s="762"/>
      <c r="AY292" s="762"/>
      <c r="AZ292" s="763"/>
      <c r="BA292" s="761"/>
      <c r="BB292" s="762"/>
      <c r="BC292" s="762"/>
      <c r="BD292" s="762"/>
      <c r="BE292" s="762"/>
      <c r="BF292" s="763"/>
      <c r="BG292" s="761"/>
      <c r="BH292" s="767"/>
      <c r="BI292" s="767"/>
      <c r="BJ292" s="767"/>
      <c r="BK292" s="767"/>
      <c r="BL292" s="763"/>
      <c r="BM292" s="442"/>
      <c r="BN292" s="443"/>
      <c r="BO292" s="443"/>
      <c r="BP292" s="443"/>
      <c r="BQ292" s="443"/>
      <c r="BR292" s="443"/>
      <c r="BS292" s="443"/>
      <c r="BT292" s="443"/>
      <c r="BU292" s="443"/>
      <c r="BV292" s="444"/>
    </row>
    <row r="293" spans="3:75" ht="11.25" customHeight="1">
      <c r="C293" s="10"/>
      <c r="D293" s="3"/>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60"/>
      <c r="AI293" s="32"/>
      <c r="AJ293" s="32"/>
      <c r="AK293" s="507"/>
      <c r="AL293" s="508"/>
      <c r="AM293" s="508"/>
      <c r="AN293" s="509"/>
      <c r="AO293" s="774"/>
      <c r="AP293" s="775"/>
      <c r="AQ293" s="775"/>
      <c r="AR293" s="775"/>
      <c r="AS293" s="775"/>
      <c r="AT293" s="776"/>
      <c r="AU293" s="764"/>
      <c r="AV293" s="765"/>
      <c r="AW293" s="765"/>
      <c r="AX293" s="765"/>
      <c r="AY293" s="765"/>
      <c r="AZ293" s="766"/>
      <c r="BA293" s="764"/>
      <c r="BB293" s="765"/>
      <c r="BC293" s="765"/>
      <c r="BD293" s="765"/>
      <c r="BE293" s="765"/>
      <c r="BF293" s="766"/>
      <c r="BG293" s="764"/>
      <c r="BH293" s="765"/>
      <c r="BI293" s="765"/>
      <c r="BJ293" s="765"/>
      <c r="BK293" s="765"/>
      <c r="BL293" s="766"/>
      <c r="BM293" s="314"/>
      <c r="BN293" s="315"/>
      <c r="BO293" s="315"/>
      <c r="BP293" s="315"/>
      <c r="BQ293" s="315"/>
      <c r="BR293" s="315"/>
      <c r="BS293" s="315"/>
      <c r="BT293" s="315"/>
      <c r="BU293" s="315"/>
      <c r="BV293" s="316"/>
    </row>
    <row r="294" spans="3:75" ht="11.25" customHeight="1">
      <c r="C294" s="10"/>
      <c r="D294" s="3"/>
      <c r="E294" s="559"/>
      <c r="F294" s="559"/>
      <c r="G294" s="559"/>
      <c r="H294" s="559"/>
      <c r="I294" s="559"/>
      <c r="J294" s="559"/>
      <c r="K294" s="559"/>
      <c r="L294" s="559"/>
      <c r="M294" s="559"/>
      <c r="N294" s="559"/>
      <c r="O294" s="559"/>
      <c r="P294" s="559"/>
      <c r="Q294" s="559"/>
      <c r="R294" s="559"/>
      <c r="S294" s="559"/>
      <c r="T294" s="559"/>
      <c r="U294" s="559"/>
      <c r="V294" s="559"/>
      <c r="W294" s="559"/>
      <c r="X294" s="559"/>
      <c r="Y294" s="559"/>
      <c r="Z294" s="559"/>
      <c r="AA294" s="559"/>
      <c r="AB294" s="559"/>
      <c r="AC294" s="559"/>
      <c r="AD294" s="559"/>
      <c r="AE294" s="559"/>
      <c r="AF294" s="559"/>
      <c r="AG294" s="559"/>
      <c r="AH294" s="560"/>
      <c r="AI294" s="32"/>
      <c r="AJ294" s="32"/>
      <c r="AK294" s="423" t="s">
        <v>114</v>
      </c>
      <c r="AL294" s="505"/>
      <c r="AM294" s="505"/>
      <c r="AN294" s="506"/>
      <c r="AO294" s="549"/>
      <c r="AP294" s="550"/>
      <c r="AQ294" s="550"/>
      <c r="AR294" s="550"/>
      <c r="AS294" s="550"/>
      <c r="AT294" s="551"/>
      <c r="AU294" s="549"/>
      <c r="AV294" s="550"/>
      <c r="AW294" s="550"/>
      <c r="AX294" s="550"/>
      <c r="AY294" s="550"/>
      <c r="AZ294" s="551"/>
      <c r="BA294" s="549"/>
      <c r="BB294" s="550"/>
      <c r="BC294" s="550"/>
      <c r="BD294" s="550"/>
      <c r="BE294" s="550"/>
      <c r="BF294" s="551"/>
      <c r="BG294" s="549"/>
      <c r="BH294" s="550"/>
      <c r="BI294" s="550"/>
      <c r="BJ294" s="550"/>
      <c r="BK294" s="550"/>
      <c r="BL294" s="551"/>
      <c r="BM294" s="17"/>
      <c r="BN294" s="18"/>
      <c r="BO294" s="18"/>
      <c r="BP294" s="18"/>
      <c r="BQ294" s="18"/>
      <c r="BR294" s="18"/>
      <c r="BS294" s="18"/>
      <c r="BT294" s="18"/>
      <c r="BU294" s="18"/>
      <c r="BV294" s="19"/>
    </row>
    <row r="295" spans="3:75" ht="11.25" customHeight="1">
      <c r="C295" s="10"/>
      <c r="D295" s="9" t="s">
        <v>190</v>
      </c>
      <c r="W295" s="6"/>
      <c r="AH295" s="10"/>
      <c r="AI295" s="32"/>
      <c r="AJ295" s="32"/>
      <c r="AK295" s="561"/>
      <c r="AL295" s="562"/>
      <c r="AM295" s="562"/>
      <c r="AN295" s="563"/>
      <c r="AO295" s="552"/>
      <c r="AP295" s="553"/>
      <c r="AQ295" s="553"/>
      <c r="AR295" s="553"/>
      <c r="AS295" s="553"/>
      <c r="AT295" s="554"/>
      <c r="AU295" s="552"/>
      <c r="AV295" s="553"/>
      <c r="AW295" s="553"/>
      <c r="AX295" s="553"/>
      <c r="AY295" s="553"/>
      <c r="AZ295" s="554"/>
      <c r="BA295" s="552"/>
      <c r="BB295" s="553"/>
      <c r="BC295" s="553"/>
      <c r="BD295" s="553"/>
      <c r="BE295" s="553"/>
      <c r="BF295" s="554"/>
      <c r="BG295" s="552"/>
      <c r="BH295" s="553"/>
      <c r="BI295" s="553"/>
      <c r="BJ295" s="553"/>
      <c r="BK295" s="553"/>
      <c r="BL295" s="554"/>
      <c r="BM295" s="9"/>
      <c r="BP295" s="403"/>
      <c r="BQ295" s="403"/>
      <c r="BR295" s="6" t="s">
        <v>20</v>
      </c>
      <c r="BS295" s="403"/>
      <c r="BT295" s="403"/>
      <c r="BU295" s="6" t="s">
        <v>21</v>
      </c>
      <c r="BV295" s="10"/>
    </row>
    <row r="296" spans="3:75" ht="11.25" customHeight="1">
      <c r="C296" s="10"/>
      <c r="D296" s="3"/>
      <c r="E296" s="558"/>
      <c r="F296" s="559"/>
      <c r="G296" s="559"/>
      <c r="H296" s="559"/>
      <c r="I296" s="559"/>
      <c r="J296" s="559"/>
      <c r="K296" s="559"/>
      <c r="L296" s="559"/>
      <c r="M296" s="559"/>
      <c r="N296" s="559"/>
      <c r="O296" s="559"/>
      <c r="P296" s="559"/>
      <c r="Q296" s="559"/>
      <c r="R296" s="559"/>
      <c r="S296" s="559"/>
      <c r="T296" s="559"/>
      <c r="U296" s="559"/>
      <c r="V296" s="559"/>
      <c r="W296" s="559"/>
      <c r="X296" s="559"/>
      <c r="Y296" s="559"/>
      <c r="Z296" s="559"/>
      <c r="AA296" s="559"/>
      <c r="AB296" s="559"/>
      <c r="AC296" s="559"/>
      <c r="AD296" s="559"/>
      <c r="AE296" s="559"/>
      <c r="AF296" s="559"/>
      <c r="AG296" s="559"/>
      <c r="AH296" s="560"/>
      <c r="AI296" s="32"/>
      <c r="AJ296" s="32"/>
      <c r="AK296" s="561"/>
      <c r="AL296" s="562"/>
      <c r="AM296" s="562"/>
      <c r="AN296" s="563"/>
      <c r="AO296" s="552"/>
      <c r="AP296" s="553"/>
      <c r="AQ296" s="553"/>
      <c r="AR296" s="553"/>
      <c r="AS296" s="553"/>
      <c r="AT296" s="554"/>
      <c r="AU296" s="552"/>
      <c r="AV296" s="553"/>
      <c r="AW296" s="553"/>
      <c r="AX296" s="553"/>
      <c r="AY296" s="553"/>
      <c r="AZ296" s="554"/>
      <c r="BA296" s="552"/>
      <c r="BB296" s="553"/>
      <c r="BC296" s="553"/>
      <c r="BD296" s="553"/>
      <c r="BE296" s="553"/>
      <c r="BF296" s="554"/>
      <c r="BG296" s="552"/>
      <c r="BH296" s="553"/>
      <c r="BI296" s="553"/>
      <c r="BJ296" s="553"/>
      <c r="BK296" s="553"/>
      <c r="BL296" s="554"/>
      <c r="BM296" s="9"/>
      <c r="BN296" s="6" t="s">
        <v>320</v>
      </c>
      <c r="BP296" s="403"/>
      <c r="BQ296" s="403"/>
      <c r="BR296" s="6" t="s">
        <v>20</v>
      </c>
      <c r="BS296" s="403"/>
      <c r="BT296" s="403"/>
      <c r="BU296" s="6" t="s">
        <v>21</v>
      </c>
      <c r="BV296" s="10"/>
    </row>
    <row r="297" spans="3:75" ht="11.25" customHeight="1">
      <c r="C297" s="10"/>
      <c r="D297" s="3"/>
      <c r="E297" s="559"/>
      <c r="F297" s="559"/>
      <c r="G297" s="559"/>
      <c r="H297" s="559"/>
      <c r="I297" s="559"/>
      <c r="J297" s="559"/>
      <c r="K297" s="559"/>
      <c r="L297" s="559"/>
      <c r="M297" s="559"/>
      <c r="N297" s="559"/>
      <c r="O297" s="559"/>
      <c r="P297" s="559"/>
      <c r="Q297" s="559"/>
      <c r="R297" s="559"/>
      <c r="S297" s="559"/>
      <c r="T297" s="559"/>
      <c r="U297" s="559"/>
      <c r="V297" s="559"/>
      <c r="W297" s="559"/>
      <c r="X297" s="559"/>
      <c r="Y297" s="559"/>
      <c r="Z297" s="559"/>
      <c r="AA297" s="559"/>
      <c r="AB297" s="559"/>
      <c r="AC297" s="559"/>
      <c r="AD297" s="559"/>
      <c r="AE297" s="559"/>
      <c r="AF297" s="559"/>
      <c r="AG297" s="559"/>
      <c r="AH297" s="560"/>
      <c r="AI297" s="32"/>
      <c r="AJ297" s="32"/>
      <c r="AK297" s="507"/>
      <c r="AL297" s="508"/>
      <c r="AM297" s="508"/>
      <c r="AN297" s="509"/>
      <c r="AO297" s="555"/>
      <c r="AP297" s="556"/>
      <c r="AQ297" s="556"/>
      <c r="AR297" s="556"/>
      <c r="AS297" s="556"/>
      <c r="AT297" s="557"/>
      <c r="AU297" s="555"/>
      <c r="AV297" s="556"/>
      <c r="AW297" s="556"/>
      <c r="AX297" s="556"/>
      <c r="AY297" s="556"/>
      <c r="AZ297" s="557"/>
      <c r="BA297" s="555"/>
      <c r="BB297" s="556"/>
      <c r="BC297" s="556"/>
      <c r="BD297" s="556"/>
      <c r="BE297" s="556"/>
      <c r="BF297" s="557"/>
      <c r="BG297" s="555"/>
      <c r="BH297" s="556"/>
      <c r="BI297" s="556"/>
      <c r="BJ297" s="556"/>
      <c r="BK297" s="556"/>
      <c r="BL297" s="557"/>
      <c r="BM297" s="15"/>
      <c r="BN297" s="5"/>
      <c r="BO297" s="5"/>
      <c r="BP297" s="5"/>
      <c r="BQ297" s="5"/>
      <c r="BR297" s="5"/>
      <c r="BS297" s="5"/>
      <c r="BT297" s="5"/>
      <c r="BU297" s="5"/>
      <c r="BV297" s="16"/>
    </row>
    <row r="298" spans="3:75" ht="11.25" customHeight="1">
      <c r="C298" s="10"/>
      <c r="D298" s="3"/>
      <c r="E298" s="559"/>
      <c r="F298" s="559"/>
      <c r="G298" s="559"/>
      <c r="H298" s="559"/>
      <c r="I298" s="559"/>
      <c r="J298" s="559"/>
      <c r="K298" s="559"/>
      <c r="L298" s="559"/>
      <c r="M298" s="559"/>
      <c r="N298" s="559"/>
      <c r="O298" s="559"/>
      <c r="P298" s="559"/>
      <c r="Q298" s="559"/>
      <c r="R298" s="559"/>
      <c r="S298" s="559"/>
      <c r="T298" s="559"/>
      <c r="U298" s="559"/>
      <c r="V298" s="559"/>
      <c r="W298" s="559"/>
      <c r="X298" s="559"/>
      <c r="Y298" s="559"/>
      <c r="Z298" s="559"/>
      <c r="AA298" s="559"/>
      <c r="AB298" s="559"/>
      <c r="AC298" s="559"/>
      <c r="AD298" s="559"/>
      <c r="AE298" s="559"/>
      <c r="AF298" s="559"/>
      <c r="AG298" s="559"/>
      <c r="AH298" s="560"/>
      <c r="AI298" s="32"/>
      <c r="AJ298" s="32"/>
      <c r="AK298" s="423" t="s">
        <v>116</v>
      </c>
      <c r="AL298" s="505"/>
      <c r="AM298" s="505"/>
      <c r="AN298" s="506"/>
      <c r="AO298" s="549"/>
      <c r="AP298" s="550"/>
      <c r="AQ298" s="550"/>
      <c r="AR298" s="550"/>
      <c r="AS298" s="550"/>
      <c r="AT298" s="551"/>
      <c r="AU298" s="549"/>
      <c r="AV298" s="550"/>
      <c r="AW298" s="550"/>
      <c r="AX298" s="550"/>
      <c r="AY298" s="550"/>
      <c r="AZ298" s="551"/>
      <c r="BA298" s="549"/>
      <c r="BB298" s="550"/>
      <c r="BC298" s="550"/>
      <c r="BD298" s="550"/>
      <c r="BE298" s="550"/>
      <c r="BF298" s="551"/>
      <c r="BG298" s="549"/>
      <c r="BH298" s="550"/>
      <c r="BI298" s="550"/>
      <c r="BJ298" s="550"/>
      <c r="BK298" s="550"/>
      <c r="BL298" s="551"/>
      <c r="BM298" s="17"/>
      <c r="BN298" s="18"/>
      <c r="BO298" s="18"/>
      <c r="BP298" s="18"/>
      <c r="BQ298" s="18"/>
      <c r="BR298" s="18"/>
      <c r="BS298" s="18"/>
      <c r="BT298" s="18"/>
      <c r="BU298" s="18"/>
      <c r="BV298" s="19"/>
    </row>
    <row r="299" spans="3:75" ht="11.25" customHeight="1">
      <c r="C299" s="10"/>
      <c r="D299" s="3"/>
      <c r="E299" s="559"/>
      <c r="F299" s="559"/>
      <c r="G299" s="559"/>
      <c r="H299" s="559"/>
      <c r="I299" s="559"/>
      <c r="J299" s="559"/>
      <c r="K299" s="559"/>
      <c r="L299" s="559"/>
      <c r="M299" s="559"/>
      <c r="N299" s="559"/>
      <c r="O299" s="559"/>
      <c r="P299" s="559"/>
      <c r="Q299" s="559"/>
      <c r="R299" s="559"/>
      <c r="S299" s="559"/>
      <c r="T299" s="559"/>
      <c r="U299" s="559"/>
      <c r="V299" s="559"/>
      <c r="W299" s="559"/>
      <c r="X299" s="559"/>
      <c r="Y299" s="559"/>
      <c r="Z299" s="559"/>
      <c r="AA299" s="559"/>
      <c r="AB299" s="559"/>
      <c r="AC299" s="559"/>
      <c r="AD299" s="559"/>
      <c r="AE299" s="559"/>
      <c r="AF299" s="559"/>
      <c r="AG299" s="559"/>
      <c r="AH299" s="560"/>
      <c r="AI299" s="32"/>
      <c r="AJ299" s="32"/>
      <c r="AK299" s="561"/>
      <c r="AL299" s="562"/>
      <c r="AM299" s="562"/>
      <c r="AN299" s="563"/>
      <c r="AO299" s="552"/>
      <c r="AP299" s="553"/>
      <c r="AQ299" s="553"/>
      <c r="AR299" s="553"/>
      <c r="AS299" s="553"/>
      <c r="AT299" s="554"/>
      <c r="AU299" s="552"/>
      <c r="AV299" s="553"/>
      <c r="AW299" s="553"/>
      <c r="AX299" s="553"/>
      <c r="AY299" s="553"/>
      <c r="AZ299" s="554"/>
      <c r="BA299" s="552"/>
      <c r="BB299" s="553"/>
      <c r="BC299" s="553"/>
      <c r="BD299" s="553"/>
      <c r="BE299" s="553"/>
      <c r="BF299" s="554"/>
      <c r="BG299" s="552"/>
      <c r="BH299" s="553"/>
      <c r="BI299" s="553"/>
      <c r="BJ299" s="553"/>
      <c r="BK299" s="553"/>
      <c r="BL299" s="554"/>
      <c r="BM299" s="9"/>
      <c r="BP299" s="403"/>
      <c r="BQ299" s="403"/>
      <c r="BR299" s="6" t="s">
        <v>20</v>
      </c>
      <c r="BS299" s="403"/>
      <c r="BT299" s="403"/>
      <c r="BU299" s="6" t="s">
        <v>21</v>
      </c>
      <c r="BV299" s="10"/>
    </row>
    <row r="300" spans="3:75" ht="11.25" customHeight="1">
      <c r="C300" s="10"/>
      <c r="D300" s="9" t="s">
        <v>191</v>
      </c>
      <c r="W300" s="6"/>
      <c r="AH300" s="10"/>
      <c r="AI300" s="32"/>
      <c r="AJ300" s="32"/>
      <c r="AK300" s="561"/>
      <c r="AL300" s="562"/>
      <c r="AM300" s="562"/>
      <c r="AN300" s="563"/>
      <c r="AO300" s="552"/>
      <c r="AP300" s="553"/>
      <c r="AQ300" s="553"/>
      <c r="AR300" s="553"/>
      <c r="AS300" s="553"/>
      <c r="AT300" s="554"/>
      <c r="AU300" s="552"/>
      <c r="AV300" s="553"/>
      <c r="AW300" s="553"/>
      <c r="AX300" s="553"/>
      <c r="AY300" s="553"/>
      <c r="AZ300" s="554"/>
      <c r="BA300" s="552"/>
      <c r="BB300" s="553"/>
      <c r="BC300" s="553"/>
      <c r="BD300" s="553"/>
      <c r="BE300" s="553"/>
      <c r="BF300" s="554"/>
      <c r="BG300" s="552"/>
      <c r="BH300" s="553"/>
      <c r="BI300" s="553"/>
      <c r="BJ300" s="553"/>
      <c r="BK300" s="553"/>
      <c r="BL300" s="554"/>
      <c r="BM300" s="9"/>
      <c r="BN300" s="6" t="s">
        <v>321</v>
      </c>
      <c r="BP300" s="403"/>
      <c r="BQ300" s="403"/>
      <c r="BR300" s="6" t="s">
        <v>20</v>
      </c>
      <c r="BS300" s="403"/>
      <c r="BT300" s="403"/>
      <c r="BU300" s="6" t="s">
        <v>21</v>
      </c>
      <c r="BV300" s="10"/>
    </row>
    <row r="301" spans="3:75" ht="11.25" customHeight="1">
      <c r="C301" s="10"/>
      <c r="D301" s="3"/>
      <c r="E301" s="558"/>
      <c r="F301" s="559"/>
      <c r="G301" s="559"/>
      <c r="H301" s="559"/>
      <c r="I301" s="559"/>
      <c r="J301" s="559"/>
      <c r="K301" s="559"/>
      <c r="L301" s="559"/>
      <c r="M301" s="559"/>
      <c r="N301" s="559"/>
      <c r="O301" s="559"/>
      <c r="P301" s="559"/>
      <c r="Q301" s="559"/>
      <c r="R301" s="559"/>
      <c r="S301" s="559"/>
      <c r="T301" s="559"/>
      <c r="U301" s="559"/>
      <c r="V301" s="559"/>
      <c r="W301" s="559"/>
      <c r="X301" s="559"/>
      <c r="Y301" s="559"/>
      <c r="Z301" s="559"/>
      <c r="AA301" s="559"/>
      <c r="AB301" s="559"/>
      <c r="AC301" s="559"/>
      <c r="AD301" s="559"/>
      <c r="AE301" s="559"/>
      <c r="AF301" s="559"/>
      <c r="AG301" s="559"/>
      <c r="AH301" s="560"/>
      <c r="AI301" s="32"/>
      <c r="AJ301" s="32"/>
      <c r="AK301" s="507"/>
      <c r="AL301" s="508"/>
      <c r="AM301" s="508"/>
      <c r="AN301" s="509"/>
      <c r="AO301" s="555"/>
      <c r="AP301" s="556"/>
      <c r="AQ301" s="556"/>
      <c r="AR301" s="556"/>
      <c r="AS301" s="556"/>
      <c r="AT301" s="557"/>
      <c r="AU301" s="555"/>
      <c r="AV301" s="556"/>
      <c r="AW301" s="556"/>
      <c r="AX301" s="556"/>
      <c r="AY301" s="556"/>
      <c r="AZ301" s="557"/>
      <c r="BA301" s="555"/>
      <c r="BB301" s="556"/>
      <c r="BC301" s="556"/>
      <c r="BD301" s="556"/>
      <c r="BE301" s="556"/>
      <c r="BF301" s="557"/>
      <c r="BG301" s="555"/>
      <c r="BH301" s="556"/>
      <c r="BI301" s="556"/>
      <c r="BJ301" s="556"/>
      <c r="BK301" s="556"/>
      <c r="BL301" s="557"/>
      <c r="BM301" s="15"/>
      <c r="BN301" s="5"/>
      <c r="BO301" s="5"/>
      <c r="BP301" s="5"/>
      <c r="BQ301" s="5"/>
      <c r="BR301" s="5"/>
      <c r="BS301" s="5"/>
      <c r="BT301" s="5"/>
      <c r="BU301" s="5"/>
      <c r="BV301" s="16"/>
    </row>
    <row r="302" spans="3:75" ht="11.25" customHeight="1">
      <c r="C302" s="10"/>
      <c r="D302" s="3"/>
      <c r="E302" s="559"/>
      <c r="F302" s="559"/>
      <c r="G302" s="559"/>
      <c r="H302" s="559"/>
      <c r="I302" s="559"/>
      <c r="J302" s="559"/>
      <c r="K302" s="559"/>
      <c r="L302" s="559"/>
      <c r="M302" s="559"/>
      <c r="N302" s="559"/>
      <c r="O302" s="559"/>
      <c r="P302" s="559"/>
      <c r="Q302" s="559"/>
      <c r="R302" s="559"/>
      <c r="S302" s="559"/>
      <c r="T302" s="559"/>
      <c r="U302" s="559"/>
      <c r="V302" s="559"/>
      <c r="W302" s="559"/>
      <c r="X302" s="559"/>
      <c r="Y302" s="559"/>
      <c r="Z302" s="559"/>
      <c r="AA302" s="559"/>
      <c r="AB302" s="559"/>
      <c r="AC302" s="559"/>
      <c r="AD302" s="559"/>
      <c r="AE302" s="559"/>
      <c r="AF302" s="559"/>
      <c r="AG302" s="559"/>
      <c r="AH302" s="560"/>
      <c r="AI302" s="32"/>
      <c r="AJ302" s="32"/>
      <c r="AK302" s="423" t="s">
        <v>115</v>
      </c>
      <c r="AL302" s="505"/>
      <c r="AM302" s="505"/>
      <c r="AN302" s="506"/>
      <c r="AO302" s="549"/>
      <c r="AP302" s="550"/>
      <c r="AQ302" s="550"/>
      <c r="AR302" s="550"/>
      <c r="AS302" s="550"/>
      <c r="AT302" s="551"/>
      <c r="AU302" s="549"/>
      <c r="AV302" s="550"/>
      <c r="AW302" s="550"/>
      <c r="AX302" s="550"/>
      <c r="AY302" s="550"/>
      <c r="AZ302" s="551"/>
      <c r="BA302" s="549"/>
      <c r="BB302" s="550"/>
      <c r="BC302" s="550"/>
      <c r="BD302" s="550"/>
      <c r="BE302" s="550"/>
      <c r="BF302" s="551"/>
      <c r="BG302" s="549"/>
      <c r="BH302" s="550"/>
      <c r="BI302" s="550"/>
      <c r="BJ302" s="550"/>
      <c r="BK302" s="550"/>
      <c r="BL302" s="551"/>
      <c r="BM302" s="17"/>
      <c r="BN302" s="18"/>
      <c r="BO302" s="18"/>
      <c r="BP302" s="18"/>
      <c r="BQ302" s="18"/>
      <c r="BR302" s="18"/>
      <c r="BS302" s="18"/>
      <c r="BT302" s="18"/>
      <c r="BU302" s="18"/>
      <c r="BV302" s="19"/>
    </row>
    <row r="303" spans="3:75" ht="11.25" customHeight="1">
      <c r="C303" s="10"/>
      <c r="D303" s="3"/>
      <c r="E303" s="559"/>
      <c r="F303" s="559"/>
      <c r="G303" s="559"/>
      <c r="H303" s="559"/>
      <c r="I303" s="559"/>
      <c r="J303" s="559"/>
      <c r="K303" s="559"/>
      <c r="L303" s="559"/>
      <c r="M303" s="559"/>
      <c r="N303" s="559"/>
      <c r="O303" s="559"/>
      <c r="P303" s="559"/>
      <c r="Q303" s="559"/>
      <c r="R303" s="559"/>
      <c r="S303" s="559"/>
      <c r="T303" s="559"/>
      <c r="U303" s="559"/>
      <c r="V303" s="559"/>
      <c r="W303" s="559"/>
      <c r="X303" s="559"/>
      <c r="Y303" s="559"/>
      <c r="Z303" s="559"/>
      <c r="AA303" s="559"/>
      <c r="AB303" s="559"/>
      <c r="AC303" s="559"/>
      <c r="AD303" s="559"/>
      <c r="AE303" s="559"/>
      <c r="AF303" s="559"/>
      <c r="AG303" s="559"/>
      <c r="AH303" s="560"/>
      <c r="AI303" s="32"/>
      <c r="AJ303" s="32"/>
      <c r="AK303" s="561"/>
      <c r="AL303" s="562"/>
      <c r="AM303" s="562"/>
      <c r="AN303" s="563"/>
      <c r="AO303" s="552"/>
      <c r="AP303" s="553"/>
      <c r="AQ303" s="553"/>
      <c r="AR303" s="553"/>
      <c r="AS303" s="553"/>
      <c r="AT303" s="554"/>
      <c r="AU303" s="552"/>
      <c r="AV303" s="553"/>
      <c r="AW303" s="553"/>
      <c r="AX303" s="553"/>
      <c r="AY303" s="553"/>
      <c r="AZ303" s="554"/>
      <c r="BA303" s="552"/>
      <c r="BB303" s="553"/>
      <c r="BC303" s="553"/>
      <c r="BD303" s="553"/>
      <c r="BE303" s="553"/>
      <c r="BF303" s="554"/>
      <c r="BG303" s="552"/>
      <c r="BH303" s="553"/>
      <c r="BI303" s="553"/>
      <c r="BJ303" s="553"/>
      <c r="BK303" s="553"/>
      <c r="BL303" s="554"/>
      <c r="BM303" s="9"/>
      <c r="BP303" s="403"/>
      <c r="BQ303" s="403"/>
      <c r="BR303" s="6" t="s">
        <v>20</v>
      </c>
      <c r="BS303" s="403"/>
      <c r="BT303" s="403"/>
      <c r="BU303" s="6" t="s">
        <v>21</v>
      </c>
      <c r="BV303" s="10"/>
    </row>
    <row r="304" spans="3:75" ht="11.25" customHeight="1">
      <c r="C304" s="10"/>
      <c r="D304" s="3"/>
      <c r="E304" s="559"/>
      <c r="F304" s="559"/>
      <c r="G304" s="559"/>
      <c r="H304" s="559"/>
      <c r="I304" s="559"/>
      <c r="J304" s="559"/>
      <c r="K304" s="559"/>
      <c r="L304" s="559"/>
      <c r="M304" s="559"/>
      <c r="N304" s="559"/>
      <c r="O304" s="559"/>
      <c r="P304" s="559"/>
      <c r="Q304" s="559"/>
      <c r="R304" s="559"/>
      <c r="S304" s="559"/>
      <c r="T304" s="559"/>
      <c r="U304" s="559"/>
      <c r="V304" s="559"/>
      <c r="W304" s="559"/>
      <c r="X304" s="559"/>
      <c r="Y304" s="559"/>
      <c r="Z304" s="559"/>
      <c r="AA304" s="559"/>
      <c r="AB304" s="559"/>
      <c r="AC304" s="559"/>
      <c r="AD304" s="559"/>
      <c r="AE304" s="559"/>
      <c r="AF304" s="559"/>
      <c r="AG304" s="559"/>
      <c r="AH304" s="560"/>
      <c r="AI304" s="32"/>
      <c r="AJ304" s="32"/>
      <c r="AK304" s="561"/>
      <c r="AL304" s="562"/>
      <c r="AM304" s="562"/>
      <c r="AN304" s="563"/>
      <c r="AO304" s="552"/>
      <c r="AP304" s="553"/>
      <c r="AQ304" s="553"/>
      <c r="AR304" s="553"/>
      <c r="AS304" s="553"/>
      <c r="AT304" s="554"/>
      <c r="AU304" s="552"/>
      <c r="AV304" s="553"/>
      <c r="AW304" s="553"/>
      <c r="AX304" s="553"/>
      <c r="AY304" s="553"/>
      <c r="AZ304" s="554"/>
      <c r="BA304" s="552"/>
      <c r="BB304" s="553"/>
      <c r="BC304" s="553"/>
      <c r="BD304" s="553"/>
      <c r="BE304" s="553"/>
      <c r="BF304" s="554"/>
      <c r="BG304" s="552"/>
      <c r="BH304" s="553"/>
      <c r="BI304" s="553"/>
      <c r="BJ304" s="553"/>
      <c r="BK304" s="553"/>
      <c r="BL304" s="554"/>
      <c r="BM304" s="9"/>
      <c r="BN304" s="6" t="s">
        <v>320</v>
      </c>
      <c r="BP304" s="403"/>
      <c r="BQ304" s="403"/>
      <c r="BR304" s="6" t="s">
        <v>20</v>
      </c>
      <c r="BS304" s="403"/>
      <c r="BT304" s="403"/>
      <c r="BU304" s="6" t="s">
        <v>21</v>
      </c>
      <c r="BV304" s="10"/>
    </row>
    <row r="305" spans="1:75" ht="11.25" customHeight="1">
      <c r="C305" s="10"/>
      <c r="D305" s="9" t="s">
        <v>192</v>
      </c>
      <c r="W305" s="6"/>
      <c r="AH305" s="10"/>
      <c r="AI305" s="32"/>
      <c r="AJ305" s="32"/>
      <c r="AK305" s="507"/>
      <c r="AL305" s="508"/>
      <c r="AM305" s="508"/>
      <c r="AN305" s="509"/>
      <c r="AO305" s="555"/>
      <c r="AP305" s="556"/>
      <c r="AQ305" s="556"/>
      <c r="AR305" s="556"/>
      <c r="AS305" s="556"/>
      <c r="AT305" s="557"/>
      <c r="AU305" s="555"/>
      <c r="AV305" s="556"/>
      <c r="AW305" s="556"/>
      <c r="AX305" s="556"/>
      <c r="AY305" s="556"/>
      <c r="AZ305" s="557"/>
      <c r="BA305" s="555"/>
      <c r="BB305" s="556"/>
      <c r="BC305" s="556"/>
      <c r="BD305" s="556"/>
      <c r="BE305" s="556"/>
      <c r="BF305" s="557"/>
      <c r="BG305" s="555"/>
      <c r="BH305" s="556"/>
      <c r="BI305" s="556"/>
      <c r="BJ305" s="556"/>
      <c r="BK305" s="556"/>
      <c r="BL305" s="557"/>
      <c r="BM305" s="15"/>
      <c r="BN305" s="5"/>
      <c r="BO305" s="5"/>
      <c r="BP305" s="5"/>
      <c r="BQ305" s="5"/>
      <c r="BR305" s="5"/>
      <c r="BS305" s="5"/>
      <c r="BT305" s="5"/>
      <c r="BU305" s="5"/>
      <c r="BV305" s="16"/>
    </row>
    <row r="306" spans="1:75" ht="11.25" customHeight="1">
      <c r="C306" s="10"/>
      <c r="D306" s="3"/>
      <c r="E306" s="558"/>
      <c r="F306" s="559"/>
      <c r="G306" s="559"/>
      <c r="H306" s="559"/>
      <c r="I306" s="559"/>
      <c r="J306" s="559"/>
      <c r="K306" s="559"/>
      <c r="L306" s="559"/>
      <c r="M306" s="559"/>
      <c r="N306" s="559"/>
      <c r="O306" s="559"/>
      <c r="P306" s="559"/>
      <c r="Q306" s="559"/>
      <c r="R306" s="559"/>
      <c r="S306" s="559"/>
      <c r="T306" s="559"/>
      <c r="U306" s="559"/>
      <c r="V306" s="559"/>
      <c r="W306" s="559"/>
      <c r="X306" s="559"/>
      <c r="Y306" s="559"/>
      <c r="Z306" s="559"/>
      <c r="AA306" s="559"/>
      <c r="AB306" s="559"/>
      <c r="AC306" s="559"/>
      <c r="AD306" s="559"/>
      <c r="AE306" s="559"/>
      <c r="AF306" s="559"/>
      <c r="AG306" s="559"/>
      <c r="AH306" s="560"/>
      <c r="AI306" s="32"/>
      <c r="AJ306" s="32"/>
      <c r="AK306" s="423" t="s">
        <v>117</v>
      </c>
      <c r="AL306" s="505"/>
      <c r="AM306" s="505"/>
      <c r="AN306" s="506"/>
      <c r="AO306" s="549"/>
      <c r="AP306" s="550"/>
      <c r="AQ306" s="550"/>
      <c r="AR306" s="550"/>
      <c r="AS306" s="550"/>
      <c r="AT306" s="551"/>
      <c r="AU306" s="549"/>
      <c r="AV306" s="550"/>
      <c r="AW306" s="550"/>
      <c r="AX306" s="550"/>
      <c r="AY306" s="550"/>
      <c r="AZ306" s="551"/>
      <c r="BA306" s="549"/>
      <c r="BB306" s="550"/>
      <c r="BC306" s="550"/>
      <c r="BD306" s="550"/>
      <c r="BE306" s="550"/>
      <c r="BF306" s="551"/>
      <c r="BG306" s="549"/>
      <c r="BH306" s="550"/>
      <c r="BI306" s="550"/>
      <c r="BJ306" s="550"/>
      <c r="BK306" s="550"/>
      <c r="BL306" s="551"/>
      <c r="BM306" s="17"/>
      <c r="BN306" s="18"/>
      <c r="BO306" s="18"/>
      <c r="BP306" s="18"/>
      <c r="BQ306" s="18"/>
      <c r="BR306" s="18"/>
      <c r="BS306" s="18"/>
      <c r="BT306" s="18"/>
      <c r="BU306" s="18"/>
      <c r="BV306" s="19"/>
    </row>
    <row r="307" spans="1:75" ht="11.25" customHeight="1">
      <c r="C307" s="10"/>
      <c r="D307" s="3"/>
      <c r="E307" s="559"/>
      <c r="F307" s="559"/>
      <c r="G307" s="559"/>
      <c r="H307" s="559"/>
      <c r="I307" s="559"/>
      <c r="J307" s="559"/>
      <c r="K307" s="559"/>
      <c r="L307" s="559"/>
      <c r="M307" s="559"/>
      <c r="N307" s="559"/>
      <c r="O307" s="559"/>
      <c r="P307" s="559"/>
      <c r="Q307" s="559"/>
      <c r="R307" s="559"/>
      <c r="S307" s="559"/>
      <c r="T307" s="559"/>
      <c r="U307" s="559"/>
      <c r="V307" s="559"/>
      <c r="W307" s="559"/>
      <c r="X307" s="559"/>
      <c r="Y307" s="559"/>
      <c r="Z307" s="559"/>
      <c r="AA307" s="559"/>
      <c r="AB307" s="559"/>
      <c r="AC307" s="559"/>
      <c r="AD307" s="559"/>
      <c r="AE307" s="559"/>
      <c r="AF307" s="559"/>
      <c r="AG307" s="559"/>
      <c r="AH307" s="560"/>
      <c r="AI307" s="32"/>
      <c r="AJ307" s="32"/>
      <c r="AK307" s="561"/>
      <c r="AL307" s="562"/>
      <c r="AM307" s="562"/>
      <c r="AN307" s="563"/>
      <c r="AO307" s="552"/>
      <c r="AP307" s="553"/>
      <c r="AQ307" s="553"/>
      <c r="AR307" s="553"/>
      <c r="AS307" s="553"/>
      <c r="AT307" s="554"/>
      <c r="AU307" s="552"/>
      <c r="AV307" s="553"/>
      <c r="AW307" s="553"/>
      <c r="AX307" s="553"/>
      <c r="AY307" s="553"/>
      <c r="AZ307" s="554"/>
      <c r="BA307" s="552"/>
      <c r="BB307" s="553"/>
      <c r="BC307" s="553"/>
      <c r="BD307" s="553"/>
      <c r="BE307" s="553"/>
      <c r="BF307" s="554"/>
      <c r="BG307" s="552"/>
      <c r="BH307" s="553"/>
      <c r="BI307" s="553"/>
      <c r="BJ307" s="553"/>
      <c r="BK307" s="553"/>
      <c r="BL307" s="554"/>
      <c r="BM307" s="9"/>
      <c r="BP307" s="403"/>
      <c r="BQ307" s="403"/>
      <c r="BR307" s="6" t="s">
        <v>20</v>
      </c>
      <c r="BS307" s="403"/>
      <c r="BT307" s="403"/>
      <c r="BU307" s="6" t="s">
        <v>21</v>
      </c>
      <c r="BV307" s="10"/>
    </row>
    <row r="308" spans="1:75" ht="11.25" customHeight="1">
      <c r="C308" s="2"/>
      <c r="D308" s="14"/>
      <c r="E308" s="559"/>
      <c r="F308" s="559"/>
      <c r="G308" s="559"/>
      <c r="H308" s="559"/>
      <c r="I308" s="559"/>
      <c r="J308" s="559"/>
      <c r="K308" s="559"/>
      <c r="L308" s="559"/>
      <c r="M308" s="559"/>
      <c r="N308" s="559"/>
      <c r="O308" s="559"/>
      <c r="P308" s="559"/>
      <c r="Q308" s="559"/>
      <c r="R308" s="559"/>
      <c r="S308" s="559"/>
      <c r="T308" s="559"/>
      <c r="U308" s="559"/>
      <c r="V308" s="559"/>
      <c r="W308" s="559"/>
      <c r="X308" s="559"/>
      <c r="Y308" s="559"/>
      <c r="Z308" s="559"/>
      <c r="AA308" s="559"/>
      <c r="AB308" s="559"/>
      <c r="AC308" s="559"/>
      <c r="AD308" s="559"/>
      <c r="AE308" s="559"/>
      <c r="AF308" s="559"/>
      <c r="AG308" s="559"/>
      <c r="AH308" s="560"/>
      <c r="AI308" s="32"/>
      <c r="AJ308" s="32"/>
      <c r="AK308" s="561"/>
      <c r="AL308" s="562"/>
      <c r="AM308" s="562"/>
      <c r="AN308" s="563"/>
      <c r="AO308" s="552"/>
      <c r="AP308" s="553"/>
      <c r="AQ308" s="553"/>
      <c r="AR308" s="553"/>
      <c r="AS308" s="553"/>
      <c r="AT308" s="554"/>
      <c r="AU308" s="552"/>
      <c r="AV308" s="553"/>
      <c r="AW308" s="553"/>
      <c r="AX308" s="553"/>
      <c r="AY308" s="553"/>
      <c r="AZ308" s="554"/>
      <c r="BA308" s="552"/>
      <c r="BB308" s="553"/>
      <c r="BC308" s="553"/>
      <c r="BD308" s="553"/>
      <c r="BE308" s="553"/>
      <c r="BF308" s="554"/>
      <c r="BG308" s="552"/>
      <c r="BH308" s="553"/>
      <c r="BI308" s="553"/>
      <c r="BJ308" s="553"/>
      <c r="BK308" s="553"/>
      <c r="BL308" s="554"/>
      <c r="BM308" s="9"/>
      <c r="BN308" s="6" t="s">
        <v>320</v>
      </c>
      <c r="BP308" s="403"/>
      <c r="BQ308" s="403"/>
      <c r="BR308" s="6" t="s">
        <v>20</v>
      </c>
      <c r="BS308" s="403"/>
      <c r="BT308" s="403"/>
      <c r="BU308" s="6" t="s">
        <v>21</v>
      </c>
      <c r="BV308" s="10"/>
    </row>
    <row r="309" spans="1:75" ht="11.25" customHeight="1">
      <c r="C309" s="2"/>
      <c r="D309" s="26"/>
      <c r="E309" s="559"/>
      <c r="F309" s="559"/>
      <c r="G309" s="559"/>
      <c r="H309" s="559"/>
      <c r="I309" s="559"/>
      <c r="J309" s="559"/>
      <c r="K309" s="559"/>
      <c r="L309" s="559"/>
      <c r="M309" s="559"/>
      <c r="N309" s="559"/>
      <c r="O309" s="559"/>
      <c r="P309" s="559"/>
      <c r="Q309" s="559"/>
      <c r="R309" s="559"/>
      <c r="S309" s="559"/>
      <c r="T309" s="559"/>
      <c r="U309" s="559"/>
      <c r="V309" s="559"/>
      <c r="W309" s="559"/>
      <c r="X309" s="559"/>
      <c r="Y309" s="559"/>
      <c r="Z309" s="559"/>
      <c r="AA309" s="559"/>
      <c r="AB309" s="559"/>
      <c r="AC309" s="559"/>
      <c r="AD309" s="559"/>
      <c r="AE309" s="559"/>
      <c r="AF309" s="559"/>
      <c r="AG309" s="559"/>
      <c r="AH309" s="560"/>
      <c r="AI309" s="32"/>
      <c r="AJ309" s="32"/>
      <c r="AK309" s="507"/>
      <c r="AL309" s="508"/>
      <c r="AM309" s="508"/>
      <c r="AN309" s="509"/>
      <c r="AO309" s="555"/>
      <c r="AP309" s="556"/>
      <c r="AQ309" s="556"/>
      <c r="AR309" s="556"/>
      <c r="AS309" s="556"/>
      <c r="AT309" s="557"/>
      <c r="AU309" s="555"/>
      <c r="AV309" s="556"/>
      <c r="AW309" s="556"/>
      <c r="AX309" s="556"/>
      <c r="AY309" s="556"/>
      <c r="AZ309" s="557"/>
      <c r="BA309" s="555"/>
      <c r="BB309" s="556"/>
      <c r="BC309" s="556"/>
      <c r="BD309" s="556"/>
      <c r="BE309" s="556"/>
      <c r="BF309" s="557"/>
      <c r="BG309" s="555"/>
      <c r="BH309" s="556"/>
      <c r="BI309" s="556"/>
      <c r="BJ309" s="556"/>
      <c r="BK309" s="556"/>
      <c r="BL309" s="557"/>
      <c r="BM309" s="15"/>
      <c r="BN309" s="5"/>
      <c r="BO309" s="5"/>
      <c r="BP309" s="5"/>
      <c r="BQ309" s="5"/>
      <c r="BR309" s="5"/>
      <c r="BS309" s="5"/>
      <c r="BT309" s="5"/>
      <c r="BU309" s="5"/>
      <c r="BV309" s="16"/>
    </row>
    <row r="310" spans="1:75" ht="11.25" customHeight="1">
      <c r="C310" s="2"/>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32"/>
      <c r="AJ310" s="32"/>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row>
    <row r="311" spans="1:75" ht="11.25" customHeight="1">
      <c r="C311" s="2"/>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2"/>
      <c r="AJ311" s="32"/>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row>
    <row r="312" spans="1:75" ht="11.25" customHeight="1">
      <c r="A312" s="43" t="s">
        <v>149</v>
      </c>
      <c r="D312" s="6" t="s">
        <v>182</v>
      </c>
      <c r="E312" s="32"/>
      <c r="F312" s="32"/>
      <c r="G312" s="32"/>
      <c r="H312" s="32"/>
      <c r="I312" s="32"/>
      <c r="J312" s="32"/>
      <c r="K312" s="32"/>
      <c r="L312" s="32"/>
      <c r="M312" s="32"/>
      <c r="N312" s="32"/>
      <c r="O312" s="32"/>
      <c r="P312" s="32"/>
      <c r="Q312" s="32"/>
      <c r="R312" s="32"/>
      <c r="S312" s="32"/>
      <c r="T312" s="32"/>
      <c r="U312" s="32"/>
      <c r="V312" s="3"/>
      <c r="W312" s="3"/>
      <c r="X312" s="3"/>
      <c r="Y312" s="3"/>
      <c r="Z312" s="3"/>
      <c r="AA312" s="3"/>
      <c r="AB312" s="3"/>
      <c r="AC312" s="3"/>
      <c r="AD312" s="3"/>
      <c r="AE312" s="3"/>
      <c r="AF312" s="3"/>
      <c r="AG312" s="3"/>
      <c r="AH312" s="3"/>
      <c r="AI312" s="32"/>
      <c r="AJ312" s="32"/>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row>
    <row r="313" spans="1:75" ht="11.25" customHeight="1">
      <c r="C313" s="2"/>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2"/>
      <c r="AJ313" s="32"/>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row>
    <row r="314" spans="1:75" ht="11.25" customHeight="1">
      <c r="C314" s="2"/>
      <c r="D314" s="6" t="s">
        <v>322</v>
      </c>
      <c r="E314" s="5" t="s">
        <v>183</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32"/>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row>
    <row r="315" spans="1:75" ht="11.25" customHeight="1">
      <c r="C315" s="2"/>
      <c r="D315" s="17" t="s">
        <v>323</v>
      </c>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c r="AR315" s="18"/>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33"/>
    </row>
    <row r="316" spans="1:75" ht="11.25" customHeight="1">
      <c r="C316" s="2"/>
      <c r="D316" s="14"/>
      <c r="E316" s="793"/>
      <c r="F316" s="544"/>
      <c r="G316" s="544"/>
      <c r="H316" s="544"/>
      <c r="I316" s="544"/>
      <c r="J316" s="544"/>
      <c r="K316" s="544"/>
      <c r="L316" s="544"/>
      <c r="M316" s="544"/>
      <c r="N316" s="544"/>
      <c r="O316" s="544"/>
      <c r="P316" s="544"/>
      <c r="Q316" s="544"/>
      <c r="R316" s="544"/>
      <c r="S316" s="544"/>
      <c r="T316" s="544"/>
      <c r="U316" s="544"/>
      <c r="V316" s="544"/>
      <c r="W316" s="544"/>
      <c r="X316" s="544"/>
      <c r="Y316" s="544"/>
      <c r="Z316" s="544"/>
      <c r="AA316" s="544"/>
      <c r="AB316" s="544"/>
      <c r="AC316" s="544"/>
      <c r="AD316" s="544"/>
      <c r="AE316" s="544"/>
      <c r="AF316" s="544"/>
      <c r="AG316" s="544"/>
      <c r="AH316" s="544"/>
      <c r="AI316" s="544"/>
      <c r="AJ316" s="544"/>
      <c r="AK316" s="544"/>
      <c r="AL316" s="544"/>
      <c r="AM316" s="544"/>
      <c r="AN316" s="544"/>
      <c r="AO316" s="544"/>
      <c r="AP316" s="544"/>
      <c r="AQ316" s="544"/>
      <c r="AR316" s="544"/>
      <c r="AS316" s="544"/>
      <c r="AT316" s="544"/>
      <c r="AU316" s="544"/>
      <c r="AV316" s="544"/>
      <c r="AW316" s="544"/>
      <c r="AX316" s="544"/>
      <c r="AY316" s="544"/>
      <c r="AZ316" s="544"/>
      <c r="BA316" s="544"/>
      <c r="BB316" s="544"/>
      <c r="BC316" s="544"/>
      <c r="BD316" s="544"/>
      <c r="BE316" s="544"/>
      <c r="BF316" s="544"/>
      <c r="BG316" s="544"/>
      <c r="BH316" s="544"/>
      <c r="BI316" s="544"/>
      <c r="BJ316" s="544"/>
      <c r="BK316" s="544"/>
      <c r="BL316" s="544"/>
      <c r="BM316" s="544"/>
      <c r="BN316" s="544"/>
      <c r="BO316" s="544"/>
      <c r="BP316" s="544"/>
      <c r="BQ316" s="544"/>
      <c r="BR316" s="544"/>
      <c r="BS316" s="544"/>
      <c r="BT316" s="544"/>
      <c r="BU316" s="544"/>
      <c r="BV316" s="545"/>
    </row>
    <row r="317" spans="1:75" ht="11.25" customHeight="1">
      <c r="C317" s="2"/>
      <c r="D317" s="14"/>
      <c r="E317" s="544"/>
      <c r="F317" s="544"/>
      <c r="G317" s="544"/>
      <c r="H317" s="544"/>
      <c r="I317" s="544"/>
      <c r="J317" s="544"/>
      <c r="K317" s="544"/>
      <c r="L317" s="544"/>
      <c r="M317" s="544"/>
      <c r="N317" s="544"/>
      <c r="O317" s="544"/>
      <c r="P317" s="544"/>
      <c r="Q317" s="544"/>
      <c r="R317" s="544"/>
      <c r="S317" s="544"/>
      <c r="T317" s="544"/>
      <c r="U317" s="544"/>
      <c r="V317" s="544"/>
      <c r="W317" s="544"/>
      <c r="X317" s="544"/>
      <c r="Y317" s="544"/>
      <c r="Z317" s="544"/>
      <c r="AA317" s="544"/>
      <c r="AB317" s="544"/>
      <c r="AC317" s="544"/>
      <c r="AD317" s="544"/>
      <c r="AE317" s="544"/>
      <c r="AF317" s="544"/>
      <c r="AG317" s="544"/>
      <c r="AH317" s="544"/>
      <c r="AI317" s="544"/>
      <c r="AJ317" s="544"/>
      <c r="AK317" s="544"/>
      <c r="AL317" s="544"/>
      <c r="AM317" s="544"/>
      <c r="AN317" s="544"/>
      <c r="AO317" s="544"/>
      <c r="AP317" s="544"/>
      <c r="AQ317" s="544"/>
      <c r="AR317" s="544"/>
      <c r="AS317" s="544"/>
      <c r="AT317" s="544"/>
      <c r="AU317" s="544"/>
      <c r="AV317" s="544"/>
      <c r="AW317" s="544"/>
      <c r="AX317" s="544"/>
      <c r="AY317" s="544"/>
      <c r="AZ317" s="544"/>
      <c r="BA317" s="544"/>
      <c r="BB317" s="544"/>
      <c r="BC317" s="544"/>
      <c r="BD317" s="544"/>
      <c r="BE317" s="544"/>
      <c r="BF317" s="544"/>
      <c r="BG317" s="544"/>
      <c r="BH317" s="544"/>
      <c r="BI317" s="544"/>
      <c r="BJ317" s="544"/>
      <c r="BK317" s="544"/>
      <c r="BL317" s="544"/>
      <c r="BM317" s="544"/>
      <c r="BN317" s="544"/>
      <c r="BO317" s="544"/>
      <c r="BP317" s="544"/>
      <c r="BQ317" s="544"/>
      <c r="BR317" s="544"/>
      <c r="BS317" s="544"/>
      <c r="BT317" s="544"/>
      <c r="BU317" s="544"/>
      <c r="BV317" s="545"/>
    </row>
    <row r="318" spans="1:75" ht="11.25" customHeight="1">
      <c r="C318" s="2"/>
      <c r="D318" s="14"/>
      <c r="E318" s="544"/>
      <c r="F318" s="544"/>
      <c r="G318" s="544"/>
      <c r="H318" s="544"/>
      <c r="I318" s="544"/>
      <c r="J318" s="544"/>
      <c r="K318" s="544"/>
      <c r="L318" s="544"/>
      <c r="M318" s="544"/>
      <c r="N318" s="544"/>
      <c r="O318" s="544"/>
      <c r="P318" s="544"/>
      <c r="Q318" s="544"/>
      <c r="R318" s="544"/>
      <c r="S318" s="544"/>
      <c r="T318" s="544"/>
      <c r="U318" s="544"/>
      <c r="V318" s="544"/>
      <c r="W318" s="544"/>
      <c r="X318" s="544"/>
      <c r="Y318" s="544"/>
      <c r="Z318" s="544"/>
      <c r="AA318" s="544"/>
      <c r="AB318" s="544"/>
      <c r="AC318" s="544"/>
      <c r="AD318" s="544"/>
      <c r="AE318" s="544"/>
      <c r="AF318" s="544"/>
      <c r="AG318" s="544"/>
      <c r="AH318" s="544"/>
      <c r="AI318" s="544"/>
      <c r="AJ318" s="544"/>
      <c r="AK318" s="544"/>
      <c r="AL318" s="544"/>
      <c r="AM318" s="544"/>
      <c r="AN318" s="544"/>
      <c r="AO318" s="544"/>
      <c r="AP318" s="544"/>
      <c r="AQ318" s="544"/>
      <c r="AR318" s="544"/>
      <c r="AS318" s="544"/>
      <c r="AT318" s="544"/>
      <c r="AU318" s="544"/>
      <c r="AV318" s="544"/>
      <c r="AW318" s="544"/>
      <c r="AX318" s="544"/>
      <c r="AY318" s="544"/>
      <c r="AZ318" s="544"/>
      <c r="BA318" s="544"/>
      <c r="BB318" s="544"/>
      <c r="BC318" s="544"/>
      <c r="BD318" s="544"/>
      <c r="BE318" s="544"/>
      <c r="BF318" s="544"/>
      <c r="BG318" s="544"/>
      <c r="BH318" s="544"/>
      <c r="BI318" s="544"/>
      <c r="BJ318" s="544"/>
      <c r="BK318" s="544"/>
      <c r="BL318" s="544"/>
      <c r="BM318" s="544"/>
      <c r="BN318" s="544"/>
      <c r="BO318" s="544"/>
      <c r="BP318" s="544"/>
      <c r="BQ318" s="544"/>
      <c r="BR318" s="544"/>
      <c r="BS318" s="544"/>
      <c r="BT318" s="544"/>
      <c r="BU318" s="544"/>
      <c r="BV318" s="545"/>
    </row>
    <row r="319" spans="1:75" ht="11.25" customHeight="1">
      <c r="C319" s="2"/>
      <c r="D319" s="14"/>
      <c r="E319" s="544"/>
      <c r="F319" s="544"/>
      <c r="G319" s="544"/>
      <c r="H319" s="544"/>
      <c r="I319" s="544"/>
      <c r="J319" s="544"/>
      <c r="K319" s="544"/>
      <c r="L319" s="544"/>
      <c r="M319" s="544"/>
      <c r="N319" s="544"/>
      <c r="O319" s="544"/>
      <c r="P319" s="544"/>
      <c r="Q319" s="544"/>
      <c r="R319" s="544"/>
      <c r="S319" s="544"/>
      <c r="T319" s="544"/>
      <c r="U319" s="544"/>
      <c r="V319" s="544"/>
      <c r="W319" s="544"/>
      <c r="X319" s="544"/>
      <c r="Y319" s="544"/>
      <c r="Z319" s="544"/>
      <c r="AA319" s="544"/>
      <c r="AB319" s="544"/>
      <c r="AC319" s="544"/>
      <c r="AD319" s="544"/>
      <c r="AE319" s="544"/>
      <c r="AF319" s="544"/>
      <c r="AG319" s="544"/>
      <c r="AH319" s="544"/>
      <c r="AI319" s="544"/>
      <c r="AJ319" s="544"/>
      <c r="AK319" s="544"/>
      <c r="AL319" s="544"/>
      <c r="AM319" s="544"/>
      <c r="AN319" s="544"/>
      <c r="AO319" s="544"/>
      <c r="AP319" s="544"/>
      <c r="AQ319" s="544"/>
      <c r="AR319" s="544"/>
      <c r="AS319" s="544"/>
      <c r="AT319" s="544"/>
      <c r="AU319" s="544"/>
      <c r="AV319" s="544"/>
      <c r="AW319" s="544"/>
      <c r="AX319" s="544"/>
      <c r="AY319" s="544"/>
      <c r="AZ319" s="544"/>
      <c r="BA319" s="544"/>
      <c r="BB319" s="544"/>
      <c r="BC319" s="544"/>
      <c r="BD319" s="544"/>
      <c r="BE319" s="544"/>
      <c r="BF319" s="544"/>
      <c r="BG319" s="544"/>
      <c r="BH319" s="544"/>
      <c r="BI319" s="544"/>
      <c r="BJ319" s="544"/>
      <c r="BK319" s="544"/>
      <c r="BL319" s="544"/>
      <c r="BM319" s="544"/>
      <c r="BN319" s="544"/>
      <c r="BO319" s="544"/>
      <c r="BP319" s="544"/>
      <c r="BQ319" s="544"/>
      <c r="BR319" s="544"/>
      <c r="BS319" s="544"/>
      <c r="BT319" s="544"/>
      <c r="BU319" s="544"/>
      <c r="BV319" s="545"/>
    </row>
    <row r="320" spans="1:75" ht="11.25" customHeight="1">
      <c r="C320" s="2"/>
      <c r="D320" s="14"/>
      <c r="E320" s="544"/>
      <c r="F320" s="544"/>
      <c r="G320" s="544"/>
      <c r="H320" s="544"/>
      <c r="I320" s="544"/>
      <c r="J320" s="544"/>
      <c r="K320" s="544"/>
      <c r="L320" s="544"/>
      <c r="M320" s="544"/>
      <c r="N320" s="544"/>
      <c r="O320" s="544"/>
      <c r="P320" s="544"/>
      <c r="Q320" s="544"/>
      <c r="R320" s="544"/>
      <c r="S320" s="544"/>
      <c r="T320" s="544"/>
      <c r="U320" s="544"/>
      <c r="V320" s="544"/>
      <c r="W320" s="544"/>
      <c r="X320" s="544"/>
      <c r="Y320" s="544"/>
      <c r="Z320" s="544"/>
      <c r="AA320" s="544"/>
      <c r="AB320" s="544"/>
      <c r="AC320" s="544"/>
      <c r="AD320" s="544"/>
      <c r="AE320" s="544"/>
      <c r="AF320" s="544"/>
      <c r="AG320" s="544"/>
      <c r="AH320" s="544"/>
      <c r="AI320" s="544"/>
      <c r="AJ320" s="544"/>
      <c r="AK320" s="544"/>
      <c r="AL320" s="544"/>
      <c r="AM320" s="544"/>
      <c r="AN320" s="544"/>
      <c r="AO320" s="544"/>
      <c r="AP320" s="544"/>
      <c r="AQ320" s="544"/>
      <c r="AR320" s="544"/>
      <c r="AS320" s="544"/>
      <c r="AT320" s="544"/>
      <c r="AU320" s="544"/>
      <c r="AV320" s="544"/>
      <c r="AW320" s="544"/>
      <c r="AX320" s="544"/>
      <c r="AY320" s="544"/>
      <c r="AZ320" s="544"/>
      <c r="BA320" s="544"/>
      <c r="BB320" s="544"/>
      <c r="BC320" s="544"/>
      <c r="BD320" s="544"/>
      <c r="BE320" s="544"/>
      <c r="BF320" s="544"/>
      <c r="BG320" s="544"/>
      <c r="BH320" s="544"/>
      <c r="BI320" s="544"/>
      <c r="BJ320" s="544"/>
      <c r="BK320" s="544"/>
      <c r="BL320" s="544"/>
      <c r="BM320" s="544"/>
      <c r="BN320" s="544"/>
      <c r="BO320" s="544"/>
      <c r="BP320" s="544"/>
      <c r="BQ320" s="544"/>
      <c r="BR320" s="544"/>
      <c r="BS320" s="544"/>
      <c r="BT320" s="544"/>
      <c r="BU320" s="544"/>
      <c r="BV320" s="545"/>
    </row>
    <row r="321" spans="3:75" ht="11.25" customHeight="1">
      <c r="C321" s="2"/>
      <c r="D321" s="9" t="s">
        <v>324</v>
      </c>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4"/>
    </row>
    <row r="322" spans="3:75" ht="11.25" customHeight="1">
      <c r="C322" s="2"/>
      <c r="D322" s="14"/>
      <c r="E322" s="793"/>
      <c r="F322" s="544"/>
      <c r="G322" s="544"/>
      <c r="H322" s="544"/>
      <c r="I322" s="544"/>
      <c r="J322" s="544"/>
      <c r="K322" s="544"/>
      <c r="L322" s="544"/>
      <c r="M322" s="544"/>
      <c r="N322" s="544"/>
      <c r="O322" s="544"/>
      <c r="P322" s="544"/>
      <c r="Q322" s="544"/>
      <c r="R322" s="544"/>
      <c r="S322" s="544"/>
      <c r="T322" s="544"/>
      <c r="U322" s="544"/>
      <c r="V322" s="544"/>
      <c r="W322" s="544"/>
      <c r="X322" s="544"/>
      <c r="Y322" s="544"/>
      <c r="Z322" s="544"/>
      <c r="AA322" s="544"/>
      <c r="AB322" s="544"/>
      <c r="AC322" s="544"/>
      <c r="AD322" s="544"/>
      <c r="AE322" s="544"/>
      <c r="AF322" s="544"/>
      <c r="AG322" s="544"/>
      <c r="AH322" s="544"/>
      <c r="AI322" s="544"/>
      <c r="AJ322" s="544"/>
      <c r="AK322" s="544"/>
      <c r="AL322" s="544"/>
      <c r="AM322" s="544"/>
      <c r="AN322" s="544"/>
      <c r="AO322" s="544"/>
      <c r="AP322" s="544"/>
      <c r="AQ322" s="544"/>
      <c r="AR322" s="544"/>
      <c r="AS322" s="544"/>
      <c r="AT322" s="544"/>
      <c r="AU322" s="544"/>
      <c r="AV322" s="544"/>
      <c r="AW322" s="544"/>
      <c r="AX322" s="544"/>
      <c r="AY322" s="544"/>
      <c r="AZ322" s="544"/>
      <c r="BA322" s="544"/>
      <c r="BB322" s="544"/>
      <c r="BC322" s="544"/>
      <c r="BD322" s="544"/>
      <c r="BE322" s="544"/>
      <c r="BF322" s="544"/>
      <c r="BG322" s="544"/>
      <c r="BH322" s="544"/>
      <c r="BI322" s="544"/>
      <c r="BJ322" s="544"/>
      <c r="BK322" s="544"/>
      <c r="BL322" s="544"/>
      <c r="BM322" s="544"/>
      <c r="BN322" s="544"/>
      <c r="BO322" s="544"/>
      <c r="BP322" s="544"/>
      <c r="BQ322" s="544"/>
      <c r="BR322" s="544"/>
      <c r="BS322" s="544"/>
      <c r="BT322" s="544"/>
      <c r="BU322" s="544"/>
      <c r="BV322" s="545"/>
    </row>
    <row r="323" spans="3:75" ht="11.25" customHeight="1">
      <c r="C323" s="2"/>
      <c r="D323" s="14"/>
      <c r="E323" s="544"/>
      <c r="F323" s="544"/>
      <c r="G323" s="544"/>
      <c r="H323" s="544"/>
      <c r="I323" s="544"/>
      <c r="J323" s="544"/>
      <c r="K323" s="544"/>
      <c r="L323" s="544"/>
      <c r="M323" s="544"/>
      <c r="N323" s="544"/>
      <c r="O323" s="544"/>
      <c r="P323" s="544"/>
      <c r="Q323" s="544"/>
      <c r="R323" s="544"/>
      <c r="S323" s="544"/>
      <c r="T323" s="544"/>
      <c r="U323" s="544"/>
      <c r="V323" s="544"/>
      <c r="W323" s="544"/>
      <c r="X323" s="544"/>
      <c r="Y323" s="544"/>
      <c r="Z323" s="544"/>
      <c r="AA323" s="544"/>
      <c r="AB323" s="544"/>
      <c r="AC323" s="544"/>
      <c r="AD323" s="544"/>
      <c r="AE323" s="544"/>
      <c r="AF323" s="544"/>
      <c r="AG323" s="544"/>
      <c r="AH323" s="544"/>
      <c r="AI323" s="544"/>
      <c r="AJ323" s="544"/>
      <c r="AK323" s="544"/>
      <c r="AL323" s="544"/>
      <c r="AM323" s="544"/>
      <c r="AN323" s="544"/>
      <c r="AO323" s="544"/>
      <c r="AP323" s="544"/>
      <c r="AQ323" s="544"/>
      <c r="AR323" s="544"/>
      <c r="AS323" s="544"/>
      <c r="AT323" s="544"/>
      <c r="AU323" s="544"/>
      <c r="AV323" s="544"/>
      <c r="AW323" s="544"/>
      <c r="AX323" s="544"/>
      <c r="AY323" s="544"/>
      <c r="AZ323" s="544"/>
      <c r="BA323" s="544"/>
      <c r="BB323" s="544"/>
      <c r="BC323" s="544"/>
      <c r="BD323" s="544"/>
      <c r="BE323" s="544"/>
      <c r="BF323" s="544"/>
      <c r="BG323" s="544"/>
      <c r="BH323" s="544"/>
      <c r="BI323" s="544"/>
      <c r="BJ323" s="544"/>
      <c r="BK323" s="544"/>
      <c r="BL323" s="544"/>
      <c r="BM323" s="544"/>
      <c r="BN323" s="544"/>
      <c r="BO323" s="544"/>
      <c r="BP323" s="544"/>
      <c r="BQ323" s="544"/>
      <c r="BR323" s="544"/>
      <c r="BS323" s="544"/>
      <c r="BT323" s="544"/>
      <c r="BU323" s="544"/>
      <c r="BV323" s="545"/>
    </row>
    <row r="324" spans="3:75" ht="11.25" customHeight="1">
      <c r="C324" s="2"/>
      <c r="D324" s="14"/>
      <c r="E324" s="544"/>
      <c r="F324" s="544"/>
      <c r="G324" s="544"/>
      <c r="H324" s="544"/>
      <c r="I324" s="544"/>
      <c r="J324" s="544"/>
      <c r="K324" s="544"/>
      <c r="L324" s="544"/>
      <c r="M324" s="544"/>
      <c r="N324" s="544"/>
      <c r="O324" s="544"/>
      <c r="P324" s="544"/>
      <c r="Q324" s="544"/>
      <c r="R324" s="544"/>
      <c r="S324" s="544"/>
      <c r="T324" s="544"/>
      <c r="U324" s="544"/>
      <c r="V324" s="544"/>
      <c r="W324" s="544"/>
      <c r="X324" s="544"/>
      <c r="Y324" s="544"/>
      <c r="Z324" s="544"/>
      <c r="AA324" s="544"/>
      <c r="AB324" s="544"/>
      <c r="AC324" s="544"/>
      <c r="AD324" s="544"/>
      <c r="AE324" s="544"/>
      <c r="AF324" s="544"/>
      <c r="AG324" s="544"/>
      <c r="AH324" s="544"/>
      <c r="AI324" s="544"/>
      <c r="AJ324" s="544"/>
      <c r="AK324" s="544"/>
      <c r="AL324" s="544"/>
      <c r="AM324" s="544"/>
      <c r="AN324" s="544"/>
      <c r="AO324" s="544"/>
      <c r="AP324" s="544"/>
      <c r="AQ324" s="544"/>
      <c r="AR324" s="544"/>
      <c r="AS324" s="544"/>
      <c r="AT324" s="544"/>
      <c r="AU324" s="544"/>
      <c r="AV324" s="544"/>
      <c r="AW324" s="544"/>
      <c r="AX324" s="544"/>
      <c r="AY324" s="544"/>
      <c r="AZ324" s="544"/>
      <c r="BA324" s="544"/>
      <c r="BB324" s="544"/>
      <c r="BC324" s="544"/>
      <c r="BD324" s="544"/>
      <c r="BE324" s="544"/>
      <c r="BF324" s="544"/>
      <c r="BG324" s="544"/>
      <c r="BH324" s="544"/>
      <c r="BI324" s="544"/>
      <c r="BJ324" s="544"/>
      <c r="BK324" s="544"/>
      <c r="BL324" s="544"/>
      <c r="BM324" s="544"/>
      <c r="BN324" s="544"/>
      <c r="BO324" s="544"/>
      <c r="BP324" s="544"/>
      <c r="BQ324" s="544"/>
      <c r="BR324" s="544"/>
      <c r="BS324" s="544"/>
      <c r="BT324" s="544"/>
      <c r="BU324" s="544"/>
      <c r="BV324" s="545"/>
    </row>
    <row r="325" spans="3:75" ht="11.25" customHeight="1">
      <c r="C325" s="2"/>
      <c r="D325" s="14"/>
      <c r="E325" s="544"/>
      <c r="F325" s="544"/>
      <c r="G325" s="544"/>
      <c r="H325" s="544"/>
      <c r="I325" s="544"/>
      <c r="J325" s="544"/>
      <c r="K325" s="544"/>
      <c r="L325" s="544"/>
      <c r="M325" s="544"/>
      <c r="N325" s="544"/>
      <c r="O325" s="544"/>
      <c r="P325" s="544"/>
      <c r="Q325" s="544"/>
      <c r="R325" s="544"/>
      <c r="S325" s="544"/>
      <c r="T325" s="544"/>
      <c r="U325" s="544"/>
      <c r="V325" s="544"/>
      <c r="W325" s="544"/>
      <c r="X325" s="544"/>
      <c r="Y325" s="544"/>
      <c r="Z325" s="544"/>
      <c r="AA325" s="544"/>
      <c r="AB325" s="544"/>
      <c r="AC325" s="544"/>
      <c r="AD325" s="544"/>
      <c r="AE325" s="544"/>
      <c r="AF325" s="544"/>
      <c r="AG325" s="544"/>
      <c r="AH325" s="544"/>
      <c r="AI325" s="544"/>
      <c r="AJ325" s="544"/>
      <c r="AK325" s="544"/>
      <c r="AL325" s="544"/>
      <c r="AM325" s="544"/>
      <c r="AN325" s="544"/>
      <c r="AO325" s="544"/>
      <c r="AP325" s="544"/>
      <c r="AQ325" s="544"/>
      <c r="AR325" s="544"/>
      <c r="AS325" s="544"/>
      <c r="AT325" s="544"/>
      <c r="AU325" s="544"/>
      <c r="AV325" s="544"/>
      <c r="AW325" s="544"/>
      <c r="AX325" s="544"/>
      <c r="AY325" s="544"/>
      <c r="AZ325" s="544"/>
      <c r="BA325" s="544"/>
      <c r="BB325" s="544"/>
      <c r="BC325" s="544"/>
      <c r="BD325" s="544"/>
      <c r="BE325" s="544"/>
      <c r="BF325" s="544"/>
      <c r="BG325" s="544"/>
      <c r="BH325" s="544"/>
      <c r="BI325" s="544"/>
      <c r="BJ325" s="544"/>
      <c r="BK325" s="544"/>
      <c r="BL325" s="544"/>
      <c r="BM325" s="544"/>
      <c r="BN325" s="544"/>
      <c r="BO325" s="544"/>
      <c r="BP325" s="544"/>
      <c r="BQ325" s="544"/>
      <c r="BR325" s="544"/>
      <c r="BS325" s="544"/>
      <c r="BT325" s="544"/>
      <c r="BU325" s="544"/>
      <c r="BV325" s="545"/>
    </row>
    <row r="326" spans="3:75" ht="11.25" customHeight="1">
      <c r="C326" s="2"/>
      <c r="D326" s="14"/>
      <c r="E326" s="544"/>
      <c r="F326" s="544"/>
      <c r="G326" s="544"/>
      <c r="H326" s="544"/>
      <c r="I326" s="544"/>
      <c r="J326" s="544"/>
      <c r="K326" s="544"/>
      <c r="L326" s="544"/>
      <c r="M326" s="544"/>
      <c r="N326" s="544"/>
      <c r="O326" s="544"/>
      <c r="P326" s="544"/>
      <c r="Q326" s="544"/>
      <c r="R326" s="544"/>
      <c r="S326" s="544"/>
      <c r="T326" s="544"/>
      <c r="U326" s="544"/>
      <c r="V326" s="544"/>
      <c r="W326" s="544"/>
      <c r="X326" s="544"/>
      <c r="Y326" s="544"/>
      <c r="Z326" s="544"/>
      <c r="AA326" s="544"/>
      <c r="AB326" s="544"/>
      <c r="AC326" s="544"/>
      <c r="AD326" s="544"/>
      <c r="AE326" s="544"/>
      <c r="AF326" s="544"/>
      <c r="AG326" s="544"/>
      <c r="AH326" s="544"/>
      <c r="AI326" s="544"/>
      <c r="AJ326" s="544"/>
      <c r="AK326" s="544"/>
      <c r="AL326" s="544"/>
      <c r="AM326" s="544"/>
      <c r="AN326" s="544"/>
      <c r="AO326" s="544"/>
      <c r="AP326" s="544"/>
      <c r="AQ326" s="544"/>
      <c r="AR326" s="544"/>
      <c r="AS326" s="544"/>
      <c r="AT326" s="544"/>
      <c r="AU326" s="544"/>
      <c r="AV326" s="544"/>
      <c r="AW326" s="544"/>
      <c r="AX326" s="544"/>
      <c r="AY326" s="544"/>
      <c r="AZ326" s="544"/>
      <c r="BA326" s="544"/>
      <c r="BB326" s="544"/>
      <c r="BC326" s="544"/>
      <c r="BD326" s="544"/>
      <c r="BE326" s="544"/>
      <c r="BF326" s="544"/>
      <c r="BG326" s="544"/>
      <c r="BH326" s="544"/>
      <c r="BI326" s="544"/>
      <c r="BJ326" s="544"/>
      <c r="BK326" s="544"/>
      <c r="BL326" s="544"/>
      <c r="BM326" s="544"/>
      <c r="BN326" s="544"/>
      <c r="BO326" s="544"/>
      <c r="BP326" s="544"/>
      <c r="BQ326" s="544"/>
      <c r="BR326" s="544"/>
      <c r="BS326" s="544"/>
      <c r="BT326" s="544"/>
      <c r="BU326" s="544"/>
      <c r="BV326" s="545"/>
    </row>
    <row r="327" spans="3:75" ht="11.25" customHeight="1">
      <c r="C327" s="2"/>
      <c r="D327" s="9" t="s">
        <v>325</v>
      </c>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4"/>
    </row>
    <row r="328" spans="3:75" ht="11.25" customHeight="1">
      <c r="C328" s="2"/>
      <c r="D328" s="14"/>
      <c r="E328" s="793"/>
      <c r="F328" s="544"/>
      <c r="G328" s="544"/>
      <c r="H328" s="544"/>
      <c r="I328" s="544"/>
      <c r="J328" s="544"/>
      <c r="K328" s="544"/>
      <c r="L328" s="544"/>
      <c r="M328" s="544"/>
      <c r="N328" s="544"/>
      <c r="O328" s="544"/>
      <c r="P328" s="544"/>
      <c r="Q328" s="544"/>
      <c r="R328" s="544"/>
      <c r="S328" s="544"/>
      <c r="T328" s="544"/>
      <c r="U328" s="544"/>
      <c r="V328" s="544"/>
      <c r="W328" s="544"/>
      <c r="X328" s="544"/>
      <c r="Y328" s="544"/>
      <c r="Z328" s="544"/>
      <c r="AA328" s="544"/>
      <c r="AB328" s="544"/>
      <c r="AC328" s="544"/>
      <c r="AD328" s="544"/>
      <c r="AE328" s="544"/>
      <c r="AF328" s="544"/>
      <c r="AG328" s="544"/>
      <c r="AH328" s="544"/>
      <c r="AI328" s="544"/>
      <c r="AJ328" s="544"/>
      <c r="AK328" s="544"/>
      <c r="AL328" s="544"/>
      <c r="AM328" s="544"/>
      <c r="AN328" s="544"/>
      <c r="AO328" s="544"/>
      <c r="AP328" s="544"/>
      <c r="AQ328" s="544"/>
      <c r="AR328" s="544"/>
      <c r="AS328" s="544"/>
      <c r="AT328" s="544"/>
      <c r="AU328" s="544"/>
      <c r="AV328" s="544"/>
      <c r="AW328" s="544"/>
      <c r="AX328" s="544"/>
      <c r="AY328" s="544"/>
      <c r="AZ328" s="544"/>
      <c r="BA328" s="544"/>
      <c r="BB328" s="544"/>
      <c r="BC328" s="544"/>
      <c r="BD328" s="544"/>
      <c r="BE328" s="544"/>
      <c r="BF328" s="544"/>
      <c r="BG328" s="544"/>
      <c r="BH328" s="544"/>
      <c r="BI328" s="544"/>
      <c r="BJ328" s="544"/>
      <c r="BK328" s="544"/>
      <c r="BL328" s="544"/>
      <c r="BM328" s="544"/>
      <c r="BN328" s="544"/>
      <c r="BO328" s="544"/>
      <c r="BP328" s="544"/>
      <c r="BQ328" s="544"/>
      <c r="BR328" s="544"/>
      <c r="BS328" s="544"/>
      <c r="BT328" s="544"/>
      <c r="BU328" s="544"/>
      <c r="BV328" s="545"/>
    </row>
    <row r="329" spans="3:75" ht="11.25" customHeight="1">
      <c r="C329" s="2"/>
      <c r="D329" s="14"/>
      <c r="E329" s="544"/>
      <c r="F329" s="544"/>
      <c r="G329" s="544"/>
      <c r="H329" s="544"/>
      <c r="I329" s="544"/>
      <c r="J329" s="544"/>
      <c r="K329" s="544"/>
      <c r="L329" s="544"/>
      <c r="M329" s="544"/>
      <c r="N329" s="544"/>
      <c r="O329" s="544"/>
      <c r="P329" s="544"/>
      <c r="Q329" s="544"/>
      <c r="R329" s="544"/>
      <c r="S329" s="544"/>
      <c r="T329" s="544"/>
      <c r="U329" s="544"/>
      <c r="V329" s="544"/>
      <c r="W329" s="544"/>
      <c r="X329" s="544"/>
      <c r="Y329" s="544"/>
      <c r="Z329" s="544"/>
      <c r="AA329" s="544"/>
      <c r="AB329" s="544"/>
      <c r="AC329" s="544"/>
      <c r="AD329" s="544"/>
      <c r="AE329" s="544"/>
      <c r="AF329" s="544"/>
      <c r="AG329" s="544"/>
      <c r="AH329" s="544"/>
      <c r="AI329" s="544"/>
      <c r="AJ329" s="544"/>
      <c r="AK329" s="544"/>
      <c r="AL329" s="544"/>
      <c r="AM329" s="544"/>
      <c r="AN329" s="544"/>
      <c r="AO329" s="544"/>
      <c r="AP329" s="544"/>
      <c r="AQ329" s="544"/>
      <c r="AR329" s="544"/>
      <c r="AS329" s="544"/>
      <c r="AT329" s="544"/>
      <c r="AU329" s="544"/>
      <c r="AV329" s="544"/>
      <c r="AW329" s="544"/>
      <c r="AX329" s="544"/>
      <c r="AY329" s="544"/>
      <c r="AZ329" s="544"/>
      <c r="BA329" s="544"/>
      <c r="BB329" s="544"/>
      <c r="BC329" s="544"/>
      <c r="BD329" s="544"/>
      <c r="BE329" s="544"/>
      <c r="BF329" s="544"/>
      <c r="BG329" s="544"/>
      <c r="BH329" s="544"/>
      <c r="BI329" s="544"/>
      <c r="BJ329" s="544"/>
      <c r="BK329" s="544"/>
      <c r="BL329" s="544"/>
      <c r="BM329" s="544"/>
      <c r="BN329" s="544"/>
      <c r="BO329" s="544"/>
      <c r="BP329" s="544"/>
      <c r="BQ329" s="544"/>
      <c r="BR329" s="544"/>
      <c r="BS329" s="544"/>
      <c r="BT329" s="544"/>
      <c r="BU329" s="544"/>
      <c r="BV329" s="545"/>
    </row>
    <row r="330" spans="3:75" ht="11.25" customHeight="1">
      <c r="C330" s="2"/>
      <c r="D330" s="14"/>
      <c r="E330" s="544"/>
      <c r="F330" s="544"/>
      <c r="G330" s="544"/>
      <c r="H330" s="544"/>
      <c r="I330" s="544"/>
      <c r="J330" s="544"/>
      <c r="K330" s="544"/>
      <c r="L330" s="544"/>
      <c r="M330" s="544"/>
      <c r="N330" s="544"/>
      <c r="O330" s="544"/>
      <c r="P330" s="544"/>
      <c r="Q330" s="544"/>
      <c r="R330" s="544"/>
      <c r="S330" s="544"/>
      <c r="T330" s="544"/>
      <c r="U330" s="544"/>
      <c r="V330" s="544"/>
      <c r="W330" s="544"/>
      <c r="X330" s="544"/>
      <c r="Y330" s="544"/>
      <c r="Z330" s="544"/>
      <c r="AA330" s="544"/>
      <c r="AB330" s="544"/>
      <c r="AC330" s="544"/>
      <c r="AD330" s="544"/>
      <c r="AE330" s="544"/>
      <c r="AF330" s="544"/>
      <c r="AG330" s="544"/>
      <c r="AH330" s="544"/>
      <c r="AI330" s="544"/>
      <c r="AJ330" s="544"/>
      <c r="AK330" s="544"/>
      <c r="AL330" s="544"/>
      <c r="AM330" s="544"/>
      <c r="AN330" s="544"/>
      <c r="AO330" s="544"/>
      <c r="AP330" s="544"/>
      <c r="AQ330" s="544"/>
      <c r="AR330" s="544"/>
      <c r="AS330" s="544"/>
      <c r="AT330" s="544"/>
      <c r="AU330" s="544"/>
      <c r="AV330" s="544"/>
      <c r="AW330" s="544"/>
      <c r="AX330" s="544"/>
      <c r="AY330" s="544"/>
      <c r="AZ330" s="544"/>
      <c r="BA330" s="544"/>
      <c r="BB330" s="544"/>
      <c r="BC330" s="544"/>
      <c r="BD330" s="544"/>
      <c r="BE330" s="544"/>
      <c r="BF330" s="544"/>
      <c r="BG330" s="544"/>
      <c r="BH330" s="544"/>
      <c r="BI330" s="544"/>
      <c r="BJ330" s="544"/>
      <c r="BK330" s="544"/>
      <c r="BL330" s="544"/>
      <c r="BM330" s="544"/>
      <c r="BN330" s="544"/>
      <c r="BO330" s="544"/>
      <c r="BP330" s="544"/>
      <c r="BQ330" s="544"/>
      <c r="BR330" s="544"/>
      <c r="BS330" s="544"/>
      <c r="BT330" s="544"/>
      <c r="BU330" s="544"/>
      <c r="BV330" s="545"/>
    </row>
    <row r="331" spans="3:75" ht="11.25" customHeight="1">
      <c r="C331" s="2"/>
      <c r="D331" s="14"/>
      <c r="E331" s="544"/>
      <c r="F331" s="544"/>
      <c r="G331" s="544"/>
      <c r="H331" s="544"/>
      <c r="I331" s="544"/>
      <c r="J331" s="544"/>
      <c r="K331" s="544"/>
      <c r="L331" s="544"/>
      <c r="M331" s="544"/>
      <c r="N331" s="544"/>
      <c r="O331" s="544"/>
      <c r="P331" s="544"/>
      <c r="Q331" s="544"/>
      <c r="R331" s="544"/>
      <c r="S331" s="544"/>
      <c r="T331" s="544"/>
      <c r="U331" s="544"/>
      <c r="V331" s="544"/>
      <c r="W331" s="544"/>
      <c r="X331" s="544"/>
      <c r="Y331" s="544"/>
      <c r="Z331" s="544"/>
      <c r="AA331" s="544"/>
      <c r="AB331" s="544"/>
      <c r="AC331" s="544"/>
      <c r="AD331" s="544"/>
      <c r="AE331" s="544"/>
      <c r="AF331" s="544"/>
      <c r="AG331" s="544"/>
      <c r="AH331" s="544"/>
      <c r="AI331" s="544"/>
      <c r="AJ331" s="544"/>
      <c r="AK331" s="544"/>
      <c r="AL331" s="544"/>
      <c r="AM331" s="544"/>
      <c r="AN331" s="544"/>
      <c r="AO331" s="544"/>
      <c r="AP331" s="544"/>
      <c r="AQ331" s="544"/>
      <c r="AR331" s="544"/>
      <c r="AS331" s="544"/>
      <c r="AT331" s="544"/>
      <c r="AU331" s="544"/>
      <c r="AV331" s="544"/>
      <c r="AW331" s="544"/>
      <c r="AX331" s="544"/>
      <c r="AY331" s="544"/>
      <c r="AZ331" s="544"/>
      <c r="BA331" s="544"/>
      <c r="BB331" s="544"/>
      <c r="BC331" s="544"/>
      <c r="BD331" s="544"/>
      <c r="BE331" s="544"/>
      <c r="BF331" s="544"/>
      <c r="BG331" s="544"/>
      <c r="BH331" s="544"/>
      <c r="BI331" s="544"/>
      <c r="BJ331" s="544"/>
      <c r="BK331" s="544"/>
      <c r="BL331" s="544"/>
      <c r="BM331" s="544"/>
      <c r="BN331" s="544"/>
      <c r="BO331" s="544"/>
      <c r="BP331" s="544"/>
      <c r="BQ331" s="544"/>
      <c r="BR331" s="544"/>
      <c r="BS331" s="544"/>
      <c r="BT331" s="544"/>
      <c r="BU331" s="544"/>
      <c r="BV331" s="545"/>
    </row>
    <row r="332" spans="3:75" ht="11.25" customHeight="1">
      <c r="C332" s="2"/>
      <c r="D332" s="26"/>
      <c r="E332" s="547"/>
      <c r="F332" s="547"/>
      <c r="G332" s="547"/>
      <c r="H332" s="547"/>
      <c r="I332" s="547"/>
      <c r="J332" s="547"/>
      <c r="K332" s="547"/>
      <c r="L332" s="547"/>
      <c r="M332" s="547"/>
      <c r="N332" s="547"/>
      <c r="O332" s="547"/>
      <c r="P332" s="547"/>
      <c r="Q332" s="547"/>
      <c r="R332" s="547"/>
      <c r="S332" s="547"/>
      <c r="T332" s="547"/>
      <c r="U332" s="547"/>
      <c r="V332" s="547"/>
      <c r="W332" s="547"/>
      <c r="X332" s="547"/>
      <c r="Y332" s="547"/>
      <c r="Z332" s="547"/>
      <c r="AA332" s="547"/>
      <c r="AB332" s="547"/>
      <c r="AC332" s="547"/>
      <c r="AD332" s="547"/>
      <c r="AE332" s="547"/>
      <c r="AF332" s="547"/>
      <c r="AG332" s="547"/>
      <c r="AH332" s="547"/>
      <c r="AI332" s="547"/>
      <c r="AJ332" s="547"/>
      <c r="AK332" s="547"/>
      <c r="AL332" s="547"/>
      <c r="AM332" s="547"/>
      <c r="AN332" s="547"/>
      <c r="AO332" s="547"/>
      <c r="AP332" s="547"/>
      <c r="AQ332" s="547"/>
      <c r="AR332" s="547"/>
      <c r="AS332" s="547"/>
      <c r="AT332" s="547"/>
      <c r="AU332" s="547"/>
      <c r="AV332" s="547"/>
      <c r="AW332" s="547"/>
      <c r="AX332" s="547"/>
      <c r="AY332" s="547"/>
      <c r="AZ332" s="547"/>
      <c r="BA332" s="547"/>
      <c r="BB332" s="547"/>
      <c r="BC332" s="547"/>
      <c r="BD332" s="547"/>
      <c r="BE332" s="547"/>
      <c r="BF332" s="547"/>
      <c r="BG332" s="547"/>
      <c r="BH332" s="547"/>
      <c r="BI332" s="547"/>
      <c r="BJ332" s="547"/>
      <c r="BK332" s="547"/>
      <c r="BL332" s="547"/>
      <c r="BM332" s="547"/>
      <c r="BN332" s="547"/>
      <c r="BO332" s="547"/>
      <c r="BP332" s="547"/>
      <c r="BQ332" s="547"/>
      <c r="BR332" s="547"/>
      <c r="BS332" s="547"/>
      <c r="BT332" s="547"/>
      <c r="BU332" s="547"/>
      <c r="BV332" s="548"/>
    </row>
    <row r="333" spans="3:75" ht="12.75" customHeight="1">
      <c r="C333" s="2"/>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row>
    <row r="334" spans="3:75" ht="11.25" customHeight="1">
      <c r="C334" s="2"/>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row>
    <row r="335" spans="3:75" ht="11.25" customHeight="1">
      <c r="C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row>
    <row r="336" spans="3:75" ht="11.25" customHeight="1">
      <c r="C336" s="2"/>
      <c r="D336" s="2" t="s">
        <v>326</v>
      </c>
      <c r="E336" s="2" t="s">
        <v>184</v>
      </c>
      <c r="F336" s="2"/>
      <c r="G336" s="2"/>
      <c r="H336" s="2"/>
      <c r="I336" s="2"/>
      <c r="J336" s="2"/>
      <c r="K336" s="2"/>
      <c r="L336" s="2"/>
      <c r="M336" s="2"/>
      <c r="N336" s="2"/>
      <c r="O336" s="2"/>
      <c r="P336" s="2"/>
      <c r="Q336" s="2"/>
      <c r="R336" s="2"/>
      <c r="S336" s="2"/>
      <c r="T336" s="2"/>
      <c r="U336" s="2"/>
      <c r="V336" s="2"/>
      <c r="W336" s="2"/>
      <c r="X336" s="28"/>
      <c r="Y336" s="28"/>
      <c r="Z336" s="28"/>
      <c r="AA336" s="28"/>
      <c r="AB336" s="28"/>
      <c r="AC336" s="28"/>
      <c r="AD336" s="28"/>
      <c r="AE336" s="28"/>
      <c r="AF336" s="28"/>
      <c r="AG336" s="28"/>
      <c r="AH336" s="28"/>
      <c r="AI336" s="28"/>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row>
    <row r="337" spans="3:76" ht="11.25" customHeight="1">
      <c r="C337" s="2"/>
      <c r="D337" s="311" t="s">
        <v>119</v>
      </c>
      <c r="E337" s="312"/>
      <c r="F337" s="312"/>
      <c r="G337" s="312"/>
      <c r="H337" s="312"/>
      <c r="I337" s="312"/>
      <c r="J337" s="312"/>
      <c r="K337" s="312"/>
      <c r="L337" s="312"/>
      <c r="M337" s="313"/>
      <c r="N337" s="423" t="s">
        <v>36</v>
      </c>
      <c r="O337" s="424"/>
      <c r="P337" s="424"/>
      <c r="Q337" s="424"/>
      <c r="R337" s="425"/>
      <c r="S337" s="570" t="s">
        <v>118</v>
      </c>
      <c r="T337" s="571"/>
      <c r="U337" s="571"/>
      <c r="V337" s="571"/>
      <c r="W337" s="571"/>
      <c r="X337" s="571"/>
      <c r="Y337" s="571"/>
      <c r="Z337" s="571"/>
      <c r="AA337" s="571"/>
      <c r="AB337" s="571"/>
      <c r="AC337" s="571"/>
      <c r="AD337" s="571"/>
      <c r="AE337" s="571"/>
      <c r="AF337" s="571"/>
      <c r="AG337" s="572"/>
      <c r="AH337" s="473" t="s">
        <v>85</v>
      </c>
      <c r="AI337" s="474"/>
      <c r="AJ337" s="474"/>
      <c r="AK337" s="474"/>
      <c r="AL337" s="474"/>
      <c r="AM337" s="474"/>
      <c r="AN337" s="474"/>
      <c r="AO337" s="474"/>
      <c r="AP337" s="474"/>
      <c r="AQ337" s="474"/>
      <c r="AR337" s="474"/>
      <c r="AS337" s="474"/>
      <c r="AT337" s="474"/>
      <c r="AU337" s="474"/>
      <c r="AV337" s="474"/>
      <c r="AW337" s="474"/>
      <c r="AX337" s="474"/>
      <c r="AY337" s="474"/>
      <c r="AZ337" s="474"/>
      <c r="BA337" s="474"/>
      <c r="BB337" s="474"/>
      <c r="BC337" s="474"/>
      <c r="BD337" s="474"/>
      <c r="BE337" s="474"/>
      <c r="BF337" s="474"/>
      <c r="BG337" s="474"/>
      <c r="BH337" s="474"/>
      <c r="BI337" s="474"/>
      <c r="BJ337" s="474"/>
      <c r="BK337" s="474"/>
      <c r="BL337" s="474"/>
      <c r="BM337" s="474"/>
      <c r="BN337" s="474"/>
      <c r="BO337" s="474"/>
      <c r="BP337" s="474"/>
      <c r="BQ337" s="474"/>
      <c r="BR337" s="474"/>
      <c r="BS337" s="474"/>
      <c r="BT337" s="474"/>
      <c r="BU337" s="474"/>
      <c r="BV337" s="475"/>
    </row>
    <row r="338" spans="3:76" ht="11.25" customHeight="1">
      <c r="C338" s="2"/>
      <c r="D338" s="442"/>
      <c r="E338" s="443"/>
      <c r="F338" s="443"/>
      <c r="G338" s="443"/>
      <c r="H338" s="443"/>
      <c r="I338" s="443"/>
      <c r="J338" s="443"/>
      <c r="K338" s="443"/>
      <c r="L338" s="443"/>
      <c r="M338" s="444"/>
      <c r="N338" s="426"/>
      <c r="O338" s="427"/>
      <c r="P338" s="427"/>
      <c r="Q338" s="427"/>
      <c r="R338" s="428"/>
      <c r="S338" s="573" t="s">
        <v>35</v>
      </c>
      <c r="T338" s="574"/>
      <c r="U338" s="574"/>
      <c r="V338" s="574"/>
      <c r="W338" s="575"/>
      <c r="X338" s="564" t="s">
        <v>37</v>
      </c>
      <c r="Y338" s="565"/>
      <c r="Z338" s="565"/>
      <c r="AA338" s="565"/>
      <c r="AB338" s="566"/>
      <c r="AC338" s="564" t="s">
        <v>38</v>
      </c>
      <c r="AD338" s="565"/>
      <c r="AE338" s="565"/>
      <c r="AF338" s="565"/>
      <c r="AG338" s="566"/>
      <c r="AH338" s="740" t="s">
        <v>39</v>
      </c>
      <c r="AI338" s="415"/>
      <c r="AJ338" s="415"/>
      <c r="AK338" s="415"/>
      <c r="AL338" s="416"/>
      <c r="AM338" s="311" t="s">
        <v>84</v>
      </c>
      <c r="AN338" s="312"/>
      <c r="AO338" s="312"/>
      <c r="AP338" s="312"/>
      <c r="AQ338" s="312"/>
      <c r="AR338" s="312"/>
      <c r="AS338" s="312"/>
      <c r="AT338" s="312"/>
      <c r="AU338" s="312"/>
      <c r="AV338" s="312"/>
      <c r="AW338" s="312"/>
      <c r="AX338" s="312"/>
      <c r="AY338" s="312"/>
      <c r="AZ338" s="312"/>
      <c r="BA338" s="312"/>
      <c r="BB338" s="312"/>
      <c r="BC338" s="312"/>
      <c r="BD338" s="312"/>
      <c r="BE338" s="312"/>
      <c r="BF338" s="312"/>
      <c r="BG338" s="312"/>
      <c r="BH338" s="312"/>
      <c r="BI338" s="312"/>
      <c r="BJ338" s="312"/>
      <c r="BK338" s="312"/>
      <c r="BL338" s="312"/>
      <c r="BM338" s="312"/>
      <c r="BN338" s="312"/>
      <c r="BO338" s="312"/>
      <c r="BP338" s="312"/>
      <c r="BQ338" s="312"/>
      <c r="BR338" s="312"/>
      <c r="BS338" s="312"/>
      <c r="BT338" s="312"/>
      <c r="BU338" s="312"/>
      <c r="BV338" s="313"/>
    </row>
    <row r="339" spans="3:76" ht="11.25" customHeight="1">
      <c r="C339" s="2"/>
      <c r="D339" s="314"/>
      <c r="E339" s="315"/>
      <c r="F339" s="315"/>
      <c r="G339" s="315"/>
      <c r="H339" s="315"/>
      <c r="I339" s="315"/>
      <c r="J339" s="315"/>
      <c r="K339" s="315"/>
      <c r="L339" s="315"/>
      <c r="M339" s="316"/>
      <c r="N339" s="429"/>
      <c r="O339" s="430"/>
      <c r="P339" s="430"/>
      <c r="Q339" s="430"/>
      <c r="R339" s="431"/>
      <c r="S339" s="576"/>
      <c r="T339" s="577"/>
      <c r="U339" s="577"/>
      <c r="V339" s="577"/>
      <c r="W339" s="578"/>
      <c r="X339" s="567"/>
      <c r="Y339" s="568"/>
      <c r="Z339" s="568"/>
      <c r="AA339" s="568"/>
      <c r="AB339" s="569"/>
      <c r="AC339" s="567"/>
      <c r="AD339" s="568"/>
      <c r="AE339" s="568"/>
      <c r="AF339" s="568"/>
      <c r="AG339" s="569"/>
      <c r="AH339" s="420"/>
      <c r="AI339" s="421"/>
      <c r="AJ339" s="421"/>
      <c r="AK339" s="421"/>
      <c r="AL339" s="422"/>
      <c r="AM339" s="314"/>
      <c r="AN339" s="315"/>
      <c r="AO339" s="315"/>
      <c r="AP339" s="315"/>
      <c r="AQ339" s="315"/>
      <c r="AR339" s="315"/>
      <c r="AS339" s="315"/>
      <c r="AT339" s="315"/>
      <c r="AU339" s="315"/>
      <c r="AV339" s="315"/>
      <c r="AW339" s="315"/>
      <c r="AX339" s="315"/>
      <c r="AY339" s="315"/>
      <c r="AZ339" s="315"/>
      <c r="BA339" s="315"/>
      <c r="BB339" s="315"/>
      <c r="BC339" s="315"/>
      <c r="BD339" s="315"/>
      <c r="BE339" s="315"/>
      <c r="BF339" s="315"/>
      <c r="BG339" s="315"/>
      <c r="BH339" s="315"/>
      <c r="BI339" s="315"/>
      <c r="BJ339" s="315"/>
      <c r="BK339" s="315"/>
      <c r="BL339" s="315"/>
      <c r="BM339" s="315"/>
      <c r="BN339" s="315"/>
      <c r="BO339" s="315"/>
      <c r="BP339" s="315"/>
      <c r="BQ339" s="315"/>
      <c r="BR339" s="315"/>
      <c r="BS339" s="315"/>
      <c r="BT339" s="315"/>
      <c r="BU339" s="315"/>
      <c r="BV339" s="316"/>
    </row>
    <row r="340" spans="3:76" ht="11.25" customHeight="1">
      <c r="C340" s="2"/>
      <c r="D340" s="414" t="s">
        <v>68</v>
      </c>
      <c r="E340" s="416"/>
      <c r="F340" s="311" t="s">
        <v>121</v>
      </c>
      <c r="G340" s="312"/>
      <c r="H340" s="312"/>
      <c r="I340" s="312"/>
      <c r="J340" s="312"/>
      <c r="K340" s="312"/>
      <c r="L340" s="312"/>
      <c r="M340" s="313"/>
      <c r="N340" s="364"/>
      <c r="O340" s="531"/>
      <c r="P340" s="531"/>
      <c r="Q340" s="531"/>
      <c r="R340" s="532"/>
      <c r="S340" s="364"/>
      <c r="T340" s="531"/>
      <c r="U340" s="531"/>
      <c r="V340" s="531"/>
      <c r="W340" s="532"/>
      <c r="X340" s="364"/>
      <c r="Y340" s="531"/>
      <c r="Z340" s="531"/>
      <c r="AA340" s="531"/>
      <c r="AB340" s="532"/>
      <c r="AC340" s="364"/>
      <c r="AD340" s="531"/>
      <c r="AE340" s="531"/>
      <c r="AF340" s="531"/>
      <c r="AG340" s="532"/>
      <c r="AH340" s="364"/>
      <c r="AI340" s="531"/>
      <c r="AJ340" s="531"/>
      <c r="AK340" s="531"/>
      <c r="AL340" s="532"/>
      <c r="AM340" s="357"/>
      <c r="AN340" s="323"/>
      <c r="AO340" s="328" t="s">
        <v>20</v>
      </c>
      <c r="AP340" s="355"/>
      <c r="AQ340" s="323"/>
      <c r="AR340" s="361" t="s">
        <v>21</v>
      </c>
      <c r="AS340" s="357"/>
      <c r="AT340" s="323"/>
      <c r="AU340" s="328" t="s">
        <v>20</v>
      </c>
      <c r="AV340" s="355"/>
      <c r="AW340" s="323"/>
      <c r="AX340" s="361" t="s">
        <v>21</v>
      </c>
      <c r="AY340" s="357"/>
      <c r="AZ340" s="323"/>
      <c r="BA340" s="328" t="s">
        <v>20</v>
      </c>
      <c r="BB340" s="355"/>
      <c r="BC340" s="323"/>
      <c r="BD340" s="361" t="s">
        <v>21</v>
      </c>
      <c r="BE340" s="357"/>
      <c r="BF340" s="323"/>
      <c r="BG340" s="328" t="s">
        <v>20</v>
      </c>
      <c r="BH340" s="355"/>
      <c r="BI340" s="323"/>
      <c r="BJ340" s="361" t="s">
        <v>21</v>
      </c>
      <c r="BK340" s="357"/>
      <c r="BL340" s="323"/>
      <c r="BM340" s="328" t="s">
        <v>20</v>
      </c>
      <c r="BN340" s="355"/>
      <c r="BO340" s="323"/>
      <c r="BP340" s="361" t="s">
        <v>21</v>
      </c>
      <c r="BQ340" s="357"/>
      <c r="BR340" s="323"/>
      <c r="BS340" s="328" t="s">
        <v>20</v>
      </c>
      <c r="BT340" s="355"/>
      <c r="BU340" s="323"/>
      <c r="BV340" s="361" t="s">
        <v>21</v>
      </c>
    </row>
    <row r="341" spans="3:76" ht="11.25" customHeight="1">
      <c r="C341" s="2"/>
      <c r="D341" s="417"/>
      <c r="E341" s="419"/>
      <c r="F341" s="442"/>
      <c r="G341" s="443"/>
      <c r="H341" s="443"/>
      <c r="I341" s="443"/>
      <c r="J341" s="443"/>
      <c r="K341" s="443"/>
      <c r="L341" s="443"/>
      <c r="M341" s="444"/>
      <c r="N341" s="533"/>
      <c r="O341" s="534"/>
      <c r="P341" s="534"/>
      <c r="Q341" s="534"/>
      <c r="R341" s="535"/>
      <c r="S341" s="533"/>
      <c r="T341" s="534"/>
      <c r="U341" s="534"/>
      <c r="V341" s="534"/>
      <c r="W341" s="535"/>
      <c r="X341" s="533"/>
      <c r="Y341" s="534"/>
      <c r="Z341" s="534"/>
      <c r="AA341" s="534"/>
      <c r="AB341" s="535"/>
      <c r="AC341" s="533"/>
      <c r="AD341" s="534"/>
      <c r="AE341" s="534"/>
      <c r="AF341" s="534"/>
      <c r="AG341" s="535"/>
      <c r="AH341" s="533"/>
      <c r="AI341" s="534"/>
      <c r="AJ341" s="534"/>
      <c r="AK341" s="534"/>
      <c r="AL341" s="535"/>
      <c r="AM341" s="378"/>
      <c r="AN341" s="511"/>
      <c r="AO341" s="530"/>
      <c r="AP341" s="511"/>
      <c r="AQ341" s="511"/>
      <c r="AR341" s="377"/>
      <c r="AS341" s="378"/>
      <c r="AT341" s="511"/>
      <c r="AU341" s="530"/>
      <c r="AV341" s="511"/>
      <c r="AW341" s="511"/>
      <c r="AX341" s="377"/>
      <c r="AY341" s="378"/>
      <c r="AZ341" s="511"/>
      <c r="BA341" s="530"/>
      <c r="BB341" s="511"/>
      <c r="BC341" s="511"/>
      <c r="BD341" s="377"/>
      <c r="BE341" s="378"/>
      <c r="BF341" s="511"/>
      <c r="BG341" s="530"/>
      <c r="BH341" s="511"/>
      <c r="BI341" s="511"/>
      <c r="BJ341" s="377"/>
      <c r="BK341" s="378"/>
      <c r="BL341" s="511"/>
      <c r="BM341" s="530"/>
      <c r="BN341" s="511"/>
      <c r="BO341" s="511"/>
      <c r="BP341" s="377"/>
      <c r="BQ341" s="378"/>
      <c r="BR341" s="511"/>
      <c r="BS341" s="530"/>
      <c r="BT341" s="511"/>
      <c r="BU341" s="511"/>
      <c r="BV341" s="377"/>
    </row>
    <row r="342" spans="3:76" ht="11.25" customHeight="1">
      <c r="C342" s="2"/>
      <c r="D342" s="417"/>
      <c r="E342" s="419"/>
      <c r="F342" s="314"/>
      <c r="G342" s="315"/>
      <c r="H342" s="315"/>
      <c r="I342" s="315"/>
      <c r="J342" s="315"/>
      <c r="K342" s="315"/>
      <c r="L342" s="315"/>
      <c r="M342" s="316"/>
      <c r="N342" s="536"/>
      <c r="O342" s="537"/>
      <c r="P342" s="537"/>
      <c r="Q342" s="537"/>
      <c r="R342" s="538"/>
      <c r="S342" s="536"/>
      <c r="T342" s="537"/>
      <c r="U342" s="537"/>
      <c r="V342" s="537"/>
      <c r="W342" s="538"/>
      <c r="X342" s="536"/>
      <c r="Y342" s="537"/>
      <c r="Z342" s="537"/>
      <c r="AA342" s="537"/>
      <c r="AB342" s="538"/>
      <c r="AC342" s="536"/>
      <c r="AD342" s="537"/>
      <c r="AE342" s="537"/>
      <c r="AF342" s="537"/>
      <c r="AG342" s="538"/>
      <c r="AH342" s="536"/>
      <c r="AI342" s="537"/>
      <c r="AJ342" s="537"/>
      <c r="AK342" s="537"/>
      <c r="AL342" s="538"/>
      <c r="AM342" s="310"/>
      <c r="AN342" s="295"/>
      <c r="AO342" s="330"/>
      <c r="AP342" s="295"/>
      <c r="AQ342" s="295"/>
      <c r="AR342" s="362"/>
      <c r="AS342" s="310"/>
      <c r="AT342" s="295"/>
      <c r="AU342" s="330"/>
      <c r="AV342" s="295"/>
      <c r="AW342" s="295"/>
      <c r="AX342" s="362"/>
      <c r="AY342" s="310"/>
      <c r="AZ342" s="295"/>
      <c r="BA342" s="330"/>
      <c r="BB342" s="295"/>
      <c r="BC342" s="295"/>
      <c r="BD342" s="362"/>
      <c r="BE342" s="310"/>
      <c r="BF342" s="295"/>
      <c r="BG342" s="330"/>
      <c r="BH342" s="295"/>
      <c r="BI342" s="295"/>
      <c r="BJ342" s="362"/>
      <c r="BK342" s="310"/>
      <c r="BL342" s="295"/>
      <c r="BM342" s="330"/>
      <c r="BN342" s="295"/>
      <c r="BO342" s="295"/>
      <c r="BP342" s="362"/>
      <c r="BQ342" s="310"/>
      <c r="BR342" s="295"/>
      <c r="BS342" s="330"/>
      <c r="BT342" s="295"/>
      <c r="BU342" s="295"/>
      <c r="BV342" s="362"/>
    </row>
    <row r="343" spans="3:76" ht="11.25" customHeight="1">
      <c r="C343" s="2"/>
      <c r="D343" s="417"/>
      <c r="E343" s="419"/>
      <c r="F343" s="311" t="s">
        <v>120</v>
      </c>
      <c r="G343" s="312"/>
      <c r="H343" s="312"/>
      <c r="I343" s="312"/>
      <c r="J343" s="312"/>
      <c r="K343" s="312"/>
      <c r="L343" s="312"/>
      <c r="M343" s="313"/>
      <c r="N343" s="364"/>
      <c r="O343" s="531"/>
      <c r="P343" s="531"/>
      <c r="Q343" s="531"/>
      <c r="R343" s="532"/>
      <c r="S343" s="364"/>
      <c r="T343" s="531"/>
      <c r="U343" s="531"/>
      <c r="V343" s="531"/>
      <c r="W343" s="532"/>
      <c r="X343" s="364"/>
      <c r="Y343" s="531"/>
      <c r="Z343" s="531"/>
      <c r="AA343" s="531"/>
      <c r="AB343" s="532"/>
      <c r="AC343" s="364"/>
      <c r="AD343" s="531"/>
      <c r="AE343" s="531"/>
      <c r="AF343" s="531"/>
      <c r="AG343" s="532"/>
      <c r="AH343" s="364"/>
      <c r="AI343" s="531"/>
      <c r="AJ343" s="531"/>
      <c r="AK343" s="531"/>
      <c r="AL343" s="532"/>
      <c r="AM343" s="357"/>
      <c r="AN343" s="323"/>
      <c r="AO343" s="328" t="s">
        <v>20</v>
      </c>
      <c r="AP343" s="355"/>
      <c r="AQ343" s="323"/>
      <c r="AR343" s="361" t="s">
        <v>21</v>
      </c>
      <c r="AS343" s="357"/>
      <c r="AT343" s="323"/>
      <c r="AU343" s="328" t="s">
        <v>20</v>
      </c>
      <c r="AV343" s="355"/>
      <c r="AW343" s="323"/>
      <c r="AX343" s="361" t="s">
        <v>21</v>
      </c>
      <c r="AY343" s="357"/>
      <c r="AZ343" s="323"/>
      <c r="BA343" s="328" t="s">
        <v>20</v>
      </c>
      <c r="BB343" s="355"/>
      <c r="BC343" s="323"/>
      <c r="BD343" s="361" t="s">
        <v>21</v>
      </c>
      <c r="BE343" s="357"/>
      <c r="BF343" s="323"/>
      <c r="BG343" s="328" t="s">
        <v>20</v>
      </c>
      <c r="BH343" s="355"/>
      <c r="BI343" s="323"/>
      <c r="BJ343" s="361" t="s">
        <v>21</v>
      </c>
      <c r="BK343" s="357"/>
      <c r="BL343" s="323"/>
      <c r="BM343" s="328" t="s">
        <v>20</v>
      </c>
      <c r="BN343" s="355"/>
      <c r="BO343" s="323"/>
      <c r="BP343" s="361" t="s">
        <v>21</v>
      </c>
      <c r="BQ343" s="357"/>
      <c r="BR343" s="323"/>
      <c r="BS343" s="328" t="s">
        <v>20</v>
      </c>
      <c r="BT343" s="355"/>
      <c r="BU343" s="323"/>
      <c r="BV343" s="361" t="s">
        <v>21</v>
      </c>
    </row>
    <row r="344" spans="3:76" ht="11.25" customHeight="1">
      <c r="C344" s="2"/>
      <c r="D344" s="417"/>
      <c r="E344" s="419"/>
      <c r="F344" s="442"/>
      <c r="G344" s="443"/>
      <c r="H344" s="443"/>
      <c r="I344" s="443"/>
      <c r="J344" s="443"/>
      <c r="K344" s="443"/>
      <c r="L344" s="443"/>
      <c r="M344" s="444"/>
      <c r="N344" s="533"/>
      <c r="O344" s="534"/>
      <c r="P344" s="534"/>
      <c r="Q344" s="534"/>
      <c r="R344" s="535"/>
      <c r="S344" s="533"/>
      <c r="T344" s="534"/>
      <c r="U344" s="534"/>
      <c r="V344" s="534"/>
      <c r="W344" s="535"/>
      <c r="X344" s="533"/>
      <c r="Y344" s="534"/>
      <c r="Z344" s="534"/>
      <c r="AA344" s="534"/>
      <c r="AB344" s="535"/>
      <c r="AC344" s="533"/>
      <c r="AD344" s="534"/>
      <c r="AE344" s="534"/>
      <c r="AF344" s="534"/>
      <c r="AG344" s="535"/>
      <c r="AH344" s="533"/>
      <c r="AI344" s="534"/>
      <c r="AJ344" s="534"/>
      <c r="AK344" s="534"/>
      <c r="AL344" s="535"/>
      <c r="AM344" s="378"/>
      <c r="AN344" s="511"/>
      <c r="AO344" s="530"/>
      <c r="AP344" s="511"/>
      <c r="AQ344" s="511"/>
      <c r="AR344" s="377"/>
      <c r="AS344" s="378"/>
      <c r="AT344" s="511"/>
      <c r="AU344" s="530"/>
      <c r="AV344" s="511"/>
      <c r="AW344" s="511"/>
      <c r="AX344" s="377"/>
      <c r="AY344" s="378"/>
      <c r="AZ344" s="511"/>
      <c r="BA344" s="530"/>
      <c r="BB344" s="511"/>
      <c r="BC344" s="511"/>
      <c r="BD344" s="377"/>
      <c r="BE344" s="378"/>
      <c r="BF344" s="511"/>
      <c r="BG344" s="530"/>
      <c r="BH344" s="511"/>
      <c r="BI344" s="511"/>
      <c r="BJ344" s="377"/>
      <c r="BK344" s="378"/>
      <c r="BL344" s="511"/>
      <c r="BM344" s="530"/>
      <c r="BN344" s="511"/>
      <c r="BO344" s="511"/>
      <c r="BP344" s="377"/>
      <c r="BQ344" s="378"/>
      <c r="BR344" s="511"/>
      <c r="BS344" s="530"/>
      <c r="BT344" s="511"/>
      <c r="BU344" s="511"/>
      <c r="BV344" s="377"/>
    </row>
    <row r="345" spans="3:76" ht="11.25" customHeight="1">
      <c r="C345" s="2"/>
      <c r="D345" s="420"/>
      <c r="E345" s="422"/>
      <c r="F345" s="314"/>
      <c r="G345" s="315"/>
      <c r="H345" s="315"/>
      <c r="I345" s="315"/>
      <c r="J345" s="315"/>
      <c r="K345" s="315"/>
      <c r="L345" s="315"/>
      <c r="M345" s="316"/>
      <c r="N345" s="536"/>
      <c r="O345" s="537"/>
      <c r="P345" s="537"/>
      <c r="Q345" s="537"/>
      <c r="R345" s="538"/>
      <c r="S345" s="536"/>
      <c r="T345" s="537"/>
      <c r="U345" s="537"/>
      <c r="V345" s="537"/>
      <c r="W345" s="538"/>
      <c r="X345" s="536"/>
      <c r="Y345" s="537"/>
      <c r="Z345" s="537"/>
      <c r="AA345" s="537"/>
      <c r="AB345" s="538"/>
      <c r="AC345" s="536"/>
      <c r="AD345" s="537"/>
      <c r="AE345" s="537"/>
      <c r="AF345" s="537"/>
      <c r="AG345" s="538"/>
      <c r="AH345" s="536"/>
      <c r="AI345" s="537"/>
      <c r="AJ345" s="537"/>
      <c r="AK345" s="537"/>
      <c r="AL345" s="538"/>
      <c r="AM345" s="310"/>
      <c r="AN345" s="295"/>
      <c r="AO345" s="330"/>
      <c r="AP345" s="295"/>
      <c r="AQ345" s="295"/>
      <c r="AR345" s="362"/>
      <c r="AS345" s="310"/>
      <c r="AT345" s="295"/>
      <c r="AU345" s="330"/>
      <c r="AV345" s="295"/>
      <c r="AW345" s="295"/>
      <c r="AX345" s="362"/>
      <c r="AY345" s="310"/>
      <c r="AZ345" s="295"/>
      <c r="BA345" s="330"/>
      <c r="BB345" s="295"/>
      <c r="BC345" s="295"/>
      <c r="BD345" s="362"/>
      <c r="BE345" s="310"/>
      <c r="BF345" s="295"/>
      <c r="BG345" s="330"/>
      <c r="BH345" s="295"/>
      <c r="BI345" s="295"/>
      <c r="BJ345" s="362"/>
      <c r="BK345" s="310"/>
      <c r="BL345" s="295"/>
      <c r="BM345" s="330"/>
      <c r="BN345" s="295"/>
      <c r="BO345" s="295"/>
      <c r="BP345" s="362"/>
      <c r="BQ345" s="310"/>
      <c r="BR345" s="295"/>
      <c r="BS345" s="330"/>
      <c r="BT345" s="295"/>
      <c r="BU345" s="295"/>
      <c r="BV345" s="362"/>
    </row>
    <row r="346" spans="3:76" ht="11.25" customHeight="1">
      <c r="C346" s="2"/>
      <c r="D346" s="414" t="s">
        <v>83</v>
      </c>
      <c r="E346" s="416"/>
      <c r="F346" s="311" t="s">
        <v>122</v>
      </c>
      <c r="G346" s="312"/>
      <c r="H346" s="312"/>
      <c r="I346" s="312"/>
      <c r="J346" s="312"/>
      <c r="K346" s="312"/>
      <c r="L346" s="312"/>
      <c r="M346" s="313"/>
      <c r="N346" s="364"/>
      <c r="O346" s="531"/>
      <c r="P346" s="531"/>
      <c r="Q346" s="531"/>
      <c r="R346" s="532"/>
      <c r="S346" s="364"/>
      <c r="T346" s="531"/>
      <c r="U346" s="531"/>
      <c r="V346" s="531"/>
      <c r="W346" s="532"/>
      <c r="X346" s="364"/>
      <c r="Y346" s="531"/>
      <c r="Z346" s="531"/>
      <c r="AA346" s="531"/>
      <c r="AB346" s="532"/>
      <c r="AC346" s="364"/>
      <c r="AD346" s="531"/>
      <c r="AE346" s="531"/>
      <c r="AF346" s="531"/>
      <c r="AG346" s="532"/>
      <c r="AH346" s="364"/>
      <c r="AI346" s="531"/>
      <c r="AJ346" s="531"/>
      <c r="AK346" s="531"/>
      <c r="AL346" s="532"/>
      <c r="AM346" s="357"/>
      <c r="AN346" s="323"/>
      <c r="AO346" s="328" t="s">
        <v>20</v>
      </c>
      <c r="AP346" s="355"/>
      <c r="AQ346" s="323"/>
      <c r="AR346" s="361" t="s">
        <v>21</v>
      </c>
      <c r="AS346" s="357"/>
      <c r="AT346" s="323"/>
      <c r="AU346" s="328" t="s">
        <v>20</v>
      </c>
      <c r="AV346" s="355"/>
      <c r="AW346" s="323"/>
      <c r="AX346" s="361" t="s">
        <v>21</v>
      </c>
      <c r="AY346" s="357"/>
      <c r="AZ346" s="323"/>
      <c r="BA346" s="328" t="s">
        <v>20</v>
      </c>
      <c r="BB346" s="355"/>
      <c r="BC346" s="323"/>
      <c r="BD346" s="361" t="s">
        <v>21</v>
      </c>
      <c r="BE346" s="357"/>
      <c r="BF346" s="323"/>
      <c r="BG346" s="328" t="s">
        <v>20</v>
      </c>
      <c r="BH346" s="355"/>
      <c r="BI346" s="323"/>
      <c r="BJ346" s="361" t="s">
        <v>21</v>
      </c>
      <c r="BK346" s="357"/>
      <c r="BL346" s="323"/>
      <c r="BM346" s="328" t="s">
        <v>20</v>
      </c>
      <c r="BN346" s="355"/>
      <c r="BO346" s="323"/>
      <c r="BP346" s="361" t="s">
        <v>21</v>
      </c>
      <c r="BQ346" s="357"/>
      <c r="BR346" s="323"/>
      <c r="BS346" s="328" t="s">
        <v>20</v>
      </c>
      <c r="BT346" s="355"/>
      <c r="BU346" s="323"/>
      <c r="BV346" s="361" t="s">
        <v>21</v>
      </c>
    </row>
    <row r="347" spans="3:76" ht="11.25" customHeight="1">
      <c r="C347" s="2"/>
      <c r="D347" s="417"/>
      <c r="E347" s="419"/>
      <c r="F347" s="442"/>
      <c r="G347" s="443"/>
      <c r="H347" s="443"/>
      <c r="I347" s="443"/>
      <c r="J347" s="443"/>
      <c r="K347" s="443"/>
      <c r="L347" s="443"/>
      <c r="M347" s="444"/>
      <c r="N347" s="533"/>
      <c r="O347" s="534"/>
      <c r="P347" s="534"/>
      <c r="Q347" s="534"/>
      <c r="R347" s="535"/>
      <c r="S347" s="533"/>
      <c r="T347" s="534"/>
      <c r="U347" s="534"/>
      <c r="V347" s="534"/>
      <c r="W347" s="535"/>
      <c r="X347" s="533"/>
      <c r="Y347" s="534"/>
      <c r="Z347" s="534"/>
      <c r="AA347" s="534"/>
      <c r="AB347" s="535"/>
      <c r="AC347" s="533"/>
      <c r="AD347" s="534"/>
      <c r="AE347" s="534"/>
      <c r="AF347" s="534"/>
      <c r="AG347" s="535"/>
      <c r="AH347" s="533"/>
      <c r="AI347" s="534"/>
      <c r="AJ347" s="534"/>
      <c r="AK347" s="534"/>
      <c r="AL347" s="535"/>
      <c r="AM347" s="378"/>
      <c r="AN347" s="511"/>
      <c r="AO347" s="530"/>
      <c r="AP347" s="511"/>
      <c r="AQ347" s="511"/>
      <c r="AR347" s="377"/>
      <c r="AS347" s="378"/>
      <c r="AT347" s="511"/>
      <c r="AU347" s="530"/>
      <c r="AV347" s="511"/>
      <c r="AW347" s="511"/>
      <c r="AX347" s="377"/>
      <c r="AY347" s="378"/>
      <c r="AZ347" s="511"/>
      <c r="BA347" s="530"/>
      <c r="BB347" s="511"/>
      <c r="BC347" s="511"/>
      <c r="BD347" s="377"/>
      <c r="BE347" s="378"/>
      <c r="BF347" s="511"/>
      <c r="BG347" s="530"/>
      <c r="BH347" s="511"/>
      <c r="BI347" s="511"/>
      <c r="BJ347" s="377"/>
      <c r="BK347" s="378"/>
      <c r="BL347" s="511"/>
      <c r="BM347" s="530"/>
      <c r="BN347" s="511"/>
      <c r="BO347" s="511"/>
      <c r="BP347" s="377"/>
      <c r="BQ347" s="378"/>
      <c r="BR347" s="511"/>
      <c r="BS347" s="530"/>
      <c r="BT347" s="511"/>
      <c r="BU347" s="511"/>
      <c r="BV347" s="377"/>
    </row>
    <row r="348" spans="3:76" ht="11.25" customHeight="1">
      <c r="C348" s="2"/>
      <c r="D348" s="417"/>
      <c r="E348" s="419"/>
      <c r="F348" s="314"/>
      <c r="G348" s="315"/>
      <c r="H348" s="315"/>
      <c r="I348" s="315"/>
      <c r="J348" s="315"/>
      <c r="K348" s="315"/>
      <c r="L348" s="315"/>
      <c r="M348" s="316"/>
      <c r="N348" s="536"/>
      <c r="O348" s="537"/>
      <c r="P348" s="537"/>
      <c r="Q348" s="537"/>
      <c r="R348" s="538"/>
      <c r="S348" s="536"/>
      <c r="T348" s="537"/>
      <c r="U348" s="537"/>
      <c r="V348" s="537"/>
      <c r="W348" s="538"/>
      <c r="X348" s="536"/>
      <c r="Y348" s="537"/>
      <c r="Z348" s="537"/>
      <c r="AA348" s="537"/>
      <c r="AB348" s="538"/>
      <c r="AC348" s="536"/>
      <c r="AD348" s="537"/>
      <c r="AE348" s="537"/>
      <c r="AF348" s="537"/>
      <c r="AG348" s="538"/>
      <c r="AH348" s="536"/>
      <c r="AI348" s="537"/>
      <c r="AJ348" s="537"/>
      <c r="AK348" s="537"/>
      <c r="AL348" s="538"/>
      <c r="AM348" s="310"/>
      <c r="AN348" s="295"/>
      <c r="AO348" s="330"/>
      <c r="AP348" s="295"/>
      <c r="AQ348" s="295"/>
      <c r="AR348" s="362"/>
      <c r="AS348" s="310"/>
      <c r="AT348" s="295"/>
      <c r="AU348" s="330"/>
      <c r="AV348" s="295"/>
      <c r="AW348" s="295"/>
      <c r="AX348" s="362"/>
      <c r="AY348" s="310"/>
      <c r="AZ348" s="295"/>
      <c r="BA348" s="330"/>
      <c r="BB348" s="295"/>
      <c r="BC348" s="295"/>
      <c r="BD348" s="362"/>
      <c r="BE348" s="310"/>
      <c r="BF348" s="295"/>
      <c r="BG348" s="330"/>
      <c r="BH348" s="295"/>
      <c r="BI348" s="295"/>
      <c r="BJ348" s="362"/>
      <c r="BK348" s="310"/>
      <c r="BL348" s="295"/>
      <c r="BM348" s="330"/>
      <c r="BN348" s="295"/>
      <c r="BO348" s="295"/>
      <c r="BP348" s="362"/>
      <c r="BQ348" s="310"/>
      <c r="BR348" s="295"/>
      <c r="BS348" s="330"/>
      <c r="BT348" s="295"/>
      <c r="BU348" s="295"/>
      <c r="BV348" s="362"/>
    </row>
    <row r="349" spans="3:76" ht="11.25" customHeight="1">
      <c r="C349" s="2"/>
      <c r="D349" s="417"/>
      <c r="E349" s="419"/>
      <c r="F349" s="311" t="s">
        <v>123</v>
      </c>
      <c r="G349" s="312"/>
      <c r="H349" s="312"/>
      <c r="I349" s="312"/>
      <c r="J349" s="312"/>
      <c r="K349" s="312"/>
      <c r="L349" s="312"/>
      <c r="M349" s="313"/>
      <c r="N349" s="364"/>
      <c r="O349" s="531"/>
      <c r="P349" s="531"/>
      <c r="Q349" s="531"/>
      <c r="R349" s="532"/>
      <c r="S349" s="364"/>
      <c r="T349" s="531"/>
      <c r="U349" s="531"/>
      <c r="V349" s="531"/>
      <c r="W349" s="532"/>
      <c r="X349" s="364"/>
      <c r="Y349" s="531"/>
      <c r="Z349" s="531"/>
      <c r="AA349" s="531"/>
      <c r="AB349" s="532"/>
      <c r="AC349" s="364"/>
      <c r="AD349" s="531"/>
      <c r="AE349" s="531"/>
      <c r="AF349" s="531"/>
      <c r="AG349" s="532"/>
      <c r="AH349" s="364"/>
      <c r="AI349" s="531"/>
      <c r="AJ349" s="531"/>
      <c r="AK349" s="531"/>
      <c r="AL349" s="532"/>
      <c r="AM349" s="357"/>
      <c r="AN349" s="323"/>
      <c r="AO349" s="328" t="s">
        <v>20</v>
      </c>
      <c r="AP349" s="355"/>
      <c r="AQ349" s="323"/>
      <c r="AR349" s="361" t="s">
        <v>21</v>
      </c>
      <c r="AS349" s="357"/>
      <c r="AT349" s="323"/>
      <c r="AU349" s="328" t="s">
        <v>20</v>
      </c>
      <c r="AV349" s="355"/>
      <c r="AW349" s="323"/>
      <c r="AX349" s="361" t="s">
        <v>21</v>
      </c>
      <c r="AY349" s="357"/>
      <c r="AZ349" s="323"/>
      <c r="BA349" s="328" t="s">
        <v>20</v>
      </c>
      <c r="BB349" s="355"/>
      <c r="BC349" s="323"/>
      <c r="BD349" s="361" t="s">
        <v>21</v>
      </c>
      <c r="BE349" s="357"/>
      <c r="BF349" s="323"/>
      <c r="BG349" s="328" t="s">
        <v>20</v>
      </c>
      <c r="BH349" s="355"/>
      <c r="BI349" s="323"/>
      <c r="BJ349" s="361" t="s">
        <v>21</v>
      </c>
      <c r="BK349" s="357"/>
      <c r="BL349" s="323"/>
      <c r="BM349" s="328" t="s">
        <v>20</v>
      </c>
      <c r="BN349" s="355"/>
      <c r="BO349" s="323"/>
      <c r="BP349" s="361" t="s">
        <v>21</v>
      </c>
      <c r="BQ349" s="357"/>
      <c r="BR349" s="323"/>
      <c r="BS349" s="328" t="s">
        <v>20</v>
      </c>
      <c r="BT349" s="355"/>
      <c r="BU349" s="323"/>
      <c r="BV349" s="361" t="s">
        <v>21</v>
      </c>
    </row>
    <row r="350" spans="3:76" ht="11.25" customHeight="1">
      <c r="C350" s="2"/>
      <c r="D350" s="417"/>
      <c r="E350" s="419"/>
      <c r="F350" s="442"/>
      <c r="G350" s="443"/>
      <c r="H350" s="443"/>
      <c r="I350" s="443"/>
      <c r="J350" s="443"/>
      <c r="K350" s="443"/>
      <c r="L350" s="443"/>
      <c r="M350" s="444"/>
      <c r="N350" s="533"/>
      <c r="O350" s="534"/>
      <c r="P350" s="534"/>
      <c r="Q350" s="534"/>
      <c r="R350" s="535"/>
      <c r="S350" s="533"/>
      <c r="T350" s="534"/>
      <c r="U350" s="534"/>
      <c r="V350" s="534"/>
      <c r="W350" s="535"/>
      <c r="X350" s="533"/>
      <c r="Y350" s="534"/>
      <c r="Z350" s="534"/>
      <c r="AA350" s="534"/>
      <c r="AB350" s="535"/>
      <c r="AC350" s="533"/>
      <c r="AD350" s="534"/>
      <c r="AE350" s="534"/>
      <c r="AF350" s="534"/>
      <c r="AG350" s="535"/>
      <c r="AH350" s="533"/>
      <c r="AI350" s="534"/>
      <c r="AJ350" s="534"/>
      <c r="AK350" s="534"/>
      <c r="AL350" s="535"/>
      <c r="AM350" s="378"/>
      <c r="AN350" s="511"/>
      <c r="AO350" s="530"/>
      <c r="AP350" s="511"/>
      <c r="AQ350" s="511"/>
      <c r="AR350" s="377"/>
      <c r="AS350" s="378"/>
      <c r="AT350" s="511"/>
      <c r="AU350" s="530"/>
      <c r="AV350" s="511"/>
      <c r="AW350" s="511"/>
      <c r="AX350" s="377"/>
      <c r="AY350" s="378"/>
      <c r="AZ350" s="511"/>
      <c r="BA350" s="530"/>
      <c r="BB350" s="511"/>
      <c r="BC350" s="511"/>
      <c r="BD350" s="377"/>
      <c r="BE350" s="378"/>
      <c r="BF350" s="511"/>
      <c r="BG350" s="530"/>
      <c r="BH350" s="511"/>
      <c r="BI350" s="511"/>
      <c r="BJ350" s="377"/>
      <c r="BK350" s="378"/>
      <c r="BL350" s="511"/>
      <c r="BM350" s="530"/>
      <c r="BN350" s="511"/>
      <c r="BO350" s="511"/>
      <c r="BP350" s="377"/>
      <c r="BQ350" s="378"/>
      <c r="BR350" s="511"/>
      <c r="BS350" s="530"/>
      <c r="BT350" s="511"/>
      <c r="BU350" s="511"/>
      <c r="BV350" s="377"/>
    </row>
    <row r="351" spans="3:76" ht="11.25" customHeight="1">
      <c r="C351" s="2"/>
      <c r="D351" s="420"/>
      <c r="E351" s="422"/>
      <c r="F351" s="314"/>
      <c r="G351" s="315"/>
      <c r="H351" s="315"/>
      <c r="I351" s="315"/>
      <c r="J351" s="315"/>
      <c r="K351" s="315"/>
      <c r="L351" s="315"/>
      <c r="M351" s="316"/>
      <c r="N351" s="536"/>
      <c r="O351" s="537"/>
      <c r="P351" s="537"/>
      <c r="Q351" s="537"/>
      <c r="R351" s="538"/>
      <c r="S351" s="536"/>
      <c r="T351" s="537"/>
      <c r="U351" s="537"/>
      <c r="V351" s="537"/>
      <c r="W351" s="538"/>
      <c r="X351" s="536"/>
      <c r="Y351" s="537"/>
      <c r="Z351" s="537"/>
      <c r="AA351" s="537"/>
      <c r="AB351" s="538"/>
      <c r="AC351" s="536"/>
      <c r="AD351" s="537"/>
      <c r="AE351" s="537"/>
      <c r="AF351" s="537"/>
      <c r="AG351" s="538"/>
      <c r="AH351" s="536"/>
      <c r="AI351" s="537"/>
      <c r="AJ351" s="537"/>
      <c r="AK351" s="537"/>
      <c r="AL351" s="538"/>
      <c r="AM351" s="310"/>
      <c r="AN351" s="295"/>
      <c r="AO351" s="330"/>
      <c r="AP351" s="295"/>
      <c r="AQ351" s="295"/>
      <c r="AR351" s="362"/>
      <c r="AS351" s="310"/>
      <c r="AT351" s="295"/>
      <c r="AU351" s="330"/>
      <c r="AV351" s="295"/>
      <c r="AW351" s="295"/>
      <c r="AX351" s="362"/>
      <c r="AY351" s="310"/>
      <c r="AZ351" s="295"/>
      <c r="BA351" s="330"/>
      <c r="BB351" s="295"/>
      <c r="BC351" s="295"/>
      <c r="BD351" s="362"/>
      <c r="BE351" s="310"/>
      <c r="BF351" s="295"/>
      <c r="BG351" s="330"/>
      <c r="BH351" s="295"/>
      <c r="BI351" s="295"/>
      <c r="BJ351" s="362"/>
      <c r="BK351" s="310"/>
      <c r="BL351" s="295"/>
      <c r="BM351" s="330"/>
      <c r="BN351" s="295"/>
      <c r="BO351" s="295"/>
      <c r="BP351" s="362"/>
      <c r="BQ351" s="310"/>
      <c r="BR351" s="295"/>
      <c r="BS351" s="330"/>
      <c r="BT351" s="295"/>
      <c r="BU351" s="295"/>
      <c r="BV351" s="362"/>
      <c r="BW351" s="9"/>
      <c r="BX351" s="2"/>
    </row>
    <row r="352" spans="3:76" ht="11.25" customHeight="1">
      <c r="C352" s="2"/>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3"/>
    </row>
    <row r="353" spans="3:75" ht="11.25" customHeight="1">
      <c r="C353" s="2"/>
      <c r="D353" s="2" t="s">
        <v>71</v>
      </c>
      <c r="E353" s="2"/>
      <c r="F353" s="2"/>
      <c r="G353" s="2" t="s">
        <v>140</v>
      </c>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row>
    <row r="354" spans="3:75" ht="11.25" customHeight="1">
      <c r="C354" s="2"/>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row>
    <row r="355" spans="3:75" ht="11.25" customHeight="1">
      <c r="C355" s="2"/>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row>
    <row r="356" spans="3:75" ht="11.25" customHeight="1">
      <c r="C356" s="2"/>
      <c r="D356" s="6" t="s">
        <v>141</v>
      </c>
      <c r="E356" s="2" t="s">
        <v>185</v>
      </c>
      <c r="W356" s="6"/>
      <c r="Y356" s="28"/>
      <c r="Z356" s="28"/>
      <c r="AA356" s="28"/>
      <c r="AB356" s="2"/>
      <c r="AC356" s="2"/>
      <c r="AD356" s="2"/>
      <c r="AE356" s="2"/>
      <c r="AF356" s="2"/>
      <c r="AG356" s="2"/>
      <c r="AH356" s="2"/>
      <c r="AI356" s="2"/>
      <c r="AJ356" s="2"/>
      <c r="AK356" s="2"/>
      <c r="AL356" s="2"/>
      <c r="AM356" s="2"/>
      <c r="AN356" s="2"/>
      <c r="AO356" s="2"/>
      <c r="AP356" s="2"/>
      <c r="AQ356" s="2"/>
      <c r="AR356" s="2"/>
      <c r="AS356" s="2"/>
      <c r="AT356" s="2"/>
      <c r="AU356" s="2"/>
      <c r="AV356" s="2"/>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row>
    <row r="357" spans="3:75" ht="11.25" customHeight="1">
      <c r="C357" s="2"/>
      <c r="D357" s="5"/>
      <c r="E357" s="5"/>
      <c r="F357" s="5"/>
      <c r="G357" s="5"/>
      <c r="H357" s="5"/>
      <c r="I357" s="5"/>
      <c r="J357" s="5"/>
      <c r="K357" s="5"/>
      <c r="L357" s="6" t="s">
        <v>44</v>
      </c>
      <c r="N357" s="539"/>
      <c r="O357" s="539"/>
      <c r="P357" s="6" t="s">
        <v>45</v>
      </c>
      <c r="Q357" s="539"/>
      <c r="R357" s="539"/>
      <c r="S357" s="6" t="s">
        <v>46</v>
      </c>
      <c r="T357" s="539"/>
      <c r="U357" s="539"/>
      <c r="V357" s="6" t="s">
        <v>47</v>
      </c>
      <c r="W357" s="6"/>
      <c r="Y357" s="2"/>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row>
    <row r="358" spans="3:75" ht="11.25" customHeight="1">
      <c r="C358" s="2"/>
      <c r="D358" s="423"/>
      <c r="E358" s="424"/>
      <c r="F358" s="424"/>
      <c r="G358" s="424"/>
      <c r="H358" s="424"/>
      <c r="I358" s="425"/>
      <c r="J358" s="423" t="s">
        <v>29</v>
      </c>
      <c r="K358" s="424"/>
      <c r="L358" s="424"/>
      <c r="M358" s="424"/>
      <c r="N358" s="425"/>
      <c r="O358" s="492" t="s">
        <v>209</v>
      </c>
      <c r="P358" s="520"/>
      <c r="Q358" s="520"/>
      <c r="R358" s="520"/>
      <c r="S358" s="520"/>
      <c r="T358" s="520"/>
      <c r="U358" s="520"/>
      <c r="V358" s="520"/>
      <c r="W358" s="520"/>
      <c r="X358" s="521"/>
      <c r="Y358" s="35"/>
      <c r="Z358" s="35"/>
      <c r="AA358" s="35"/>
      <c r="AB358" s="2"/>
      <c r="AC358" s="3"/>
      <c r="AD358" s="3"/>
      <c r="AE358" s="3"/>
      <c r="AF358" s="445"/>
      <c r="AG358" s="445"/>
      <c r="AH358" s="445"/>
      <c r="AI358" s="445"/>
      <c r="AJ358" s="445"/>
      <c r="AK358" s="445"/>
      <c r="AL358" s="445"/>
      <c r="AM358" s="445"/>
      <c r="AN358" s="529"/>
      <c r="AO358" s="529"/>
      <c r="AP358" s="529"/>
      <c r="AQ358" s="529"/>
      <c r="AR358" s="529"/>
      <c r="AS358" s="529"/>
      <c r="AT358" s="529"/>
      <c r="AU358" s="529"/>
      <c r="AV358" s="529"/>
      <c r="AW358" s="529"/>
      <c r="AX358" s="529"/>
      <c r="AY358" s="528"/>
      <c r="AZ358" s="528"/>
      <c r="BA358" s="528"/>
      <c r="BB358" s="528"/>
      <c r="BC358" s="528"/>
      <c r="BD358" s="528"/>
      <c r="BE358" s="528"/>
      <c r="BF358" s="528"/>
      <c r="BG358" s="528"/>
      <c r="BH358" s="528"/>
      <c r="BI358" s="528"/>
      <c r="BJ358" s="528"/>
      <c r="BK358" s="528"/>
      <c r="BL358" s="528"/>
      <c r="BM358" s="528"/>
      <c r="BN358" s="528"/>
      <c r="BO358" s="445"/>
      <c r="BP358" s="518"/>
      <c r="BQ358" s="518"/>
      <c r="BR358" s="518"/>
      <c r="BS358" s="518"/>
      <c r="BT358" s="518"/>
      <c r="BU358" s="518"/>
      <c r="BV358" s="518"/>
    </row>
    <row r="359" spans="3:75" ht="11.25" customHeight="1">
      <c r="C359" s="2"/>
      <c r="D359" s="426"/>
      <c r="E359" s="427"/>
      <c r="F359" s="427"/>
      <c r="G359" s="427"/>
      <c r="H359" s="427"/>
      <c r="I359" s="428"/>
      <c r="J359" s="426"/>
      <c r="K359" s="427"/>
      <c r="L359" s="427"/>
      <c r="M359" s="427"/>
      <c r="N359" s="428"/>
      <c r="O359" s="522"/>
      <c r="P359" s="523"/>
      <c r="Q359" s="523"/>
      <c r="R359" s="523"/>
      <c r="S359" s="523"/>
      <c r="T359" s="523"/>
      <c r="U359" s="523"/>
      <c r="V359" s="523"/>
      <c r="W359" s="523"/>
      <c r="X359" s="524"/>
      <c r="Y359" s="35"/>
      <c r="Z359" s="35"/>
      <c r="AA359" s="35"/>
      <c r="AB359" s="3"/>
      <c r="AC359" s="3"/>
      <c r="AD359" s="3"/>
      <c r="AE359" s="3"/>
      <c r="AF359" s="445"/>
      <c r="AG359" s="445"/>
      <c r="AH359" s="445"/>
      <c r="AI359" s="445"/>
      <c r="AJ359" s="445"/>
      <c r="AK359" s="445"/>
      <c r="AL359" s="445"/>
      <c r="AM359" s="445"/>
      <c r="AN359" s="529"/>
      <c r="AO359" s="529"/>
      <c r="AP359" s="529"/>
      <c r="AQ359" s="529"/>
      <c r="AR359" s="529"/>
      <c r="AS359" s="529"/>
      <c r="AT359" s="529"/>
      <c r="AU359" s="529"/>
      <c r="AV359" s="529"/>
      <c r="AW359" s="529"/>
      <c r="AX359" s="529"/>
      <c r="AY359" s="528"/>
      <c r="AZ359" s="528"/>
      <c r="BA359" s="528"/>
      <c r="BB359" s="528"/>
      <c r="BC359" s="528"/>
      <c r="BD359" s="528"/>
      <c r="BE359" s="528"/>
      <c r="BF359" s="528"/>
      <c r="BG359" s="528"/>
      <c r="BH359" s="528"/>
      <c r="BI359" s="528"/>
      <c r="BJ359" s="528"/>
      <c r="BK359" s="528"/>
      <c r="BL359" s="528"/>
      <c r="BM359" s="528"/>
      <c r="BN359" s="528"/>
      <c r="BO359" s="518"/>
      <c r="BP359" s="518"/>
      <c r="BQ359" s="518"/>
      <c r="BR359" s="518"/>
      <c r="BS359" s="518"/>
      <c r="BT359" s="518"/>
      <c r="BU359" s="518"/>
      <c r="BV359" s="518"/>
    </row>
    <row r="360" spans="3:75" ht="11.25" customHeight="1">
      <c r="C360" s="2"/>
      <c r="D360" s="426"/>
      <c r="E360" s="427"/>
      <c r="F360" s="427"/>
      <c r="G360" s="427"/>
      <c r="H360" s="427"/>
      <c r="I360" s="428"/>
      <c r="J360" s="426"/>
      <c r="K360" s="427"/>
      <c r="L360" s="427"/>
      <c r="M360" s="427"/>
      <c r="N360" s="428"/>
      <c r="O360" s="522"/>
      <c r="P360" s="523"/>
      <c r="Q360" s="523"/>
      <c r="R360" s="523"/>
      <c r="S360" s="523"/>
      <c r="T360" s="523"/>
      <c r="U360" s="523"/>
      <c r="V360" s="523"/>
      <c r="W360" s="523"/>
      <c r="X360" s="524"/>
      <c r="Y360" s="35"/>
      <c r="Z360" s="35"/>
      <c r="AA360" s="35"/>
      <c r="AB360" s="3"/>
      <c r="AC360" s="3"/>
      <c r="AD360" s="3"/>
      <c r="AE360" s="3"/>
      <c r="AF360" s="445"/>
      <c r="AG360" s="445"/>
      <c r="AH360" s="445"/>
      <c r="AI360" s="445"/>
      <c r="AJ360" s="445"/>
      <c r="AK360" s="445"/>
      <c r="AL360" s="445"/>
      <c r="AM360" s="445"/>
      <c r="AN360" s="529"/>
      <c r="AO360" s="529"/>
      <c r="AP360" s="529"/>
      <c r="AQ360" s="529"/>
      <c r="AR360" s="529"/>
      <c r="AS360" s="529"/>
      <c r="AT360" s="529"/>
      <c r="AU360" s="529"/>
      <c r="AV360" s="529"/>
      <c r="AW360" s="529"/>
      <c r="AX360" s="529"/>
      <c r="AY360" s="528"/>
      <c r="AZ360" s="528"/>
      <c r="BA360" s="528"/>
      <c r="BB360" s="528"/>
      <c r="BC360" s="528"/>
      <c r="BD360" s="528"/>
      <c r="BE360" s="528"/>
      <c r="BF360" s="528"/>
      <c r="BG360" s="528"/>
      <c r="BH360" s="528"/>
      <c r="BI360" s="528"/>
      <c r="BJ360" s="528"/>
      <c r="BK360" s="528"/>
      <c r="BL360" s="528"/>
      <c r="BM360" s="528"/>
      <c r="BN360" s="528"/>
      <c r="BO360" s="518"/>
      <c r="BP360" s="518"/>
      <c r="BQ360" s="518"/>
      <c r="BR360" s="518"/>
      <c r="BS360" s="518"/>
      <c r="BT360" s="518"/>
      <c r="BU360" s="518"/>
      <c r="BV360" s="518"/>
    </row>
    <row r="361" spans="3:75" ht="11.25" customHeight="1">
      <c r="C361" s="2"/>
      <c r="D361" s="429"/>
      <c r="E361" s="430"/>
      <c r="F361" s="430"/>
      <c r="G361" s="430"/>
      <c r="H361" s="430"/>
      <c r="I361" s="431"/>
      <c r="J361" s="429"/>
      <c r="K361" s="430"/>
      <c r="L361" s="430"/>
      <c r="M361" s="430"/>
      <c r="N361" s="431"/>
      <c r="O361" s="525"/>
      <c r="P361" s="526"/>
      <c r="Q361" s="526"/>
      <c r="R361" s="526"/>
      <c r="S361" s="526"/>
      <c r="T361" s="526"/>
      <c r="U361" s="526"/>
      <c r="V361" s="526"/>
      <c r="W361" s="526"/>
      <c r="X361" s="527"/>
      <c r="Y361" s="35"/>
      <c r="Z361" s="35"/>
      <c r="AA361" s="35"/>
      <c r="AB361" s="445"/>
      <c r="AC361" s="445"/>
      <c r="AD361" s="445"/>
      <c r="AE361" s="445"/>
      <c r="AF361" s="445"/>
      <c r="AG361" s="445"/>
      <c r="AH361" s="445"/>
      <c r="AI361" s="445"/>
      <c r="AJ361" s="441"/>
      <c r="AK361" s="441"/>
      <c r="AL361" s="441"/>
      <c r="AM361" s="441"/>
      <c r="AN361" s="441"/>
      <c r="AO361" s="441"/>
      <c r="AP361" s="441"/>
      <c r="AQ361" s="441"/>
      <c r="AR361" s="441"/>
      <c r="AS361" s="441"/>
      <c r="AT361" s="441"/>
      <c r="AU361" s="441"/>
      <c r="AV361" s="441"/>
      <c r="AW361" s="441"/>
      <c r="AX361" s="441"/>
      <c r="AY361" s="468"/>
      <c r="AZ361" s="468"/>
      <c r="BA361" s="468"/>
      <c r="BB361" s="468"/>
      <c r="BC361" s="468"/>
      <c r="BD361" s="468"/>
      <c r="BE361" s="468"/>
      <c r="BF361" s="468"/>
      <c r="BG361" s="468"/>
      <c r="BH361" s="468"/>
      <c r="BI361" s="468"/>
      <c r="BJ361" s="468"/>
      <c r="BK361" s="468"/>
      <c r="BL361" s="468"/>
      <c r="BM361" s="468"/>
      <c r="BN361" s="468"/>
      <c r="BO361" s="519"/>
      <c r="BP361" s="519"/>
      <c r="BQ361" s="519"/>
      <c r="BR361" s="519"/>
      <c r="BS361" s="519"/>
      <c r="BT361" s="519"/>
      <c r="BU361" s="519"/>
      <c r="BV361" s="519"/>
    </row>
    <row r="362" spans="3:75" ht="11.25" customHeight="1">
      <c r="C362" s="2"/>
      <c r="D362" s="423" t="s">
        <v>124</v>
      </c>
      <c r="E362" s="424"/>
      <c r="F362" s="424"/>
      <c r="G362" s="424"/>
      <c r="H362" s="424"/>
      <c r="I362" s="425"/>
      <c r="J362" s="432"/>
      <c r="K362" s="433"/>
      <c r="L362" s="433"/>
      <c r="M362" s="433"/>
      <c r="N362" s="434"/>
      <c r="O362" s="432"/>
      <c r="P362" s="433"/>
      <c r="Q362" s="433"/>
      <c r="R362" s="433"/>
      <c r="S362" s="433"/>
      <c r="T362" s="433"/>
      <c r="U362" s="433"/>
      <c r="V362" s="433"/>
      <c r="W362" s="433"/>
      <c r="X362" s="434"/>
      <c r="Y362" s="35"/>
      <c r="Z362" s="35"/>
      <c r="AA362" s="35"/>
      <c r="AB362" s="445"/>
      <c r="AC362" s="445"/>
      <c r="AD362" s="445"/>
      <c r="AE362" s="445"/>
      <c r="AF362" s="445"/>
      <c r="AG362" s="445"/>
      <c r="AH362" s="445"/>
      <c r="AI362" s="445"/>
      <c r="AJ362" s="441"/>
      <c r="AK362" s="441"/>
      <c r="AL362" s="441"/>
      <c r="AM362" s="441"/>
      <c r="AN362" s="441"/>
      <c r="AO362" s="441"/>
      <c r="AP362" s="441"/>
      <c r="AQ362" s="441"/>
      <c r="AR362" s="441"/>
      <c r="AS362" s="441"/>
      <c r="AT362" s="441"/>
      <c r="AU362" s="441"/>
      <c r="AV362" s="441"/>
      <c r="AW362" s="441"/>
      <c r="AX362" s="441"/>
      <c r="AY362" s="468"/>
      <c r="AZ362" s="468"/>
      <c r="BA362" s="468"/>
      <c r="BB362" s="468"/>
      <c r="BC362" s="468"/>
      <c r="BD362" s="468"/>
      <c r="BE362" s="468"/>
      <c r="BF362" s="468"/>
      <c r="BG362" s="468"/>
      <c r="BH362" s="468"/>
      <c r="BI362" s="468"/>
      <c r="BJ362" s="468"/>
      <c r="BK362" s="468"/>
      <c r="BL362" s="468"/>
      <c r="BM362" s="468"/>
      <c r="BN362" s="468"/>
      <c r="BO362" s="519"/>
      <c r="BP362" s="519"/>
      <c r="BQ362" s="519"/>
      <c r="BR362" s="519"/>
      <c r="BS362" s="519"/>
      <c r="BT362" s="519"/>
      <c r="BU362" s="519"/>
      <c r="BV362" s="519"/>
    </row>
    <row r="363" spans="3:75" ht="11.25" customHeight="1">
      <c r="C363" s="2"/>
      <c r="D363" s="426"/>
      <c r="E363" s="427"/>
      <c r="F363" s="427"/>
      <c r="G363" s="427"/>
      <c r="H363" s="427"/>
      <c r="I363" s="428"/>
      <c r="J363" s="435"/>
      <c r="K363" s="436"/>
      <c r="L363" s="436"/>
      <c r="M363" s="436"/>
      <c r="N363" s="437"/>
      <c r="O363" s="435"/>
      <c r="P363" s="436"/>
      <c r="Q363" s="436"/>
      <c r="R363" s="436"/>
      <c r="S363" s="436"/>
      <c r="T363" s="436"/>
      <c r="U363" s="436"/>
      <c r="V363" s="436"/>
      <c r="W363" s="436"/>
      <c r="X363" s="437"/>
      <c r="Y363" s="35"/>
      <c r="Z363" s="35"/>
      <c r="AA363" s="35"/>
      <c r="AB363" s="445"/>
      <c r="AC363" s="445"/>
      <c r="AD363" s="445"/>
      <c r="AE363" s="445"/>
      <c r="AF363" s="445"/>
      <c r="AG363" s="445"/>
      <c r="AH363" s="445"/>
      <c r="AI363" s="445"/>
      <c r="AJ363" s="441"/>
      <c r="AK363" s="441"/>
      <c r="AL363" s="441"/>
      <c r="AM363" s="441"/>
      <c r="AN363" s="441"/>
      <c r="AO363" s="441"/>
      <c r="AP363" s="441"/>
      <c r="AQ363" s="441"/>
      <c r="AR363" s="441"/>
      <c r="AS363" s="441"/>
      <c r="AT363" s="441"/>
      <c r="AU363" s="441"/>
      <c r="AV363" s="441"/>
      <c r="AW363" s="441"/>
      <c r="AX363" s="441"/>
      <c r="AY363" s="468"/>
      <c r="AZ363" s="468"/>
      <c r="BA363" s="468"/>
      <c r="BB363" s="468"/>
      <c r="BC363" s="468"/>
      <c r="BD363" s="468"/>
      <c r="BE363" s="468"/>
      <c r="BF363" s="468"/>
      <c r="BG363" s="468"/>
      <c r="BH363" s="468"/>
      <c r="BI363" s="468"/>
      <c r="BJ363" s="468"/>
      <c r="BK363" s="468"/>
      <c r="BL363" s="468"/>
      <c r="BM363" s="468"/>
      <c r="BN363" s="468"/>
      <c r="BO363" s="519"/>
      <c r="BP363" s="519"/>
      <c r="BQ363" s="519"/>
      <c r="BR363" s="519"/>
      <c r="BS363" s="519"/>
      <c r="BT363" s="519"/>
      <c r="BU363" s="519"/>
      <c r="BV363" s="519"/>
    </row>
    <row r="364" spans="3:75" ht="11.25" customHeight="1">
      <c r="C364" s="2"/>
      <c r="D364" s="429"/>
      <c r="E364" s="430"/>
      <c r="F364" s="430"/>
      <c r="G364" s="430"/>
      <c r="H364" s="430"/>
      <c r="I364" s="431"/>
      <c r="J364" s="438"/>
      <c r="K364" s="439"/>
      <c r="L364" s="439"/>
      <c r="M364" s="439"/>
      <c r="N364" s="440"/>
      <c r="O364" s="438"/>
      <c r="P364" s="439"/>
      <c r="Q364" s="439"/>
      <c r="R364" s="439"/>
      <c r="S364" s="439"/>
      <c r="T364" s="439"/>
      <c r="U364" s="439"/>
      <c r="V364" s="439"/>
      <c r="W364" s="439"/>
      <c r="X364" s="440"/>
      <c r="Y364" s="35"/>
      <c r="Z364" s="35"/>
      <c r="AA364" s="35"/>
      <c r="AB364" s="445"/>
      <c r="AC364" s="445"/>
      <c r="AD364" s="445"/>
      <c r="AE364" s="445"/>
      <c r="AF364" s="445"/>
      <c r="AG364" s="445"/>
      <c r="AH364" s="445"/>
      <c r="AI364" s="445"/>
      <c r="AJ364" s="441"/>
      <c r="AK364" s="441"/>
      <c r="AL364" s="441"/>
      <c r="AM364" s="441"/>
      <c r="AN364" s="441"/>
      <c r="AO364" s="441"/>
      <c r="AP364" s="441"/>
      <c r="AQ364" s="441"/>
      <c r="AR364" s="441"/>
      <c r="AS364" s="441"/>
      <c r="AT364" s="441"/>
      <c r="AU364" s="441"/>
      <c r="AV364" s="441"/>
      <c r="AW364" s="441"/>
      <c r="AX364" s="441"/>
      <c r="AY364" s="468"/>
      <c r="AZ364" s="468"/>
      <c r="BA364" s="468"/>
      <c r="BB364" s="468"/>
      <c r="BC364" s="468"/>
      <c r="BD364" s="468"/>
      <c r="BE364" s="468"/>
      <c r="BF364" s="468"/>
      <c r="BG364" s="468"/>
      <c r="BH364" s="468"/>
      <c r="BI364" s="468"/>
      <c r="BJ364" s="468"/>
      <c r="BK364" s="468"/>
      <c r="BL364" s="468"/>
      <c r="BM364" s="468"/>
      <c r="BN364" s="468"/>
      <c r="BO364" s="519"/>
      <c r="BP364" s="519"/>
      <c r="BQ364" s="519"/>
      <c r="BR364" s="519"/>
      <c r="BS364" s="519"/>
      <c r="BT364" s="519"/>
      <c r="BU364" s="519"/>
      <c r="BV364" s="519"/>
    </row>
    <row r="365" spans="3:75" ht="11.25" customHeight="1">
      <c r="C365" s="2"/>
      <c r="D365" s="423" t="s">
        <v>125</v>
      </c>
      <c r="E365" s="424"/>
      <c r="F365" s="424"/>
      <c r="G365" s="424"/>
      <c r="H365" s="424"/>
      <c r="I365" s="425"/>
      <c r="J365" s="432"/>
      <c r="K365" s="433"/>
      <c r="L365" s="433"/>
      <c r="M365" s="433"/>
      <c r="N365" s="434"/>
      <c r="O365" s="432"/>
      <c r="P365" s="433"/>
      <c r="Q365" s="433"/>
      <c r="R365" s="433"/>
      <c r="S365" s="433"/>
      <c r="T365" s="433"/>
      <c r="U365" s="433"/>
      <c r="V365" s="433"/>
      <c r="W365" s="433"/>
      <c r="X365" s="434"/>
      <c r="Y365" s="35"/>
      <c r="Z365" s="35"/>
      <c r="AA365" s="35"/>
      <c r="AB365" s="445"/>
      <c r="AC365" s="445"/>
      <c r="AD365" s="445"/>
      <c r="AE365" s="445"/>
      <c r="AF365" s="445"/>
      <c r="AG365" s="445"/>
      <c r="AH365" s="445"/>
      <c r="AI365" s="445"/>
      <c r="AJ365" s="441"/>
      <c r="AK365" s="441"/>
      <c r="AL365" s="441"/>
      <c r="AM365" s="441"/>
      <c r="AN365" s="441"/>
      <c r="AO365" s="441"/>
      <c r="AP365" s="441"/>
      <c r="AQ365" s="441"/>
      <c r="AR365" s="441"/>
      <c r="AS365" s="441"/>
      <c r="AT365" s="441"/>
      <c r="AU365" s="441"/>
      <c r="AV365" s="441"/>
      <c r="AW365" s="441"/>
      <c r="AX365" s="441"/>
      <c r="AY365" s="468"/>
      <c r="AZ365" s="468"/>
      <c r="BA365" s="468"/>
      <c r="BB365" s="468"/>
      <c r="BC365" s="468"/>
      <c r="BD365" s="468"/>
      <c r="BE365" s="468"/>
      <c r="BF365" s="468"/>
      <c r="BG365" s="468"/>
      <c r="BH365" s="468"/>
      <c r="BI365" s="468"/>
      <c r="BJ365" s="468"/>
      <c r="BK365" s="468"/>
      <c r="BL365" s="468"/>
      <c r="BM365" s="468"/>
      <c r="BN365" s="468"/>
      <c r="BO365" s="519"/>
      <c r="BP365" s="519"/>
      <c r="BQ365" s="519"/>
      <c r="BR365" s="519"/>
      <c r="BS365" s="519"/>
      <c r="BT365" s="519"/>
      <c r="BU365" s="519"/>
      <c r="BV365" s="519"/>
    </row>
    <row r="366" spans="3:75" ht="11.25" customHeight="1">
      <c r="C366" s="2"/>
      <c r="D366" s="426"/>
      <c r="E366" s="427"/>
      <c r="F366" s="427"/>
      <c r="G366" s="427"/>
      <c r="H366" s="427"/>
      <c r="I366" s="428"/>
      <c r="J366" s="435"/>
      <c r="K366" s="436"/>
      <c r="L366" s="436"/>
      <c r="M366" s="436"/>
      <c r="N366" s="437"/>
      <c r="O366" s="435"/>
      <c r="P366" s="436"/>
      <c r="Q366" s="436"/>
      <c r="R366" s="436"/>
      <c r="S366" s="436"/>
      <c r="T366" s="436"/>
      <c r="U366" s="436"/>
      <c r="V366" s="436"/>
      <c r="W366" s="436"/>
      <c r="X366" s="437"/>
      <c r="Y366" s="35"/>
      <c r="Z366" s="35"/>
      <c r="AA366" s="35"/>
      <c r="AB366" s="445"/>
      <c r="AC366" s="445"/>
      <c r="AD366" s="445"/>
      <c r="AE366" s="445"/>
      <c r="AF366" s="445"/>
      <c r="AG366" s="445"/>
      <c r="AH366" s="445"/>
      <c r="AI366" s="445"/>
      <c r="AJ366" s="441"/>
      <c r="AK366" s="441"/>
      <c r="AL366" s="441"/>
      <c r="AM366" s="441"/>
      <c r="AN366" s="441"/>
      <c r="AO366" s="441"/>
      <c r="AP366" s="441"/>
      <c r="AQ366" s="441"/>
      <c r="AR366" s="441"/>
      <c r="AS366" s="441"/>
      <c r="AT366" s="441"/>
      <c r="AU366" s="441"/>
      <c r="AV366" s="441"/>
      <c r="AW366" s="441"/>
      <c r="AX366" s="441"/>
      <c r="AY366" s="468"/>
      <c r="AZ366" s="468"/>
      <c r="BA366" s="468"/>
      <c r="BB366" s="468"/>
      <c r="BC366" s="468"/>
      <c r="BD366" s="468"/>
      <c r="BE366" s="468"/>
      <c r="BF366" s="468"/>
      <c r="BG366" s="468"/>
      <c r="BH366" s="468"/>
      <c r="BI366" s="468"/>
      <c r="BJ366" s="468"/>
      <c r="BK366" s="468"/>
      <c r="BL366" s="468"/>
      <c r="BM366" s="468"/>
      <c r="BN366" s="468"/>
      <c r="BO366" s="519"/>
      <c r="BP366" s="519"/>
      <c r="BQ366" s="519"/>
      <c r="BR366" s="519"/>
      <c r="BS366" s="519"/>
      <c r="BT366" s="519"/>
      <c r="BU366" s="519"/>
      <c r="BV366" s="519"/>
    </row>
    <row r="367" spans="3:75" ht="11.25" customHeight="1">
      <c r="C367" s="2"/>
      <c r="D367" s="429"/>
      <c r="E367" s="430"/>
      <c r="F367" s="430"/>
      <c r="G367" s="430"/>
      <c r="H367" s="430"/>
      <c r="I367" s="431"/>
      <c r="J367" s="438"/>
      <c r="K367" s="439"/>
      <c r="L367" s="439"/>
      <c r="M367" s="439"/>
      <c r="N367" s="440"/>
      <c r="O367" s="438"/>
      <c r="P367" s="439"/>
      <c r="Q367" s="439"/>
      <c r="R367" s="439"/>
      <c r="S367" s="439"/>
      <c r="T367" s="439"/>
      <c r="U367" s="439"/>
      <c r="V367" s="439"/>
      <c r="W367" s="439"/>
      <c r="X367" s="440"/>
      <c r="Y367" s="35"/>
      <c r="Z367" s="35"/>
      <c r="AA367" s="35"/>
      <c r="AB367" s="445"/>
      <c r="AC367" s="445"/>
      <c r="AD367" s="445"/>
      <c r="AE367" s="445"/>
      <c r="AF367" s="445"/>
      <c r="AG367" s="445"/>
      <c r="AH367" s="445"/>
      <c r="AI367" s="445"/>
      <c r="AJ367" s="441"/>
      <c r="AK367" s="441"/>
      <c r="AL367" s="441"/>
      <c r="AM367" s="441"/>
      <c r="AN367" s="441"/>
      <c r="AO367" s="441"/>
      <c r="AP367" s="441"/>
      <c r="AQ367" s="441"/>
      <c r="AR367" s="441"/>
      <c r="AS367" s="441"/>
      <c r="AT367" s="441"/>
      <c r="AU367" s="441"/>
      <c r="AV367" s="441"/>
      <c r="AW367" s="441"/>
      <c r="AX367" s="441"/>
      <c r="AY367" s="468"/>
      <c r="AZ367" s="468"/>
      <c r="BA367" s="468"/>
      <c r="BB367" s="468"/>
      <c r="BC367" s="468"/>
      <c r="BD367" s="468"/>
      <c r="BE367" s="468"/>
      <c r="BF367" s="468"/>
      <c r="BG367" s="468"/>
      <c r="BH367" s="468"/>
      <c r="BI367" s="468"/>
      <c r="BJ367" s="468"/>
      <c r="BK367" s="468"/>
      <c r="BL367" s="468"/>
      <c r="BM367" s="468"/>
      <c r="BN367" s="468"/>
      <c r="BO367" s="519"/>
      <c r="BP367" s="519"/>
      <c r="BQ367" s="519"/>
      <c r="BR367" s="519"/>
      <c r="BS367" s="519"/>
      <c r="BT367" s="519"/>
      <c r="BU367" s="519"/>
      <c r="BV367" s="519"/>
    </row>
    <row r="368" spans="3:75" ht="11.25" customHeight="1">
      <c r="C368" s="2"/>
      <c r="D368" s="423" t="s">
        <v>126</v>
      </c>
      <c r="E368" s="424"/>
      <c r="F368" s="424"/>
      <c r="G368" s="424"/>
      <c r="H368" s="424"/>
      <c r="I368" s="425"/>
      <c r="J368" s="432"/>
      <c r="K368" s="433"/>
      <c r="L368" s="433"/>
      <c r="M368" s="433"/>
      <c r="N368" s="434"/>
      <c r="O368" s="432"/>
      <c r="P368" s="433"/>
      <c r="Q368" s="433"/>
      <c r="R368" s="433"/>
      <c r="S368" s="433"/>
      <c r="T368" s="433"/>
      <c r="U368" s="433"/>
      <c r="V368" s="433"/>
      <c r="W368" s="433"/>
      <c r="X368" s="434"/>
      <c r="Y368" s="35"/>
      <c r="Z368" s="35"/>
      <c r="AA368" s="35"/>
      <c r="AB368" s="445"/>
      <c r="AC368" s="445"/>
      <c r="AD368" s="445"/>
      <c r="AE368" s="445"/>
      <c r="AF368" s="445"/>
      <c r="AG368" s="445"/>
      <c r="AH368" s="445"/>
      <c r="AI368" s="445"/>
      <c r="AJ368" s="441"/>
      <c r="AK368" s="441"/>
      <c r="AL368" s="441"/>
      <c r="AM368" s="441"/>
      <c r="AN368" s="441"/>
      <c r="AO368" s="441"/>
      <c r="AP368" s="441"/>
      <c r="AQ368" s="441"/>
      <c r="AR368" s="441"/>
      <c r="AS368" s="441"/>
      <c r="AT368" s="441"/>
      <c r="AU368" s="441"/>
      <c r="AV368" s="441"/>
      <c r="AW368" s="441"/>
      <c r="AX368" s="441"/>
      <c r="AY368" s="468"/>
      <c r="AZ368" s="468"/>
      <c r="BA368" s="468"/>
      <c r="BB368" s="468"/>
      <c r="BC368" s="468"/>
      <c r="BD368" s="468"/>
      <c r="BE368" s="468"/>
      <c r="BF368" s="468"/>
      <c r="BG368" s="468"/>
      <c r="BH368" s="468"/>
      <c r="BI368" s="468"/>
      <c r="BJ368" s="468"/>
      <c r="BK368" s="468"/>
      <c r="BL368" s="468"/>
      <c r="BM368" s="468"/>
      <c r="BN368" s="468"/>
      <c r="BO368" s="519"/>
      <c r="BP368" s="519"/>
      <c r="BQ368" s="519"/>
      <c r="BR368" s="519"/>
      <c r="BS368" s="519"/>
      <c r="BT368" s="519"/>
      <c r="BU368" s="519"/>
      <c r="BV368" s="519"/>
    </row>
    <row r="369" spans="1:75" ht="11.25" customHeight="1">
      <c r="C369" s="2"/>
      <c r="D369" s="426"/>
      <c r="E369" s="427"/>
      <c r="F369" s="427"/>
      <c r="G369" s="427"/>
      <c r="H369" s="427"/>
      <c r="I369" s="428"/>
      <c r="J369" s="435"/>
      <c r="K369" s="436"/>
      <c r="L369" s="436"/>
      <c r="M369" s="436"/>
      <c r="N369" s="437"/>
      <c r="O369" s="435"/>
      <c r="P369" s="436"/>
      <c r="Q369" s="436"/>
      <c r="R369" s="436"/>
      <c r="S369" s="436"/>
      <c r="T369" s="436"/>
      <c r="U369" s="436"/>
      <c r="V369" s="436"/>
      <c r="W369" s="436"/>
      <c r="X369" s="437"/>
      <c r="Y369" s="35"/>
      <c r="Z369" s="35"/>
      <c r="AA369" s="35"/>
      <c r="AB369" s="445"/>
      <c r="AC369" s="445"/>
      <c r="AD369" s="445"/>
      <c r="AE369" s="445"/>
      <c r="AF369" s="445"/>
      <c r="AG369" s="445"/>
      <c r="AH369" s="445"/>
      <c r="AI369" s="445"/>
      <c r="AJ369" s="441"/>
      <c r="AK369" s="441"/>
      <c r="AL369" s="441"/>
      <c r="AM369" s="441"/>
      <c r="AN369" s="441"/>
      <c r="AO369" s="441"/>
      <c r="AP369" s="441"/>
      <c r="AQ369" s="441"/>
      <c r="AR369" s="441"/>
      <c r="AS369" s="441"/>
      <c r="AT369" s="441"/>
      <c r="AU369" s="441"/>
      <c r="AV369" s="441"/>
      <c r="AW369" s="441"/>
      <c r="AX369" s="441"/>
      <c r="AY369" s="468"/>
      <c r="AZ369" s="468"/>
      <c r="BA369" s="468"/>
      <c r="BB369" s="468"/>
      <c r="BC369" s="468"/>
      <c r="BD369" s="468"/>
      <c r="BE369" s="468"/>
      <c r="BF369" s="468"/>
      <c r="BG369" s="468"/>
      <c r="BH369" s="468"/>
      <c r="BI369" s="468"/>
      <c r="BJ369" s="468"/>
      <c r="BK369" s="468"/>
      <c r="BL369" s="468"/>
      <c r="BM369" s="468"/>
      <c r="BN369" s="468"/>
      <c r="BO369" s="519"/>
      <c r="BP369" s="519"/>
      <c r="BQ369" s="519"/>
      <c r="BR369" s="519"/>
      <c r="BS369" s="519"/>
      <c r="BT369" s="519"/>
      <c r="BU369" s="519"/>
      <c r="BV369" s="519"/>
    </row>
    <row r="370" spans="1:75" ht="11.25" customHeight="1">
      <c r="C370" s="2"/>
      <c r="D370" s="429"/>
      <c r="E370" s="430"/>
      <c r="F370" s="430"/>
      <c r="G370" s="430"/>
      <c r="H370" s="430"/>
      <c r="I370" s="431"/>
      <c r="J370" s="438"/>
      <c r="K370" s="439"/>
      <c r="L370" s="439"/>
      <c r="M370" s="439"/>
      <c r="N370" s="440"/>
      <c r="O370" s="438"/>
      <c r="P370" s="439"/>
      <c r="Q370" s="439"/>
      <c r="R370" s="439"/>
      <c r="S370" s="439"/>
      <c r="T370" s="439"/>
      <c r="U370" s="439"/>
      <c r="V370" s="439"/>
      <c r="W370" s="439"/>
      <c r="X370" s="440"/>
      <c r="Y370" s="35"/>
      <c r="Z370" s="35"/>
      <c r="AA370" s="35"/>
      <c r="AB370" s="445"/>
      <c r="AC370" s="445"/>
      <c r="AD370" s="445"/>
      <c r="AE370" s="445"/>
      <c r="AF370" s="445"/>
      <c r="AG370" s="445"/>
      <c r="AH370" s="445"/>
      <c r="AI370" s="445"/>
      <c r="AJ370" s="441"/>
      <c r="AK370" s="441"/>
      <c r="AL370" s="441"/>
      <c r="AM370" s="441"/>
      <c r="AN370" s="441"/>
      <c r="AO370" s="441"/>
      <c r="AP370" s="441"/>
      <c r="AQ370" s="441"/>
      <c r="AR370" s="441"/>
      <c r="AS370" s="441"/>
      <c r="AT370" s="441"/>
      <c r="AU370" s="441"/>
      <c r="AV370" s="441"/>
      <c r="AW370" s="441"/>
      <c r="AX370" s="441"/>
      <c r="AY370" s="468"/>
      <c r="AZ370" s="468"/>
      <c r="BA370" s="468"/>
      <c r="BB370" s="468"/>
      <c r="BC370" s="468"/>
      <c r="BD370" s="468"/>
      <c r="BE370" s="468"/>
      <c r="BF370" s="468"/>
      <c r="BG370" s="468"/>
      <c r="BH370" s="468"/>
      <c r="BI370" s="468"/>
      <c r="BJ370" s="468"/>
      <c r="BK370" s="468"/>
      <c r="BL370" s="468"/>
      <c r="BM370" s="468"/>
      <c r="BN370" s="468"/>
      <c r="BO370" s="519"/>
      <c r="BP370" s="519"/>
      <c r="BQ370" s="519"/>
      <c r="BR370" s="519"/>
      <c r="BS370" s="519"/>
      <c r="BT370" s="519"/>
      <c r="BU370" s="519"/>
      <c r="BV370" s="519"/>
    </row>
    <row r="371" spans="1:75" ht="11.25" customHeight="1">
      <c r="C371" s="2"/>
      <c r="D371" s="3"/>
      <c r="E371" s="3"/>
      <c r="F371" s="3"/>
      <c r="G371" s="3"/>
      <c r="H371" s="3"/>
      <c r="I371" s="3"/>
      <c r="J371" s="3"/>
      <c r="K371" s="3"/>
      <c r="L371" s="3"/>
      <c r="M371" s="3"/>
      <c r="N371" s="3"/>
      <c r="O371" s="3"/>
      <c r="P371" s="3"/>
      <c r="Q371" s="3"/>
      <c r="R371" s="3"/>
      <c r="S371" s="3"/>
      <c r="T371" s="3"/>
      <c r="U371" s="3"/>
      <c r="V371" s="3"/>
      <c r="W371" s="3"/>
      <c r="X371" s="3"/>
      <c r="Y371" s="3"/>
      <c r="Z371" s="3"/>
      <c r="AA371" s="3"/>
      <c r="AB371" s="445"/>
      <c r="AC371" s="445"/>
      <c r="AD371" s="445"/>
      <c r="AE371" s="445"/>
      <c r="AF371" s="445"/>
      <c r="AG371" s="445"/>
      <c r="AH371" s="445"/>
      <c r="AI371" s="445"/>
      <c r="AJ371" s="441"/>
      <c r="AK371" s="441"/>
      <c r="AL371" s="441"/>
      <c r="AM371" s="441"/>
      <c r="AN371" s="441"/>
      <c r="AO371" s="441"/>
      <c r="AP371" s="441"/>
      <c r="AQ371" s="441"/>
      <c r="AR371" s="441"/>
      <c r="AS371" s="441"/>
      <c r="AT371" s="441"/>
      <c r="AU371" s="441"/>
      <c r="AV371" s="441"/>
      <c r="AW371" s="441"/>
      <c r="AX371" s="441"/>
      <c r="AY371" s="468"/>
      <c r="AZ371" s="468"/>
      <c r="BA371" s="468"/>
      <c r="BB371" s="468"/>
      <c r="BC371" s="468"/>
      <c r="BD371" s="468"/>
      <c r="BE371" s="468"/>
      <c r="BF371" s="468"/>
      <c r="BG371" s="468"/>
      <c r="BH371" s="468"/>
      <c r="BI371" s="468"/>
      <c r="BJ371" s="468"/>
      <c r="BK371" s="468"/>
      <c r="BL371" s="468"/>
      <c r="BM371" s="468"/>
      <c r="BN371" s="468"/>
      <c r="BO371" s="519"/>
      <c r="BP371" s="519"/>
      <c r="BQ371" s="519"/>
      <c r="BR371" s="519"/>
      <c r="BS371" s="519"/>
      <c r="BT371" s="519"/>
      <c r="BU371" s="519"/>
      <c r="BV371" s="519"/>
    </row>
    <row r="372" spans="1:75" ht="11.25" customHeight="1">
      <c r="C372" s="2"/>
      <c r="D372" s="3"/>
      <c r="E372" s="3"/>
      <c r="F372" s="3"/>
      <c r="G372" s="3"/>
      <c r="H372" s="3"/>
      <c r="I372" s="3"/>
      <c r="J372" s="3"/>
      <c r="K372" s="3"/>
      <c r="L372" s="3"/>
      <c r="M372" s="3"/>
      <c r="N372" s="3"/>
      <c r="O372" s="3"/>
      <c r="P372" s="3"/>
      <c r="Q372" s="3"/>
      <c r="R372" s="3"/>
      <c r="S372" s="3"/>
      <c r="T372" s="3"/>
      <c r="U372" s="3"/>
      <c r="V372" s="3"/>
      <c r="W372" s="3"/>
      <c r="X372" s="3"/>
      <c r="Y372" s="3"/>
      <c r="Z372" s="3"/>
      <c r="AA372" s="3"/>
      <c r="AB372" s="445"/>
      <c r="AC372" s="445"/>
      <c r="AD372" s="445"/>
      <c r="AE372" s="445"/>
      <c r="AF372" s="445"/>
      <c r="AG372" s="445"/>
      <c r="AH372" s="445"/>
      <c r="AI372" s="445"/>
      <c r="AJ372" s="441"/>
      <c r="AK372" s="441"/>
      <c r="AL372" s="441"/>
      <c r="AM372" s="441"/>
      <c r="AN372" s="441"/>
      <c r="AO372" s="441"/>
      <c r="AP372" s="441"/>
      <c r="AQ372" s="441"/>
      <c r="AR372" s="441"/>
      <c r="AS372" s="441"/>
      <c r="AT372" s="441"/>
      <c r="AU372" s="441"/>
      <c r="AV372" s="441"/>
      <c r="AW372" s="441"/>
      <c r="AX372" s="441"/>
      <c r="AY372" s="468"/>
      <c r="AZ372" s="468"/>
      <c r="BA372" s="468"/>
      <c r="BB372" s="468"/>
      <c r="BC372" s="468"/>
      <c r="BD372" s="468"/>
      <c r="BE372" s="468"/>
      <c r="BF372" s="468"/>
      <c r="BG372" s="468"/>
      <c r="BH372" s="468"/>
      <c r="BI372" s="468"/>
      <c r="BJ372" s="468"/>
      <c r="BK372" s="468"/>
      <c r="BL372" s="468"/>
      <c r="BM372" s="468"/>
      <c r="BN372" s="468"/>
      <c r="BO372" s="519"/>
      <c r="BP372" s="519"/>
      <c r="BQ372" s="519"/>
      <c r="BR372" s="519"/>
      <c r="BS372" s="519"/>
      <c r="BT372" s="519"/>
      <c r="BU372" s="519"/>
      <c r="BV372" s="519"/>
    </row>
    <row r="373" spans="1:75" ht="11.25" customHeight="1">
      <c r="C373" s="2"/>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row>
    <row r="374" spans="1:75" ht="11.25" customHeight="1">
      <c r="C374" s="2"/>
      <c r="D374" s="3"/>
      <c r="E374" s="3"/>
      <c r="F374" s="3"/>
      <c r="G374" s="3"/>
      <c r="H374" s="3"/>
      <c r="I374" s="3"/>
      <c r="J374" s="3"/>
      <c r="K374" s="3"/>
      <c r="L374" s="3"/>
      <c r="M374" s="3"/>
      <c r="N374" s="3"/>
      <c r="O374" s="3"/>
      <c r="P374" s="3"/>
      <c r="Q374" s="3"/>
      <c r="R374" s="3"/>
      <c r="S374" s="3"/>
      <c r="T374" s="3"/>
      <c r="U374" s="3"/>
      <c r="V374" s="3"/>
      <c r="W374" s="3"/>
      <c r="X374" s="3"/>
      <c r="Y374" s="3"/>
      <c r="Z374" s="3"/>
      <c r="AA374" s="3"/>
      <c r="AB374" s="2"/>
      <c r="AC374" s="2"/>
      <c r="AD374" s="2"/>
      <c r="AE374" s="34"/>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row>
    <row r="375" spans="1:75" ht="11.25" customHeight="1">
      <c r="C375" s="2"/>
      <c r="D375" s="3"/>
      <c r="E375" s="3"/>
      <c r="F375" s="3"/>
      <c r="G375" s="3"/>
      <c r="H375" s="3"/>
      <c r="I375" s="3"/>
      <c r="J375" s="3"/>
      <c r="K375" s="3"/>
      <c r="L375" s="3"/>
      <c r="M375" s="3"/>
      <c r="N375" s="3"/>
      <c r="O375" s="3"/>
      <c r="P375" s="3"/>
      <c r="Q375" s="3"/>
      <c r="R375" s="3"/>
      <c r="S375" s="3"/>
      <c r="T375" s="3"/>
      <c r="U375" s="3"/>
      <c r="V375" s="3"/>
      <c r="W375" s="3"/>
      <c r="X375" s="3"/>
      <c r="Y375" s="3"/>
      <c r="Z375" s="3"/>
      <c r="AA375" s="3"/>
      <c r="AB375" s="2"/>
      <c r="AC375" s="2"/>
      <c r="AD375" s="2"/>
      <c r="AE375" s="34"/>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row>
    <row r="376" spans="1:75" ht="11.25" customHeight="1">
      <c r="C376" s="2"/>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row>
    <row r="377" spans="1:75" ht="11.25" customHeight="1">
      <c r="C377" s="2"/>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row>
    <row r="378" spans="1:75" ht="11.25" customHeight="1">
      <c r="C378" s="2"/>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2"/>
      <c r="AJ378" s="32"/>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row>
    <row r="379" spans="1:75" ht="11.25" customHeight="1">
      <c r="C379" s="2"/>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2"/>
      <c r="AJ379" s="32"/>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row>
    <row r="380" spans="1:75" ht="11.25" customHeight="1">
      <c r="A380" s="43" t="s">
        <v>152</v>
      </c>
      <c r="D380" s="6" t="s">
        <v>186</v>
      </c>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row>
    <row r="381" spans="1:75" ht="11.25" customHeight="1">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row>
    <row r="382" spans="1:75" ht="11.25" customHeight="1">
      <c r="D382" s="6" t="s">
        <v>203</v>
      </c>
      <c r="E382" s="2" t="s">
        <v>187</v>
      </c>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row>
    <row r="383" spans="1:75" ht="11.25" customHeight="1">
      <c r="D383" s="5"/>
      <c r="E383" s="5"/>
      <c r="F383" s="5"/>
      <c r="G383" s="5"/>
      <c r="H383" s="5"/>
      <c r="I383" s="5"/>
      <c r="J383" s="5"/>
      <c r="K383" s="5"/>
      <c r="L383" s="5"/>
      <c r="M383" s="5"/>
      <c r="N383" s="5"/>
      <c r="O383" s="5"/>
      <c r="P383" s="5"/>
      <c r="Q383" s="5"/>
      <c r="R383" s="5"/>
      <c r="S383" s="5"/>
      <c r="T383" s="5"/>
      <c r="U383" s="5"/>
      <c r="V383" s="5"/>
      <c r="W383" s="5"/>
      <c r="X383" s="30"/>
      <c r="Y383" s="30"/>
      <c r="Z383" s="30"/>
      <c r="AA383" s="30"/>
      <c r="AB383" s="30"/>
      <c r="AC383" s="30"/>
      <c r="AD383" s="30"/>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row>
    <row r="384" spans="1:75" ht="11.25" customHeight="1">
      <c r="D384" s="540"/>
      <c r="E384" s="541"/>
      <c r="F384" s="541"/>
      <c r="G384" s="541"/>
      <c r="H384" s="541"/>
      <c r="I384" s="541"/>
      <c r="J384" s="541"/>
      <c r="K384" s="541"/>
      <c r="L384" s="541"/>
      <c r="M384" s="541"/>
      <c r="N384" s="541"/>
      <c r="O384" s="541"/>
      <c r="P384" s="541"/>
      <c r="Q384" s="541"/>
      <c r="R384" s="541"/>
      <c r="S384" s="541"/>
      <c r="T384" s="541"/>
      <c r="U384" s="541"/>
      <c r="V384" s="541"/>
      <c r="W384" s="541"/>
      <c r="X384" s="541"/>
      <c r="Y384" s="541"/>
      <c r="Z384" s="541"/>
      <c r="AA384" s="541"/>
      <c r="AB384" s="541"/>
      <c r="AC384" s="541"/>
      <c r="AD384" s="541"/>
      <c r="AE384" s="541"/>
      <c r="AF384" s="541"/>
      <c r="AG384" s="541"/>
      <c r="AH384" s="541"/>
      <c r="AI384" s="541"/>
      <c r="AJ384" s="541"/>
      <c r="AK384" s="541"/>
      <c r="AL384" s="541"/>
      <c r="AM384" s="541"/>
      <c r="AN384" s="541"/>
      <c r="AO384" s="541"/>
      <c r="AP384" s="541"/>
      <c r="AQ384" s="541"/>
      <c r="AR384" s="541"/>
      <c r="AS384" s="541"/>
      <c r="AT384" s="541"/>
      <c r="AU384" s="541"/>
      <c r="AV384" s="541"/>
      <c r="AW384" s="541"/>
      <c r="AX384" s="541"/>
      <c r="AY384" s="541"/>
      <c r="AZ384" s="541"/>
      <c r="BA384" s="541"/>
      <c r="BB384" s="541"/>
      <c r="BC384" s="541"/>
      <c r="BD384" s="541"/>
      <c r="BE384" s="541"/>
      <c r="BF384" s="541"/>
      <c r="BG384" s="541"/>
      <c r="BH384" s="541"/>
      <c r="BI384" s="541"/>
      <c r="BJ384" s="541"/>
      <c r="BK384" s="541"/>
      <c r="BL384" s="541"/>
      <c r="BM384" s="541"/>
      <c r="BN384" s="541"/>
      <c r="BO384" s="541"/>
      <c r="BP384" s="541"/>
      <c r="BQ384" s="541"/>
      <c r="BR384" s="541"/>
      <c r="BS384" s="541"/>
      <c r="BT384" s="541"/>
      <c r="BU384" s="541"/>
      <c r="BV384" s="542"/>
    </row>
    <row r="385" spans="4:75" ht="11.25" customHeight="1">
      <c r="D385" s="543"/>
      <c r="E385" s="544"/>
      <c r="F385" s="544"/>
      <c r="G385" s="544"/>
      <c r="H385" s="544"/>
      <c r="I385" s="544"/>
      <c r="J385" s="544"/>
      <c r="K385" s="544"/>
      <c r="L385" s="544"/>
      <c r="M385" s="544"/>
      <c r="N385" s="544"/>
      <c r="O385" s="544"/>
      <c r="P385" s="544"/>
      <c r="Q385" s="544"/>
      <c r="R385" s="544"/>
      <c r="S385" s="544"/>
      <c r="T385" s="544"/>
      <c r="U385" s="544"/>
      <c r="V385" s="544"/>
      <c r="W385" s="544"/>
      <c r="X385" s="544"/>
      <c r="Y385" s="544"/>
      <c r="Z385" s="544"/>
      <c r="AA385" s="544"/>
      <c r="AB385" s="544"/>
      <c r="AC385" s="544"/>
      <c r="AD385" s="544"/>
      <c r="AE385" s="544"/>
      <c r="AF385" s="544"/>
      <c r="AG385" s="544"/>
      <c r="AH385" s="544"/>
      <c r="AI385" s="544"/>
      <c r="AJ385" s="544"/>
      <c r="AK385" s="544"/>
      <c r="AL385" s="544"/>
      <c r="AM385" s="544"/>
      <c r="AN385" s="544"/>
      <c r="AO385" s="544"/>
      <c r="AP385" s="544"/>
      <c r="AQ385" s="544"/>
      <c r="AR385" s="544"/>
      <c r="AS385" s="544"/>
      <c r="AT385" s="544"/>
      <c r="AU385" s="544"/>
      <c r="AV385" s="544"/>
      <c r="AW385" s="544"/>
      <c r="AX385" s="544"/>
      <c r="AY385" s="544"/>
      <c r="AZ385" s="544"/>
      <c r="BA385" s="544"/>
      <c r="BB385" s="544"/>
      <c r="BC385" s="544"/>
      <c r="BD385" s="544"/>
      <c r="BE385" s="544"/>
      <c r="BF385" s="544"/>
      <c r="BG385" s="544"/>
      <c r="BH385" s="544"/>
      <c r="BI385" s="544"/>
      <c r="BJ385" s="544"/>
      <c r="BK385" s="544"/>
      <c r="BL385" s="544"/>
      <c r="BM385" s="544"/>
      <c r="BN385" s="544"/>
      <c r="BO385" s="544"/>
      <c r="BP385" s="544"/>
      <c r="BQ385" s="544"/>
      <c r="BR385" s="544"/>
      <c r="BS385" s="544"/>
      <c r="BT385" s="544"/>
      <c r="BU385" s="544"/>
      <c r="BV385" s="545"/>
    </row>
    <row r="386" spans="4:75" ht="11.25" customHeight="1">
      <c r="D386" s="543"/>
      <c r="E386" s="544"/>
      <c r="F386" s="544"/>
      <c r="G386" s="544"/>
      <c r="H386" s="544"/>
      <c r="I386" s="544"/>
      <c r="J386" s="544"/>
      <c r="K386" s="544"/>
      <c r="L386" s="544"/>
      <c r="M386" s="544"/>
      <c r="N386" s="544"/>
      <c r="O386" s="544"/>
      <c r="P386" s="544"/>
      <c r="Q386" s="544"/>
      <c r="R386" s="544"/>
      <c r="S386" s="544"/>
      <c r="T386" s="544"/>
      <c r="U386" s="544"/>
      <c r="V386" s="544"/>
      <c r="W386" s="544"/>
      <c r="X386" s="544"/>
      <c r="Y386" s="544"/>
      <c r="Z386" s="544"/>
      <c r="AA386" s="544"/>
      <c r="AB386" s="544"/>
      <c r="AC386" s="544"/>
      <c r="AD386" s="544"/>
      <c r="AE386" s="544"/>
      <c r="AF386" s="544"/>
      <c r="AG386" s="544"/>
      <c r="AH386" s="544"/>
      <c r="AI386" s="544"/>
      <c r="AJ386" s="544"/>
      <c r="AK386" s="544"/>
      <c r="AL386" s="544"/>
      <c r="AM386" s="544"/>
      <c r="AN386" s="544"/>
      <c r="AO386" s="544"/>
      <c r="AP386" s="544"/>
      <c r="AQ386" s="544"/>
      <c r="AR386" s="544"/>
      <c r="AS386" s="544"/>
      <c r="AT386" s="544"/>
      <c r="AU386" s="544"/>
      <c r="AV386" s="544"/>
      <c r="AW386" s="544"/>
      <c r="AX386" s="544"/>
      <c r="AY386" s="544"/>
      <c r="AZ386" s="544"/>
      <c r="BA386" s="544"/>
      <c r="BB386" s="544"/>
      <c r="BC386" s="544"/>
      <c r="BD386" s="544"/>
      <c r="BE386" s="544"/>
      <c r="BF386" s="544"/>
      <c r="BG386" s="544"/>
      <c r="BH386" s="544"/>
      <c r="BI386" s="544"/>
      <c r="BJ386" s="544"/>
      <c r="BK386" s="544"/>
      <c r="BL386" s="544"/>
      <c r="BM386" s="544"/>
      <c r="BN386" s="544"/>
      <c r="BO386" s="544"/>
      <c r="BP386" s="544"/>
      <c r="BQ386" s="544"/>
      <c r="BR386" s="544"/>
      <c r="BS386" s="544"/>
      <c r="BT386" s="544"/>
      <c r="BU386" s="544"/>
      <c r="BV386" s="545"/>
    </row>
    <row r="387" spans="4:75" ht="11.25" customHeight="1">
      <c r="D387" s="543"/>
      <c r="E387" s="544"/>
      <c r="F387" s="544"/>
      <c r="G387" s="544"/>
      <c r="H387" s="544"/>
      <c r="I387" s="544"/>
      <c r="J387" s="544"/>
      <c r="K387" s="544"/>
      <c r="L387" s="544"/>
      <c r="M387" s="544"/>
      <c r="N387" s="544"/>
      <c r="O387" s="544"/>
      <c r="P387" s="544"/>
      <c r="Q387" s="544"/>
      <c r="R387" s="544"/>
      <c r="S387" s="544"/>
      <c r="T387" s="544"/>
      <c r="U387" s="544"/>
      <c r="V387" s="544"/>
      <c r="W387" s="544"/>
      <c r="X387" s="544"/>
      <c r="Y387" s="544"/>
      <c r="Z387" s="544"/>
      <c r="AA387" s="544"/>
      <c r="AB387" s="544"/>
      <c r="AC387" s="544"/>
      <c r="AD387" s="544"/>
      <c r="AE387" s="544"/>
      <c r="AF387" s="544"/>
      <c r="AG387" s="544"/>
      <c r="AH387" s="544"/>
      <c r="AI387" s="544"/>
      <c r="AJ387" s="544"/>
      <c r="AK387" s="544"/>
      <c r="AL387" s="544"/>
      <c r="AM387" s="544"/>
      <c r="AN387" s="544"/>
      <c r="AO387" s="544"/>
      <c r="AP387" s="544"/>
      <c r="AQ387" s="544"/>
      <c r="AR387" s="544"/>
      <c r="AS387" s="544"/>
      <c r="AT387" s="544"/>
      <c r="AU387" s="544"/>
      <c r="AV387" s="544"/>
      <c r="AW387" s="544"/>
      <c r="AX387" s="544"/>
      <c r="AY387" s="544"/>
      <c r="AZ387" s="544"/>
      <c r="BA387" s="544"/>
      <c r="BB387" s="544"/>
      <c r="BC387" s="544"/>
      <c r="BD387" s="544"/>
      <c r="BE387" s="544"/>
      <c r="BF387" s="544"/>
      <c r="BG387" s="544"/>
      <c r="BH387" s="544"/>
      <c r="BI387" s="544"/>
      <c r="BJ387" s="544"/>
      <c r="BK387" s="544"/>
      <c r="BL387" s="544"/>
      <c r="BM387" s="544"/>
      <c r="BN387" s="544"/>
      <c r="BO387" s="544"/>
      <c r="BP387" s="544"/>
      <c r="BQ387" s="544"/>
      <c r="BR387" s="544"/>
      <c r="BS387" s="544"/>
      <c r="BT387" s="544"/>
      <c r="BU387" s="544"/>
      <c r="BV387" s="545"/>
    </row>
    <row r="388" spans="4:75" ht="11.25" customHeight="1">
      <c r="D388" s="543"/>
      <c r="E388" s="544"/>
      <c r="F388" s="544"/>
      <c r="G388" s="544"/>
      <c r="H388" s="544"/>
      <c r="I388" s="544"/>
      <c r="J388" s="544"/>
      <c r="K388" s="544"/>
      <c r="L388" s="544"/>
      <c r="M388" s="544"/>
      <c r="N388" s="544"/>
      <c r="O388" s="544"/>
      <c r="P388" s="544"/>
      <c r="Q388" s="544"/>
      <c r="R388" s="544"/>
      <c r="S388" s="544"/>
      <c r="T388" s="544"/>
      <c r="U388" s="544"/>
      <c r="V388" s="544"/>
      <c r="W388" s="544"/>
      <c r="X388" s="544"/>
      <c r="Y388" s="544"/>
      <c r="Z388" s="544"/>
      <c r="AA388" s="544"/>
      <c r="AB388" s="544"/>
      <c r="AC388" s="544"/>
      <c r="AD388" s="544"/>
      <c r="AE388" s="544"/>
      <c r="AF388" s="544"/>
      <c r="AG388" s="544"/>
      <c r="AH388" s="544"/>
      <c r="AI388" s="544"/>
      <c r="AJ388" s="544"/>
      <c r="AK388" s="544"/>
      <c r="AL388" s="544"/>
      <c r="AM388" s="544"/>
      <c r="AN388" s="544"/>
      <c r="AO388" s="544"/>
      <c r="AP388" s="544"/>
      <c r="AQ388" s="544"/>
      <c r="AR388" s="544"/>
      <c r="AS388" s="544"/>
      <c r="AT388" s="544"/>
      <c r="AU388" s="544"/>
      <c r="AV388" s="544"/>
      <c r="AW388" s="544"/>
      <c r="AX388" s="544"/>
      <c r="AY388" s="544"/>
      <c r="AZ388" s="544"/>
      <c r="BA388" s="544"/>
      <c r="BB388" s="544"/>
      <c r="BC388" s="544"/>
      <c r="BD388" s="544"/>
      <c r="BE388" s="544"/>
      <c r="BF388" s="544"/>
      <c r="BG388" s="544"/>
      <c r="BH388" s="544"/>
      <c r="BI388" s="544"/>
      <c r="BJ388" s="544"/>
      <c r="BK388" s="544"/>
      <c r="BL388" s="544"/>
      <c r="BM388" s="544"/>
      <c r="BN388" s="544"/>
      <c r="BO388" s="544"/>
      <c r="BP388" s="544"/>
      <c r="BQ388" s="544"/>
      <c r="BR388" s="544"/>
      <c r="BS388" s="544"/>
      <c r="BT388" s="544"/>
      <c r="BU388" s="544"/>
      <c r="BV388" s="545"/>
    </row>
    <row r="389" spans="4:75" ht="11.25" customHeight="1">
      <c r="D389" s="543"/>
      <c r="E389" s="544"/>
      <c r="F389" s="544"/>
      <c r="G389" s="544"/>
      <c r="H389" s="544"/>
      <c r="I389" s="544"/>
      <c r="J389" s="544"/>
      <c r="K389" s="544"/>
      <c r="L389" s="544"/>
      <c r="M389" s="544"/>
      <c r="N389" s="544"/>
      <c r="O389" s="544"/>
      <c r="P389" s="544"/>
      <c r="Q389" s="544"/>
      <c r="R389" s="544"/>
      <c r="S389" s="544"/>
      <c r="T389" s="544"/>
      <c r="U389" s="544"/>
      <c r="V389" s="544"/>
      <c r="W389" s="544"/>
      <c r="X389" s="544"/>
      <c r="Y389" s="544"/>
      <c r="Z389" s="544"/>
      <c r="AA389" s="544"/>
      <c r="AB389" s="544"/>
      <c r="AC389" s="544"/>
      <c r="AD389" s="544"/>
      <c r="AE389" s="544"/>
      <c r="AF389" s="544"/>
      <c r="AG389" s="544"/>
      <c r="AH389" s="544"/>
      <c r="AI389" s="544"/>
      <c r="AJ389" s="544"/>
      <c r="AK389" s="544"/>
      <c r="AL389" s="544"/>
      <c r="AM389" s="544"/>
      <c r="AN389" s="544"/>
      <c r="AO389" s="544"/>
      <c r="AP389" s="544"/>
      <c r="AQ389" s="544"/>
      <c r="AR389" s="544"/>
      <c r="AS389" s="544"/>
      <c r="AT389" s="544"/>
      <c r="AU389" s="544"/>
      <c r="AV389" s="544"/>
      <c r="AW389" s="544"/>
      <c r="AX389" s="544"/>
      <c r="AY389" s="544"/>
      <c r="AZ389" s="544"/>
      <c r="BA389" s="544"/>
      <c r="BB389" s="544"/>
      <c r="BC389" s="544"/>
      <c r="BD389" s="544"/>
      <c r="BE389" s="544"/>
      <c r="BF389" s="544"/>
      <c r="BG389" s="544"/>
      <c r="BH389" s="544"/>
      <c r="BI389" s="544"/>
      <c r="BJ389" s="544"/>
      <c r="BK389" s="544"/>
      <c r="BL389" s="544"/>
      <c r="BM389" s="544"/>
      <c r="BN389" s="544"/>
      <c r="BO389" s="544"/>
      <c r="BP389" s="544"/>
      <c r="BQ389" s="544"/>
      <c r="BR389" s="544"/>
      <c r="BS389" s="544"/>
      <c r="BT389" s="544"/>
      <c r="BU389" s="544"/>
      <c r="BV389" s="545"/>
    </row>
    <row r="390" spans="4:75" ht="11.25" customHeight="1">
      <c r="D390" s="543"/>
      <c r="E390" s="544"/>
      <c r="F390" s="544"/>
      <c r="G390" s="544"/>
      <c r="H390" s="544"/>
      <c r="I390" s="544"/>
      <c r="J390" s="544"/>
      <c r="K390" s="544"/>
      <c r="L390" s="544"/>
      <c r="M390" s="544"/>
      <c r="N390" s="544"/>
      <c r="O390" s="544"/>
      <c r="P390" s="544"/>
      <c r="Q390" s="544"/>
      <c r="R390" s="544"/>
      <c r="S390" s="544"/>
      <c r="T390" s="544"/>
      <c r="U390" s="544"/>
      <c r="V390" s="544"/>
      <c r="W390" s="544"/>
      <c r="X390" s="544"/>
      <c r="Y390" s="544"/>
      <c r="Z390" s="544"/>
      <c r="AA390" s="544"/>
      <c r="AB390" s="544"/>
      <c r="AC390" s="544"/>
      <c r="AD390" s="544"/>
      <c r="AE390" s="544"/>
      <c r="AF390" s="544"/>
      <c r="AG390" s="544"/>
      <c r="AH390" s="544"/>
      <c r="AI390" s="544"/>
      <c r="AJ390" s="544"/>
      <c r="AK390" s="544"/>
      <c r="AL390" s="544"/>
      <c r="AM390" s="544"/>
      <c r="AN390" s="544"/>
      <c r="AO390" s="544"/>
      <c r="AP390" s="544"/>
      <c r="AQ390" s="544"/>
      <c r="AR390" s="544"/>
      <c r="AS390" s="544"/>
      <c r="AT390" s="544"/>
      <c r="AU390" s="544"/>
      <c r="AV390" s="544"/>
      <c r="AW390" s="544"/>
      <c r="AX390" s="544"/>
      <c r="AY390" s="544"/>
      <c r="AZ390" s="544"/>
      <c r="BA390" s="544"/>
      <c r="BB390" s="544"/>
      <c r="BC390" s="544"/>
      <c r="BD390" s="544"/>
      <c r="BE390" s="544"/>
      <c r="BF390" s="544"/>
      <c r="BG390" s="544"/>
      <c r="BH390" s="544"/>
      <c r="BI390" s="544"/>
      <c r="BJ390" s="544"/>
      <c r="BK390" s="544"/>
      <c r="BL390" s="544"/>
      <c r="BM390" s="544"/>
      <c r="BN390" s="544"/>
      <c r="BO390" s="544"/>
      <c r="BP390" s="544"/>
      <c r="BQ390" s="544"/>
      <c r="BR390" s="544"/>
      <c r="BS390" s="544"/>
      <c r="BT390" s="544"/>
      <c r="BU390" s="544"/>
      <c r="BV390" s="545"/>
    </row>
    <row r="391" spans="4:75" ht="11.25" customHeight="1">
      <c r="D391" s="543"/>
      <c r="E391" s="544"/>
      <c r="F391" s="544"/>
      <c r="G391" s="544"/>
      <c r="H391" s="544"/>
      <c r="I391" s="544"/>
      <c r="J391" s="544"/>
      <c r="K391" s="544"/>
      <c r="L391" s="544"/>
      <c r="M391" s="544"/>
      <c r="N391" s="544"/>
      <c r="O391" s="544"/>
      <c r="P391" s="544"/>
      <c r="Q391" s="544"/>
      <c r="R391" s="544"/>
      <c r="S391" s="544"/>
      <c r="T391" s="544"/>
      <c r="U391" s="544"/>
      <c r="V391" s="544"/>
      <c r="W391" s="544"/>
      <c r="X391" s="544"/>
      <c r="Y391" s="544"/>
      <c r="Z391" s="544"/>
      <c r="AA391" s="544"/>
      <c r="AB391" s="544"/>
      <c r="AC391" s="544"/>
      <c r="AD391" s="544"/>
      <c r="AE391" s="544"/>
      <c r="AF391" s="544"/>
      <c r="AG391" s="544"/>
      <c r="AH391" s="544"/>
      <c r="AI391" s="544"/>
      <c r="AJ391" s="544"/>
      <c r="AK391" s="544"/>
      <c r="AL391" s="544"/>
      <c r="AM391" s="544"/>
      <c r="AN391" s="544"/>
      <c r="AO391" s="544"/>
      <c r="AP391" s="544"/>
      <c r="AQ391" s="544"/>
      <c r="AR391" s="544"/>
      <c r="AS391" s="544"/>
      <c r="AT391" s="544"/>
      <c r="AU391" s="544"/>
      <c r="AV391" s="544"/>
      <c r="AW391" s="544"/>
      <c r="AX391" s="544"/>
      <c r="AY391" s="544"/>
      <c r="AZ391" s="544"/>
      <c r="BA391" s="544"/>
      <c r="BB391" s="544"/>
      <c r="BC391" s="544"/>
      <c r="BD391" s="544"/>
      <c r="BE391" s="544"/>
      <c r="BF391" s="544"/>
      <c r="BG391" s="544"/>
      <c r="BH391" s="544"/>
      <c r="BI391" s="544"/>
      <c r="BJ391" s="544"/>
      <c r="BK391" s="544"/>
      <c r="BL391" s="544"/>
      <c r="BM391" s="544"/>
      <c r="BN391" s="544"/>
      <c r="BO391" s="544"/>
      <c r="BP391" s="544"/>
      <c r="BQ391" s="544"/>
      <c r="BR391" s="544"/>
      <c r="BS391" s="544"/>
      <c r="BT391" s="544"/>
      <c r="BU391" s="544"/>
      <c r="BV391" s="545"/>
    </row>
    <row r="392" spans="4:75" ht="11.25" customHeight="1">
      <c r="D392" s="543"/>
      <c r="E392" s="544"/>
      <c r="F392" s="544"/>
      <c r="G392" s="544"/>
      <c r="H392" s="544"/>
      <c r="I392" s="544"/>
      <c r="J392" s="544"/>
      <c r="K392" s="544"/>
      <c r="L392" s="544"/>
      <c r="M392" s="544"/>
      <c r="N392" s="544"/>
      <c r="O392" s="544"/>
      <c r="P392" s="544"/>
      <c r="Q392" s="544"/>
      <c r="R392" s="544"/>
      <c r="S392" s="544"/>
      <c r="T392" s="544"/>
      <c r="U392" s="544"/>
      <c r="V392" s="544"/>
      <c r="W392" s="544"/>
      <c r="X392" s="544"/>
      <c r="Y392" s="544"/>
      <c r="Z392" s="544"/>
      <c r="AA392" s="544"/>
      <c r="AB392" s="544"/>
      <c r="AC392" s="544"/>
      <c r="AD392" s="544"/>
      <c r="AE392" s="544"/>
      <c r="AF392" s="544"/>
      <c r="AG392" s="544"/>
      <c r="AH392" s="544"/>
      <c r="AI392" s="544"/>
      <c r="AJ392" s="544"/>
      <c r="AK392" s="544"/>
      <c r="AL392" s="544"/>
      <c r="AM392" s="544"/>
      <c r="AN392" s="544"/>
      <c r="AO392" s="544"/>
      <c r="AP392" s="544"/>
      <c r="AQ392" s="544"/>
      <c r="AR392" s="544"/>
      <c r="AS392" s="544"/>
      <c r="AT392" s="544"/>
      <c r="AU392" s="544"/>
      <c r="AV392" s="544"/>
      <c r="AW392" s="544"/>
      <c r="AX392" s="544"/>
      <c r="AY392" s="544"/>
      <c r="AZ392" s="544"/>
      <c r="BA392" s="544"/>
      <c r="BB392" s="544"/>
      <c r="BC392" s="544"/>
      <c r="BD392" s="544"/>
      <c r="BE392" s="544"/>
      <c r="BF392" s="544"/>
      <c r="BG392" s="544"/>
      <c r="BH392" s="544"/>
      <c r="BI392" s="544"/>
      <c r="BJ392" s="544"/>
      <c r="BK392" s="544"/>
      <c r="BL392" s="544"/>
      <c r="BM392" s="544"/>
      <c r="BN392" s="544"/>
      <c r="BO392" s="544"/>
      <c r="BP392" s="544"/>
      <c r="BQ392" s="544"/>
      <c r="BR392" s="544"/>
      <c r="BS392" s="544"/>
      <c r="BT392" s="544"/>
      <c r="BU392" s="544"/>
      <c r="BV392" s="545"/>
    </row>
    <row r="393" spans="4:75" ht="11.25" customHeight="1">
      <c r="D393" s="543"/>
      <c r="E393" s="544"/>
      <c r="F393" s="544"/>
      <c r="G393" s="544"/>
      <c r="H393" s="544"/>
      <c r="I393" s="544"/>
      <c r="J393" s="544"/>
      <c r="K393" s="544"/>
      <c r="L393" s="544"/>
      <c r="M393" s="544"/>
      <c r="N393" s="544"/>
      <c r="O393" s="544"/>
      <c r="P393" s="544"/>
      <c r="Q393" s="544"/>
      <c r="R393" s="544"/>
      <c r="S393" s="544"/>
      <c r="T393" s="544"/>
      <c r="U393" s="544"/>
      <c r="V393" s="544"/>
      <c r="W393" s="544"/>
      <c r="X393" s="544"/>
      <c r="Y393" s="544"/>
      <c r="Z393" s="544"/>
      <c r="AA393" s="544"/>
      <c r="AB393" s="544"/>
      <c r="AC393" s="544"/>
      <c r="AD393" s="544"/>
      <c r="AE393" s="544"/>
      <c r="AF393" s="544"/>
      <c r="AG393" s="544"/>
      <c r="AH393" s="544"/>
      <c r="AI393" s="544"/>
      <c r="AJ393" s="544"/>
      <c r="AK393" s="544"/>
      <c r="AL393" s="544"/>
      <c r="AM393" s="544"/>
      <c r="AN393" s="544"/>
      <c r="AO393" s="544"/>
      <c r="AP393" s="544"/>
      <c r="AQ393" s="544"/>
      <c r="AR393" s="544"/>
      <c r="AS393" s="544"/>
      <c r="AT393" s="544"/>
      <c r="AU393" s="544"/>
      <c r="AV393" s="544"/>
      <c r="AW393" s="544"/>
      <c r="AX393" s="544"/>
      <c r="AY393" s="544"/>
      <c r="AZ393" s="544"/>
      <c r="BA393" s="544"/>
      <c r="BB393" s="544"/>
      <c r="BC393" s="544"/>
      <c r="BD393" s="544"/>
      <c r="BE393" s="544"/>
      <c r="BF393" s="544"/>
      <c r="BG393" s="544"/>
      <c r="BH393" s="544"/>
      <c r="BI393" s="544"/>
      <c r="BJ393" s="544"/>
      <c r="BK393" s="544"/>
      <c r="BL393" s="544"/>
      <c r="BM393" s="544"/>
      <c r="BN393" s="544"/>
      <c r="BO393" s="544"/>
      <c r="BP393" s="544"/>
      <c r="BQ393" s="544"/>
      <c r="BR393" s="544"/>
      <c r="BS393" s="544"/>
      <c r="BT393" s="544"/>
      <c r="BU393" s="544"/>
      <c r="BV393" s="545"/>
    </row>
    <row r="394" spans="4:75" ht="11.25" customHeight="1">
      <c r="D394" s="543"/>
      <c r="E394" s="544"/>
      <c r="F394" s="544"/>
      <c r="G394" s="544"/>
      <c r="H394" s="544"/>
      <c r="I394" s="544"/>
      <c r="J394" s="544"/>
      <c r="K394" s="544"/>
      <c r="L394" s="544"/>
      <c r="M394" s="544"/>
      <c r="N394" s="544"/>
      <c r="O394" s="544"/>
      <c r="P394" s="544"/>
      <c r="Q394" s="544"/>
      <c r="R394" s="544"/>
      <c r="S394" s="544"/>
      <c r="T394" s="544"/>
      <c r="U394" s="544"/>
      <c r="V394" s="544"/>
      <c r="W394" s="544"/>
      <c r="X394" s="544"/>
      <c r="Y394" s="544"/>
      <c r="Z394" s="544"/>
      <c r="AA394" s="544"/>
      <c r="AB394" s="544"/>
      <c r="AC394" s="544"/>
      <c r="AD394" s="544"/>
      <c r="AE394" s="544"/>
      <c r="AF394" s="544"/>
      <c r="AG394" s="544"/>
      <c r="AH394" s="544"/>
      <c r="AI394" s="544"/>
      <c r="AJ394" s="544"/>
      <c r="AK394" s="544"/>
      <c r="AL394" s="544"/>
      <c r="AM394" s="544"/>
      <c r="AN394" s="544"/>
      <c r="AO394" s="544"/>
      <c r="AP394" s="544"/>
      <c r="AQ394" s="544"/>
      <c r="AR394" s="544"/>
      <c r="AS394" s="544"/>
      <c r="AT394" s="544"/>
      <c r="AU394" s="544"/>
      <c r="AV394" s="544"/>
      <c r="AW394" s="544"/>
      <c r="AX394" s="544"/>
      <c r="AY394" s="544"/>
      <c r="AZ394" s="544"/>
      <c r="BA394" s="544"/>
      <c r="BB394" s="544"/>
      <c r="BC394" s="544"/>
      <c r="BD394" s="544"/>
      <c r="BE394" s="544"/>
      <c r="BF394" s="544"/>
      <c r="BG394" s="544"/>
      <c r="BH394" s="544"/>
      <c r="BI394" s="544"/>
      <c r="BJ394" s="544"/>
      <c r="BK394" s="544"/>
      <c r="BL394" s="544"/>
      <c r="BM394" s="544"/>
      <c r="BN394" s="544"/>
      <c r="BO394" s="544"/>
      <c r="BP394" s="544"/>
      <c r="BQ394" s="544"/>
      <c r="BR394" s="544"/>
      <c r="BS394" s="544"/>
      <c r="BT394" s="544"/>
      <c r="BU394" s="544"/>
      <c r="BV394" s="545"/>
    </row>
    <row r="395" spans="4:75" ht="11.25" customHeight="1">
      <c r="D395" s="543"/>
      <c r="E395" s="544"/>
      <c r="F395" s="544"/>
      <c r="G395" s="544"/>
      <c r="H395" s="544"/>
      <c r="I395" s="544"/>
      <c r="J395" s="544"/>
      <c r="K395" s="544"/>
      <c r="L395" s="544"/>
      <c r="M395" s="544"/>
      <c r="N395" s="544"/>
      <c r="O395" s="544"/>
      <c r="P395" s="544"/>
      <c r="Q395" s="544"/>
      <c r="R395" s="544"/>
      <c r="S395" s="544"/>
      <c r="T395" s="544"/>
      <c r="U395" s="544"/>
      <c r="V395" s="544"/>
      <c r="W395" s="544"/>
      <c r="X395" s="544"/>
      <c r="Y395" s="544"/>
      <c r="Z395" s="544"/>
      <c r="AA395" s="544"/>
      <c r="AB395" s="544"/>
      <c r="AC395" s="544"/>
      <c r="AD395" s="544"/>
      <c r="AE395" s="544"/>
      <c r="AF395" s="544"/>
      <c r="AG395" s="544"/>
      <c r="AH395" s="544"/>
      <c r="AI395" s="544"/>
      <c r="AJ395" s="544"/>
      <c r="AK395" s="544"/>
      <c r="AL395" s="544"/>
      <c r="AM395" s="544"/>
      <c r="AN395" s="544"/>
      <c r="AO395" s="544"/>
      <c r="AP395" s="544"/>
      <c r="AQ395" s="544"/>
      <c r="AR395" s="544"/>
      <c r="AS395" s="544"/>
      <c r="AT395" s="544"/>
      <c r="AU395" s="544"/>
      <c r="AV395" s="544"/>
      <c r="AW395" s="544"/>
      <c r="AX395" s="544"/>
      <c r="AY395" s="544"/>
      <c r="AZ395" s="544"/>
      <c r="BA395" s="544"/>
      <c r="BB395" s="544"/>
      <c r="BC395" s="544"/>
      <c r="BD395" s="544"/>
      <c r="BE395" s="544"/>
      <c r="BF395" s="544"/>
      <c r="BG395" s="544"/>
      <c r="BH395" s="544"/>
      <c r="BI395" s="544"/>
      <c r="BJ395" s="544"/>
      <c r="BK395" s="544"/>
      <c r="BL395" s="544"/>
      <c r="BM395" s="544"/>
      <c r="BN395" s="544"/>
      <c r="BO395" s="544"/>
      <c r="BP395" s="544"/>
      <c r="BQ395" s="544"/>
      <c r="BR395" s="544"/>
      <c r="BS395" s="544"/>
      <c r="BT395" s="544"/>
      <c r="BU395" s="544"/>
      <c r="BV395" s="545"/>
    </row>
    <row r="396" spans="4:75" ht="11.25" customHeight="1">
      <c r="D396" s="543"/>
      <c r="E396" s="544"/>
      <c r="F396" s="544"/>
      <c r="G396" s="544"/>
      <c r="H396" s="544"/>
      <c r="I396" s="544"/>
      <c r="J396" s="544"/>
      <c r="K396" s="544"/>
      <c r="L396" s="544"/>
      <c r="M396" s="544"/>
      <c r="N396" s="544"/>
      <c r="O396" s="544"/>
      <c r="P396" s="544"/>
      <c r="Q396" s="544"/>
      <c r="R396" s="544"/>
      <c r="S396" s="544"/>
      <c r="T396" s="544"/>
      <c r="U396" s="544"/>
      <c r="V396" s="544"/>
      <c r="W396" s="544"/>
      <c r="X396" s="544"/>
      <c r="Y396" s="544"/>
      <c r="Z396" s="544"/>
      <c r="AA396" s="544"/>
      <c r="AB396" s="544"/>
      <c r="AC396" s="544"/>
      <c r="AD396" s="544"/>
      <c r="AE396" s="544"/>
      <c r="AF396" s="544"/>
      <c r="AG396" s="544"/>
      <c r="AH396" s="544"/>
      <c r="AI396" s="544"/>
      <c r="AJ396" s="544"/>
      <c r="AK396" s="544"/>
      <c r="AL396" s="544"/>
      <c r="AM396" s="544"/>
      <c r="AN396" s="544"/>
      <c r="AO396" s="544"/>
      <c r="AP396" s="544"/>
      <c r="AQ396" s="544"/>
      <c r="AR396" s="544"/>
      <c r="AS396" s="544"/>
      <c r="AT396" s="544"/>
      <c r="AU396" s="544"/>
      <c r="AV396" s="544"/>
      <c r="AW396" s="544"/>
      <c r="AX396" s="544"/>
      <c r="AY396" s="544"/>
      <c r="AZ396" s="544"/>
      <c r="BA396" s="544"/>
      <c r="BB396" s="544"/>
      <c r="BC396" s="544"/>
      <c r="BD396" s="544"/>
      <c r="BE396" s="544"/>
      <c r="BF396" s="544"/>
      <c r="BG396" s="544"/>
      <c r="BH396" s="544"/>
      <c r="BI396" s="544"/>
      <c r="BJ396" s="544"/>
      <c r="BK396" s="544"/>
      <c r="BL396" s="544"/>
      <c r="BM396" s="544"/>
      <c r="BN396" s="544"/>
      <c r="BO396" s="544"/>
      <c r="BP396" s="544"/>
      <c r="BQ396" s="544"/>
      <c r="BR396" s="544"/>
      <c r="BS396" s="544"/>
      <c r="BT396" s="544"/>
      <c r="BU396" s="544"/>
      <c r="BV396" s="545"/>
    </row>
    <row r="397" spans="4:75" ht="11.25" customHeight="1">
      <c r="D397" s="546"/>
      <c r="E397" s="547"/>
      <c r="F397" s="547"/>
      <c r="G397" s="547"/>
      <c r="H397" s="547"/>
      <c r="I397" s="547"/>
      <c r="J397" s="547"/>
      <c r="K397" s="547"/>
      <c r="L397" s="547"/>
      <c r="M397" s="547"/>
      <c r="N397" s="547"/>
      <c r="O397" s="547"/>
      <c r="P397" s="547"/>
      <c r="Q397" s="547"/>
      <c r="R397" s="547"/>
      <c r="S397" s="547"/>
      <c r="T397" s="547"/>
      <c r="U397" s="547"/>
      <c r="V397" s="547"/>
      <c r="W397" s="547"/>
      <c r="X397" s="547"/>
      <c r="Y397" s="547"/>
      <c r="Z397" s="547"/>
      <c r="AA397" s="547"/>
      <c r="AB397" s="547"/>
      <c r="AC397" s="547"/>
      <c r="AD397" s="547"/>
      <c r="AE397" s="547"/>
      <c r="AF397" s="547"/>
      <c r="AG397" s="547"/>
      <c r="AH397" s="547"/>
      <c r="AI397" s="547"/>
      <c r="AJ397" s="547"/>
      <c r="AK397" s="547"/>
      <c r="AL397" s="547"/>
      <c r="AM397" s="547"/>
      <c r="AN397" s="547"/>
      <c r="AO397" s="547"/>
      <c r="AP397" s="547"/>
      <c r="AQ397" s="547"/>
      <c r="AR397" s="547"/>
      <c r="AS397" s="547"/>
      <c r="AT397" s="547"/>
      <c r="AU397" s="547"/>
      <c r="AV397" s="547"/>
      <c r="AW397" s="547"/>
      <c r="AX397" s="547"/>
      <c r="AY397" s="547"/>
      <c r="AZ397" s="547"/>
      <c r="BA397" s="547"/>
      <c r="BB397" s="547"/>
      <c r="BC397" s="547"/>
      <c r="BD397" s="547"/>
      <c r="BE397" s="547"/>
      <c r="BF397" s="547"/>
      <c r="BG397" s="547"/>
      <c r="BH397" s="547"/>
      <c r="BI397" s="547"/>
      <c r="BJ397" s="547"/>
      <c r="BK397" s="547"/>
      <c r="BL397" s="547"/>
      <c r="BM397" s="547"/>
      <c r="BN397" s="547"/>
      <c r="BO397" s="547"/>
      <c r="BP397" s="547"/>
      <c r="BQ397" s="547"/>
      <c r="BR397" s="547"/>
      <c r="BS397" s="547"/>
      <c r="BT397" s="547"/>
      <c r="BU397" s="547"/>
      <c r="BV397" s="548"/>
    </row>
    <row r="398" spans="4:75" ht="11.25" customHeight="1">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32"/>
      <c r="BP398" s="32"/>
      <c r="BQ398" s="32"/>
      <c r="BR398" s="32"/>
      <c r="BS398" s="32"/>
      <c r="BT398" s="32"/>
      <c r="BU398" s="32"/>
      <c r="BV398" s="32"/>
      <c r="BW398" s="32"/>
    </row>
    <row r="399" spans="4:75" ht="11.25" customHeight="1">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32"/>
      <c r="BP399" s="32"/>
      <c r="BQ399" s="32"/>
      <c r="BR399" s="32"/>
      <c r="BS399" s="32"/>
      <c r="BT399" s="32"/>
      <c r="BU399" s="32"/>
      <c r="BV399" s="32"/>
      <c r="BW399" s="32"/>
    </row>
    <row r="400" spans="4:75" ht="11.25" customHeight="1">
      <c r="D400" s="6" t="s">
        <v>316</v>
      </c>
      <c r="E400" s="2" t="s">
        <v>193</v>
      </c>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32"/>
      <c r="BP400" s="32"/>
      <c r="BQ400" s="32"/>
      <c r="BR400" s="32"/>
      <c r="BS400" s="32"/>
      <c r="BT400" s="32"/>
      <c r="BU400" s="32"/>
      <c r="BV400" s="32"/>
      <c r="BW400" s="32"/>
    </row>
    <row r="401" spans="4:75" ht="11.25" customHeight="1">
      <c r="D401" s="2"/>
      <c r="E401" s="2"/>
      <c r="F401" s="2"/>
      <c r="G401" s="2"/>
      <c r="H401" s="2"/>
      <c r="I401" s="2"/>
      <c r="J401" s="2"/>
      <c r="K401" s="2"/>
      <c r="L401" s="2"/>
      <c r="M401" s="2"/>
      <c r="N401" s="2"/>
      <c r="O401" s="2"/>
      <c r="P401" s="2"/>
      <c r="Q401" s="2"/>
      <c r="R401" s="2"/>
      <c r="S401" s="2"/>
      <c r="T401" s="2"/>
      <c r="U401" s="2"/>
      <c r="V401" s="2"/>
      <c r="W401" s="2"/>
      <c r="X401" s="28"/>
      <c r="Y401" s="28"/>
      <c r="Z401" s="28"/>
      <c r="AA401" s="28"/>
      <c r="AB401" s="28"/>
      <c r="AC401" s="28"/>
      <c r="AD401" s="28"/>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5"/>
      <c r="BE401" s="23"/>
      <c r="BF401" s="23"/>
      <c r="BG401" s="23"/>
      <c r="BH401" s="23"/>
      <c r="BI401" s="6" t="s">
        <v>44</v>
      </c>
      <c r="BK401" s="539"/>
      <c r="BL401" s="539"/>
      <c r="BM401" s="6" t="s">
        <v>45</v>
      </c>
      <c r="BN401" s="539"/>
      <c r="BO401" s="539"/>
      <c r="BP401" s="6" t="s">
        <v>46</v>
      </c>
      <c r="BQ401" s="539"/>
      <c r="BR401" s="539"/>
      <c r="BS401" s="6" t="s">
        <v>47</v>
      </c>
      <c r="BV401" s="32"/>
      <c r="BW401" s="32"/>
    </row>
    <row r="402" spans="4:75" ht="11.25" customHeight="1">
      <c r="D402" s="740" t="s">
        <v>70</v>
      </c>
      <c r="E402" s="741"/>
      <c r="F402" s="741"/>
      <c r="G402" s="742"/>
      <c r="H402" s="414" t="s">
        <v>127</v>
      </c>
      <c r="I402" s="415"/>
      <c r="J402" s="416"/>
      <c r="K402" s="311" t="s">
        <v>128</v>
      </c>
      <c r="L402" s="312"/>
      <c r="M402" s="312"/>
      <c r="N402" s="312"/>
      <c r="O402" s="312"/>
      <c r="P402" s="313"/>
      <c r="Q402" s="311" t="s">
        <v>129</v>
      </c>
      <c r="R402" s="312"/>
      <c r="S402" s="312"/>
      <c r="T402" s="312"/>
      <c r="U402" s="312"/>
      <c r="V402" s="313"/>
      <c r="W402" s="311" t="s">
        <v>130</v>
      </c>
      <c r="X402" s="312"/>
      <c r="Y402" s="312"/>
      <c r="Z402" s="312"/>
      <c r="AA402" s="312"/>
      <c r="AB402" s="312"/>
      <c r="AC402" s="312"/>
      <c r="AD402" s="312"/>
      <c r="AE402" s="313"/>
      <c r="AF402" s="473" t="s">
        <v>174</v>
      </c>
      <c r="AG402" s="474"/>
      <c r="AH402" s="474"/>
      <c r="AI402" s="474"/>
      <c r="AJ402" s="474"/>
      <c r="AK402" s="474"/>
      <c r="AL402" s="474"/>
      <c r="AM402" s="474"/>
      <c r="AN402" s="474"/>
      <c r="AO402" s="474"/>
      <c r="AP402" s="474"/>
      <c r="AQ402" s="474"/>
      <c r="AR402" s="474"/>
      <c r="AS402" s="474"/>
      <c r="AT402" s="474"/>
      <c r="AU402" s="474"/>
      <c r="AV402" s="474"/>
      <c r="AW402" s="474"/>
      <c r="AX402" s="475"/>
      <c r="AY402" s="473" t="s">
        <v>208</v>
      </c>
      <c r="AZ402" s="474"/>
      <c r="BA402" s="474"/>
      <c r="BB402" s="474"/>
      <c r="BC402" s="474"/>
      <c r="BD402" s="474"/>
      <c r="BE402" s="474"/>
      <c r="BF402" s="474"/>
      <c r="BG402" s="474"/>
      <c r="BH402" s="474"/>
      <c r="BI402" s="474"/>
      <c r="BJ402" s="474"/>
      <c r="BK402" s="474"/>
      <c r="BL402" s="474"/>
      <c r="BM402" s="474"/>
      <c r="BN402" s="474"/>
      <c r="BO402" s="474"/>
      <c r="BP402" s="474"/>
      <c r="BQ402" s="474"/>
      <c r="BR402" s="474"/>
      <c r="BS402" s="474"/>
      <c r="BT402" s="474"/>
      <c r="BU402" s="474"/>
      <c r="BV402" s="475"/>
    </row>
    <row r="403" spans="4:75" ht="11.25" customHeight="1">
      <c r="D403" s="743"/>
      <c r="E403" s="744"/>
      <c r="F403" s="744"/>
      <c r="G403" s="745"/>
      <c r="H403" s="420"/>
      <c r="I403" s="421"/>
      <c r="J403" s="422"/>
      <c r="K403" s="314"/>
      <c r="L403" s="315"/>
      <c r="M403" s="315"/>
      <c r="N403" s="315"/>
      <c r="O403" s="315"/>
      <c r="P403" s="316"/>
      <c r="Q403" s="314"/>
      <c r="R403" s="315"/>
      <c r="S403" s="315"/>
      <c r="T403" s="315"/>
      <c r="U403" s="315"/>
      <c r="V403" s="316"/>
      <c r="W403" s="314"/>
      <c r="X403" s="315"/>
      <c r="Y403" s="315"/>
      <c r="Z403" s="315"/>
      <c r="AA403" s="315"/>
      <c r="AB403" s="315"/>
      <c r="AC403" s="315"/>
      <c r="AD403" s="315"/>
      <c r="AE403" s="316"/>
      <c r="AF403" s="473" t="s">
        <v>96</v>
      </c>
      <c r="AG403" s="474"/>
      <c r="AH403" s="474"/>
      <c r="AI403" s="474"/>
      <c r="AJ403" s="474"/>
      <c r="AK403" s="474"/>
      <c r="AL403" s="474"/>
      <c r="AM403" s="474"/>
      <c r="AN403" s="475"/>
      <c r="AO403" s="473" t="s">
        <v>205</v>
      </c>
      <c r="AP403" s="474"/>
      <c r="AQ403" s="474"/>
      <c r="AR403" s="474"/>
      <c r="AS403" s="474"/>
      <c r="AT403" s="474"/>
      <c r="AU403" s="474"/>
      <c r="AV403" s="474"/>
      <c r="AW403" s="474"/>
      <c r="AX403" s="475"/>
      <c r="AY403" s="473" t="s">
        <v>206</v>
      </c>
      <c r="AZ403" s="474"/>
      <c r="BA403" s="474"/>
      <c r="BB403" s="474"/>
      <c r="BC403" s="474"/>
      <c r="BD403" s="474"/>
      <c r="BE403" s="474"/>
      <c r="BF403" s="474"/>
      <c r="BG403" s="474"/>
      <c r="BH403" s="474"/>
      <c r="BI403" s="474"/>
      <c r="BJ403" s="474"/>
      <c r="BK403" s="475"/>
      <c r="BL403" s="473" t="s">
        <v>207</v>
      </c>
      <c r="BM403" s="474"/>
      <c r="BN403" s="474"/>
      <c r="BO403" s="474"/>
      <c r="BP403" s="474"/>
      <c r="BQ403" s="474"/>
      <c r="BR403" s="474"/>
      <c r="BS403" s="474"/>
      <c r="BT403" s="474"/>
      <c r="BU403" s="474"/>
      <c r="BV403" s="475"/>
    </row>
    <row r="404" spans="4:75" ht="11.25" customHeight="1">
      <c r="D404" s="357"/>
      <c r="E404" s="323"/>
      <c r="F404" s="323"/>
      <c r="G404" s="384"/>
      <c r="H404" s="357"/>
      <c r="I404" s="323"/>
      <c r="J404" s="384"/>
      <c r="K404" s="357"/>
      <c r="L404" s="328" t="s">
        <v>45</v>
      </c>
      <c r="M404" s="355"/>
      <c r="N404" s="328" t="s">
        <v>18</v>
      </c>
      <c r="O404" s="355"/>
      <c r="P404" s="361" t="s">
        <v>19</v>
      </c>
      <c r="Q404" s="357"/>
      <c r="R404" s="328" t="s">
        <v>45</v>
      </c>
      <c r="S404" s="355"/>
      <c r="T404" s="328" t="s">
        <v>18</v>
      </c>
      <c r="U404" s="355"/>
      <c r="V404" s="361" t="s">
        <v>19</v>
      </c>
      <c r="W404" s="379"/>
      <c r="X404" s="331"/>
      <c r="Y404" s="331"/>
      <c r="Z404" s="331"/>
      <c r="AA404" s="331"/>
      <c r="AB404" s="331"/>
      <c r="AC404" s="331"/>
      <c r="AD404" s="331"/>
      <c r="AE404" s="332"/>
      <c r="AF404" s="379"/>
      <c r="AG404" s="331"/>
      <c r="AH404" s="331"/>
      <c r="AI404" s="331"/>
      <c r="AJ404" s="331"/>
      <c r="AK404" s="331"/>
      <c r="AL404" s="331"/>
      <c r="AM404" s="331"/>
      <c r="AN404" s="332"/>
      <c r="AO404" s="379"/>
      <c r="AP404" s="331"/>
      <c r="AQ404" s="331"/>
      <c r="AR404" s="331"/>
      <c r="AS404" s="331"/>
      <c r="AT404" s="331"/>
      <c r="AU404" s="331"/>
      <c r="AV404" s="331"/>
      <c r="AW404" s="331"/>
      <c r="AX404" s="332"/>
      <c r="AY404" s="379"/>
      <c r="AZ404" s="331"/>
      <c r="BA404" s="331"/>
      <c r="BB404" s="331"/>
      <c r="BC404" s="331"/>
      <c r="BD404" s="331"/>
      <c r="BE404" s="331"/>
      <c r="BF404" s="331"/>
      <c r="BG404" s="331"/>
      <c r="BH404" s="331"/>
      <c r="BI404" s="331"/>
      <c r="BJ404" s="331"/>
      <c r="BK404" s="332"/>
      <c r="BL404" s="379"/>
      <c r="BM404" s="331"/>
      <c r="BN404" s="331"/>
      <c r="BO404" s="331"/>
      <c r="BP404" s="331"/>
      <c r="BQ404" s="331"/>
      <c r="BR404" s="331"/>
      <c r="BS404" s="331"/>
      <c r="BT404" s="331"/>
      <c r="BU404" s="331"/>
      <c r="BV404" s="332"/>
    </row>
    <row r="405" spans="4:75" ht="11.25" customHeight="1">
      <c r="D405" s="378"/>
      <c r="E405" s="326"/>
      <c r="F405" s="326"/>
      <c r="G405" s="385"/>
      <c r="H405" s="378"/>
      <c r="I405" s="326"/>
      <c r="J405" s="385"/>
      <c r="K405" s="378"/>
      <c r="L405" s="376"/>
      <c r="M405" s="326"/>
      <c r="N405" s="376"/>
      <c r="O405" s="326"/>
      <c r="P405" s="377"/>
      <c r="Q405" s="378"/>
      <c r="R405" s="376"/>
      <c r="S405" s="326"/>
      <c r="T405" s="376"/>
      <c r="U405" s="326"/>
      <c r="V405" s="377"/>
      <c r="W405" s="380"/>
      <c r="X405" s="381"/>
      <c r="Y405" s="381"/>
      <c r="Z405" s="381"/>
      <c r="AA405" s="381"/>
      <c r="AB405" s="381"/>
      <c r="AC405" s="381"/>
      <c r="AD405" s="381"/>
      <c r="AE405" s="382"/>
      <c r="AF405" s="380"/>
      <c r="AG405" s="381"/>
      <c r="AH405" s="381"/>
      <c r="AI405" s="381"/>
      <c r="AJ405" s="381"/>
      <c r="AK405" s="381"/>
      <c r="AL405" s="381"/>
      <c r="AM405" s="381"/>
      <c r="AN405" s="382"/>
      <c r="AO405" s="380"/>
      <c r="AP405" s="381"/>
      <c r="AQ405" s="381"/>
      <c r="AR405" s="381"/>
      <c r="AS405" s="381"/>
      <c r="AT405" s="381"/>
      <c r="AU405" s="381"/>
      <c r="AV405" s="381"/>
      <c r="AW405" s="381"/>
      <c r="AX405" s="382"/>
      <c r="AY405" s="380"/>
      <c r="AZ405" s="381"/>
      <c r="BA405" s="381"/>
      <c r="BB405" s="381"/>
      <c r="BC405" s="381"/>
      <c r="BD405" s="381"/>
      <c r="BE405" s="381"/>
      <c r="BF405" s="381"/>
      <c r="BG405" s="381"/>
      <c r="BH405" s="381"/>
      <c r="BI405" s="381"/>
      <c r="BJ405" s="381"/>
      <c r="BK405" s="382"/>
      <c r="BL405" s="380"/>
      <c r="BM405" s="381"/>
      <c r="BN405" s="381"/>
      <c r="BO405" s="381"/>
      <c r="BP405" s="381"/>
      <c r="BQ405" s="381"/>
      <c r="BR405" s="381"/>
      <c r="BS405" s="381"/>
      <c r="BT405" s="381"/>
      <c r="BU405" s="381"/>
      <c r="BV405" s="382"/>
    </row>
    <row r="406" spans="4:75" ht="11.25" customHeight="1">
      <c r="D406" s="378"/>
      <c r="E406" s="326"/>
      <c r="F406" s="326"/>
      <c r="G406" s="385"/>
      <c r="H406" s="378"/>
      <c r="I406" s="326"/>
      <c r="J406" s="385"/>
      <c r="K406" s="378"/>
      <c r="L406" s="376"/>
      <c r="M406" s="326"/>
      <c r="N406" s="376"/>
      <c r="O406" s="326"/>
      <c r="P406" s="377"/>
      <c r="Q406" s="378"/>
      <c r="R406" s="376"/>
      <c r="S406" s="326"/>
      <c r="T406" s="376"/>
      <c r="U406" s="326"/>
      <c r="V406" s="377"/>
      <c r="W406" s="380"/>
      <c r="X406" s="381"/>
      <c r="Y406" s="381"/>
      <c r="Z406" s="381"/>
      <c r="AA406" s="381"/>
      <c r="AB406" s="381"/>
      <c r="AC406" s="381"/>
      <c r="AD406" s="381"/>
      <c r="AE406" s="382"/>
      <c r="AF406" s="380"/>
      <c r="AG406" s="381"/>
      <c r="AH406" s="381"/>
      <c r="AI406" s="381"/>
      <c r="AJ406" s="381"/>
      <c r="AK406" s="381"/>
      <c r="AL406" s="381"/>
      <c r="AM406" s="381"/>
      <c r="AN406" s="382"/>
      <c r="AO406" s="380"/>
      <c r="AP406" s="381"/>
      <c r="AQ406" s="381"/>
      <c r="AR406" s="381"/>
      <c r="AS406" s="381"/>
      <c r="AT406" s="381"/>
      <c r="AU406" s="381"/>
      <c r="AV406" s="381"/>
      <c r="AW406" s="381"/>
      <c r="AX406" s="382"/>
      <c r="AY406" s="380"/>
      <c r="AZ406" s="381"/>
      <c r="BA406" s="381"/>
      <c r="BB406" s="381"/>
      <c r="BC406" s="381"/>
      <c r="BD406" s="381"/>
      <c r="BE406" s="381"/>
      <c r="BF406" s="381"/>
      <c r="BG406" s="381"/>
      <c r="BH406" s="381"/>
      <c r="BI406" s="381"/>
      <c r="BJ406" s="381"/>
      <c r="BK406" s="382"/>
      <c r="BL406" s="380"/>
      <c r="BM406" s="381"/>
      <c r="BN406" s="381"/>
      <c r="BO406" s="381"/>
      <c r="BP406" s="381"/>
      <c r="BQ406" s="381"/>
      <c r="BR406" s="381"/>
      <c r="BS406" s="381"/>
      <c r="BT406" s="381"/>
      <c r="BU406" s="381"/>
      <c r="BV406" s="382"/>
    </row>
    <row r="407" spans="4:75" ht="11.25" customHeight="1">
      <c r="D407" s="310"/>
      <c r="E407" s="295"/>
      <c r="F407" s="295"/>
      <c r="G407" s="386"/>
      <c r="H407" s="310"/>
      <c r="I407" s="295"/>
      <c r="J407" s="386"/>
      <c r="K407" s="310"/>
      <c r="L407" s="330"/>
      <c r="M407" s="295"/>
      <c r="N407" s="330"/>
      <c r="O407" s="295"/>
      <c r="P407" s="362"/>
      <c r="Q407" s="310"/>
      <c r="R407" s="330"/>
      <c r="S407" s="295"/>
      <c r="T407" s="330"/>
      <c r="U407" s="295"/>
      <c r="V407" s="362"/>
      <c r="W407" s="383"/>
      <c r="X407" s="333"/>
      <c r="Y407" s="333"/>
      <c r="Z407" s="333"/>
      <c r="AA407" s="333"/>
      <c r="AB407" s="333"/>
      <c r="AC407" s="333"/>
      <c r="AD407" s="333"/>
      <c r="AE407" s="334"/>
      <c r="AF407" s="383"/>
      <c r="AG407" s="333"/>
      <c r="AH407" s="333"/>
      <c r="AI407" s="333"/>
      <c r="AJ407" s="333"/>
      <c r="AK407" s="333"/>
      <c r="AL407" s="333"/>
      <c r="AM407" s="333"/>
      <c r="AN407" s="334"/>
      <c r="AO407" s="383"/>
      <c r="AP407" s="333"/>
      <c r="AQ407" s="333"/>
      <c r="AR407" s="333"/>
      <c r="AS407" s="333"/>
      <c r="AT407" s="333"/>
      <c r="AU407" s="333"/>
      <c r="AV407" s="333"/>
      <c r="AW407" s="333"/>
      <c r="AX407" s="334"/>
      <c r="AY407" s="383"/>
      <c r="AZ407" s="333"/>
      <c r="BA407" s="333"/>
      <c r="BB407" s="333"/>
      <c r="BC407" s="333"/>
      <c r="BD407" s="333"/>
      <c r="BE407" s="333"/>
      <c r="BF407" s="333"/>
      <c r="BG407" s="333"/>
      <c r="BH407" s="333"/>
      <c r="BI407" s="333"/>
      <c r="BJ407" s="333"/>
      <c r="BK407" s="334"/>
      <c r="BL407" s="383"/>
      <c r="BM407" s="333"/>
      <c r="BN407" s="333"/>
      <c r="BO407" s="333"/>
      <c r="BP407" s="333"/>
      <c r="BQ407" s="333"/>
      <c r="BR407" s="333"/>
      <c r="BS407" s="333"/>
      <c r="BT407" s="333"/>
      <c r="BU407" s="333"/>
      <c r="BV407" s="334"/>
    </row>
    <row r="408" spans="4:75" ht="11.25" customHeight="1">
      <c r="D408" s="357"/>
      <c r="E408" s="323"/>
      <c r="F408" s="323"/>
      <c r="G408" s="384"/>
      <c r="H408" s="357"/>
      <c r="I408" s="323"/>
      <c r="J408" s="384"/>
      <c r="K408" s="357"/>
      <c r="L408" s="328" t="s">
        <v>45</v>
      </c>
      <c r="M408" s="355"/>
      <c r="N408" s="328" t="s">
        <v>18</v>
      </c>
      <c r="O408" s="355"/>
      <c r="P408" s="361" t="s">
        <v>19</v>
      </c>
      <c r="Q408" s="357"/>
      <c r="R408" s="328" t="s">
        <v>45</v>
      </c>
      <c r="S408" s="355"/>
      <c r="T408" s="328" t="s">
        <v>18</v>
      </c>
      <c r="U408" s="355"/>
      <c r="V408" s="361" t="s">
        <v>19</v>
      </c>
      <c r="W408" s="379"/>
      <c r="X408" s="331"/>
      <c r="Y408" s="331"/>
      <c r="Z408" s="331"/>
      <c r="AA408" s="331"/>
      <c r="AB408" s="331"/>
      <c r="AC408" s="331"/>
      <c r="AD408" s="331"/>
      <c r="AE408" s="332"/>
      <c r="AF408" s="379"/>
      <c r="AG408" s="331"/>
      <c r="AH408" s="331"/>
      <c r="AI408" s="331"/>
      <c r="AJ408" s="331"/>
      <c r="AK408" s="331"/>
      <c r="AL408" s="331"/>
      <c r="AM408" s="331"/>
      <c r="AN408" s="332"/>
      <c r="AO408" s="379"/>
      <c r="AP408" s="331"/>
      <c r="AQ408" s="331"/>
      <c r="AR408" s="331"/>
      <c r="AS408" s="331"/>
      <c r="AT408" s="331"/>
      <c r="AU408" s="331"/>
      <c r="AV408" s="331"/>
      <c r="AW408" s="331"/>
      <c r="AX408" s="332"/>
      <c r="AY408" s="379"/>
      <c r="AZ408" s="331"/>
      <c r="BA408" s="331"/>
      <c r="BB408" s="331"/>
      <c r="BC408" s="331"/>
      <c r="BD408" s="331"/>
      <c r="BE408" s="331"/>
      <c r="BF408" s="331"/>
      <c r="BG408" s="331"/>
      <c r="BH408" s="331"/>
      <c r="BI408" s="331"/>
      <c r="BJ408" s="331"/>
      <c r="BK408" s="332"/>
      <c r="BL408" s="379"/>
      <c r="BM408" s="331"/>
      <c r="BN408" s="331"/>
      <c r="BO408" s="331"/>
      <c r="BP408" s="331"/>
      <c r="BQ408" s="331"/>
      <c r="BR408" s="331"/>
      <c r="BS408" s="331"/>
      <c r="BT408" s="331"/>
      <c r="BU408" s="331"/>
      <c r="BV408" s="332"/>
    </row>
    <row r="409" spans="4:75" ht="11.25" customHeight="1">
      <c r="D409" s="378"/>
      <c r="E409" s="326"/>
      <c r="F409" s="326"/>
      <c r="G409" s="385"/>
      <c r="H409" s="378"/>
      <c r="I409" s="326"/>
      <c r="J409" s="385"/>
      <c r="K409" s="378"/>
      <c r="L409" s="376"/>
      <c r="M409" s="326"/>
      <c r="N409" s="376"/>
      <c r="O409" s="326"/>
      <c r="P409" s="377"/>
      <c r="Q409" s="378"/>
      <c r="R409" s="376"/>
      <c r="S409" s="326"/>
      <c r="T409" s="376"/>
      <c r="U409" s="326"/>
      <c r="V409" s="377"/>
      <c r="W409" s="380"/>
      <c r="X409" s="381"/>
      <c r="Y409" s="381"/>
      <c r="Z409" s="381"/>
      <c r="AA409" s="381"/>
      <c r="AB409" s="381"/>
      <c r="AC409" s="381"/>
      <c r="AD409" s="381"/>
      <c r="AE409" s="382"/>
      <c r="AF409" s="380"/>
      <c r="AG409" s="381"/>
      <c r="AH409" s="381"/>
      <c r="AI409" s="381"/>
      <c r="AJ409" s="381"/>
      <c r="AK409" s="381"/>
      <c r="AL409" s="381"/>
      <c r="AM409" s="381"/>
      <c r="AN409" s="382"/>
      <c r="AO409" s="380"/>
      <c r="AP409" s="381"/>
      <c r="AQ409" s="381"/>
      <c r="AR409" s="381"/>
      <c r="AS409" s="381"/>
      <c r="AT409" s="381"/>
      <c r="AU409" s="381"/>
      <c r="AV409" s="381"/>
      <c r="AW409" s="381"/>
      <c r="AX409" s="382"/>
      <c r="AY409" s="380"/>
      <c r="AZ409" s="381"/>
      <c r="BA409" s="381"/>
      <c r="BB409" s="381"/>
      <c r="BC409" s="381"/>
      <c r="BD409" s="381"/>
      <c r="BE409" s="381"/>
      <c r="BF409" s="381"/>
      <c r="BG409" s="381"/>
      <c r="BH409" s="381"/>
      <c r="BI409" s="381"/>
      <c r="BJ409" s="381"/>
      <c r="BK409" s="382"/>
      <c r="BL409" s="380"/>
      <c r="BM409" s="381"/>
      <c r="BN409" s="381"/>
      <c r="BO409" s="381"/>
      <c r="BP409" s="381"/>
      <c r="BQ409" s="381"/>
      <c r="BR409" s="381"/>
      <c r="BS409" s="381"/>
      <c r="BT409" s="381"/>
      <c r="BU409" s="381"/>
      <c r="BV409" s="382"/>
    </row>
    <row r="410" spans="4:75" ht="11.25" customHeight="1">
      <c r="D410" s="378"/>
      <c r="E410" s="326"/>
      <c r="F410" s="326"/>
      <c r="G410" s="385"/>
      <c r="H410" s="378"/>
      <c r="I410" s="326"/>
      <c r="J410" s="385"/>
      <c r="K410" s="378"/>
      <c r="L410" s="376"/>
      <c r="M410" s="326"/>
      <c r="N410" s="376"/>
      <c r="O410" s="326"/>
      <c r="P410" s="377"/>
      <c r="Q410" s="378"/>
      <c r="R410" s="376"/>
      <c r="S410" s="326"/>
      <c r="T410" s="376"/>
      <c r="U410" s="326"/>
      <c r="V410" s="377"/>
      <c r="W410" s="380"/>
      <c r="X410" s="381"/>
      <c r="Y410" s="381"/>
      <c r="Z410" s="381"/>
      <c r="AA410" s="381"/>
      <c r="AB410" s="381"/>
      <c r="AC410" s="381"/>
      <c r="AD410" s="381"/>
      <c r="AE410" s="382"/>
      <c r="AF410" s="380"/>
      <c r="AG410" s="381"/>
      <c r="AH410" s="381"/>
      <c r="AI410" s="381"/>
      <c r="AJ410" s="381"/>
      <c r="AK410" s="381"/>
      <c r="AL410" s="381"/>
      <c r="AM410" s="381"/>
      <c r="AN410" s="382"/>
      <c r="AO410" s="380"/>
      <c r="AP410" s="381"/>
      <c r="AQ410" s="381"/>
      <c r="AR410" s="381"/>
      <c r="AS410" s="381"/>
      <c r="AT410" s="381"/>
      <c r="AU410" s="381"/>
      <c r="AV410" s="381"/>
      <c r="AW410" s="381"/>
      <c r="AX410" s="382"/>
      <c r="AY410" s="380"/>
      <c r="AZ410" s="381"/>
      <c r="BA410" s="381"/>
      <c r="BB410" s="381"/>
      <c r="BC410" s="381"/>
      <c r="BD410" s="381"/>
      <c r="BE410" s="381"/>
      <c r="BF410" s="381"/>
      <c r="BG410" s="381"/>
      <c r="BH410" s="381"/>
      <c r="BI410" s="381"/>
      <c r="BJ410" s="381"/>
      <c r="BK410" s="382"/>
      <c r="BL410" s="380"/>
      <c r="BM410" s="381"/>
      <c r="BN410" s="381"/>
      <c r="BO410" s="381"/>
      <c r="BP410" s="381"/>
      <c r="BQ410" s="381"/>
      <c r="BR410" s="381"/>
      <c r="BS410" s="381"/>
      <c r="BT410" s="381"/>
      <c r="BU410" s="381"/>
      <c r="BV410" s="382"/>
    </row>
    <row r="411" spans="4:75" ht="11.25" customHeight="1">
      <c r="D411" s="310"/>
      <c r="E411" s="295"/>
      <c r="F411" s="295"/>
      <c r="G411" s="386"/>
      <c r="H411" s="310"/>
      <c r="I411" s="295"/>
      <c r="J411" s="386"/>
      <c r="K411" s="310"/>
      <c r="L411" s="330"/>
      <c r="M411" s="295"/>
      <c r="N411" s="330"/>
      <c r="O411" s="295"/>
      <c r="P411" s="362"/>
      <c r="Q411" s="310"/>
      <c r="R411" s="330"/>
      <c r="S411" s="295"/>
      <c r="T411" s="330"/>
      <c r="U411" s="295"/>
      <c r="V411" s="362"/>
      <c r="W411" s="383"/>
      <c r="X411" s="333"/>
      <c r="Y411" s="333"/>
      <c r="Z411" s="333"/>
      <c r="AA411" s="333"/>
      <c r="AB411" s="333"/>
      <c r="AC411" s="333"/>
      <c r="AD411" s="333"/>
      <c r="AE411" s="334"/>
      <c r="AF411" s="383"/>
      <c r="AG411" s="333"/>
      <c r="AH411" s="333"/>
      <c r="AI411" s="333"/>
      <c r="AJ411" s="333"/>
      <c r="AK411" s="333"/>
      <c r="AL411" s="333"/>
      <c r="AM411" s="333"/>
      <c r="AN411" s="334"/>
      <c r="AO411" s="383"/>
      <c r="AP411" s="333"/>
      <c r="AQ411" s="333"/>
      <c r="AR411" s="333"/>
      <c r="AS411" s="333"/>
      <c r="AT411" s="333"/>
      <c r="AU411" s="333"/>
      <c r="AV411" s="333"/>
      <c r="AW411" s="333"/>
      <c r="AX411" s="334"/>
      <c r="AY411" s="383"/>
      <c r="AZ411" s="333"/>
      <c r="BA411" s="333"/>
      <c r="BB411" s="333"/>
      <c r="BC411" s="333"/>
      <c r="BD411" s="333"/>
      <c r="BE411" s="333"/>
      <c r="BF411" s="333"/>
      <c r="BG411" s="333"/>
      <c r="BH411" s="333"/>
      <c r="BI411" s="333"/>
      <c r="BJ411" s="333"/>
      <c r="BK411" s="334"/>
      <c r="BL411" s="383"/>
      <c r="BM411" s="333"/>
      <c r="BN411" s="333"/>
      <c r="BO411" s="333"/>
      <c r="BP411" s="333"/>
      <c r="BQ411" s="333"/>
      <c r="BR411" s="333"/>
      <c r="BS411" s="333"/>
      <c r="BT411" s="333"/>
      <c r="BU411" s="333"/>
      <c r="BV411" s="334"/>
    </row>
    <row r="412" spans="4:75" ht="11.25" customHeight="1">
      <c r="D412" s="357"/>
      <c r="E412" s="323"/>
      <c r="F412" s="323"/>
      <c r="G412" s="384"/>
      <c r="H412" s="357"/>
      <c r="I412" s="323"/>
      <c r="J412" s="384"/>
      <c r="K412" s="357"/>
      <c r="L412" s="328" t="s">
        <v>45</v>
      </c>
      <c r="M412" s="355"/>
      <c r="N412" s="328" t="s">
        <v>18</v>
      </c>
      <c r="O412" s="355"/>
      <c r="P412" s="361" t="s">
        <v>19</v>
      </c>
      <c r="Q412" s="357"/>
      <c r="R412" s="328" t="s">
        <v>45</v>
      </c>
      <c r="S412" s="355"/>
      <c r="T412" s="328" t="s">
        <v>18</v>
      </c>
      <c r="U412" s="355"/>
      <c r="V412" s="361" t="s">
        <v>19</v>
      </c>
      <c r="W412" s="379"/>
      <c r="X412" s="331"/>
      <c r="Y412" s="331"/>
      <c r="Z412" s="331"/>
      <c r="AA412" s="331"/>
      <c r="AB412" s="331"/>
      <c r="AC412" s="331"/>
      <c r="AD412" s="331"/>
      <c r="AE412" s="332"/>
      <c r="AF412" s="379"/>
      <c r="AG412" s="331"/>
      <c r="AH412" s="331"/>
      <c r="AI412" s="331"/>
      <c r="AJ412" s="331"/>
      <c r="AK412" s="331"/>
      <c r="AL412" s="331"/>
      <c r="AM412" s="331"/>
      <c r="AN412" s="332"/>
      <c r="AO412" s="379"/>
      <c r="AP412" s="331"/>
      <c r="AQ412" s="331"/>
      <c r="AR412" s="331"/>
      <c r="AS412" s="331"/>
      <c r="AT412" s="331"/>
      <c r="AU412" s="331"/>
      <c r="AV412" s="331"/>
      <c r="AW412" s="331"/>
      <c r="AX412" s="332"/>
      <c r="AY412" s="379"/>
      <c r="AZ412" s="331"/>
      <c r="BA412" s="331"/>
      <c r="BB412" s="331"/>
      <c r="BC412" s="331"/>
      <c r="BD412" s="331"/>
      <c r="BE412" s="331"/>
      <c r="BF412" s="331"/>
      <c r="BG412" s="331"/>
      <c r="BH412" s="331"/>
      <c r="BI412" s="331"/>
      <c r="BJ412" s="331"/>
      <c r="BK412" s="332"/>
      <c r="BL412" s="379"/>
      <c r="BM412" s="331"/>
      <c r="BN412" s="331"/>
      <c r="BO412" s="331"/>
      <c r="BP412" s="331"/>
      <c r="BQ412" s="331"/>
      <c r="BR412" s="331"/>
      <c r="BS412" s="331"/>
      <c r="BT412" s="331"/>
      <c r="BU412" s="331"/>
      <c r="BV412" s="332"/>
    </row>
    <row r="413" spans="4:75" ht="11.25" customHeight="1">
      <c r="D413" s="378"/>
      <c r="E413" s="326"/>
      <c r="F413" s="326"/>
      <c r="G413" s="385"/>
      <c r="H413" s="378"/>
      <c r="I413" s="326"/>
      <c r="J413" s="385"/>
      <c r="K413" s="378"/>
      <c r="L413" s="376"/>
      <c r="M413" s="326"/>
      <c r="N413" s="376"/>
      <c r="O413" s="326"/>
      <c r="P413" s="377"/>
      <c r="Q413" s="378"/>
      <c r="R413" s="376"/>
      <c r="S413" s="326"/>
      <c r="T413" s="376"/>
      <c r="U413" s="326"/>
      <c r="V413" s="377"/>
      <c r="W413" s="380"/>
      <c r="X413" s="381"/>
      <c r="Y413" s="381"/>
      <c r="Z413" s="381"/>
      <c r="AA413" s="381"/>
      <c r="AB413" s="381"/>
      <c r="AC413" s="381"/>
      <c r="AD413" s="381"/>
      <c r="AE413" s="382"/>
      <c r="AF413" s="380"/>
      <c r="AG413" s="381"/>
      <c r="AH413" s="381"/>
      <c r="AI413" s="381"/>
      <c r="AJ413" s="381"/>
      <c r="AK413" s="381"/>
      <c r="AL413" s="381"/>
      <c r="AM413" s="381"/>
      <c r="AN413" s="382"/>
      <c r="AO413" s="380"/>
      <c r="AP413" s="381"/>
      <c r="AQ413" s="381"/>
      <c r="AR413" s="381"/>
      <c r="AS413" s="381"/>
      <c r="AT413" s="381"/>
      <c r="AU413" s="381"/>
      <c r="AV413" s="381"/>
      <c r="AW413" s="381"/>
      <c r="AX413" s="382"/>
      <c r="AY413" s="380"/>
      <c r="AZ413" s="381"/>
      <c r="BA413" s="381"/>
      <c r="BB413" s="381"/>
      <c r="BC413" s="381"/>
      <c r="BD413" s="381"/>
      <c r="BE413" s="381"/>
      <c r="BF413" s="381"/>
      <c r="BG413" s="381"/>
      <c r="BH413" s="381"/>
      <c r="BI413" s="381"/>
      <c r="BJ413" s="381"/>
      <c r="BK413" s="382"/>
      <c r="BL413" s="380"/>
      <c r="BM413" s="381"/>
      <c r="BN413" s="381"/>
      <c r="BO413" s="381"/>
      <c r="BP413" s="381"/>
      <c r="BQ413" s="381"/>
      <c r="BR413" s="381"/>
      <c r="BS413" s="381"/>
      <c r="BT413" s="381"/>
      <c r="BU413" s="381"/>
      <c r="BV413" s="382"/>
    </row>
    <row r="414" spans="4:75" ht="11.25" customHeight="1">
      <c r="D414" s="378"/>
      <c r="E414" s="326"/>
      <c r="F414" s="326"/>
      <c r="G414" s="385"/>
      <c r="H414" s="378"/>
      <c r="I414" s="326"/>
      <c r="J414" s="385"/>
      <c r="K414" s="378"/>
      <c r="L414" s="376"/>
      <c r="M414" s="326"/>
      <c r="N414" s="376"/>
      <c r="O414" s="326"/>
      <c r="P414" s="377"/>
      <c r="Q414" s="378"/>
      <c r="R414" s="376"/>
      <c r="S414" s="326"/>
      <c r="T414" s="376"/>
      <c r="U414" s="326"/>
      <c r="V414" s="377"/>
      <c r="W414" s="380"/>
      <c r="X414" s="381"/>
      <c r="Y414" s="381"/>
      <c r="Z414" s="381"/>
      <c r="AA414" s="381"/>
      <c r="AB414" s="381"/>
      <c r="AC414" s="381"/>
      <c r="AD414" s="381"/>
      <c r="AE414" s="382"/>
      <c r="AF414" s="380"/>
      <c r="AG414" s="381"/>
      <c r="AH414" s="381"/>
      <c r="AI414" s="381"/>
      <c r="AJ414" s="381"/>
      <c r="AK414" s="381"/>
      <c r="AL414" s="381"/>
      <c r="AM414" s="381"/>
      <c r="AN414" s="382"/>
      <c r="AO414" s="380"/>
      <c r="AP414" s="381"/>
      <c r="AQ414" s="381"/>
      <c r="AR414" s="381"/>
      <c r="AS414" s="381"/>
      <c r="AT414" s="381"/>
      <c r="AU414" s="381"/>
      <c r="AV414" s="381"/>
      <c r="AW414" s="381"/>
      <c r="AX414" s="382"/>
      <c r="AY414" s="380"/>
      <c r="AZ414" s="381"/>
      <c r="BA414" s="381"/>
      <c r="BB414" s="381"/>
      <c r="BC414" s="381"/>
      <c r="BD414" s="381"/>
      <c r="BE414" s="381"/>
      <c r="BF414" s="381"/>
      <c r="BG414" s="381"/>
      <c r="BH414" s="381"/>
      <c r="BI414" s="381"/>
      <c r="BJ414" s="381"/>
      <c r="BK414" s="382"/>
      <c r="BL414" s="380"/>
      <c r="BM414" s="381"/>
      <c r="BN414" s="381"/>
      <c r="BO414" s="381"/>
      <c r="BP414" s="381"/>
      <c r="BQ414" s="381"/>
      <c r="BR414" s="381"/>
      <c r="BS414" s="381"/>
      <c r="BT414" s="381"/>
      <c r="BU414" s="381"/>
      <c r="BV414" s="382"/>
    </row>
    <row r="415" spans="4:75" ht="11.25" customHeight="1">
      <c r="D415" s="310"/>
      <c r="E415" s="295"/>
      <c r="F415" s="295"/>
      <c r="G415" s="386"/>
      <c r="H415" s="310"/>
      <c r="I415" s="295"/>
      <c r="J415" s="386"/>
      <c r="K415" s="310"/>
      <c r="L415" s="330"/>
      <c r="M415" s="295"/>
      <c r="N415" s="330"/>
      <c r="O415" s="295"/>
      <c r="P415" s="362"/>
      <c r="Q415" s="310"/>
      <c r="R415" s="330"/>
      <c r="S415" s="295"/>
      <c r="T415" s="330"/>
      <c r="U415" s="295"/>
      <c r="V415" s="362"/>
      <c r="W415" s="383"/>
      <c r="X415" s="333"/>
      <c r="Y415" s="333"/>
      <c r="Z415" s="333"/>
      <c r="AA415" s="333"/>
      <c r="AB415" s="333"/>
      <c r="AC415" s="333"/>
      <c r="AD415" s="333"/>
      <c r="AE415" s="334"/>
      <c r="AF415" s="383"/>
      <c r="AG415" s="333"/>
      <c r="AH415" s="333"/>
      <c r="AI415" s="333"/>
      <c r="AJ415" s="333"/>
      <c r="AK415" s="333"/>
      <c r="AL415" s="333"/>
      <c r="AM415" s="333"/>
      <c r="AN415" s="334"/>
      <c r="AO415" s="383"/>
      <c r="AP415" s="333"/>
      <c r="AQ415" s="333"/>
      <c r="AR415" s="333"/>
      <c r="AS415" s="333"/>
      <c r="AT415" s="333"/>
      <c r="AU415" s="333"/>
      <c r="AV415" s="333"/>
      <c r="AW415" s="333"/>
      <c r="AX415" s="334"/>
      <c r="AY415" s="383"/>
      <c r="AZ415" s="333"/>
      <c r="BA415" s="333"/>
      <c r="BB415" s="333"/>
      <c r="BC415" s="333"/>
      <c r="BD415" s="333"/>
      <c r="BE415" s="333"/>
      <c r="BF415" s="333"/>
      <c r="BG415" s="333"/>
      <c r="BH415" s="333"/>
      <c r="BI415" s="333"/>
      <c r="BJ415" s="333"/>
      <c r="BK415" s="334"/>
      <c r="BL415" s="383"/>
      <c r="BM415" s="333"/>
      <c r="BN415" s="333"/>
      <c r="BO415" s="333"/>
      <c r="BP415" s="333"/>
      <c r="BQ415" s="333"/>
      <c r="BR415" s="333"/>
      <c r="BS415" s="333"/>
      <c r="BT415" s="333"/>
      <c r="BU415" s="333"/>
      <c r="BV415" s="334"/>
    </row>
    <row r="416" spans="4:75" ht="11.25" customHeight="1">
      <c r="D416" s="357"/>
      <c r="E416" s="323"/>
      <c r="F416" s="323"/>
      <c r="G416" s="384"/>
      <c r="H416" s="357"/>
      <c r="I416" s="323"/>
      <c r="J416" s="384"/>
      <c r="K416" s="357"/>
      <c r="L416" s="328" t="s">
        <v>45</v>
      </c>
      <c r="M416" s="355"/>
      <c r="N416" s="328" t="s">
        <v>18</v>
      </c>
      <c r="O416" s="355"/>
      <c r="P416" s="361" t="s">
        <v>19</v>
      </c>
      <c r="Q416" s="357"/>
      <c r="R416" s="328" t="s">
        <v>45</v>
      </c>
      <c r="S416" s="355"/>
      <c r="T416" s="328" t="s">
        <v>18</v>
      </c>
      <c r="U416" s="355"/>
      <c r="V416" s="361" t="s">
        <v>19</v>
      </c>
      <c r="W416" s="379"/>
      <c r="X416" s="331"/>
      <c r="Y416" s="331"/>
      <c r="Z416" s="331"/>
      <c r="AA416" s="331"/>
      <c r="AB416" s="331"/>
      <c r="AC416" s="331"/>
      <c r="AD416" s="331"/>
      <c r="AE416" s="332"/>
      <c r="AF416" s="379"/>
      <c r="AG416" s="331"/>
      <c r="AH416" s="331"/>
      <c r="AI416" s="331"/>
      <c r="AJ416" s="331"/>
      <c r="AK416" s="331"/>
      <c r="AL416" s="331"/>
      <c r="AM416" s="331"/>
      <c r="AN416" s="332"/>
      <c r="AO416" s="379"/>
      <c r="AP416" s="331"/>
      <c r="AQ416" s="331"/>
      <c r="AR416" s="331"/>
      <c r="AS416" s="331"/>
      <c r="AT416" s="331"/>
      <c r="AU416" s="331"/>
      <c r="AV416" s="331"/>
      <c r="AW416" s="331"/>
      <c r="AX416" s="332"/>
      <c r="AY416" s="379"/>
      <c r="AZ416" s="331"/>
      <c r="BA416" s="331"/>
      <c r="BB416" s="331"/>
      <c r="BC416" s="331"/>
      <c r="BD416" s="331"/>
      <c r="BE416" s="331"/>
      <c r="BF416" s="331"/>
      <c r="BG416" s="331"/>
      <c r="BH416" s="331"/>
      <c r="BI416" s="331"/>
      <c r="BJ416" s="331"/>
      <c r="BK416" s="332"/>
      <c r="BL416" s="379"/>
      <c r="BM416" s="331"/>
      <c r="BN416" s="331"/>
      <c r="BO416" s="331"/>
      <c r="BP416" s="331"/>
      <c r="BQ416" s="331"/>
      <c r="BR416" s="331"/>
      <c r="BS416" s="331"/>
      <c r="BT416" s="331"/>
      <c r="BU416" s="331"/>
      <c r="BV416" s="332"/>
    </row>
    <row r="417" spans="1:76" ht="11.25" customHeight="1">
      <c r="D417" s="378"/>
      <c r="E417" s="326"/>
      <c r="F417" s="326"/>
      <c r="G417" s="385"/>
      <c r="H417" s="378"/>
      <c r="I417" s="326"/>
      <c r="J417" s="385"/>
      <c r="K417" s="378"/>
      <c r="L417" s="376"/>
      <c r="M417" s="326"/>
      <c r="N417" s="376"/>
      <c r="O417" s="326"/>
      <c r="P417" s="377"/>
      <c r="Q417" s="378"/>
      <c r="R417" s="376"/>
      <c r="S417" s="326"/>
      <c r="T417" s="376"/>
      <c r="U417" s="326"/>
      <c r="V417" s="377"/>
      <c r="W417" s="380"/>
      <c r="X417" s="381"/>
      <c r="Y417" s="381"/>
      <c r="Z417" s="381"/>
      <c r="AA417" s="381"/>
      <c r="AB417" s="381"/>
      <c r="AC417" s="381"/>
      <c r="AD417" s="381"/>
      <c r="AE417" s="382"/>
      <c r="AF417" s="380"/>
      <c r="AG417" s="381"/>
      <c r="AH417" s="381"/>
      <c r="AI417" s="381"/>
      <c r="AJ417" s="381"/>
      <c r="AK417" s="381"/>
      <c r="AL417" s="381"/>
      <c r="AM417" s="381"/>
      <c r="AN417" s="382"/>
      <c r="AO417" s="380"/>
      <c r="AP417" s="381"/>
      <c r="AQ417" s="381"/>
      <c r="AR417" s="381"/>
      <c r="AS417" s="381"/>
      <c r="AT417" s="381"/>
      <c r="AU417" s="381"/>
      <c r="AV417" s="381"/>
      <c r="AW417" s="381"/>
      <c r="AX417" s="382"/>
      <c r="AY417" s="380"/>
      <c r="AZ417" s="381"/>
      <c r="BA417" s="381"/>
      <c r="BB417" s="381"/>
      <c r="BC417" s="381"/>
      <c r="BD417" s="381"/>
      <c r="BE417" s="381"/>
      <c r="BF417" s="381"/>
      <c r="BG417" s="381"/>
      <c r="BH417" s="381"/>
      <c r="BI417" s="381"/>
      <c r="BJ417" s="381"/>
      <c r="BK417" s="382"/>
      <c r="BL417" s="380"/>
      <c r="BM417" s="381"/>
      <c r="BN417" s="381"/>
      <c r="BO417" s="381"/>
      <c r="BP417" s="381"/>
      <c r="BQ417" s="381"/>
      <c r="BR417" s="381"/>
      <c r="BS417" s="381"/>
      <c r="BT417" s="381"/>
      <c r="BU417" s="381"/>
      <c r="BV417" s="382"/>
    </row>
    <row r="418" spans="1:76" ht="11.25" customHeight="1">
      <c r="D418" s="378"/>
      <c r="E418" s="326"/>
      <c r="F418" s="326"/>
      <c r="G418" s="385"/>
      <c r="H418" s="378"/>
      <c r="I418" s="326"/>
      <c r="J418" s="385"/>
      <c r="K418" s="378"/>
      <c r="L418" s="376"/>
      <c r="M418" s="326"/>
      <c r="N418" s="376"/>
      <c r="O418" s="326"/>
      <c r="P418" s="377"/>
      <c r="Q418" s="378"/>
      <c r="R418" s="376"/>
      <c r="S418" s="326"/>
      <c r="T418" s="376"/>
      <c r="U418" s="326"/>
      <c r="V418" s="377"/>
      <c r="W418" s="380"/>
      <c r="X418" s="381"/>
      <c r="Y418" s="381"/>
      <c r="Z418" s="381"/>
      <c r="AA418" s="381"/>
      <c r="AB418" s="381"/>
      <c r="AC418" s="381"/>
      <c r="AD418" s="381"/>
      <c r="AE418" s="382"/>
      <c r="AF418" s="380"/>
      <c r="AG418" s="381"/>
      <c r="AH418" s="381"/>
      <c r="AI418" s="381"/>
      <c r="AJ418" s="381"/>
      <c r="AK418" s="381"/>
      <c r="AL418" s="381"/>
      <c r="AM418" s="381"/>
      <c r="AN418" s="382"/>
      <c r="AO418" s="380"/>
      <c r="AP418" s="381"/>
      <c r="AQ418" s="381"/>
      <c r="AR418" s="381"/>
      <c r="AS418" s="381"/>
      <c r="AT418" s="381"/>
      <c r="AU418" s="381"/>
      <c r="AV418" s="381"/>
      <c r="AW418" s="381"/>
      <c r="AX418" s="382"/>
      <c r="AY418" s="380"/>
      <c r="AZ418" s="381"/>
      <c r="BA418" s="381"/>
      <c r="BB418" s="381"/>
      <c r="BC418" s="381"/>
      <c r="BD418" s="381"/>
      <c r="BE418" s="381"/>
      <c r="BF418" s="381"/>
      <c r="BG418" s="381"/>
      <c r="BH418" s="381"/>
      <c r="BI418" s="381"/>
      <c r="BJ418" s="381"/>
      <c r="BK418" s="382"/>
      <c r="BL418" s="380"/>
      <c r="BM418" s="381"/>
      <c r="BN418" s="381"/>
      <c r="BO418" s="381"/>
      <c r="BP418" s="381"/>
      <c r="BQ418" s="381"/>
      <c r="BR418" s="381"/>
      <c r="BS418" s="381"/>
      <c r="BT418" s="381"/>
      <c r="BU418" s="381"/>
      <c r="BV418" s="382"/>
    </row>
    <row r="419" spans="1:76" ht="11.25" customHeight="1">
      <c r="D419" s="310"/>
      <c r="E419" s="295"/>
      <c r="F419" s="295"/>
      <c r="G419" s="386"/>
      <c r="H419" s="310"/>
      <c r="I419" s="295"/>
      <c r="J419" s="386"/>
      <c r="K419" s="310"/>
      <c r="L419" s="330"/>
      <c r="M419" s="295"/>
      <c r="N419" s="330"/>
      <c r="O419" s="295"/>
      <c r="P419" s="362"/>
      <c r="Q419" s="310"/>
      <c r="R419" s="330"/>
      <c r="S419" s="295"/>
      <c r="T419" s="330"/>
      <c r="U419" s="295"/>
      <c r="V419" s="362"/>
      <c r="W419" s="383"/>
      <c r="X419" s="333"/>
      <c r="Y419" s="333"/>
      <c r="Z419" s="333"/>
      <c r="AA419" s="333"/>
      <c r="AB419" s="333"/>
      <c r="AC419" s="333"/>
      <c r="AD419" s="333"/>
      <c r="AE419" s="334"/>
      <c r="AF419" s="383"/>
      <c r="AG419" s="333"/>
      <c r="AH419" s="333"/>
      <c r="AI419" s="333"/>
      <c r="AJ419" s="333"/>
      <c r="AK419" s="333"/>
      <c r="AL419" s="333"/>
      <c r="AM419" s="333"/>
      <c r="AN419" s="334"/>
      <c r="AO419" s="383"/>
      <c r="AP419" s="333"/>
      <c r="AQ419" s="333"/>
      <c r="AR419" s="333"/>
      <c r="AS419" s="333"/>
      <c r="AT419" s="333"/>
      <c r="AU419" s="333"/>
      <c r="AV419" s="333"/>
      <c r="AW419" s="333"/>
      <c r="AX419" s="334"/>
      <c r="AY419" s="383"/>
      <c r="AZ419" s="333"/>
      <c r="BA419" s="333"/>
      <c r="BB419" s="333"/>
      <c r="BC419" s="333"/>
      <c r="BD419" s="333"/>
      <c r="BE419" s="333"/>
      <c r="BF419" s="333"/>
      <c r="BG419" s="333"/>
      <c r="BH419" s="333"/>
      <c r="BI419" s="333"/>
      <c r="BJ419" s="333"/>
      <c r="BK419" s="334"/>
      <c r="BL419" s="383"/>
      <c r="BM419" s="333"/>
      <c r="BN419" s="333"/>
      <c r="BO419" s="333"/>
      <c r="BP419" s="333"/>
      <c r="BQ419" s="333"/>
      <c r="BR419" s="333"/>
      <c r="BS419" s="333"/>
      <c r="BT419" s="333"/>
      <c r="BU419" s="333"/>
      <c r="BV419" s="334"/>
    </row>
    <row r="420" spans="1:76" ht="11.25" customHeight="1">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c r="BI420" s="32"/>
      <c r="BJ420" s="32"/>
      <c r="BK420" s="32"/>
      <c r="BL420" s="32"/>
      <c r="BM420" s="32"/>
      <c r="BN420" s="32"/>
      <c r="BO420" s="32"/>
      <c r="BP420" s="32"/>
      <c r="BQ420" s="32"/>
      <c r="BR420" s="32"/>
      <c r="BS420" s="32"/>
      <c r="BT420" s="32"/>
      <c r="BU420" s="32"/>
      <c r="BV420" s="32"/>
      <c r="BW420" s="32"/>
    </row>
    <row r="421" spans="1:76" ht="11.25" customHeight="1">
      <c r="D421" s="6" t="s">
        <v>71</v>
      </c>
      <c r="G421" s="43" t="s">
        <v>317</v>
      </c>
      <c r="H421" s="6" t="s">
        <v>142</v>
      </c>
      <c r="W421" s="6"/>
    </row>
    <row r="422" spans="1:76" ht="11.25" customHeight="1">
      <c r="G422" s="43" t="s">
        <v>318</v>
      </c>
      <c r="H422" s="6" t="s">
        <v>143</v>
      </c>
      <c r="W422" s="6"/>
    </row>
    <row r="423" spans="1:76" ht="11.25" customHeight="1">
      <c r="W423" s="6"/>
    </row>
    <row r="424" spans="1:76" ht="11.25" customHeight="1">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c r="BI424" s="32"/>
      <c r="BJ424" s="32"/>
      <c r="BK424" s="32"/>
      <c r="BL424" s="32"/>
      <c r="BM424" s="32"/>
      <c r="BN424" s="32"/>
      <c r="BO424" s="32"/>
      <c r="BP424" s="32"/>
      <c r="BQ424" s="32"/>
      <c r="BR424" s="32"/>
      <c r="BS424" s="32"/>
      <c r="BT424" s="32"/>
      <c r="BU424" s="32"/>
      <c r="BV424" s="32"/>
      <c r="BW424" s="32"/>
    </row>
    <row r="425" spans="1:76" ht="11.25" customHeight="1">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c r="BI425" s="32"/>
      <c r="BJ425" s="32"/>
      <c r="BK425" s="32"/>
      <c r="BL425" s="32"/>
      <c r="BM425" s="32"/>
      <c r="BN425" s="32"/>
      <c r="BO425" s="32"/>
      <c r="BP425" s="32"/>
      <c r="BQ425" s="32"/>
      <c r="BR425" s="32"/>
      <c r="BS425" s="32"/>
      <c r="BT425" s="32"/>
      <c r="BU425" s="32"/>
      <c r="BV425" s="32"/>
      <c r="BW425" s="32"/>
    </row>
    <row r="426" spans="1:76" ht="11.25" customHeight="1">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row>
    <row r="427" spans="1:76" ht="11.25" customHeight="1">
      <c r="A427" s="43" t="s">
        <v>153</v>
      </c>
      <c r="B427" s="6" t="s">
        <v>197</v>
      </c>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c r="BI427" s="32"/>
      <c r="BJ427" s="32"/>
      <c r="BK427" s="32"/>
      <c r="BL427" s="32"/>
      <c r="BM427" s="32"/>
      <c r="BN427" s="32"/>
      <c r="BO427" s="32"/>
      <c r="BP427" s="32"/>
      <c r="BQ427" s="32"/>
      <c r="BR427" s="32"/>
      <c r="BS427" s="32"/>
      <c r="BT427" s="32"/>
      <c r="BU427" s="32"/>
      <c r="BV427" s="32"/>
      <c r="BW427" s="32"/>
    </row>
    <row r="428" spans="1:76" ht="11.25" customHeight="1">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c r="BI428" s="32"/>
      <c r="BJ428" s="32"/>
      <c r="BK428" s="32"/>
      <c r="BL428" s="32"/>
      <c r="BM428" s="32"/>
      <c r="BN428" s="32"/>
      <c r="BO428" s="32"/>
      <c r="BP428" s="32"/>
      <c r="BQ428" s="32"/>
      <c r="BR428" s="32"/>
      <c r="BS428" s="32"/>
      <c r="BT428" s="32"/>
      <c r="BU428" s="32"/>
      <c r="BV428" s="32"/>
      <c r="BW428" s="32"/>
    </row>
    <row r="429" spans="1:76" ht="11.25" customHeight="1">
      <c r="A429" s="43" t="s">
        <v>309</v>
      </c>
      <c r="B429" s="2"/>
      <c r="C429" s="11"/>
      <c r="D429" s="2" t="s">
        <v>210</v>
      </c>
      <c r="F429" s="2"/>
      <c r="G429" s="2"/>
      <c r="H429" s="2"/>
      <c r="I429" s="2"/>
      <c r="J429" s="2"/>
      <c r="K429" s="2"/>
      <c r="L429" s="2"/>
      <c r="M429" s="2"/>
      <c r="N429" s="2"/>
      <c r="O429" s="2" t="s">
        <v>16</v>
      </c>
      <c r="R429" s="403"/>
      <c r="S429" s="403"/>
      <c r="T429" s="6" t="s">
        <v>17</v>
      </c>
      <c r="W429" s="6"/>
    </row>
    <row r="430" spans="1:76" ht="11.25" customHeight="1">
      <c r="B430" s="2"/>
      <c r="C430" s="2"/>
      <c r="D430" s="2"/>
      <c r="E430" s="2"/>
      <c r="F430" s="2"/>
      <c r="G430" s="2"/>
      <c r="H430" s="2"/>
      <c r="I430" s="2"/>
      <c r="J430" s="2"/>
      <c r="K430" s="2"/>
      <c r="L430" s="2"/>
      <c r="M430" s="2"/>
      <c r="N430" s="2"/>
      <c r="O430" s="3"/>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c r="BI430" s="32"/>
      <c r="BJ430" s="32"/>
      <c r="BK430" s="32"/>
      <c r="BL430" s="32"/>
      <c r="BM430" s="32"/>
      <c r="BN430" s="32"/>
      <c r="BO430" s="32"/>
      <c r="BP430" s="32"/>
      <c r="BQ430" s="32"/>
      <c r="BR430" s="32"/>
      <c r="BS430" s="32"/>
      <c r="BT430" s="32"/>
      <c r="BU430" s="32"/>
      <c r="BV430" s="32"/>
      <c r="BW430" s="32"/>
    </row>
    <row r="431" spans="1:76" ht="11.25" customHeight="1">
      <c r="C431" s="311" t="s">
        <v>101</v>
      </c>
      <c r="D431" s="312"/>
      <c r="E431" s="312"/>
      <c r="F431" s="312"/>
      <c r="G431" s="312"/>
      <c r="H431" s="312"/>
      <c r="I431" s="312"/>
      <c r="J431" s="312"/>
      <c r="K431" s="313"/>
      <c r="L431" s="423" t="s">
        <v>211</v>
      </c>
      <c r="M431" s="505"/>
      <c r="N431" s="505"/>
      <c r="O431" s="505"/>
      <c r="P431" s="505"/>
      <c r="Q431" s="505"/>
      <c r="R431" s="506"/>
      <c r="S431" s="423" t="s">
        <v>102</v>
      </c>
      <c r="T431" s="424"/>
      <c r="U431" s="424"/>
      <c r="V431" s="424"/>
      <c r="W431" s="424"/>
      <c r="X431" s="424"/>
      <c r="Y431" s="424"/>
      <c r="Z431" s="424"/>
      <c r="AA431" s="424"/>
      <c r="AB431" s="424"/>
      <c r="AC431" s="424"/>
      <c r="AD431" s="424"/>
      <c r="AE431" s="424"/>
      <c r="AF431" s="424"/>
      <c r="AG431" s="424"/>
      <c r="AH431" s="424"/>
      <c r="AI431" s="424"/>
      <c r="AJ431" s="424"/>
      <c r="AK431" s="424"/>
      <c r="AL431" s="424"/>
      <c r="AM431" s="424"/>
      <c r="AN431" s="424"/>
      <c r="AO431" s="424"/>
      <c r="AP431" s="424"/>
      <c r="AQ431" s="424"/>
      <c r="AR431" s="424"/>
      <c r="AS431" s="424"/>
      <c r="AT431" s="424"/>
      <c r="AU431" s="425"/>
      <c r="AV431" s="423" t="s">
        <v>103</v>
      </c>
      <c r="AW431" s="505"/>
      <c r="AX431" s="505"/>
      <c r="AY431" s="505"/>
      <c r="AZ431" s="505"/>
      <c r="BA431" s="505"/>
      <c r="BB431" s="505"/>
      <c r="BC431" s="505"/>
      <c r="BD431" s="505"/>
      <c r="BE431" s="505"/>
      <c r="BF431" s="505"/>
      <c r="BG431" s="505"/>
      <c r="BH431" s="506"/>
      <c r="BI431" s="423" t="s">
        <v>104</v>
      </c>
      <c r="BJ431" s="505"/>
      <c r="BK431" s="505"/>
      <c r="BL431" s="505"/>
      <c r="BM431" s="505"/>
      <c r="BN431" s="505"/>
      <c r="BO431" s="505"/>
      <c r="BP431" s="505"/>
      <c r="BQ431" s="505"/>
      <c r="BR431" s="505"/>
      <c r="BS431" s="505"/>
      <c r="BT431" s="506"/>
      <c r="BU431" s="42"/>
      <c r="BV431" s="42"/>
      <c r="BW431" s="42"/>
      <c r="BX431" s="42"/>
    </row>
    <row r="432" spans="1:76" ht="11.25" customHeight="1">
      <c r="C432" s="314"/>
      <c r="D432" s="315"/>
      <c r="E432" s="315"/>
      <c r="F432" s="315"/>
      <c r="G432" s="315"/>
      <c r="H432" s="315"/>
      <c r="I432" s="315"/>
      <c r="J432" s="315"/>
      <c r="K432" s="316"/>
      <c r="L432" s="507"/>
      <c r="M432" s="508"/>
      <c r="N432" s="508"/>
      <c r="O432" s="508"/>
      <c r="P432" s="508"/>
      <c r="Q432" s="508"/>
      <c r="R432" s="509"/>
      <c r="S432" s="429"/>
      <c r="T432" s="430"/>
      <c r="U432" s="430"/>
      <c r="V432" s="430"/>
      <c r="W432" s="430"/>
      <c r="X432" s="430"/>
      <c r="Y432" s="430"/>
      <c r="Z432" s="430"/>
      <c r="AA432" s="430"/>
      <c r="AB432" s="430"/>
      <c r="AC432" s="430"/>
      <c r="AD432" s="430"/>
      <c r="AE432" s="430"/>
      <c r="AF432" s="430"/>
      <c r="AG432" s="430"/>
      <c r="AH432" s="430"/>
      <c r="AI432" s="430"/>
      <c r="AJ432" s="430"/>
      <c r="AK432" s="430"/>
      <c r="AL432" s="430"/>
      <c r="AM432" s="430"/>
      <c r="AN432" s="430"/>
      <c r="AO432" s="430"/>
      <c r="AP432" s="430"/>
      <c r="AQ432" s="430"/>
      <c r="AR432" s="430"/>
      <c r="AS432" s="430"/>
      <c r="AT432" s="430"/>
      <c r="AU432" s="431"/>
      <c r="AV432" s="507"/>
      <c r="AW432" s="508"/>
      <c r="AX432" s="508"/>
      <c r="AY432" s="508"/>
      <c r="AZ432" s="508"/>
      <c r="BA432" s="508"/>
      <c r="BB432" s="508"/>
      <c r="BC432" s="508"/>
      <c r="BD432" s="508"/>
      <c r="BE432" s="508"/>
      <c r="BF432" s="508"/>
      <c r="BG432" s="508"/>
      <c r="BH432" s="509"/>
      <c r="BI432" s="507"/>
      <c r="BJ432" s="508"/>
      <c r="BK432" s="508"/>
      <c r="BL432" s="508"/>
      <c r="BM432" s="508"/>
      <c r="BN432" s="508"/>
      <c r="BO432" s="508"/>
      <c r="BP432" s="508"/>
      <c r="BQ432" s="508"/>
      <c r="BR432" s="508"/>
      <c r="BS432" s="508"/>
      <c r="BT432" s="509"/>
      <c r="BU432" s="42"/>
      <c r="BV432" s="42"/>
      <c r="BW432" s="42"/>
      <c r="BX432" s="42"/>
    </row>
    <row r="433" spans="1:76" ht="11.25" customHeight="1">
      <c r="C433" s="357"/>
      <c r="D433" s="323"/>
      <c r="E433" s="328" t="s">
        <v>45</v>
      </c>
      <c r="F433" s="355"/>
      <c r="G433" s="323"/>
      <c r="H433" s="328" t="s">
        <v>18</v>
      </c>
      <c r="I433" s="355"/>
      <c r="J433" s="323"/>
      <c r="K433" s="361" t="s">
        <v>19</v>
      </c>
      <c r="L433" s="357"/>
      <c r="M433" s="355"/>
      <c r="N433" s="355"/>
      <c r="O433" s="355"/>
      <c r="P433" s="355"/>
      <c r="Q433" s="355"/>
      <c r="R433" s="512"/>
      <c r="S433" s="686"/>
      <c r="T433" s="407"/>
      <c r="U433" s="407"/>
      <c r="V433" s="407"/>
      <c r="W433" s="407"/>
      <c r="X433" s="407"/>
      <c r="Y433" s="407"/>
      <c r="Z433" s="407"/>
      <c r="AA433" s="407"/>
      <c r="AB433" s="407"/>
      <c r="AC433" s="407"/>
      <c r="AD433" s="407"/>
      <c r="AE433" s="407"/>
      <c r="AF433" s="407"/>
      <c r="AG433" s="407"/>
      <c r="AH433" s="407"/>
      <c r="AI433" s="407"/>
      <c r="AJ433" s="407"/>
      <c r="AK433" s="407"/>
      <c r="AL433" s="407"/>
      <c r="AM433" s="407"/>
      <c r="AN433" s="407"/>
      <c r="AO433" s="407"/>
      <c r="AP433" s="407"/>
      <c r="AQ433" s="407"/>
      <c r="AR433" s="407"/>
      <c r="AS433" s="407"/>
      <c r="AT433" s="407"/>
      <c r="AU433" s="687"/>
      <c r="AV433" s="44"/>
      <c r="AW433" s="25"/>
      <c r="AX433" s="25"/>
      <c r="AY433" s="25"/>
      <c r="AZ433" s="373" t="s">
        <v>76</v>
      </c>
      <c r="BA433" s="25"/>
      <c r="BB433" s="373" t="s">
        <v>72</v>
      </c>
      <c r="BC433" s="25"/>
      <c r="BD433" s="25"/>
      <c r="BE433" s="25"/>
      <c r="BF433" s="373" t="s">
        <v>77</v>
      </c>
      <c r="BG433" s="25"/>
      <c r="BH433" s="45"/>
      <c r="BI433" s="476"/>
      <c r="BJ433" s="477"/>
      <c r="BK433" s="477"/>
      <c r="BL433" s="477"/>
      <c r="BM433" s="477"/>
      <c r="BN433" s="477"/>
      <c r="BO433" s="477"/>
      <c r="BP433" s="477"/>
      <c r="BQ433" s="477"/>
      <c r="BR433" s="477"/>
      <c r="BS433" s="477"/>
      <c r="BT433" s="478"/>
      <c r="BU433" s="32"/>
      <c r="BV433" s="32"/>
      <c r="BW433" s="32"/>
      <c r="BX433" s="32"/>
    </row>
    <row r="434" spans="1:76" ht="11.25" customHeight="1">
      <c r="C434" s="378"/>
      <c r="D434" s="326"/>
      <c r="E434" s="376"/>
      <c r="F434" s="326"/>
      <c r="G434" s="326"/>
      <c r="H434" s="376"/>
      <c r="I434" s="326"/>
      <c r="J434" s="326"/>
      <c r="K434" s="377"/>
      <c r="L434" s="510"/>
      <c r="M434" s="403"/>
      <c r="N434" s="403"/>
      <c r="O434" s="403"/>
      <c r="P434" s="403"/>
      <c r="Q434" s="403"/>
      <c r="R434" s="513"/>
      <c r="S434" s="688"/>
      <c r="T434" s="468"/>
      <c r="U434" s="468"/>
      <c r="V434" s="468"/>
      <c r="W434" s="468"/>
      <c r="X434" s="468"/>
      <c r="Y434" s="468"/>
      <c r="Z434" s="468"/>
      <c r="AA434" s="468"/>
      <c r="AB434" s="468"/>
      <c r="AC434" s="468"/>
      <c r="AD434" s="468"/>
      <c r="AE434" s="468"/>
      <c r="AF434" s="468"/>
      <c r="AG434" s="468"/>
      <c r="AH434" s="468"/>
      <c r="AI434" s="468"/>
      <c r="AJ434" s="468"/>
      <c r="AK434" s="468"/>
      <c r="AL434" s="468"/>
      <c r="AM434" s="468"/>
      <c r="AN434" s="468"/>
      <c r="AO434" s="468"/>
      <c r="AP434" s="468"/>
      <c r="AQ434" s="468"/>
      <c r="AR434" s="468"/>
      <c r="AS434" s="468"/>
      <c r="AT434" s="468"/>
      <c r="AU434" s="689"/>
      <c r="AV434" s="12"/>
      <c r="AW434" s="7"/>
      <c r="AX434" s="7"/>
      <c r="AY434" s="7"/>
      <c r="AZ434" s="472"/>
      <c r="BA434" s="7"/>
      <c r="BB434" s="472"/>
      <c r="BC434" s="7"/>
      <c r="BD434" s="7"/>
      <c r="BE434" s="7"/>
      <c r="BF434" s="472"/>
      <c r="BG434" s="7"/>
      <c r="BH434" s="13"/>
      <c r="BI434" s="479"/>
      <c r="BJ434" s="480"/>
      <c r="BK434" s="480"/>
      <c r="BL434" s="480"/>
      <c r="BM434" s="480"/>
      <c r="BN434" s="480"/>
      <c r="BO434" s="480"/>
      <c r="BP434" s="480"/>
      <c r="BQ434" s="480"/>
      <c r="BR434" s="480"/>
      <c r="BS434" s="480"/>
      <c r="BT434" s="481"/>
      <c r="BU434" s="32"/>
      <c r="BV434" s="32"/>
      <c r="BW434" s="32"/>
      <c r="BX434" s="32"/>
    </row>
    <row r="435" spans="1:76" ht="11.25" customHeight="1">
      <c r="C435" s="378"/>
      <c r="D435" s="326"/>
      <c r="E435" s="376"/>
      <c r="F435" s="326"/>
      <c r="G435" s="326"/>
      <c r="H435" s="376"/>
      <c r="I435" s="326"/>
      <c r="J435" s="326"/>
      <c r="K435" s="377"/>
      <c r="L435" s="510"/>
      <c r="M435" s="403"/>
      <c r="N435" s="403"/>
      <c r="O435" s="403"/>
      <c r="P435" s="403"/>
      <c r="Q435" s="403"/>
      <c r="R435" s="513"/>
      <c r="S435" s="688"/>
      <c r="T435" s="468"/>
      <c r="U435" s="468"/>
      <c r="V435" s="468"/>
      <c r="W435" s="468"/>
      <c r="X435" s="468"/>
      <c r="Y435" s="468"/>
      <c r="Z435" s="468"/>
      <c r="AA435" s="468"/>
      <c r="AB435" s="468"/>
      <c r="AC435" s="468"/>
      <c r="AD435" s="468"/>
      <c r="AE435" s="468"/>
      <c r="AF435" s="468"/>
      <c r="AG435" s="468"/>
      <c r="AH435" s="468"/>
      <c r="AI435" s="468"/>
      <c r="AJ435" s="468"/>
      <c r="AK435" s="468"/>
      <c r="AL435" s="468"/>
      <c r="AM435" s="468"/>
      <c r="AN435" s="468"/>
      <c r="AO435" s="468"/>
      <c r="AP435" s="468"/>
      <c r="AQ435" s="468"/>
      <c r="AR435" s="468"/>
      <c r="AS435" s="468"/>
      <c r="AT435" s="468"/>
      <c r="AU435" s="689"/>
      <c r="AV435" s="12"/>
      <c r="AW435" s="7"/>
      <c r="AX435" s="7"/>
      <c r="AY435" s="7"/>
      <c r="AZ435" s="472"/>
      <c r="BA435" s="7"/>
      <c r="BB435" s="472"/>
      <c r="BC435" s="7"/>
      <c r="BD435" s="7"/>
      <c r="BE435" s="7"/>
      <c r="BF435" s="472"/>
      <c r="BG435" s="7"/>
      <c r="BH435" s="13"/>
      <c r="BI435" s="479"/>
      <c r="BJ435" s="480"/>
      <c r="BK435" s="480"/>
      <c r="BL435" s="480"/>
      <c r="BM435" s="480"/>
      <c r="BN435" s="480"/>
      <c r="BO435" s="480"/>
      <c r="BP435" s="480"/>
      <c r="BQ435" s="480"/>
      <c r="BR435" s="480"/>
      <c r="BS435" s="480"/>
      <c r="BT435" s="481"/>
      <c r="BU435" s="32"/>
      <c r="BV435" s="32"/>
      <c r="BW435" s="32"/>
      <c r="BX435" s="32"/>
    </row>
    <row r="436" spans="1:76" ht="11.25" customHeight="1">
      <c r="C436" s="310"/>
      <c r="D436" s="295"/>
      <c r="E436" s="330"/>
      <c r="F436" s="295"/>
      <c r="G436" s="295"/>
      <c r="H436" s="330"/>
      <c r="I436" s="295"/>
      <c r="J436" s="295"/>
      <c r="K436" s="362"/>
      <c r="L436" s="514"/>
      <c r="M436" s="360"/>
      <c r="N436" s="360"/>
      <c r="O436" s="360"/>
      <c r="P436" s="360"/>
      <c r="Q436" s="360"/>
      <c r="R436" s="515"/>
      <c r="S436" s="690"/>
      <c r="T436" s="691"/>
      <c r="U436" s="691"/>
      <c r="V436" s="691"/>
      <c r="W436" s="691"/>
      <c r="X436" s="691"/>
      <c r="Y436" s="691"/>
      <c r="Z436" s="691"/>
      <c r="AA436" s="691"/>
      <c r="AB436" s="691"/>
      <c r="AC436" s="691"/>
      <c r="AD436" s="691"/>
      <c r="AE436" s="691"/>
      <c r="AF436" s="691"/>
      <c r="AG436" s="691"/>
      <c r="AH436" s="691"/>
      <c r="AI436" s="691"/>
      <c r="AJ436" s="691"/>
      <c r="AK436" s="691"/>
      <c r="AL436" s="691"/>
      <c r="AM436" s="691"/>
      <c r="AN436" s="691"/>
      <c r="AO436" s="691"/>
      <c r="AP436" s="691"/>
      <c r="AQ436" s="691"/>
      <c r="AR436" s="691"/>
      <c r="AS436" s="691"/>
      <c r="AT436" s="691"/>
      <c r="AU436" s="692"/>
      <c r="AV436" s="12"/>
      <c r="AW436" s="7"/>
      <c r="AX436" s="7"/>
      <c r="AY436" s="7"/>
      <c r="AZ436" s="375"/>
      <c r="BA436" s="7"/>
      <c r="BB436" s="375"/>
      <c r="BC436" s="7"/>
      <c r="BD436" s="7"/>
      <c r="BE436" s="7"/>
      <c r="BF436" s="375"/>
      <c r="BG436" s="7"/>
      <c r="BH436" s="13"/>
      <c r="BI436" s="479"/>
      <c r="BJ436" s="480"/>
      <c r="BK436" s="480"/>
      <c r="BL436" s="480"/>
      <c r="BM436" s="480"/>
      <c r="BN436" s="480"/>
      <c r="BO436" s="480"/>
      <c r="BP436" s="480"/>
      <c r="BQ436" s="480"/>
      <c r="BR436" s="480"/>
      <c r="BS436" s="480"/>
      <c r="BT436" s="481"/>
      <c r="BU436" s="32"/>
      <c r="BV436" s="32"/>
      <c r="BW436" s="32"/>
      <c r="BX436" s="32"/>
    </row>
    <row r="437" spans="1:76" ht="11.25" customHeight="1">
      <c r="C437" s="357"/>
      <c r="D437" s="323"/>
      <c r="E437" s="328" t="s">
        <v>45</v>
      </c>
      <c r="F437" s="355"/>
      <c r="G437" s="323"/>
      <c r="H437" s="328" t="s">
        <v>18</v>
      </c>
      <c r="I437" s="355"/>
      <c r="J437" s="323"/>
      <c r="K437" s="361" t="s">
        <v>19</v>
      </c>
      <c r="L437" s="357"/>
      <c r="M437" s="355"/>
      <c r="N437" s="355"/>
      <c r="O437" s="355"/>
      <c r="P437" s="355"/>
      <c r="Q437" s="355"/>
      <c r="R437" s="512"/>
      <c r="S437" s="686"/>
      <c r="T437" s="407"/>
      <c r="U437" s="407"/>
      <c r="V437" s="407"/>
      <c r="W437" s="407"/>
      <c r="X437" s="407"/>
      <c r="Y437" s="407"/>
      <c r="Z437" s="407"/>
      <c r="AA437" s="407"/>
      <c r="AB437" s="407"/>
      <c r="AC437" s="407"/>
      <c r="AD437" s="407"/>
      <c r="AE437" s="407"/>
      <c r="AF437" s="407"/>
      <c r="AG437" s="407"/>
      <c r="AH437" s="407"/>
      <c r="AI437" s="407"/>
      <c r="AJ437" s="407"/>
      <c r="AK437" s="407"/>
      <c r="AL437" s="407"/>
      <c r="AM437" s="407"/>
      <c r="AN437" s="407"/>
      <c r="AO437" s="407"/>
      <c r="AP437" s="407"/>
      <c r="AQ437" s="407"/>
      <c r="AR437" s="407"/>
      <c r="AS437" s="407"/>
      <c r="AT437" s="407"/>
      <c r="AU437" s="687"/>
      <c r="AV437" s="44"/>
      <c r="AW437" s="25"/>
      <c r="AX437" s="25"/>
      <c r="AY437" s="25"/>
      <c r="AZ437" s="373" t="s">
        <v>76</v>
      </c>
      <c r="BA437" s="25"/>
      <c r="BB437" s="373" t="s">
        <v>72</v>
      </c>
      <c r="BC437" s="25"/>
      <c r="BD437" s="25"/>
      <c r="BE437" s="25"/>
      <c r="BF437" s="373" t="s">
        <v>77</v>
      </c>
      <c r="BG437" s="25"/>
      <c r="BH437" s="45"/>
      <c r="BI437" s="476"/>
      <c r="BJ437" s="477"/>
      <c r="BK437" s="477"/>
      <c r="BL437" s="477"/>
      <c r="BM437" s="477"/>
      <c r="BN437" s="477"/>
      <c r="BO437" s="477"/>
      <c r="BP437" s="477"/>
      <c r="BQ437" s="477"/>
      <c r="BR437" s="477"/>
      <c r="BS437" s="477"/>
      <c r="BT437" s="478"/>
      <c r="BU437" s="32"/>
      <c r="BV437" s="32"/>
      <c r="BW437" s="32"/>
      <c r="BX437" s="32"/>
    </row>
    <row r="438" spans="1:76" ht="11.25" customHeight="1">
      <c r="C438" s="378"/>
      <c r="D438" s="326"/>
      <c r="E438" s="376"/>
      <c r="F438" s="326"/>
      <c r="G438" s="326"/>
      <c r="H438" s="376"/>
      <c r="I438" s="326"/>
      <c r="J438" s="326"/>
      <c r="K438" s="377"/>
      <c r="L438" s="510"/>
      <c r="M438" s="403"/>
      <c r="N438" s="403"/>
      <c r="O438" s="403"/>
      <c r="P438" s="403"/>
      <c r="Q438" s="403"/>
      <c r="R438" s="513"/>
      <c r="S438" s="688"/>
      <c r="T438" s="468"/>
      <c r="U438" s="468"/>
      <c r="V438" s="468"/>
      <c r="W438" s="468"/>
      <c r="X438" s="468"/>
      <c r="Y438" s="468"/>
      <c r="Z438" s="468"/>
      <c r="AA438" s="468"/>
      <c r="AB438" s="468"/>
      <c r="AC438" s="468"/>
      <c r="AD438" s="468"/>
      <c r="AE438" s="468"/>
      <c r="AF438" s="468"/>
      <c r="AG438" s="468"/>
      <c r="AH438" s="468"/>
      <c r="AI438" s="468"/>
      <c r="AJ438" s="468"/>
      <c r="AK438" s="468"/>
      <c r="AL438" s="468"/>
      <c r="AM438" s="468"/>
      <c r="AN438" s="468"/>
      <c r="AO438" s="468"/>
      <c r="AP438" s="468"/>
      <c r="AQ438" s="468"/>
      <c r="AR438" s="468"/>
      <c r="AS438" s="468"/>
      <c r="AT438" s="468"/>
      <c r="AU438" s="689"/>
      <c r="AV438" s="12"/>
      <c r="AW438" s="7"/>
      <c r="AX438" s="7"/>
      <c r="AY438" s="7"/>
      <c r="AZ438" s="472"/>
      <c r="BA438" s="7"/>
      <c r="BB438" s="472"/>
      <c r="BC438" s="7"/>
      <c r="BD438" s="7"/>
      <c r="BE438" s="7"/>
      <c r="BF438" s="472"/>
      <c r="BG438" s="7"/>
      <c r="BH438" s="13"/>
      <c r="BI438" s="479"/>
      <c r="BJ438" s="480"/>
      <c r="BK438" s="480"/>
      <c r="BL438" s="480"/>
      <c r="BM438" s="480"/>
      <c r="BN438" s="480"/>
      <c r="BO438" s="480"/>
      <c r="BP438" s="480"/>
      <c r="BQ438" s="480"/>
      <c r="BR438" s="480"/>
      <c r="BS438" s="480"/>
      <c r="BT438" s="481"/>
      <c r="BU438" s="32"/>
      <c r="BV438" s="32"/>
      <c r="BW438" s="32"/>
      <c r="BX438" s="32"/>
    </row>
    <row r="439" spans="1:76" ht="11.25" customHeight="1">
      <c r="C439" s="378"/>
      <c r="D439" s="326"/>
      <c r="E439" s="376"/>
      <c r="F439" s="326"/>
      <c r="G439" s="326"/>
      <c r="H439" s="376"/>
      <c r="I439" s="326"/>
      <c r="J439" s="326"/>
      <c r="K439" s="377"/>
      <c r="L439" s="510"/>
      <c r="M439" s="403"/>
      <c r="N439" s="403"/>
      <c r="O439" s="403"/>
      <c r="P439" s="403"/>
      <c r="Q439" s="403"/>
      <c r="R439" s="513"/>
      <c r="S439" s="688"/>
      <c r="T439" s="468"/>
      <c r="U439" s="468"/>
      <c r="V439" s="468"/>
      <c r="W439" s="468"/>
      <c r="X439" s="468"/>
      <c r="Y439" s="468"/>
      <c r="Z439" s="468"/>
      <c r="AA439" s="468"/>
      <c r="AB439" s="468"/>
      <c r="AC439" s="468"/>
      <c r="AD439" s="468"/>
      <c r="AE439" s="468"/>
      <c r="AF439" s="468"/>
      <c r="AG439" s="468"/>
      <c r="AH439" s="468"/>
      <c r="AI439" s="468"/>
      <c r="AJ439" s="468"/>
      <c r="AK439" s="468"/>
      <c r="AL439" s="468"/>
      <c r="AM439" s="468"/>
      <c r="AN439" s="468"/>
      <c r="AO439" s="468"/>
      <c r="AP439" s="468"/>
      <c r="AQ439" s="468"/>
      <c r="AR439" s="468"/>
      <c r="AS439" s="468"/>
      <c r="AT439" s="468"/>
      <c r="AU439" s="689"/>
      <c r="AV439" s="12"/>
      <c r="AW439" s="7"/>
      <c r="AX439" s="7"/>
      <c r="AY439" s="7"/>
      <c r="AZ439" s="472"/>
      <c r="BA439" s="7"/>
      <c r="BB439" s="472"/>
      <c r="BC439" s="7"/>
      <c r="BD439" s="7"/>
      <c r="BE439" s="7"/>
      <c r="BF439" s="472"/>
      <c r="BG439" s="7"/>
      <c r="BH439" s="13"/>
      <c r="BI439" s="479"/>
      <c r="BJ439" s="480"/>
      <c r="BK439" s="480"/>
      <c r="BL439" s="480"/>
      <c r="BM439" s="480"/>
      <c r="BN439" s="480"/>
      <c r="BO439" s="480"/>
      <c r="BP439" s="480"/>
      <c r="BQ439" s="480"/>
      <c r="BR439" s="480"/>
      <c r="BS439" s="480"/>
      <c r="BT439" s="481"/>
      <c r="BU439" s="32"/>
      <c r="BV439" s="32"/>
      <c r="BW439" s="32"/>
      <c r="BX439" s="32"/>
    </row>
    <row r="440" spans="1:76" ht="11.25" customHeight="1">
      <c r="C440" s="310"/>
      <c r="D440" s="295"/>
      <c r="E440" s="330"/>
      <c r="F440" s="295"/>
      <c r="G440" s="295"/>
      <c r="H440" s="330"/>
      <c r="I440" s="295"/>
      <c r="J440" s="295"/>
      <c r="K440" s="362"/>
      <c r="L440" s="514"/>
      <c r="M440" s="360"/>
      <c r="N440" s="360"/>
      <c r="O440" s="360"/>
      <c r="P440" s="360"/>
      <c r="Q440" s="360"/>
      <c r="R440" s="515"/>
      <c r="S440" s="690"/>
      <c r="T440" s="691"/>
      <c r="U440" s="691"/>
      <c r="V440" s="691"/>
      <c r="W440" s="691"/>
      <c r="X440" s="691"/>
      <c r="Y440" s="691"/>
      <c r="Z440" s="691"/>
      <c r="AA440" s="691"/>
      <c r="AB440" s="691"/>
      <c r="AC440" s="691"/>
      <c r="AD440" s="691"/>
      <c r="AE440" s="691"/>
      <c r="AF440" s="691"/>
      <c r="AG440" s="691"/>
      <c r="AH440" s="691"/>
      <c r="AI440" s="691"/>
      <c r="AJ440" s="691"/>
      <c r="AK440" s="691"/>
      <c r="AL440" s="691"/>
      <c r="AM440" s="691"/>
      <c r="AN440" s="691"/>
      <c r="AO440" s="691"/>
      <c r="AP440" s="691"/>
      <c r="AQ440" s="691"/>
      <c r="AR440" s="691"/>
      <c r="AS440" s="691"/>
      <c r="AT440" s="691"/>
      <c r="AU440" s="692"/>
      <c r="AV440" s="12"/>
      <c r="AW440" s="7"/>
      <c r="AX440" s="7"/>
      <c r="AY440" s="7"/>
      <c r="AZ440" s="375"/>
      <c r="BA440" s="7"/>
      <c r="BB440" s="375"/>
      <c r="BC440" s="7"/>
      <c r="BD440" s="7"/>
      <c r="BE440" s="7"/>
      <c r="BF440" s="375"/>
      <c r="BG440" s="7"/>
      <c r="BH440" s="13"/>
      <c r="BI440" s="479"/>
      <c r="BJ440" s="480"/>
      <c r="BK440" s="480"/>
      <c r="BL440" s="480"/>
      <c r="BM440" s="480"/>
      <c r="BN440" s="480"/>
      <c r="BO440" s="480"/>
      <c r="BP440" s="480"/>
      <c r="BQ440" s="480"/>
      <c r="BR440" s="480"/>
      <c r="BS440" s="480"/>
      <c r="BT440" s="481"/>
      <c r="BU440" s="32"/>
      <c r="BV440" s="32"/>
      <c r="BW440" s="32"/>
      <c r="BX440" s="32"/>
    </row>
    <row r="441" spans="1:76" ht="11.25" customHeight="1">
      <c r="C441" s="357"/>
      <c r="D441" s="323"/>
      <c r="E441" s="328" t="s">
        <v>45</v>
      </c>
      <c r="F441" s="355"/>
      <c r="G441" s="323"/>
      <c r="H441" s="328" t="s">
        <v>18</v>
      </c>
      <c r="I441" s="355"/>
      <c r="J441" s="323"/>
      <c r="K441" s="361" t="s">
        <v>19</v>
      </c>
      <c r="L441" s="357"/>
      <c r="M441" s="355"/>
      <c r="N441" s="355"/>
      <c r="O441" s="355"/>
      <c r="P441" s="355"/>
      <c r="Q441" s="355"/>
      <c r="R441" s="512"/>
      <c r="S441" s="686"/>
      <c r="T441" s="407"/>
      <c r="U441" s="407"/>
      <c r="V441" s="407"/>
      <c r="W441" s="407"/>
      <c r="X441" s="407"/>
      <c r="Y441" s="407"/>
      <c r="Z441" s="407"/>
      <c r="AA441" s="407"/>
      <c r="AB441" s="407"/>
      <c r="AC441" s="407"/>
      <c r="AD441" s="407"/>
      <c r="AE441" s="407"/>
      <c r="AF441" s="407"/>
      <c r="AG441" s="407"/>
      <c r="AH441" s="407"/>
      <c r="AI441" s="407"/>
      <c r="AJ441" s="407"/>
      <c r="AK441" s="407"/>
      <c r="AL441" s="407"/>
      <c r="AM441" s="407"/>
      <c r="AN441" s="407"/>
      <c r="AO441" s="407"/>
      <c r="AP441" s="407"/>
      <c r="AQ441" s="407"/>
      <c r="AR441" s="407"/>
      <c r="AS441" s="407"/>
      <c r="AT441" s="407"/>
      <c r="AU441" s="687"/>
      <c r="AV441" s="44"/>
      <c r="AW441" s="25"/>
      <c r="AX441" s="25"/>
      <c r="AY441" s="25"/>
      <c r="AZ441" s="373" t="s">
        <v>76</v>
      </c>
      <c r="BA441" s="25"/>
      <c r="BB441" s="373" t="s">
        <v>72</v>
      </c>
      <c r="BC441" s="25"/>
      <c r="BD441" s="25"/>
      <c r="BE441" s="25"/>
      <c r="BF441" s="373" t="s">
        <v>77</v>
      </c>
      <c r="BG441" s="25"/>
      <c r="BH441" s="45"/>
      <c r="BI441" s="476"/>
      <c r="BJ441" s="477"/>
      <c r="BK441" s="477"/>
      <c r="BL441" s="477"/>
      <c r="BM441" s="477"/>
      <c r="BN441" s="477"/>
      <c r="BO441" s="477"/>
      <c r="BP441" s="477"/>
      <c r="BQ441" s="477"/>
      <c r="BR441" s="477"/>
      <c r="BS441" s="477"/>
      <c r="BT441" s="478"/>
      <c r="BU441" s="32"/>
      <c r="BV441" s="32"/>
      <c r="BW441" s="32"/>
      <c r="BX441" s="32"/>
    </row>
    <row r="442" spans="1:76" ht="11.25" customHeight="1">
      <c r="C442" s="378"/>
      <c r="D442" s="326"/>
      <c r="E442" s="376"/>
      <c r="F442" s="326"/>
      <c r="G442" s="326"/>
      <c r="H442" s="376"/>
      <c r="I442" s="326"/>
      <c r="J442" s="326"/>
      <c r="K442" s="377"/>
      <c r="L442" s="510"/>
      <c r="M442" s="539"/>
      <c r="N442" s="539"/>
      <c r="O442" s="539"/>
      <c r="P442" s="539"/>
      <c r="Q442" s="539"/>
      <c r="R442" s="513"/>
      <c r="S442" s="688"/>
      <c r="T442" s="468"/>
      <c r="U442" s="468"/>
      <c r="V442" s="468"/>
      <c r="W442" s="468"/>
      <c r="X442" s="468"/>
      <c r="Y442" s="468"/>
      <c r="Z442" s="468"/>
      <c r="AA442" s="468"/>
      <c r="AB442" s="468"/>
      <c r="AC442" s="468"/>
      <c r="AD442" s="468"/>
      <c r="AE442" s="468"/>
      <c r="AF442" s="468"/>
      <c r="AG442" s="468"/>
      <c r="AH442" s="468"/>
      <c r="AI442" s="468"/>
      <c r="AJ442" s="468"/>
      <c r="AK442" s="468"/>
      <c r="AL442" s="468"/>
      <c r="AM442" s="468"/>
      <c r="AN442" s="468"/>
      <c r="AO442" s="468"/>
      <c r="AP442" s="468"/>
      <c r="AQ442" s="468"/>
      <c r="AR442" s="468"/>
      <c r="AS442" s="468"/>
      <c r="AT442" s="468"/>
      <c r="AU442" s="689"/>
      <c r="AV442" s="12"/>
      <c r="AW442" s="11"/>
      <c r="AX442" s="11"/>
      <c r="AY442" s="11"/>
      <c r="AZ442" s="374"/>
      <c r="BA442" s="11"/>
      <c r="BB442" s="374"/>
      <c r="BC442" s="11"/>
      <c r="BD442" s="11"/>
      <c r="BE442" s="11"/>
      <c r="BF442" s="374"/>
      <c r="BG442" s="11"/>
      <c r="BH442" s="13"/>
      <c r="BI442" s="479"/>
      <c r="BJ442" s="519"/>
      <c r="BK442" s="519"/>
      <c r="BL442" s="519"/>
      <c r="BM442" s="519"/>
      <c r="BN442" s="519"/>
      <c r="BO442" s="519"/>
      <c r="BP442" s="519"/>
      <c r="BQ442" s="519"/>
      <c r="BR442" s="519"/>
      <c r="BS442" s="519"/>
      <c r="BT442" s="481"/>
      <c r="BU442" s="32"/>
      <c r="BV442" s="32"/>
      <c r="BW442" s="32"/>
      <c r="BX442" s="32"/>
    </row>
    <row r="443" spans="1:76" ht="11.25" customHeight="1">
      <c r="C443" s="378"/>
      <c r="D443" s="326"/>
      <c r="E443" s="376"/>
      <c r="F443" s="326"/>
      <c r="G443" s="326"/>
      <c r="H443" s="376"/>
      <c r="I443" s="326"/>
      <c r="J443" s="326"/>
      <c r="K443" s="377"/>
      <c r="L443" s="510"/>
      <c r="M443" s="539"/>
      <c r="N443" s="539"/>
      <c r="O443" s="539"/>
      <c r="P443" s="539"/>
      <c r="Q443" s="539"/>
      <c r="R443" s="513"/>
      <c r="S443" s="688"/>
      <c r="T443" s="468"/>
      <c r="U443" s="468"/>
      <c r="V443" s="468"/>
      <c r="W443" s="468"/>
      <c r="X443" s="468"/>
      <c r="Y443" s="468"/>
      <c r="Z443" s="468"/>
      <c r="AA443" s="468"/>
      <c r="AB443" s="468"/>
      <c r="AC443" s="468"/>
      <c r="AD443" s="468"/>
      <c r="AE443" s="468"/>
      <c r="AF443" s="468"/>
      <c r="AG443" s="468"/>
      <c r="AH443" s="468"/>
      <c r="AI443" s="468"/>
      <c r="AJ443" s="468"/>
      <c r="AK443" s="468"/>
      <c r="AL443" s="468"/>
      <c r="AM443" s="468"/>
      <c r="AN443" s="468"/>
      <c r="AO443" s="468"/>
      <c r="AP443" s="468"/>
      <c r="AQ443" s="468"/>
      <c r="AR443" s="468"/>
      <c r="AS443" s="468"/>
      <c r="AT443" s="468"/>
      <c r="AU443" s="689"/>
      <c r="AV443" s="12"/>
      <c r="AW443" s="11"/>
      <c r="AX443" s="11"/>
      <c r="AY443" s="11"/>
      <c r="AZ443" s="374"/>
      <c r="BA443" s="11"/>
      <c r="BB443" s="374"/>
      <c r="BC443" s="11"/>
      <c r="BD443" s="11"/>
      <c r="BE443" s="11"/>
      <c r="BF443" s="374"/>
      <c r="BG443" s="11"/>
      <c r="BH443" s="13"/>
      <c r="BI443" s="479"/>
      <c r="BJ443" s="519"/>
      <c r="BK443" s="519"/>
      <c r="BL443" s="519"/>
      <c r="BM443" s="519"/>
      <c r="BN443" s="519"/>
      <c r="BO443" s="519"/>
      <c r="BP443" s="519"/>
      <c r="BQ443" s="519"/>
      <c r="BR443" s="519"/>
      <c r="BS443" s="519"/>
      <c r="BT443" s="481"/>
      <c r="BU443" s="32"/>
      <c r="BV443" s="32"/>
      <c r="BW443" s="32"/>
      <c r="BX443" s="32"/>
    </row>
    <row r="444" spans="1:76" ht="11.25" customHeight="1">
      <c r="C444" s="310"/>
      <c r="D444" s="295"/>
      <c r="E444" s="330"/>
      <c r="F444" s="295"/>
      <c r="G444" s="295"/>
      <c r="H444" s="330"/>
      <c r="I444" s="295"/>
      <c r="J444" s="295"/>
      <c r="K444" s="362"/>
      <c r="L444" s="514"/>
      <c r="M444" s="360"/>
      <c r="N444" s="360"/>
      <c r="O444" s="360"/>
      <c r="P444" s="360"/>
      <c r="Q444" s="360"/>
      <c r="R444" s="515"/>
      <c r="S444" s="690"/>
      <c r="T444" s="691"/>
      <c r="U444" s="691"/>
      <c r="V444" s="691"/>
      <c r="W444" s="691"/>
      <c r="X444" s="691"/>
      <c r="Y444" s="691"/>
      <c r="Z444" s="691"/>
      <c r="AA444" s="691"/>
      <c r="AB444" s="691"/>
      <c r="AC444" s="691"/>
      <c r="AD444" s="691"/>
      <c r="AE444" s="691"/>
      <c r="AF444" s="691"/>
      <c r="AG444" s="691"/>
      <c r="AH444" s="691"/>
      <c r="AI444" s="691"/>
      <c r="AJ444" s="691"/>
      <c r="AK444" s="691"/>
      <c r="AL444" s="691"/>
      <c r="AM444" s="691"/>
      <c r="AN444" s="691"/>
      <c r="AO444" s="691"/>
      <c r="AP444" s="691"/>
      <c r="AQ444" s="691"/>
      <c r="AR444" s="691"/>
      <c r="AS444" s="691"/>
      <c r="AT444" s="691"/>
      <c r="AU444" s="692"/>
      <c r="AV444" s="24"/>
      <c r="AW444" s="8"/>
      <c r="AX444" s="8"/>
      <c r="AY444" s="8"/>
      <c r="AZ444" s="375"/>
      <c r="BA444" s="8"/>
      <c r="BB444" s="375"/>
      <c r="BC444" s="8"/>
      <c r="BD444" s="8"/>
      <c r="BE444" s="8"/>
      <c r="BF444" s="375"/>
      <c r="BG444" s="8"/>
      <c r="BH444" s="48"/>
      <c r="BI444" s="681"/>
      <c r="BJ444" s="682"/>
      <c r="BK444" s="682"/>
      <c r="BL444" s="682"/>
      <c r="BM444" s="682"/>
      <c r="BN444" s="682"/>
      <c r="BO444" s="682"/>
      <c r="BP444" s="682"/>
      <c r="BQ444" s="682"/>
      <c r="BR444" s="682"/>
      <c r="BS444" s="682"/>
      <c r="BT444" s="683"/>
      <c r="BU444" s="32"/>
      <c r="BV444" s="32"/>
      <c r="BW444" s="32"/>
      <c r="BX444" s="32"/>
    </row>
    <row r="445" spans="1:76" ht="11.25" customHeight="1">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c r="BI445" s="32"/>
      <c r="BJ445" s="32"/>
      <c r="BK445" s="32"/>
      <c r="BL445" s="32"/>
      <c r="BM445" s="32"/>
      <c r="BN445" s="32"/>
      <c r="BO445" s="32"/>
      <c r="BP445" s="32"/>
      <c r="BQ445" s="32"/>
      <c r="BR445" s="32"/>
      <c r="BS445" s="32"/>
      <c r="BT445" s="32"/>
      <c r="BU445" s="32"/>
      <c r="BV445" s="32"/>
      <c r="BW445" s="32"/>
    </row>
    <row r="446" spans="1:76" ht="11.25" customHeight="1">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row>
    <row r="447" spans="1:76" ht="11.25" customHeight="1">
      <c r="A447" s="43" t="s">
        <v>144</v>
      </c>
      <c r="B447" s="2"/>
      <c r="D447" s="2" t="s">
        <v>196</v>
      </c>
      <c r="F447" s="2"/>
      <c r="G447" s="2"/>
      <c r="H447" s="2"/>
      <c r="I447" s="2"/>
      <c r="J447" s="2"/>
      <c r="K447" s="2"/>
      <c r="L447" s="2"/>
      <c r="M447" s="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c r="BI447" s="32"/>
      <c r="BJ447" s="32"/>
      <c r="BK447" s="32"/>
      <c r="BL447" s="32"/>
      <c r="BM447" s="32"/>
      <c r="BN447" s="32"/>
      <c r="BO447" s="32"/>
      <c r="BP447" s="32"/>
      <c r="BQ447" s="32"/>
      <c r="BR447" s="32"/>
      <c r="BS447" s="32"/>
      <c r="BT447" s="32"/>
      <c r="BU447" s="32"/>
      <c r="BV447" s="32"/>
      <c r="BW447" s="32"/>
    </row>
    <row r="448" spans="1:76" ht="11.25" customHeight="1">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c r="BI448" s="32"/>
      <c r="BJ448" s="32"/>
      <c r="BK448" s="32"/>
      <c r="BL448" s="32"/>
      <c r="BM448" s="32"/>
      <c r="BN448" s="32"/>
      <c r="BO448" s="32"/>
      <c r="BP448" s="32"/>
      <c r="BQ448" s="32"/>
      <c r="BR448" s="32"/>
      <c r="BS448" s="32"/>
      <c r="BT448" s="32"/>
      <c r="BU448" s="32"/>
      <c r="BV448" s="32"/>
      <c r="BW448" s="32"/>
    </row>
    <row r="449" spans="1:75" ht="11.25" customHeight="1">
      <c r="C449" s="432" t="s">
        <v>105</v>
      </c>
      <c r="D449" s="501"/>
      <c r="E449" s="501"/>
      <c r="F449" s="501"/>
      <c r="G449" s="501"/>
      <c r="H449" s="501"/>
      <c r="I449" s="501"/>
      <c r="J449" s="501"/>
      <c r="K449" s="501"/>
      <c r="L449" s="501"/>
      <c r="M449" s="501"/>
      <c r="N449" s="502"/>
      <c r="O449" s="367"/>
      <c r="P449" s="368"/>
      <c r="Q449" s="368"/>
      <c r="R449" s="368"/>
      <c r="S449" s="368"/>
      <c r="T449" s="368"/>
      <c r="U449" s="368"/>
      <c r="V449" s="368"/>
      <c r="W449" s="368"/>
      <c r="X449" s="368"/>
      <c r="Y449" s="368"/>
      <c r="Z449" s="368"/>
      <c r="AA449" s="368"/>
      <c r="AB449" s="368"/>
      <c r="AC449" s="368"/>
      <c r="AD449" s="368"/>
      <c r="AE449" s="368"/>
      <c r="AF449" s="368"/>
      <c r="AG449" s="369"/>
      <c r="AH449" s="367"/>
      <c r="AI449" s="368"/>
      <c r="AJ449" s="368"/>
      <c r="AK449" s="368"/>
      <c r="AL449" s="368"/>
      <c r="AM449" s="368"/>
      <c r="AN449" s="368"/>
      <c r="AO449" s="368"/>
      <c r="AP449" s="368"/>
      <c r="AQ449" s="368"/>
      <c r="AR449" s="368"/>
      <c r="AS449" s="368"/>
      <c r="AT449" s="368"/>
      <c r="AU449" s="368"/>
      <c r="AV449" s="368"/>
      <c r="AW449" s="368"/>
      <c r="AX449" s="368"/>
      <c r="AY449" s="368"/>
      <c r="AZ449" s="369"/>
      <c r="BA449" s="367"/>
      <c r="BB449" s="368"/>
      <c r="BC449" s="368"/>
      <c r="BD449" s="368"/>
      <c r="BE449" s="368"/>
      <c r="BF449" s="368"/>
      <c r="BG449" s="368"/>
      <c r="BH449" s="368"/>
      <c r="BI449" s="368"/>
      <c r="BJ449" s="368"/>
      <c r="BK449" s="368"/>
      <c r="BL449" s="368"/>
      <c r="BM449" s="368"/>
      <c r="BN449" s="368"/>
      <c r="BO449" s="368"/>
      <c r="BP449" s="368"/>
      <c r="BQ449" s="368"/>
      <c r="BR449" s="368"/>
      <c r="BS449" s="369"/>
      <c r="BT449" s="42"/>
      <c r="BU449" s="42"/>
      <c r="BV449" s="42"/>
      <c r="BW449" s="42"/>
    </row>
    <row r="450" spans="1:75" ht="11.25" customHeight="1">
      <c r="C450" s="435"/>
      <c r="D450" s="516"/>
      <c r="E450" s="516"/>
      <c r="F450" s="516"/>
      <c r="G450" s="516"/>
      <c r="H450" s="516"/>
      <c r="I450" s="516"/>
      <c r="J450" s="516"/>
      <c r="K450" s="516"/>
      <c r="L450" s="516"/>
      <c r="M450" s="516"/>
      <c r="N450" s="517"/>
      <c r="O450" s="370"/>
      <c r="P450" s="371"/>
      <c r="Q450" s="371"/>
      <c r="R450" s="371"/>
      <c r="S450" s="371"/>
      <c r="T450" s="371"/>
      <c r="U450" s="371"/>
      <c r="V450" s="371"/>
      <c r="W450" s="371"/>
      <c r="X450" s="371"/>
      <c r="Y450" s="371"/>
      <c r="Z450" s="371"/>
      <c r="AA450" s="371"/>
      <c r="AB450" s="371"/>
      <c r="AC450" s="371"/>
      <c r="AD450" s="371"/>
      <c r="AE450" s="371"/>
      <c r="AF450" s="371"/>
      <c r="AG450" s="372"/>
      <c r="AH450" s="370"/>
      <c r="AI450" s="371"/>
      <c r="AJ450" s="371"/>
      <c r="AK450" s="371"/>
      <c r="AL450" s="371"/>
      <c r="AM450" s="371"/>
      <c r="AN450" s="371"/>
      <c r="AO450" s="371"/>
      <c r="AP450" s="371"/>
      <c r="AQ450" s="371"/>
      <c r="AR450" s="371"/>
      <c r="AS450" s="371"/>
      <c r="AT450" s="371"/>
      <c r="AU450" s="371"/>
      <c r="AV450" s="371"/>
      <c r="AW450" s="371"/>
      <c r="AX450" s="371"/>
      <c r="AY450" s="371"/>
      <c r="AZ450" s="372"/>
      <c r="BA450" s="370"/>
      <c r="BB450" s="371"/>
      <c r="BC450" s="371"/>
      <c r="BD450" s="371"/>
      <c r="BE450" s="371"/>
      <c r="BF450" s="371"/>
      <c r="BG450" s="371"/>
      <c r="BH450" s="371"/>
      <c r="BI450" s="371"/>
      <c r="BJ450" s="371"/>
      <c r="BK450" s="371"/>
      <c r="BL450" s="371"/>
      <c r="BM450" s="371"/>
      <c r="BN450" s="371"/>
      <c r="BO450" s="371"/>
      <c r="BP450" s="371"/>
      <c r="BQ450" s="371"/>
      <c r="BR450" s="371"/>
      <c r="BS450" s="372"/>
      <c r="BT450" s="42"/>
      <c r="BU450" s="42"/>
      <c r="BV450" s="42"/>
      <c r="BW450" s="42"/>
    </row>
    <row r="451" spans="1:75" ht="11.25" customHeight="1">
      <c r="C451" s="432" t="s">
        <v>106</v>
      </c>
      <c r="D451" s="501"/>
      <c r="E451" s="501"/>
      <c r="F451" s="501"/>
      <c r="G451" s="501"/>
      <c r="H451" s="501"/>
      <c r="I451" s="501"/>
      <c r="J451" s="501"/>
      <c r="K451" s="501"/>
      <c r="L451" s="501"/>
      <c r="M451" s="501"/>
      <c r="N451" s="502"/>
      <c r="O451" s="476" t="s">
        <v>139</v>
      </c>
      <c r="P451" s="477"/>
      <c r="Q451" s="477"/>
      <c r="R451" s="477"/>
      <c r="S451" s="477"/>
      <c r="T451" s="477"/>
      <c r="U451" s="477"/>
      <c r="V451" s="477"/>
      <c r="W451" s="477"/>
      <c r="X451" s="477"/>
      <c r="Y451" s="477"/>
      <c r="Z451" s="477"/>
      <c r="AA451" s="477"/>
      <c r="AB451" s="477"/>
      <c r="AC451" s="477"/>
      <c r="AD451" s="477"/>
      <c r="AE451" s="477"/>
      <c r="AF451" s="477"/>
      <c r="AG451" s="478"/>
      <c r="AH451" s="476" t="s">
        <v>139</v>
      </c>
      <c r="AI451" s="477"/>
      <c r="AJ451" s="477"/>
      <c r="AK451" s="477"/>
      <c r="AL451" s="477"/>
      <c r="AM451" s="477"/>
      <c r="AN451" s="477"/>
      <c r="AO451" s="477"/>
      <c r="AP451" s="477"/>
      <c r="AQ451" s="477"/>
      <c r="AR451" s="477"/>
      <c r="AS451" s="477"/>
      <c r="AT451" s="477"/>
      <c r="AU451" s="477"/>
      <c r="AV451" s="477"/>
      <c r="AW451" s="477"/>
      <c r="AX451" s="477"/>
      <c r="AY451" s="477"/>
      <c r="AZ451" s="478"/>
      <c r="BA451" s="476" t="s">
        <v>139</v>
      </c>
      <c r="BB451" s="477"/>
      <c r="BC451" s="477"/>
      <c r="BD451" s="477"/>
      <c r="BE451" s="477"/>
      <c r="BF451" s="477"/>
      <c r="BG451" s="477"/>
      <c r="BH451" s="477"/>
      <c r="BI451" s="477"/>
      <c r="BJ451" s="477"/>
      <c r="BK451" s="477"/>
      <c r="BL451" s="477"/>
      <c r="BM451" s="477"/>
      <c r="BN451" s="477"/>
      <c r="BO451" s="477"/>
      <c r="BP451" s="477"/>
      <c r="BQ451" s="477"/>
      <c r="BR451" s="477"/>
      <c r="BS451" s="478"/>
      <c r="BT451" s="42"/>
      <c r="BU451" s="42"/>
      <c r="BV451" s="42"/>
      <c r="BW451" s="42"/>
    </row>
    <row r="452" spans="1:75" ht="11.25" customHeight="1">
      <c r="C452" s="435"/>
      <c r="D452" s="516"/>
      <c r="E452" s="516"/>
      <c r="F452" s="516"/>
      <c r="G452" s="516"/>
      <c r="H452" s="516"/>
      <c r="I452" s="516"/>
      <c r="J452" s="516"/>
      <c r="K452" s="516"/>
      <c r="L452" s="516"/>
      <c r="M452" s="516"/>
      <c r="N452" s="517"/>
      <c r="O452" s="479"/>
      <c r="P452" s="480"/>
      <c r="Q452" s="480"/>
      <c r="R452" s="480"/>
      <c r="S452" s="480"/>
      <c r="T452" s="480"/>
      <c r="U452" s="480"/>
      <c r="V452" s="480"/>
      <c r="W452" s="480"/>
      <c r="X452" s="480"/>
      <c r="Y452" s="480"/>
      <c r="Z452" s="480"/>
      <c r="AA452" s="480"/>
      <c r="AB452" s="480"/>
      <c r="AC452" s="480"/>
      <c r="AD452" s="480"/>
      <c r="AE452" s="480"/>
      <c r="AF452" s="480"/>
      <c r="AG452" s="481"/>
      <c r="AH452" s="479"/>
      <c r="AI452" s="480"/>
      <c r="AJ452" s="480"/>
      <c r="AK452" s="480"/>
      <c r="AL452" s="480"/>
      <c r="AM452" s="480"/>
      <c r="AN452" s="480"/>
      <c r="AO452" s="480"/>
      <c r="AP452" s="480"/>
      <c r="AQ452" s="480"/>
      <c r="AR452" s="480"/>
      <c r="AS452" s="480"/>
      <c r="AT452" s="480"/>
      <c r="AU452" s="480"/>
      <c r="AV452" s="480"/>
      <c r="AW452" s="480"/>
      <c r="AX452" s="480"/>
      <c r="AY452" s="480"/>
      <c r="AZ452" s="481"/>
      <c r="BA452" s="479"/>
      <c r="BB452" s="480"/>
      <c r="BC452" s="480"/>
      <c r="BD452" s="480"/>
      <c r="BE452" s="480"/>
      <c r="BF452" s="480"/>
      <c r="BG452" s="480"/>
      <c r="BH452" s="480"/>
      <c r="BI452" s="480"/>
      <c r="BJ452" s="480"/>
      <c r="BK452" s="480"/>
      <c r="BL452" s="480"/>
      <c r="BM452" s="480"/>
      <c r="BN452" s="480"/>
      <c r="BO452" s="480"/>
      <c r="BP452" s="480"/>
      <c r="BQ452" s="480"/>
      <c r="BR452" s="480"/>
      <c r="BS452" s="481"/>
      <c r="BT452" s="42"/>
      <c r="BU452" s="42"/>
      <c r="BV452" s="42"/>
      <c r="BW452" s="42"/>
    </row>
    <row r="453" spans="1:75" ht="11.25" customHeight="1">
      <c r="C453" s="432" t="s">
        <v>107</v>
      </c>
      <c r="D453" s="501"/>
      <c r="E453" s="501"/>
      <c r="F453" s="501"/>
      <c r="G453" s="501"/>
      <c r="H453" s="501"/>
      <c r="I453" s="501"/>
      <c r="J453" s="501"/>
      <c r="K453" s="501"/>
      <c r="L453" s="501"/>
      <c r="M453" s="501"/>
      <c r="N453" s="502"/>
      <c r="O453" s="364"/>
      <c r="P453" s="342"/>
      <c r="Q453" s="342"/>
      <c r="R453" s="342"/>
      <c r="S453" s="328" t="s">
        <v>145</v>
      </c>
      <c r="T453" s="18"/>
      <c r="U453" s="328" t="s">
        <v>146</v>
      </c>
      <c r="V453" s="18"/>
      <c r="W453" s="328" t="s">
        <v>212</v>
      </c>
      <c r="X453" s="329"/>
      <c r="Y453" s="355"/>
      <c r="Z453" s="323"/>
      <c r="AA453" s="323"/>
      <c r="AB453" s="323"/>
      <c r="AC453" s="328" t="s">
        <v>21</v>
      </c>
      <c r="AD453" s="18"/>
      <c r="AE453" s="18"/>
      <c r="AF453" s="18"/>
      <c r="AG453" s="19"/>
      <c r="AH453" s="364"/>
      <c r="AI453" s="342"/>
      <c r="AJ453" s="342"/>
      <c r="AK453" s="342"/>
      <c r="AL453" s="328" t="s">
        <v>147</v>
      </c>
      <c r="AM453" s="18"/>
      <c r="AN453" s="328" t="s">
        <v>148</v>
      </c>
      <c r="AO453" s="18"/>
      <c r="AP453" s="328" t="s">
        <v>212</v>
      </c>
      <c r="AQ453" s="329"/>
      <c r="AR453" s="355"/>
      <c r="AS453" s="323"/>
      <c r="AT453" s="323"/>
      <c r="AU453" s="323"/>
      <c r="AV453" s="328" t="s">
        <v>21</v>
      </c>
      <c r="AW453" s="18"/>
      <c r="AX453" s="18"/>
      <c r="AY453" s="18"/>
      <c r="AZ453" s="19"/>
      <c r="BA453" s="364"/>
      <c r="BB453" s="342"/>
      <c r="BC453" s="342"/>
      <c r="BD453" s="342"/>
      <c r="BE453" s="328" t="s">
        <v>147</v>
      </c>
      <c r="BF453" s="18"/>
      <c r="BG453" s="328" t="s">
        <v>148</v>
      </c>
      <c r="BH453" s="18"/>
      <c r="BI453" s="328" t="s">
        <v>212</v>
      </c>
      <c r="BJ453" s="329"/>
      <c r="BK453" s="355"/>
      <c r="BL453" s="323"/>
      <c r="BM453" s="323"/>
      <c r="BN453" s="323"/>
      <c r="BO453" s="328" t="s">
        <v>21</v>
      </c>
      <c r="BP453" s="18"/>
      <c r="BQ453" s="18"/>
      <c r="BR453" s="18"/>
      <c r="BS453" s="19"/>
      <c r="BT453" s="42"/>
      <c r="BU453" s="42"/>
      <c r="BV453" s="42"/>
      <c r="BW453" s="42"/>
    </row>
    <row r="454" spans="1:75" ht="11.25" customHeight="1">
      <c r="C454" s="435"/>
      <c r="D454" s="516"/>
      <c r="E454" s="516"/>
      <c r="F454" s="516"/>
      <c r="G454" s="516"/>
      <c r="H454" s="516"/>
      <c r="I454" s="516"/>
      <c r="J454" s="516"/>
      <c r="K454" s="516"/>
      <c r="L454" s="516"/>
      <c r="M454" s="516"/>
      <c r="N454" s="517"/>
      <c r="O454" s="365"/>
      <c r="P454" s="343"/>
      <c r="Q454" s="343"/>
      <c r="R454" s="343"/>
      <c r="S454" s="330"/>
      <c r="U454" s="330"/>
      <c r="W454" s="330"/>
      <c r="X454" s="330"/>
      <c r="Y454" s="295"/>
      <c r="Z454" s="295"/>
      <c r="AA454" s="295"/>
      <c r="AB454" s="295"/>
      <c r="AC454" s="330"/>
      <c r="AG454" s="10"/>
      <c r="AH454" s="365"/>
      <c r="AI454" s="343"/>
      <c r="AJ454" s="343"/>
      <c r="AK454" s="343"/>
      <c r="AL454" s="330"/>
      <c r="AN454" s="330"/>
      <c r="AP454" s="330"/>
      <c r="AQ454" s="330"/>
      <c r="AR454" s="295"/>
      <c r="AS454" s="295"/>
      <c r="AT454" s="295"/>
      <c r="AU454" s="295"/>
      <c r="AV454" s="330"/>
      <c r="AZ454" s="10"/>
      <c r="BA454" s="365"/>
      <c r="BB454" s="343"/>
      <c r="BC454" s="343"/>
      <c r="BD454" s="343"/>
      <c r="BE454" s="330"/>
      <c r="BG454" s="330"/>
      <c r="BI454" s="330"/>
      <c r="BJ454" s="330"/>
      <c r="BK454" s="295"/>
      <c r="BL454" s="295"/>
      <c r="BM454" s="295"/>
      <c r="BN454" s="295"/>
      <c r="BO454" s="330"/>
      <c r="BS454" s="10"/>
      <c r="BT454" s="42"/>
      <c r="BU454" s="42"/>
      <c r="BV454" s="42"/>
      <c r="BW454" s="42"/>
    </row>
    <row r="455" spans="1:75" ht="11.25" customHeight="1">
      <c r="C455" s="432" t="s">
        <v>108</v>
      </c>
      <c r="D455" s="501"/>
      <c r="E455" s="501"/>
      <c r="F455" s="501"/>
      <c r="G455" s="501"/>
      <c r="H455" s="501"/>
      <c r="I455" s="501"/>
      <c r="J455" s="501"/>
      <c r="K455" s="501"/>
      <c r="L455" s="501"/>
      <c r="M455" s="501"/>
      <c r="N455" s="502"/>
      <c r="O455" s="17"/>
      <c r="P455" s="18"/>
      <c r="Q455" s="18"/>
      <c r="R455" s="18"/>
      <c r="S455" s="18"/>
      <c r="T455" s="18"/>
      <c r="U455" s="328" t="s">
        <v>76</v>
      </c>
      <c r="V455" s="18"/>
      <c r="W455" s="18"/>
      <c r="X455" s="328" t="s">
        <v>72</v>
      </c>
      <c r="Y455" s="18"/>
      <c r="Z455" s="18"/>
      <c r="AA455" s="18"/>
      <c r="AB455" s="18"/>
      <c r="AC455" s="328" t="s">
        <v>77</v>
      </c>
      <c r="AD455" s="18"/>
      <c r="AE455" s="18"/>
      <c r="AF455" s="18"/>
      <c r="AG455" s="19"/>
      <c r="AH455" s="17"/>
      <c r="AI455" s="18"/>
      <c r="AJ455" s="18"/>
      <c r="AK455" s="18"/>
      <c r="AL455" s="18"/>
      <c r="AM455" s="18"/>
      <c r="AN455" s="328" t="s">
        <v>76</v>
      </c>
      <c r="AO455" s="18"/>
      <c r="AP455" s="18"/>
      <c r="AQ455" s="328" t="s">
        <v>72</v>
      </c>
      <c r="AR455" s="18"/>
      <c r="AS455" s="18"/>
      <c r="AT455" s="18"/>
      <c r="AU455" s="18"/>
      <c r="AV455" s="328" t="s">
        <v>77</v>
      </c>
      <c r="AW455" s="18"/>
      <c r="AX455" s="18"/>
      <c r="AY455" s="18"/>
      <c r="AZ455" s="19"/>
      <c r="BA455" s="17"/>
      <c r="BB455" s="18"/>
      <c r="BC455" s="18"/>
      <c r="BD455" s="18"/>
      <c r="BE455" s="18"/>
      <c r="BF455" s="18"/>
      <c r="BG455" s="328" t="s">
        <v>76</v>
      </c>
      <c r="BH455" s="18"/>
      <c r="BI455" s="18"/>
      <c r="BJ455" s="328" t="s">
        <v>72</v>
      </c>
      <c r="BK455" s="18"/>
      <c r="BL455" s="18"/>
      <c r="BM455" s="18"/>
      <c r="BN455" s="18"/>
      <c r="BO455" s="328" t="s">
        <v>77</v>
      </c>
      <c r="BP455" s="18"/>
      <c r="BQ455" s="18"/>
      <c r="BR455" s="18"/>
      <c r="BS455" s="19"/>
      <c r="BT455" s="42"/>
      <c r="BU455" s="42"/>
      <c r="BV455" s="42"/>
      <c r="BW455" s="42"/>
    </row>
    <row r="456" spans="1:75" ht="11.25" customHeight="1">
      <c r="C456" s="435"/>
      <c r="D456" s="516"/>
      <c r="E456" s="516"/>
      <c r="F456" s="516"/>
      <c r="G456" s="516"/>
      <c r="H456" s="516"/>
      <c r="I456" s="516"/>
      <c r="J456" s="516"/>
      <c r="K456" s="516"/>
      <c r="L456" s="516"/>
      <c r="M456" s="516"/>
      <c r="N456" s="517"/>
      <c r="O456" s="9"/>
      <c r="U456" s="330"/>
      <c r="V456" s="70"/>
      <c r="W456" s="6"/>
      <c r="X456" s="330"/>
      <c r="AC456" s="330"/>
      <c r="AG456" s="10"/>
      <c r="AH456" s="9"/>
      <c r="AN456" s="330"/>
      <c r="AO456" s="70"/>
      <c r="AQ456" s="330"/>
      <c r="AV456" s="330"/>
      <c r="AZ456" s="10"/>
      <c r="BA456" s="9"/>
      <c r="BG456" s="330"/>
      <c r="BH456" s="70"/>
      <c r="BJ456" s="330"/>
      <c r="BO456" s="330"/>
      <c r="BS456" s="10"/>
      <c r="BT456" s="42"/>
      <c r="BU456" s="42"/>
      <c r="BV456" s="42"/>
      <c r="BW456" s="42"/>
    </row>
    <row r="457" spans="1:75" ht="11.25" customHeight="1">
      <c r="C457" s="432" t="s">
        <v>109</v>
      </c>
      <c r="D457" s="501"/>
      <c r="E457" s="501"/>
      <c r="F457" s="501"/>
      <c r="G457" s="501"/>
      <c r="H457" s="501"/>
      <c r="I457" s="501"/>
      <c r="J457" s="501"/>
      <c r="K457" s="501"/>
      <c r="L457" s="501"/>
      <c r="M457" s="501"/>
      <c r="N457" s="502"/>
      <c r="O457" s="364"/>
      <c r="P457" s="342"/>
      <c r="Q457" s="342"/>
      <c r="R457" s="342"/>
      <c r="S457" s="342"/>
      <c r="T457" s="342"/>
      <c r="U457" s="342"/>
      <c r="V457" s="342"/>
      <c r="W457" s="342"/>
      <c r="X457" s="342"/>
      <c r="Y457" s="342"/>
      <c r="Z457" s="342"/>
      <c r="AA457" s="342"/>
      <c r="AB457" s="342"/>
      <c r="AC457" s="328" t="s">
        <v>111</v>
      </c>
      <c r="AD457" s="18"/>
      <c r="AE457" s="18"/>
      <c r="AF457" s="18"/>
      <c r="AG457" s="19"/>
      <c r="AH457" s="364"/>
      <c r="AI457" s="342"/>
      <c r="AJ457" s="342"/>
      <c r="AK457" s="342"/>
      <c r="AL457" s="342"/>
      <c r="AM457" s="342"/>
      <c r="AN457" s="342"/>
      <c r="AO457" s="342"/>
      <c r="AP457" s="342"/>
      <c r="AQ457" s="342"/>
      <c r="AR457" s="342"/>
      <c r="AS457" s="342"/>
      <c r="AT457" s="342"/>
      <c r="AU457" s="342"/>
      <c r="AV457" s="328" t="s">
        <v>111</v>
      </c>
      <c r="AW457" s="18"/>
      <c r="AX457" s="18"/>
      <c r="AY457" s="18"/>
      <c r="AZ457" s="19"/>
      <c r="BA457" s="364"/>
      <c r="BB457" s="342"/>
      <c r="BC457" s="342"/>
      <c r="BD457" s="342"/>
      <c r="BE457" s="342"/>
      <c r="BF457" s="342"/>
      <c r="BG457" s="342"/>
      <c r="BH457" s="342"/>
      <c r="BI457" s="342"/>
      <c r="BJ457" s="342"/>
      <c r="BK457" s="342"/>
      <c r="BL457" s="342"/>
      <c r="BM457" s="342"/>
      <c r="BN457" s="342"/>
      <c r="BO457" s="328" t="s">
        <v>111</v>
      </c>
      <c r="BP457" s="18"/>
      <c r="BQ457" s="18"/>
      <c r="BR457" s="18"/>
      <c r="BS457" s="19"/>
      <c r="BT457" s="42"/>
      <c r="BU457" s="42"/>
      <c r="BV457" s="42"/>
      <c r="BW457" s="42"/>
    </row>
    <row r="458" spans="1:75" ht="11.25" customHeight="1">
      <c r="C458" s="438"/>
      <c r="D458" s="503"/>
      <c r="E458" s="503"/>
      <c r="F458" s="503"/>
      <c r="G458" s="503"/>
      <c r="H458" s="503"/>
      <c r="I458" s="503"/>
      <c r="J458" s="503"/>
      <c r="K458" s="503"/>
      <c r="L458" s="503"/>
      <c r="M458" s="503"/>
      <c r="N458" s="504"/>
      <c r="O458" s="365"/>
      <c r="P458" s="343"/>
      <c r="Q458" s="343"/>
      <c r="R458" s="343"/>
      <c r="S458" s="343"/>
      <c r="T458" s="343"/>
      <c r="U458" s="343"/>
      <c r="V458" s="343"/>
      <c r="W458" s="343"/>
      <c r="X458" s="343"/>
      <c r="Y458" s="343"/>
      <c r="Z458" s="343"/>
      <c r="AA458" s="343"/>
      <c r="AB458" s="343"/>
      <c r="AC458" s="330"/>
      <c r="AD458" s="5"/>
      <c r="AE458" s="5"/>
      <c r="AF458" s="5"/>
      <c r="AG458" s="16"/>
      <c r="AH458" s="365"/>
      <c r="AI458" s="343"/>
      <c r="AJ458" s="343"/>
      <c r="AK458" s="343"/>
      <c r="AL458" s="343"/>
      <c r="AM458" s="343"/>
      <c r="AN458" s="343"/>
      <c r="AO458" s="343"/>
      <c r="AP458" s="343"/>
      <c r="AQ458" s="343"/>
      <c r="AR458" s="343"/>
      <c r="AS458" s="343"/>
      <c r="AT458" s="343"/>
      <c r="AU458" s="343"/>
      <c r="AV458" s="330"/>
      <c r="AW458" s="5"/>
      <c r="AX458" s="5"/>
      <c r="AY458" s="5"/>
      <c r="AZ458" s="16"/>
      <c r="BA458" s="365"/>
      <c r="BB458" s="343"/>
      <c r="BC458" s="343"/>
      <c r="BD458" s="343"/>
      <c r="BE458" s="343"/>
      <c r="BF458" s="343"/>
      <c r="BG458" s="343"/>
      <c r="BH458" s="343"/>
      <c r="BI458" s="343"/>
      <c r="BJ458" s="343"/>
      <c r="BK458" s="343"/>
      <c r="BL458" s="343"/>
      <c r="BM458" s="343"/>
      <c r="BN458" s="343"/>
      <c r="BO458" s="330"/>
      <c r="BP458" s="5"/>
      <c r="BQ458" s="5"/>
      <c r="BR458" s="5"/>
      <c r="BS458" s="16"/>
      <c r="BT458" s="42"/>
      <c r="BU458" s="42"/>
      <c r="BV458" s="42"/>
      <c r="BW458" s="42"/>
    </row>
    <row r="459" spans="1:75" ht="11.25" customHeight="1">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c r="BI459" s="32"/>
      <c r="BJ459" s="32"/>
      <c r="BK459" s="32"/>
      <c r="BL459" s="32"/>
      <c r="BM459" s="32"/>
      <c r="BN459" s="32"/>
      <c r="BO459" s="32"/>
      <c r="BP459" s="32"/>
      <c r="BQ459" s="32"/>
      <c r="BR459" s="32"/>
      <c r="BS459" s="32"/>
      <c r="BT459" s="32"/>
      <c r="BU459" s="32"/>
      <c r="BV459" s="32"/>
      <c r="BW459" s="32"/>
    </row>
    <row r="460" spans="1:75" ht="11.25" customHeight="1">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c r="BI460" s="32"/>
      <c r="BJ460" s="32"/>
      <c r="BK460" s="32"/>
      <c r="BL460" s="32"/>
      <c r="BM460" s="32"/>
      <c r="BN460" s="32"/>
      <c r="BO460" s="32"/>
      <c r="BP460" s="32"/>
      <c r="BQ460" s="32"/>
      <c r="BR460" s="32"/>
      <c r="BS460" s="32"/>
      <c r="BT460" s="32"/>
      <c r="BU460" s="32"/>
      <c r="BV460" s="32"/>
      <c r="BW460" s="32"/>
    </row>
    <row r="461" spans="1:75" ht="11.25" customHeight="1">
      <c r="A461" s="43" t="s">
        <v>149</v>
      </c>
      <c r="B461" s="2"/>
      <c r="C461" s="11"/>
      <c r="D461" s="2" t="s">
        <v>78</v>
      </c>
      <c r="F461" s="2"/>
      <c r="G461" s="2"/>
      <c r="H461" s="2"/>
      <c r="I461" s="2"/>
      <c r="J461" s="2"/>
      <c r="K461" s="2"/>
      <c r="L461" s="2"/>
      <c r="M461" s="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c r="BI461" s="32"/>
      <c r="BJ461" s="32"/>
      <c r="BK461" s="32"/>
      <c r="BL461" s="32"/>
      <c r="BM461" s="32"/>
      <c r="BN461" s="32"/>
      <c r="BO461" s="32"/>
      <c r="BP461" s="32"/>
      <c r="BQ461" s="32"/>
      <c r="BR461" s="32"/>
      <c r="BS461" s="32"/>
      <c r="BT461" s="32"/>
      <c r="BU461" s="32"/>
      <c r="BV461" s="32"/>
      <c r="BW461" s="32"/>
    </row>
    <row r="462" spans="1:75" ht="11.25" customHeight="1">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c r="BI462" s="32"/>
      <c r="BJ462" s="32"/>
      <c r="BK462" s="32"/>
      <c r="BL462" s="32"/>
      <c r="BM462" s="32"/>
      <c r="BN462" s="32"/>
      <c r="BO462" s="32"/>
      <c r="BP462" s="32"/>
      <c r="BQ462" s="32"/>
      <c r="BR462" s="32"/>
      <c r="BS462" s="32"/>
      <c r="BT462" s="32"/>
      <c r="BU462" s="32"/>
      <c r="BV462" s="32"/>
      <c r="BW462" s="32"/>
    </row>
    <row r="463" spans="1:75" ht="11.25" customHeight="1">
      <c r="C463" s="423" t="s">
        <v>41</v>
      </c>
      <c r="D463" s="424"/>
      <c r="E463" s="424"/>
      <c r="F463" s="424"/>
      <c r="G463" s="424"/>
      <c r="H463" s="424"/>
      <c r="I463" s="424"/>
      <c r="J463" s="425"/>
      <c r="K463" s="423" t="s">
        <v>40</v>
      </c>
      <c r="L463" s="505"/>
      <c r="M463" s="505"/>
      <c r="N463" s="505"/>
      <c r="O463" s="505"/>
      <c r="P463" s="505"/>
      <c r="Q463" s="506"/>
      <c r="R463" s="423" t="s">
        <v>268</v>
      </c>
      <c r="S463" s="505"/>
      <c r="T463" s="505"/>
      <c r="U463" s="505"/>
      <c r="V463" s="505"/>
      <c r="W463" s="505"/>
      <c r="X463" s="505"/>
      <c r="Y463" s="505"/>
      <c r="Z463" s="505"/>
      <c r="AA463" s="506"/>
      <c r="AB463" s="423" t="s">
        <v>267</v>
      </c>
      <c r="AC463" s="424"/>
      <c r="AD463" s="424"/>
      <c r="AE463" s="424"/>
      <c r="AF463" s="425"/>
      <c r="AG463" s="423" t="s">
        <v>82</v>
      </c>
      <c r="AH463" s="505"/>
      <c r="AI463" s="505"/>
      <c r="AJ463" s="505"/>
      <c r="AK463" s="505"/>
      <c r="AL463" s="505"/>
      <c r="AM463" s="505"/>
      <c r="AN463" s="506"/>
      <c r="AO463" s="423" t="s">
        <v>81</v>
      </c>
      <c r="AP463" s="505"/>
      <c r="AQ463" s="505"/>
      <c r="AR463" s="505"/>
      <c r="AS463" s="505"/>
      <c r="AT463" s="505"/>
      <c r="AU463" s="505"/>
      <c r="AV463" s="505"/>
      <c r="AW463" s="505"/>
      <c r="AX463" s="505"/>
      <c r="AY463" s="505"/>
      <c r="AZ463" s="505"/>
      <c r="BA463" s="505"/>
      <c r="BB463" s="506"/>
      <c r="BC463" s="423" t="s">
        <v>80</v>
      </c>
      <c r="BD463" s="505"/>
      <c r="BE463" s="505"/>
      <c r="BF463" s="505"/>
      <c r="BG463" s="505"/>
      <c r="BH463" s="505"/>
      <c r="BI463" s="505"/>
      <c r="BJ463" s="505"/>
      <c r="BK463" s="506"/>
      <c r="BL463" s="423" t="s">
        <v>79</v>
      </c>
      <c r="BM463" s="424"/>
      <c r="BN463" s="424"/>
      <c r="BO463" s="424"/>
      <c r="BP463" s="424"/>
      <c r="BQ463" s="424"/>
      <c r="BR463" s="424"/>
      <c r="BS463" s="425"/>
      <c r="BT463" s="42"/>
      <c r="BU463" s="42"/>
      <c r="BV463" s="42"/>
      <c r="BW463" s="42"/>
    </row>
    <row r="464" spans="1:75" ht="11.25" customHeight="1">
      <c r="C464" s="429"/>
      <c r="D464" s="430"/>
      <c r="E464" s="430"/>
      <c r="F464" s="430"/>
      <c r="G464" s="430"/>
      <c r="H464" s="430"/>
      <c r="I464" s="430"/>
      <c r="J464" s="431"/>
      <c r="K464" s="507"/>
      <c r="L464" s="508"/>
      <c r="M464" s="508"/>
      <c r="N464" s="508"/>
      <c r="O464" s="508"/>
      <c r="P464" s="508"/>
      <c r="Q464" s="509"/>
      <c r="R464" s="507"/>
      <c r="S464" s="508"/>
      <c r="T464" s="508"/>
      <c r="U464" s="508"/>
      <c r="V464" s="508"/>
      <c r="W464" s="508"/>
      <c r="X464" s="508"/>
      <c r="Y464" s="508"/>
      <c r="Z464" s="508"/>
      <c r="AA464" s="509"/>
      <c r="AB464" s="429"/>
      <c r="AC464" s="430"/>
      <c r="AD464" s="430"/>
      <c r="AE464" s="430"/>
      <c r="AF464" s="431"/>
      <c r="AG464" s="507"/>
      <c r="AH464" s="508"/>
      <c r="AI464" s="508"/>
      <c r="AJ464" s="508"/>
      <c r="AK464" s="508"/>
      <c r="AL464" s="508"/>
      <c r="AM464" s="508"/>
      <c r="AN464" s="509"/>
      <c r="AO464" s="507"/>
      <c r="AP464" s="508"/>
      <c r="AQ464" s="508"/>
      <c r="AR464" s="508"/>
      <c r="AS464" s="508"/>
      <c r="AT464" s="508"/>
      <c r="AU464" s="508"/>
      <c r="AV464" s="508"/>
      <c r="AW464" s="508"/>
      <c r="AX464" s="508"/>
      <c r="AY464" s="508"/>
      <c r="AZ464" s="508"/>
      <c r="BA464" s="508"/>
      <c r="BB464" s="509"/>
      <c r="BC464" s="507"/>
      <c r="BD464" s="508"/>
      <c r="BE464" s="508"/>
      <c r="BF464" s="508"/>
      <c r="BG464" s="508"/>
      <c r="BH464" s="508"/>
      <c r="BI464" s="508"/>
      <c r="BJ464" s="508"/>
      <c r="BK464" s="509"/>
      <c r="BL464" s="429"/>
      <c r="BM464" s="430"/>
      <c r="BN464" s="430"/>
      <c r="BO464" s="430"/>
      <c r="BP464" s="430"/>
      <c r="BQ464" s="430"/>
      <c r="BR464" s="430"/>
      <c r="BS464" s="431"/>
      <c r="BT464" s="42"/>
      <c r="BU464" s="42"/>
      <c r="BV464" s="42"/>
      <c r="BW464" s="42"/>
    </row>
    <row r="465" spans="1:75" ht="11.25" customHeight="1">
      <c r="C465" s="367"/>
      <c r="D465" s="368"/>
      <c r="E465" s="368"/>
      <c r="F465" s="368"/>
      <c r="G465" s="368"/>
      <c r="H465" s="368"/>
      <c r="I465" s="368"/>
      <c r="J465" s="369"/>
      <c r="K465" s="44"/>
      <c r="L465" s="363" t="s">
        <v>214</v>
      </c>
      <c r="M465" s="312"/>
      <c r="N465" s="363" t="s">
        <v>150</v>
      </c>
      <c r="O465" s="25"/>
      <c r="P465" s="363" t="s">
        <v>213</v>
      </c>
      <c r="Q465" s="313"/>
      <c r="R465" s="486"/>
      <c r="S465" s="487"/>
      <c r="T465" s="487"/>
      <c r="U465" s="487"/>
      <c r="V465" s="487"/>
      <c r="W465" s="487"/>
      <c r="X465" s="487"/>
      <c r="Y465" s="487"/>
      <c r="Z465" s="487"/>
      <c r="AA465" s="488"/>
      <c r="AB465" s="486"/>
      <c r="AC465" s="487"/>
      <c r="AD465" s="487"/>
      <c r="AE465" s="487"/>
      <c r="AF465" s="488"/>
      <c r="AG465" s="364"/>
      <c r="AH465" s="342"/>
      <c r="AI465" s="342"/>
      <c r="AJ465" s="342"/>
      <c r="AK465" s="342"/>
      <c r="AL465" s="342"/>
      <c r="AM465" s="328" t="s">
        <v>111</v>
      </c>
      <c r="AN465" s="19"/>
      <c r="AO465" s="366" t="s">
        <v>46</v>
      </c>
      <c r="AP465" s="354"/>
      <c r="AQ465" s="323"/>
      <c r="AR465" s="356" t="s">
        <v>19</v>
      </c>
      <c r="AS465" s="51"/>
      <c r="AT465" s="356" t="s">
        <v>151</v>
      </c>
      <c r="AU465" s="51"/>
      <c r="AV465" s="356" t="s">
        <v>215</v>
      </c>
      <c r="AW465" s="329"/>
      <c r="AX465" s="354"/>
      <c r="AY465" s="323"/>
      <c r="AZ465" s="356" t="s">
        <v>216</v>
      </c>
      <c r="BA465" s="329"/>
      <c r="BB465" s="52"/>
      <c r="BC465" s="357"/>
      <c r="BD465" s="323"/>
      <c r="BE465" s="328" t="s">
        <v>45</v>
      </c>
      <c r="BF465" s="355"/>
      <c r="BG465" s="323"/>
      <c r="BH465" s="328" t="s">
        <v>18</v>
      </c>
      <c r="BI465" s="355"/>
      <c r="BJ465" s="323"/>
      <c r="BK465" s="361" t="s">
        <v>19</v>
      </c>
      <c r="BL465" s="17"/>
      <c r="BM465" s="18"/>
      <c r="BN465" s="328" t="s">
        <v>76</v>
      </c>
      <c r="BO465" s="328" t="s">
        <v>72</v>
      </c>
      <c r="BP465" s="18"/>
      <c r="BQ465" s="18"/>
      <c r="BR465" s="328" t="s">
        <v>77</v>
      </c>
      <c r="BS465" s="19"/>
      <c r="BT465" s="42"/>
      <c r="BU465" s="42"/>
      <c r="BV465" s="42"/>
      <c r="BW465" s="42"/>
    </row>
    <row r="466" spans="1:75" ht="11.25" customHeight="1">
      <c r="C466" s="498"/>
      <c r="D466" s="499"/>
      <c r="E466" s="499"/>
      <c r="F466" s="499"/>
      <c r="G466" s="499"/>
      <c r="H466" s="499"/>
      <c r="I466" s="499"/>
      <c r="J466" s="500"/>
      <c r="K466" s="24"/>
      <c r="L466" s="315"/>
      <c r="M466" s="315"/>
      <c r="N466" s="315"/>
      <c r="O466" s="8"/>
      <c r="P466" s="315"/>
      <c r="Q466" s="316"/>
      <c r="R466" s="489"/>
      <c r="S466" s="490"/>
      <c r="T466" s="490"/>
      <c r="U466" s="490"/>
      <c r="V466" s="490"/>
      <c r="W466" s="490"/>
      <c r="X466" s="490"/>
      <c r="Y466" s="490"/>
      <c r="Z466" s="490"/>
      <c r="AA466" s="491"/>
      <c r="AB466" s="489"/>
      <c r="AC466" s="490"/>
      <c r="AD466" s="490"/>
      <c r="AE466" s="490"/>
      <c r="AF466" s="491"/>
      <c r="AG466" s="365"/>
      <c r="AH466" s="343"/>
      <c r="AI466" s="343"/>
      <c r="AJ466" s="343"/>
      <c r="AK466" s="343"/>
      <c r="AL466" s="343"/>
      <c r="AM466" s="330"/>
      <c r="AN466" s="16"/>
      <c r="AO466" s="337"/>
      <c r="AP466" s="295"/>
      <c r="AQ466" s="295"/>
      <c r="AR466" s="330"/>
      <c r="AS466" s="53"/>
      <c r="AT466" s="330"/>
      <c r="AU466" s="53"/>
      <c r="AV466" s="330"/>
      <c r="AW466" s="330"/>
      <c r="AX466" s="295"/>
      <c r="AY466" s="295"/>
      <c r="AZ466" s="330"/>
      <c r="BA466" s="330"/>
      <c r="BB466" s="54"/>
      <c r="BC466" s="310"/>
      <c r="BD466" s="295"/>
      <c r="BE466" s="330"/>
      <c r="BF466" s="295"/>
      <c r="BG466" s="295"/>
      <c r="BH466" s="330"/>
      <c r="BI466" s="295"/>
      <c r="BJ466" s="295"/>
      <c r="BK466" s="362"/>
      <c r="BL466" s="15"/>
      <c r="BM466" s="5"/>
      <c r="BN466" s="330"/>
      <c r="BO466" s="330"/>
      <c r="BP466" s="5"/>
      <c r="BQ466" s="5"/>
      <c r="BR466" s="330"/>
      <c r="BS466" s="16"/>
      <c r="BT466" s="42"/>
      <c r="BU466" s="42"/>
      <c r="BV466" s="42"/>
      <c r="BW466" s="42"/>
    </row>
    <row r="467" spans="1:75" ht="11.25" customHeight="1">
      <c r="C467" s="367"/>
      <c r="D467" s="368"/>
      <c r="E467" s="368"/>
      <c r="F467" s="368"/>
      <c r="G467" s="368"/>
      <c r="H467" s="368"/>
      <c r="I467" s="368"/>
      <c r="J467" s="369"/>
      <c r="K467" s="44"/>
      <c r="L467" s="363" t="s">
        <v>214</v>
      </c>
      <c r="M467" s="312"/>
      <c r="N467" s="363" t="s">
        <v>150</v>
      </c>
      <c r="O467" s="25"/>
      <c r="P467" s="363" t="s">
        <v>213</v>
      </c>
      <c r="Q467" s="313"/>
      <c r="R467" s="486"/>
      <c r="S467" s="487"/>
      <c r="T467" s="487"/>
      <c r="U467" s="487"/>
      <c r="V467" s="487"/>
      <c r="W467" s="487"/>
      <c r="X467" s="487"/>
      <c r="Y467" s="487"/>
      <c r="Z467" s="487"/>
      <c r="AA467" s="488"/>
      <c r="AB467" s="486"/>
      <c r="AC467" s="487"/>
      <c r="AD467" s="487"/>
      <c r="AE467" s="487"/>
      <c r="AF467" s="488"/>
      <c r="AG467" s="364"/>
      <c r="AH467" s="342"/>
      <c r="AI467" s="342"/>
      <c r="AJ467" s="342"/>
      <c r="AK467" s="342"/>
      <c r="AL467" s="342"/>
      <c r="AM467" s="328" t="s">
        <v>111</v>
      </c>
      <c r="AN467" s="19"/>
      <c r="AO467" s="366" t="s">
        <v>46</v>
      </c>
      <c r="AP467" s="354"/>
      <c r="AQ467" s="323"/>
      <c r="AR467" s="356" t="s">
        <v>19</v>
      </c>
      <c r="AS467" s="51"/>
      <c r="AT467" s="356" t="s">
        <v>151</v>
      </c>
      <c r="AU467" s="51"/>
      <c r="AV467" s="356" t="s">
        <v>215</v>
      </c>
      <c r="AW467" s="329"/>
      <c r="AX467" s="354"/>
      <c r="AY467" s="323"/>
      <c r="AZ467" s="356" t="s">
        <v>216</v>
      </c>
      <c r="BA467" s="329"/>
      <c r="BB467" s="52"/>
      <c r="BC467" s="357"/>
      <c r="BD467" s="323"/>
      <c r="BE467" s="328" t="s">
        <v>45</v>
      </c>
      <c r="BF467" s="355"/>
      <c r="BG467" s="323"/>
      <c r="BH467" s="328" t="s">
        <v>18</v>
      </c>
      <c r="BI467" s="355"/>
      <c r="BJ467" s="323"/>
      <c r="BK467" s="361" t="s">
        <v>19</v>
      </c>
      <c r="BL467" s="17"/>
      <c r="BM467" s="18"/>
      <c r="BN467" s="328" t="s">
        <v>76</v>
      </c>
      <c r="BO467" s="328" t="s">
        <v>72</v>
      </c>
      <c r="BP467" s="18"/>
      <c r="BQ467" s="18"/>
      <c r="BR467" s="328" t="s">
        <v>77</v>
      </c>
      <c r="BS467" s="19"/>
      <c r="BT467" s="42"/>
      <c r="BU467" s="42"/>
      <c r="BV467" s="42"/>
      <c r="BW467" s="42"/>
    </row>
    <row r="468" spans="1:75" ht="11.25" customHeight="1">
      <c r="C468" s="498"/>
      <c r="D468" s="499"/>
      <c r="E468" s="499"/>
      <c r="F468" s="499"/>
      <c r="G468" s="499"/>
      <c r="H468" s="499"/>
      <c r="I468" s="499"/>
      <c r="J468" s="500"/>
      <c r="K468" s="24"/>
      <c r="L468" s="315"/>
      <c r="M468" s="315"/>
      <c r="N468" s="315"/>
      <c r="O468" s="8"/>
      <c r="P468" s="315"/>
      <c r="Q468" s="316"/>
      <c r="R468" s="489"/>
      <c r="S468" s="490"/>
      <c r="T468" s="490"/>
      <c r="U468" s="490"/>
      <c r="V468" s="490"/>
      <c r="W468" s="490"/>
      <c r="X468" s="490"/>
      <c r="Y468" s="490"/>
      <c r="Z468" s="490"/>
      <c r="AA468" s="491"/>
      <c r="AB468" s="489"/>
      <c r="AC468" s="490"/>
      <c r="AD468" s="490"/>
      <c r="AE468" s="490"/>
      <c r="AF468" s="491"/>
      <c r="AG468" s="365"/>
      <c r="AH468" s="343"/>
      <c r="AI468" s="343"/>
      <c r="AJ468" s="343"/>
      <c r="AK468" s="343"/>
      <c r="AL468" s="343"/>
      <c r="AM468" s="330"/>
      <c r="AN468" s="16"/>
      <c r="AO468" s="337"/>
      <c r="AP468" s="295"/>
      <c r="AQ468" s="295"/>
      <c r="AR468" s="330"/>
      <c r="AS468" s="53"/>
      <c r="AT468" s="330"/>
      <c r="AU468" s="53"/>
      <c r="AV468" s="330"/>
      <c r="AW468" s="330"/>
      <c r="AX468" s="295"/>
      <c r="AY468" s="295"/>
      <c r="AZ468" s="330"/>
      <c r="BA468" s="330"/>
      <c r="BB468" s="54"/>
      <c r="BC468" s="310"/>
      <c r="BD468" s="295"/>
      <c r="BE468" s="330"/>
      <c r="BF468" s="295"/>
      <c r="BG468" s="295"/>
      <c r="BH468" s="330"/>
      <c r="BI468" s="295"/>
      <c r="BJ468" s="295"/>
      <c r="BK468" s="362"/>
      <c r="BL468" s="15"/>
      <c r="BM468" s="5"/>
      <c r="BN468" s="330"/>
      <c r="BO468" s="330"/>
      <c r="BP468" s="5"/>
      <c r="BQ468" s="5"/>
      <c r="BR468" s="330"/>
      <c r="BS468" s="16"/>
      <c r="BT468" s="42"/>
      <c r="BU468" s="42"/>
      <c r="BV468" s="42"/>
      <c r="BW468" s="42"/>
    </row>
    <row r="469" spans="1:75" ht="11.25" customHeight="1">
      <c r="C469" s="367"/>
      <c r="D469" s="368"/>
      <c r="E469" s="368"/>
      <c r="F469" s="368"/>
      <c r="G469" s="368"/>
      <c r="H469" s="368"/>
      <c r="I469" s="368"/>
      <c r="J469" s="369"/>
      <c r="K469" s="44"/>
      <c r="L469" s="363" t="s">
        <v>214</v>
      </c>
      <c r="M469" s="312"/>
      <c r="N469" s="363" t="s">
        <v>150</v>
      </c>
      <c r="O469" s="25"/>
      <c r="P469" s="363" t="s">
        <v>213</v>
      </c>
      <c r="Q469" s="313"/>
      <c r="R469" s="486"/>
      <c r="S469" s="487"/>
      <c r="T469" s="487"/>
      <c r="U469" s="487"/>
      <c r="V469" s="487"/>
      <c r="W469" s="487"/>
      <c r="X469" s="487"/>
      <c r="Y469" s="487"/>
      <c r="Z469" s="487"/>
      <c r="AA469" s="488"/>
      <c r="AB469" s="486"/>
      <c r="AC469" s="487"/>
      <c r="AD469" s="487"/>
      <c r="AE469" s="487"/>
      <c r="AF469" s="488"/>
      <c r="AG469" s="364"/>
      <c r="AH469" s="342"/>
      <c r="AI469" s="342"/>
      <c r="AJ469" s="342"/>
      <c r="AK469" s="342"/>
      <c r="AL469" s="342"/>
      <c r="AM469" s="328" t="s">
        <v>111</v>
      </c>
      <c r="AN469" s="19"/>
      <c r="AO469" s="366" t="s">
        <v>46</v>
      </c>
      <c r="AP469" s="354"/>
      <c r="AQ469" s="323"/>
      <c r="AR469" s="356" t="s">
        <v>19</v>
      </c>
      <c r="AS469" s="51"/>
      <c r="AT469" s="356" t="s">
        <v>151</v>
      </c>
      <c r="AU469" s="51"/>
      <c r="AV469" s="356" t="s">
        <v>215</v>
      </c>
      <c r="AW469" s="329"/>
      <c r="AX469" s="354"/>
      <c r="AY469" s="323"/>
      <c r="AZ469" s="356" t="s">
        <v>216</v>
      </c>
      <c r="BA469" s="329"/>
      <c r="BB469" s="52"/>
      <c r="BC469" s="357"/>
      <c r="BD469" s="323"/>
      <c r="BE469" s="328" t="s">
        <v>45</v>
      </c>
      <c r="BF469" s="355"/>
      <c r="BG469" s="323"/>
      <c r="BH469" s="328" t="s">
        <v>18</v>
      </c>
      <c r="BI469" s="355"/>
      <c r="BJ469" s="323"/>
      <c r="BK469" s="361" t="s">
        <v>19</v>
      </c>
      <c r="BL469" s="17"/>
      <c r="BM469" s="18"/>
      <c r="BN469" s="328" t="s">
        <v>76</v>
      </c>
      <c r="BO469" s="328" t="s">
        <v>72</v>
      </c>
      <c r="BP469" s="18"/>
      <c r="BQ469" s="18"/>
      <c r="BR469" s="328" t="s">
        <v>77</v>
      </c>
      <c r="BS469" s="19"/>
      <c r="BT469" s="42"/>
      <c r="BU469" s="42"/>
      <c r="BV469" s="42"/>
      <c r="BW469" s="42"/>
    </row>
    <row r="470" spans="1:75" ht="11.25" customHeight="1">
      <c r="C470" s="498"/>
      <c r="D470" s="499"/>
      <c r="E470" s="499"/>
      <c r="F470" s="499"/>
      <c r="G470" s="499"/>
      <c r="H470" s="499"/>
      <c r="I470" s="499"/>
      <c r="J470" s="500"/>
      <c r="K470" s="24"/>
      <c r="L470" s="315"/>
      <c r="M470" s="315"/>
      <c r="N470" s="315"/>
      <c r="O470" s="8"/>
      <c r="P470" s="315"/>
      <c r="Q470" s="316"/>
      <c r="R470" s="489"/>
      <c r="S470" s="490"/>
      <c r="T470" s="490"/>
      <c r="U470" s="490"/>
      <c r="V470" s="490"/>
      <c r="W470" s="490"/>
      <c r="X470" s="490"/>
      <c r="Y470" s="490"/>
      <c r="Z470" s="490"/>
      <c r="AA470" s="491"/>
      <c r="AB470" s="489"/>
      <c r="AC470" s="490"/>
      <c r="AD470" s="490"/>
      <c r="AE470" s="490"/>
      <c r="AF470" s="491"/>
      <c r="AG470" s="365"/>
      <c r="AH470" s="343"/>
      <c r="AI470" s="343"/>
      <c r="AJ470" s="343"/>
      <c r="AK470" s="343"/>
      <c r="AL470" s="343"/>
      <c r="AM470" s="330"/>
      <c r="AN470" s="16"/>
      <c r="AO470" s="337"/>
      <c r="AP470" s="295"/>
      <c r="AQ470" s="295"/>
      <c r="AR470" s="330"/>
      <c r="AS470" s="53"/>
      <c r="AT470" s="330"/>
      <c r="AU470" s="53"/>
      <c r="AV470" s="330"/>
      <c r="AW470" s="330"/>
      <c r="AX470" s="295"/>
      <c r="AY470" s="295"/>
      <c r="AZ470" s="330"/>
      <c r="BA470" s="330"/>
      <c r="BB470" s="54"/>
      <c r="BC470" s="310"/>
      <c r="BD470" s="295"/>
      <c r="BE470" s="330"/>
      <c r="BF470" s="295"/>
      <c r="BG470" s="295"/>
      <c r="BH470" s="330"/>
      <c r="BI470" s="295"/>
      <c r="BJ470" s="295"/>
      <c r="BK470" s="362"/>
      <c r="BL470" s="15"/>
      <c r="BM470" s="5"/>
      <c r="BN470" s="330"/>
      <c r="BO470" s="330"/>
      <c r="BP470" s="5"/>
      <c r="BQ470" s="5"/>
      <c r="BR470" s="330"/>
      <c r="BS470" s="16"/>
      <c r="BT470" s="42"/>
      <c r="BU470" s="42"/>
      <c r="BV470" s="42"/>
      <c r="BW470" s="42"/>
    </row>
    <row r="471" spans="1:75" ht="12" customHeight="1">
      <c r="C471" s="367"/>
      <c r="D471" s="368"/>
      <c r="E471" s="368"/>
      <c r="F471" s="368"/>
      <c r="G471" s="368"/>
      <c r="H471" s="368"/>
      <c r="I471" s="368"/>
      <c r="J471" s="369"/>
      <c r="K471" s="44"/>
      <c r="L471" s="363" t="s">
        <v>214</v>
      </c>
      <c r="M471" s="312"/>
      <c r="N471" s="363" t="s">
        <v>150</v>
      </c>
      <c r="O471" s="25"/>
      <c r="P471" s="363" t="s">
        <v>213</v>
      </c>
      <c r="Q471" s="313"/>
      <c r="R471" s="486"/>
      <c r="S471" s="487"/>
      <c r="T471" s="487"/>
      <c r="U471" s="487"/>
      <c r="V471" s="487"/>
      <c r="W471" s="487"/>
      <c r="X471" s="487"/>
      <c r="Y471" s="487"/>
      <c r="Z471" s="487"/>
      <c r="AA471" s="488"/>
      <c r="AB471" s="486"/>
      <c r="AC471" s="487"/>
      <c r="AD471" s="487"/>
      <c r="AE471" s="487"/>
      <c r="AF471" s="488"/>
      <c r="AG471" s="364"/>
      <c r="AH471" s="342"/>
      <c r="AI471" s="342"/>
      <c r="AJ471" s="342"/>
      <c r="AK471" s="342"/>
      <c r="AL471" s="342"/>
      <c r="AM471" s="328" t="s">
        <v>111</v>
      </c>
      <c r="AN471" s="19"/>
      <c r="AO471" s="366" t="s">
        <v>46</v>
      </c>
      <c r="AP471" s="354"/>
      <c r="AQ471" s="323"/>
      <c r="AR471" s="356" t="s">
        <v>19</v>
      </c>
      <c r="AS471" s="51"/>
      <c r="AT471" s="356" t="s">
        <v>151</v>
      </c>
      <c r="AU471" s="51"/>
      <c r="AV471" s="356" t="s">
        <v>215</v>
      </c>
      <c r="AW471" s="329"/>
      <c r="AX471" s="354"/>
      <c r="AY471" s="323"/>
      <c r="AZ471" s="356" t="s">
        <v>216</v>
      </c>
      <c r="BA471" s="329"/>
      <c r="BB471" s="52"/>
      <c r="BC471" s="357"/>
      <c r="BD471" s="323"/>
      <c r="BE471" s="328" t="s">
        <v>45</v>
      </c>
      <c r="BF471" s="355"/>
      <c r="BG471" s="323"/>
      <c r="BH471" s="328" t="s">
        <v>18</v>
      </c>
      <c r="BI471" s="355"/>
      <c r="BJ471" s="323"/>
      <c r="BK471" s="361" t="s">
        <v>19</v>
      </c>
      <c r="BL471" s="17"/>
      <c r="BM471" s="18"/>
      <c r="BN471" s="328" t="s">
        <v>76</v>
      </c>
      <c r="BO471" s="328" t="s">
        <v>72</v>
      </c>
      <c r="BP471" s="18"/>
      <c r="BQ471" s="18"/>
      <c r="BR471" s="328" t="s">
        <v>77</v>
      </c>
      <c r="BS471" s="19"/>
      <c r="BT471" s="42"/>
      <c r="BU471" s="42"/>
      <c r="BV471" s="42"/>
      <c r="BW471" s="42"/>
    </row>
    <row r="472" spans="1:75" ht="11.25" customHeight="1">
      <c r="C472" s="498"/>
      <c r="D472" s="499"/>
      <c r="E472" s="499"/>
      <c r="F472" s="499"/>
      <c r="G472" s="499"/>
      <c r="H472" s="499"/>
      <c r="I472" s="499"/>
      <c r="J472" s="500"/>
      <c r="K472" s="24"/>
      <c r="L472" s="315"/>
      <c r="M472" s="315"/>
      <c r="N472" s="315"/>
      <c r="O472" s="8"/>
      <c r="P472" s="315"/>
      <c r="Q472" s="316"/>
      <c r="R472" s="489"/>
      <c r="S472" s="490"/>
      <c r="T472" s="490"/>
      <c r="U472" s="490"/>
      <c r="V472" s="490"/>
      <c r="W472" s="490"/>
      <c r="X472" s="490"/>
      <c r="Y472" s="490"/>
      <c r="Z472" s="490"/>
      <c r="AA472" s="491"/>
      <c r="AB472" s="489"/>
      <c r="AC472" s="490"/>
      <c r="AD472" s="490"/>
      <c r="AE472" s="490"/>
      <c r="AF472" s="491"/>
      <c r="AG472" s="365"/>
      <c r="AH472" s="343"/>
      <c r="AI472" s="343"/>
      <c r="AJ472" s="343"/>
      <c r="AK472" s="343"/>
      <c r="AL472" s="343"/>
      <c r="AM472" s="330"/>
      <c r="AN472" s="16"/>
      <c r="AO472" s="337"/>
      <c r="AP472" s="295"/>
      <c r="AQ472" s="295"/>
      <c r="AR472" s="330"/>
      <c r="AS472" s="53"/>
      <c r="AT472" s="330"/>
      <c r="AU472" s="53"/>
      <c r="AV472" s="330"/>
      <c r="AW472" s="330"/>
      <c r="AX472" s="295"/>
      <c r="AY472" s="295"/>
      <c r="AZ472" s="330"/>
      <c r="BA472" s="330"/>
      <c r="BB472" s="54"/>
      <c r="BC472" s="310"/>
      <c r="BD472" s="295"/>
      <c r="BE472" s="330"/>
      <c r="BF472" s="295"/>
      <c r="BG472" s="295"/>
      <c r="BH472" s="330"/>
      <c r="BI472" s="295"/>
      <c r="BJ472" s="295"/>
      <c r="BK472" s="362"/>
      <c r="BL472" s="15"/>
      <c r="BM472" s="5"/>
      <c r="BN472" s="330"/>
      <c r="BO472" s="330"/>
      <c r="BP472" s="5"/>
      <c r="BQ472" s="5"/>
      <c r="BR472" s="330"/>
      <c r="BS472" s="16"/>
      <c r="BT472" s="42"/>
      <c r="BU472" s="42"/>
      <c r="BV472" s="42"/>
      <c r="BW472" s="42"/>
    </row>
    <row r="473" spans="1:75" ht="11.25" customHeight="1">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c r="BI473" s="32"/>
      <c r="BJ473" s="32"/>
      <c r="BK473" s="32"/>
      <c r="BL473" s="32"/>
      <c r="BM473" s="32"/>
      <c r="BN473" s="32"/>
      <c r="BO473" s="32"/>
      <c r="BP473" s="32"/>
      <c r="BQ473" s="32"/>
      <c r="BR473" s="32"/>
      <c r="BS473" s="32"/>
      <c r="BT473" s="32"/>
      <c r="BU473" s="32"/>
      <c r="BV473" s="32"/>
      <c r="BW473" s="32"/>
    </row>
    <row r="474" spans="1:75" ht="11.25" customHeight="1">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c r="BI474" s="32"/>
      <c r="BJ474" s="32"/>
      <c r="BK474" s="32"/>
      <c r="BL474" s="32"/>
      <c r="BM474" s="32"/>
      <c r="BN474" s="32"/>
      <c r="BO474" s="32"/>
      <c r="BP474" s="32"/>
      <c r="BQ474" s="32"/>
      <c r="BR474" s="32"/>
      <c r="BS474" s="32"/>
      <c r="BT474" s="32"/>
      <c r="BU474" s="32"/>
      <c r="BV474" s="32"/>
      <c r="BW474" s="32"/>
    </row>
    <row r="475" spans="1:75" ht="11.25" customHeight="1">
      <c r="A475" s="43" t="s">
        <v>152</v>
      </c>
      <c r="B475" s="2"/>
      <c r="C475" s="11"/>
      <c r="D475" s="2" t="s">
        <v>420</v>
      </c>
      <c r="F475" s="2"/>
      <c r="G475" s="2"/>
      <c r="H475" s="2"/>
      <c r="I475" s="2"/>
      <c r="J475" s="2"/>
      <c r="K475" s="2"/>
      <c r="L475" s="2"/>
      <c r="M475" s="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c r="BI475" s="32"/>
      <c r="BJ475" s="32"/>
      <c r="BK475" s="32"/>
      <c r="BL475" s="32"/>
      <c r="BM475" s="32"/>
      <c r="BN475" s="32"/>
      <c r="BO475" s="32"/>
      <c r="BP475" s="32"/>
      <c r="BQ475" s="32"/>
      <c r="BR475" s="32"/>
      <c r="BS475" s="32"/>
      <c r="BT475" s="32"/>
      <c r="BU475" s="32"/>
      <c r="BV475" s="32"/>
      <c r="BW475" s="32"/>
    </row>
    <row r="476" spans="1:75" ht="11.25" customHeight="1">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c r="BI476" s="32"/>
      <c r="BJ476" s="32"/>
      <c r="BK476" s="32"/>
      <c r="BL476" s="32"/>
      <c r="BM476" s="32"/>
      <c r="BN476" s="32"/>
      <c r="BO476" s="32"/>
      <c r="BP476" s="32"/>
      <c r="BQ476" s="32"/>
      <c r="BR476" s="32"/>
      <c r="BS476" s="32"/>
      <c r="BT476" s="32"/>
      <c r="BU476" s="32"/>
      <c r="BV476" s="32"/>
      <c r="BW476" s="32"/>
    </row>
    <row r="477" spans="1:75" ht="11.25" customHeight="1">
      <c r="C477" s="237" t="s">
        <v>265</v>
      </c>
      <c r="D477" s="238"/>
      <c r="E477" s="238"/>
      <c r="F477" s="238"/>
      <c r="G477" s="238"/>
      <c r="H477" s="238"/>
      <c r="I477" s="238"/>
      <c r="J477" s="238"/>
      <c r="K477" s="238"/>
      <c r="L477" s="238"/>
      <c r="M477" s="238"/>
      <c r="N477" s="238"/>
      <c r="O477" s="238"/>
      <c r="P477" s="238"/>
      <c r="Q477" s="238"/>
      <c r="R477" s="238"/>
      <c r="S477" s="238"/>
      <c r="T477" s="239"/>
      <c r="U477" s="423" t="s">
        <v>266</v>
      </c>
      <c r="V477" s="505"/>
      <c r="W477" s="505"/>
      <c r="X477" s="505"/>
      <c r="Y477" s="505"/>
      <c r="Z477" s="505"/>
      <c r="AA477" s="505"/>
      <c r="AB477" s="505"/>
      <c r="AC477" s="505"/>
      <c r="AD477" s="505"/>
      <c r="AE477" s="505"/>
      <c r="AF477" s="505"/>
      <c r="AG477" s="505"/>
      <c r="AH477" s="505"/>
      <c r="AI477" s="505"/>
      <c r="AJ477" s="505"/>
      <c r="AK477" s="505"/>
      <c r="AL477" s="505"/>
      <c r="AM477" s="505"/>
      <c r="AN477" s="505"/>
      <c r="AO477" s="505"/>
      <c r="AP477" s="505"/>
      <c r="AQ477" s="505"/>
      <c r="AR477" s="505"/>
      <c r="AS477" s="505"/>
      <c r="AT477" s="505"/>
      <c r="AU477" s="505"/>
      <c r="AV477" s="505"/>
      <c r="AW477" s="505"/>
      <c r="AX477" s="505"/>
      <c r="AY477" s="505"/>
      <c r="AZ477" s="505"/>
      <c r="BA477" s="505"/>
      <c r="BB477" s="505"/>
      <c r="BC477" s="505"/>
      <c r="BD477" s="505"/>
      <c r="BE477" s="505"/>
      <c r="BF477" s="505"/>
      <c r="BG477" s="505"/>
      <c r="BH477" s="505"/>
      <c r="BI477" s="505"/>
      <c r="BJ477" s="505"/>
      <c r="BK477" s="505"/>
      <c r="BL477" s="505"/>
      <c r="BM477" s="505"/>
      <c r="BN477" s="505"/>
      <c r="BO477" s="505"/>
      <c r="BP477" s="505"/>
      <c r="BQ477" s="505"/>
      <c r="BR477" s="505"/>
      <c r="BS477" s="506"/>
      <c r="BT477" s="42"/>
      <c r="BU477" s="42"/>
      <c r="BV477" s="42"/>
      <c r="BW477" s="42"/>
    </row>
    <row r="478" spans="1:75" ht="11.25" customHeight="1">
      <c r="C478" s="240"/>
      <c r="D478" s="241"/>
      <c r="E478" s="241"/>
      <c r="F478" s="241"/>
      <c r="G478" s="241"/>
      <c r="H478" s="241"/>
      <c r="I478" s="241"/>
      <c r="J478" s="241"/>
      <c r="K478" s="241"/>
      <c r="L478" s="241"/>
      <c r="M478" s="241"/>
      <c r="N478" s="241"/>
      <c r="O478" s="241"/>
      <c r="P478" s="241"/>
      <c r="Q478" s="241"/>
      <c r="R478" s="241"/>
      <c r="S478" s="241"/>
      <c r="T478" s="242"/>
      <c r="U478" s="507"/>
      <c r="V478" s="508"/>
      <c r="W478" s="508"/>
      <c r="X478" s="508"/>
      <c r="Y478" s="508"/>
      <c r="Z478" s="508"/>
      <c r="AA478" s="508"/>
      <c r="AB478" s="508"/>
      <c r="AC478" s="508"/>
      <c r="AD478" s="508"/>
      <c r="AE478" s="508"/>
      <c r="AF478" s="508"/>
      <c r="AG478" s="508"/>
      <c r="AH478" s="508"/>
      <c r="AI478" s="508"/>
      <c r="AJ478" s="508"/>
      <c r="AK478" s="508"/>
      <c r="AL478" s="508"/>
      <c r="AM478" s="508"/>
      <c r="AN478" s="508"/>
      <c r="AO478" s="508"/>
      <c r="AP478" s="508"/>
      <c r="AQ478" s="508"/>
      <c r="AR478" s="508"/>
      <c r="AS478" s="508"/>
      <c r="AT478" s="508"/>
      <c r="AU478" s="508"/>
      <c r="AV478" s="508"/>
      <c r="AW478" s="508"/>
      <c r="AX478" s="508"/>
      <c r="AY478" s="508"/>
      <c r="AZ478" s="508"/>
      <c r="BA478" s="508"/>
      <c r="BB478" s="508"/>
      <c r="BC478" s="508"/>
      <c r="BD478" s="508"/>
      <c r="BE478" s="508"/>
      <c r="BF478" s="508"/>
      <c r="BG478" s="508"/>
      <c r="BH478" s="508"/>
      <c r="BI478" s="508"/>
      <c r="BJ478" s="508"/>
      <c r="BK478" s="508"/>
      <c r="BL478" s="508"/>
      <c r="BM478" s="508"/>
      <c r="BN478" s="508"/>
      <c r="BO478" s="508"/>
      <c r="BP478" s="508"/>
      <c r="BQ478" s="508"/>
      <c r="BR478" s="508"/>
      <c r="BS478" s="509"/>
      <c r="BT478" s="42"/>
      <c r="BU478" s="42"/>
      <c r="BV478" s="42"/>
      <c r="BW478" s="42"/>
    </row>
    <row r="479" spans="1:75" ht="11.25" customHeight="1">
      <c r="C479" s="693"/>
      <c r="D479" s="585"/>
      <c r="E479" s="585"/>
      <c r="F479" s="585"/>
      <c r="G479" s="585"/>
      <c r="H479" s="585"/>
      <c r="I479" s="585"/>
      <c r="J479" s="585"/>
      <c r="K479" s="585"/>
      <c r="L479" s="585"/>
      <c r="M479" s="585"/>
      <c r="N479" s="585"/>
      <c r="O479" s="585"/>
      <c r="P479" s="585"/>
      <c r="Q479" s="585"/>
      <c r="R479" s="585"/>
      <c r="S479" s="585"/>
      <c r="T479" s="586"/>
      <c r="U479" s="693"/>
      <c r="V479" s="585"/>
      <c r="W479" s="585"/>
      <c r="X479" s="585"/>
      <c r="Y479" s="585"/>
      <c r="Z479" s="585"/>
      <c r="AA479" s="585"/>
      <c r="AB479" s="585"/>
      <c r="AC479" s="585"/>
      <c r="AD479" s="585"/>
      <c r="AE479" s="585"/>
      <c r="AF479" s="585"/>
      <c r="AG479" s="585"/>
      <c r="AH479" s="585"/>
      <c r="AI479" s="585"/>
      <c r="AJ479" s="585"/>
      <c r="AK479" s="585"/>
      <c r="AL479" s="585"/>
      <c r="AM479" s="585"/>
      <c r="AN479" s="585"/>
      <c r="AO479" s="585"/>
      <c r="AP479" s="585"/>
      <c r="AQ479" s="585"/>
      <c r="AR479" s="585"/>
      <c r="AS479" s="585"/>
      <c r="AT479" s="585"/>
      <c r="AU479" s="585"/>
      <c r="AV479" s="585"/>
      <c r="AW479" s="585"/>
      <c r="AX479" s="585"/>
      <c r="AY479" s="585"/>
      <c r="AZ479" s="585"/>
      <c r="BA479" s="585"/>
      <c r="BB479" s="585"/>
      <c r="BC479" s="585"/>
      <c r="BD479" s="585"/>
      <c r="BE479" s="585"/>
      <c r="BF479" s="585"/>
      <c r="BG479" s="585"/>
      <c r="BH479" s="585"/>
      <c r="BI479" s="585"/>
      <c r="BJ479" s="585"/>
      <c r="BK479" s="585"/>
      <c r="BL479" s="585"/>
      <c r="BM479" s="585"/>
      <c r="BN479" s="585"/>
      <c r="BO479" s="585"/>
      <c r="BP479" s="585"/>
      <c r="BQ479" s="585"/>
      <c r="BR479" s="585"/>
      <c r="BS479" s="586"/>
      <c r="BT479" s="42"/>
      <c r="BU479" s="42"/>
      <c r="BV479" s="42"/>
      <c r="BW479" s="42"/>
    </row>
    <row r="480" spans="1:75" ht="11.25" customHeight="1">
      <c r="C480" s="694"/>
      <c r="D480" s="559"/>
      <c r="E480" s="559"/>
      <c r="F480" s="559"/>
      <c r="G480" s="559"/>
      <c r="H480" s="559"/>
      <c r="I480" s="559"/>
      <c r="J480" s="559"/>
      <c r="K480" s="559"/>
      <c r="L480" s="559"/>
      <c r="M480" s="559"/>
      <c r="N480" s="559"/>
      <c r="O480" s="559"/>
      <c r="P480" s="559"/>
      <c r="Q480" s="559"/>
      <c r="R480" s="559"/>
      <c r="S480" s="559"/>
      <c r="T480" s="560"/>
      <c r="U480" s="694"/>
      <c r="V480" s="559"/>
      <c r="W480" s="559"/>
      <c r="X480" s="559"/>
      <c r="Y480" s="559"/>
      <c r="Z480" s="559"/>
      <c r="AA480" s="559"/>
      <c r="AB480" s="559"/>
      <c r="AC480" s="559"/>
      <c r="AD480" s="559"/>
      <c r="AE480" s="559"/>
      <c r="AF480" s="559"/>
      <c r="AG480" s="559"/>
      <c r="AH480" s="559"/>
      <c r="AI480" s="559"/>
      <c r="AJ480" s="559"/>
      <c r="AK480" s="559"/>
      <c r="AL480" s="559"/>
      <c r="AM480" s="559"/>
      <c r="AN480" s="559"/>
      <c r="AO480" s="559"/>
      <c r="AP480" s="559"/>
      <c r="AQ480" s="559"/>
      <c r="AR480" s="559"/>
      <c r="AS480" s="559"/>
      <c r="AT480" s="559"/>
      <c r="AU480" s="559"/>
      <c r="AV480" s="559"/>
      <c r="AW480" s="559"/>
      <c r="AX480" s="559"/>
      <c r="AY480" s="559"/>
      <c r="AZ480" s="559"/>
      <c r="BA480" s="559"/>
      <c r="BB480" s="559"/>
      <c r="BC480" s="559"/>
      <c r="BD480" s="559"/>
      <c r="BE480" s="559"/>
      <c r="BF480" s="559"/>
      <c r="BG480" s="559"/>
      <c r="BH480" s="559"/>
      <c r="BI480" s="559"/>
      <c r="BJ480" s="559"/>
      <c r="BK480" s="559"/>
      <c r="BL480" s="559"/>
      <c r="BM480" s="559"/>
      <c r="BN480" s="559"/>
      <c r="BO480" s="559"/>
      <c r="BP480" s="559"/>
      <c r="BQ480" s="559"/>
      <c r="BR480" s="559"/>
      <c r="BS480" s="560"/>
      <c r="BT480" s="42"/>
      <c r="BU480" s="42"/>
      <c r="BV480" s="42"/>
      <c r="BW480" s="42"/>
    </row>
    <row r="481" spans="3:75" ht="11.25" customHeight="1">
      <c r="C481" s="694"/>
      <c r="D481" s="559"/>
      <c r="E481" s="559"/>
      <c r="F481" s="559"/>
      <c r="G481" s="559"/>
      <c r="H481" s="559"/>
      <c r="I481" s="559"/>
      <c r="J481" s="559"/>
      <c r="K481" s="559"/>
      <c r="L481" s="559"/>
      <c r="M481" s="559"/>
      <c r="N481" s="559"/>
      <c r="O481" s="559"/>
      <c r="P481" s="559"/>
      <c r="Q481" s="559"/>
      <c r="R481" s="559"/>
      <c r="S481" s="559"/>
      <c r="T481" s="560"/>
      <c r="U481" s="694"/>
      <c r="V481" s="559"/>
      <c r="W481" s="559"/>
      <c r="X481" s="559"/>
      <c r="Y481" s="559"/>
      <c r="Z481" s="559"/>
      <c r="AA481" s="559"/>
      <c r="AB481" s="559"/>
      <c r="AC481" s="559"/>
      <c r="AD481" s="559"/>
      <c r="AE481" s="559"/>
      <c r="AF481" s="559"/>
      <c r="AG481" s="559"/>
      <c r="AH481" s="559"/>
      <c r="AI481" s="559"/>
      <c r="AJ481" s="559"/>
      <c r="AK481" s="559"/>
      <c r="AL481" s="559"/>
      <c r="AM481" s="559"/>
      <c r="AN481" s="559"/>
      <c r="AO481" s="559"/>
      <c r="AP481" s="559"/>
      <c r="AQ481" s="559"/>
      <c r="AR481" s="559"/>
      <c r="AS481" s="559"/>
      <c r="AT481" s="559"/>
      <c r="AU481" s="559"/>
      <c r="AV481" s="559"/>
      <c r="AW481" s="559"/>
      <c r="AX481" s="559"/>
      <c r="AY481" s="559"/>
      <c r="AZ481" s="559"/>
      <c r="BA481" s="559"/>
      <c r="BB481" s="559"/>
      <c r="BC481" s="559"/>
      <c r="BD481" s="559"/>
      <c r="BE481" s="559"/>
      <c r="BF481" s="559"/>
      <c r="BG481" s="559"/>
      <c r="BH481" s="559"/>
      <c r="BI481" s="559"/>
      <c r="BJ481" s="559"/>
      <c r="BK481" s="559"/>
      <c r="BL481" s="559"/>
      <c r="BM481" s="559"/>
      <c r="BN481" s="559"/>
      <c r="BO481" s="559"/>
      <c r="BP481" s="559"/>
      <c r="BQ481" s="559"/>
      <c r="BR481" s="559"/>
      <c r="BS481" s="560"/>
      <c r="BT481" s="42"/>
      <c r="BU481" s="42"/>
      <c r="BV481" s="42"/>
      <c r="BW481" s="42"/>
    </row>
    <row r="482" spans="3:75" ht="11.25" customHeight="1">
      <c r="C482" s="694"/>
      <c r="D482" s="559"/>
      <c r="E482" s="559"/>
      <c r="F482" s="559"/>
      <c r="G482" s="559"/>
      <c r="H482" s="559"/>
      <c r="I482" s="559"/>
      <c r="J482" s="559"/>
      <c r="K482" s="559"/>
      <c r="L482" s="559"/>
      <c r="M482" s="559"/>
      <c r="N482" s="559"/>
      <c r="O482" s="559"/>
      <c r="P482" s="559"/>
      <c r="Q482" s="559"/>
      <c r="R482" s="559"/>
      <c r="S482" s="559"/>
      <c r="T482" s="560"/>
      <c r="U482" s="694"/>
      <c r="V482" s="559"/>
      <c r="W482" s="559"/>
      <c r="X482" s="559"/>
      <c r="Y482" s="559"/>
      <c r="Z482" s="559"/>
      <c r="AA482" s="559"/>
      <c r="AB482" s="559"/>
      <c r="AC482" s="559"/>
      <c r="AD482" s="559"/>
      <c r="AE482" s="559"/>
      <c r="AF482" s="559"/>
      <c r="AG482" s="559"/>
      <c r="AH482" s="559"/>
      <c r="AI482" s="559"/>
      <c r="AJ482" s="559"/>
      <c r="AK482" s="559"/>
      <c r="AL482" s="559"/>
      <c r="AM482" s="559"/>
      <c r="AN482" s="559"/>
      <c r="AO482" s="559"/>
      <c r="AP482" s="559"/>
      <c r="AQ482" s="559"/>
      <c r="AR482" s="559"/>
      <c r="AS482" s="559"/>
      <c r="AT482" s="559"/>
      <c r="AU482" s="559"/>
      <c r="AV482" s="559"/>
      <c r="AW482" s="559"/>
      <c r="AX482" s="559"/>
      <c r="AY482" s="559"/>
      <c r="AZ482" s="559"/>
      <c r="BA482" s="559"/>
      <c r="BB482" s="559"/>
      <c r="BC482" s="559"/>
      <c r="BD482" s="559"/>
      <c r="BE482" s="559"/>
      <c r="BF482" s="559"/>
      <c r="BG482" s="559"/>
      <c r="BH482" s="559"/>
      <c r="BI482" s="559"/>
      <c r="BJ482" s="559"/>
      <c r="BK482" s="559"/>
      <c r="BL482" s="559"/>
      <c r="BM482" s="559"/>
      <c r="BN482" s="559"/>
      <c r="BO482" s="559"/>
      <c r="BP482" s="559"/>
      <c r="BQ482" s="559"/>
      <c r="BR482" s="559"/>
      <c r="BS482" s="560"/>
      <c r="BT482" s="42"/>
      <c r="BU482" s="42"/>
      <c r="BV482" s="42"/>
      <c r="BW482" s="42"/>
    </row>
    <row r="483" spans="3:75" ht="11.25" customHeight="1">
      <c r="C483" s="694"/>
      <c r="D483" s="559"/>
      <c r="E483" s="559"/>
      <c r="F483" s="559"/>
      <c r="G483" s="559"/>
      <c r="H483" s="559"/>
      <c r="I483" s="559"/>
      <c r="J483" s="559"/>
      <c r="K483" s="559"/>
      <c r="L483" s="559"/>
      <c r="M483" s="559"/>
      <c r="N483" s="559"/>
      <c r="O483" s="559"/>
      <c r="P483" s="559"/>
      <c r="Q483" s="559"/>
      <c r="R483" s="559"/>
      <c r="S483" s="559"/>
      <c r="T483" s="560"/>
      <c r="U483" s="694"/>
      <c r="V483" s="559"/>
      <c r="W483" s="559"/>
      <c r="X483" s="559"/>
      <c r="Y483" s="559"/>
      <c r="Z483" s="559"/>
      <c r="AA483" s="559"/>
      <c r="AB483" s="559"/>
      <c r="AC483" s="559"/>
      <c r="AD483" s="559"/>
      <c r="AE483" s="559"/>
      <c r="AF483" s="559"/>
      <c r="AG483" s="559"/>
      <c r="AH483" s="559"/>
      <c r="AI483" s="559"/>
      <c r="AJ483" s="559"/>
      <c r="AK483" s="559"/>
      <c r="AL483" s="559"/>
      <c r="AM483" s="559"/>
      <c r="AN483" s="559"/>
      <c r="AO483" s="559"/>
      <c r="AP483" s="559"/>
      <c r="AQ483" s="559"/>
      <c r="AR483" s="559"/>
      <c r="AS483" s="559"/>
      <c r="AT483" s="559"/>
      <c r="AU483" s="559"/>
      <c r="AV483" s="559"/>
      <c r="AW483" s="559"/>
      <c r="AX483" s="559"/>
      <c r="AY483" s="559"/>
      <c r="AZ483" s="559"/>
      <c r="BA483" s="559"/>
      <c r="BB483" s="559"/>
      <c r="BC483" s="559"/>
      <c r="BD483" s="559"/>
      <c r="BE483" s="559"/>
      <c r="BF483" s="559"/>
      <c r="BG483" s="559"/>
      <c r="BH483" s="559"/>
      <c r="BI483" s="559"/>
      <c r="BJ483" s="559"/>
      <c r="BK483" s="559"/>
      <c r="BL483" s="559"/>
      <c r="BM483" s="559"/>
      <c r="BN483" s="559"/>
      <c r="BO483" s="559"/>
      <c r="BP483" s="559"/>
      <c r="BQ483" s="559"/>
      <c r="BR483" s="559"/>
      <c r="BS483" s="560"/>
      <c r="BT483" s="42"/>
      <c r="BU483" s="42"/>
      <c r="BV483" s="42"/>
      <c r="BW483" s="42"/>
    </row>
    <row r="484" spans="3:75" ht="11.25" customHeight="1">
      <c r="C484" s="694"/>
      <c r="D484" s="559"/>
      <c r="E484" s="559"/>
      <c r="F484" s="559"/>
      <c r="G484" s="559"/>
      <c r="H484" s="559"/>
      <c r="I484" s="559"/>
      <c r="J484" s="559"/>
      <c r="K484" s="559"/>
      <c r="L484" s="559"/>
      <c r="M484" s="559"/>
      <c r="N484" s="559"/>
      <c r="O484" s="559"/>
      <c r="P484" s="559"/>
      <c r="Q484" s="559"/>
      <c r="R484" s="559"/>
      <c r="S484" s="559"/>
      <c r="T484" s="560"/>
      <c r="U484" s="694"/>
      <c r="V484" s="559"/>
      <c r="W484" s="559"/>
      <c r="X484" s="559"/>
      <c r="Y484" s="559"/>
      <c r="Z484" s="559"/>
      <c r="AA484" s="559"/>
      <c r="AB484" s="559"/>
      <c r="AC484" s="559"/>
      <c r="AD484" s="559"/>
      <c r="AE484" s="559"/>
      <c r="AF484" s="559"/>
      <c r="AG484" s="559"/>
      <c r="AH484" s="559"/>
      <c r="AI484" s="559"/>
      <c r="AJ484" s="559"/>
      <c r="AK484" s="559"/>
      <c r="AL484" s="559"/>
      <c r="AM484" s="559"/>
      <c r="AN484" s="559"/>
      <c r="AO484" s="559"/>
      <c r="AP484" s="559"/>
      <c r="AQ484" s="559"/>
      <c r="AR484" s="559"/>
      <c r="AS484" s="559"/>
      <c r="AT484" s="559"/>
      <c r="AU484" s="559"/>
      <c r="AV484" s="559"/>
      <c r="AW484" s="559"/>
      <c r="AX484" s="559"/>
      <c r="AY484" s="559"/>
      <c r="AZ484" s="559"/>
      <c r="BA484" s="559"/>
      <c r="BB484" s="559"/>
      <c r="BC484" s="559"/>
      <c r="BD484" s="559"/>
      <c r="BE484" s="559"/>
      <c r="BF484" s="559"/>
      <c r="BG484" s="559"/>
      <c r="BH484" s="559"/>
      <c r="BI484" s="559"/>
      <c r="BJ484" s="559"/>
      <c r="BK484" s="559"/>
      <c r="BL484" s="559"/>
      <c r="BM484" s="559"/>
      <c r="BN484" s="559"/>
      <c r="BO484" s="559"/>
      <c r="BP484" s="559"/>
      <c r="BQ484" s="559"/>
      <c r="BR484" s="559"/>
      <c r="BS484" s="560"/>
      <c r="BT484" s="42"/>
      <c r="BU484" s="42"/>
      <c r="BV484" s="42"/>
      <c r="BW484" s="42"/>
    </row>
    <row r="485" spans="3:75" ht="11.25" customHeight="1">
      <c r="C485" s="694"/>
      <c r="D485" s="559"/>
      <c r="E485" s="559"/>
      <c r="F485" s="559"/>
      <c r="G485" s="559"/>
      <c r="H485" s="559"/>
      <c r="I485" s="559"/>
      <c r="J485" s="559"/>
      <c r="K485" s="559"/>
      <c r="L485" s="559"/>
      <c r="M485" s="559"/>
      <c r="N485" s="559"/>
      <c r="O485" s="559"/>
      <c r="P485" s="559"/>
      <c r="Q485" s="559"/>
      <c r="R485" s="559"/>
      <c r="S485" s="559"/>
      <c r="T485" s="560"/>
      <c r="U485" s="694"/>
      <c r="V485" s="559"/>
      <c r="W485" s="559"/>
      <c r="X485" s="559"/>
      <c r="Y485" s="559"/>
      <c r="Z485" s="559"/>
      <c r="AA485" s="559"/>
      <c r="AB485" s="559"/>
      <c r="AC485" s="559"/>
      <c r="AD485" s="559"/>
      <c r="AE485" s="559"/>
      <c r="AF485" s="559"/>
      <c r="AG485" s="559"/>
      <c r="AH485" s="559"/>
      <c r="AI485" s="559"/>
      <c r="AJ485" s="559"/>
      <c r="AK485" s="559"/>
      <c r="AL485" s="559"/>
      <c r="AM485" s="559"/>
      <c r="AN485" s="559"/>
      <c r="AO485" s="559"/>
      <c r="AP485" s="559"/>
      <c r="AQ485" s="559"/>
      <c r="AR485" s="559"/>
      <c r="AS485" s="559"/>
      <c r="AT485" s="559"/>
      <c r="AU485" s="559"/>
      <c r="AV485" s="559"/>
      <c r="AW485" s="559"/>
      <c r="AX485" s="559"/>
      <c r="AY485" s="559"/>
      <c r="AZ485" s="559"/>
      <c r="BA485" s="559"/>
      <c r="BB485" s="559"/>
      <c r="BC485" s="559"/>
      <c r="BD485" s="559"/>
      <c r="BE485" s="559"/>
      <c r="BF485" s="559"/>
      <c r="BG485" s="559"/>
      <c r="BH485" s="559"/>
      <c r="BI485" s="559"/>
      <c r="BJ485" s="559"/>
      <c r="BK485" s="559"/>
      <c r="BL485" s="559"/>
      <c r="BM485" s="559"/>
      <c r="BN485" s="559"/>
      <c r="BO485" s="559"/>
      <c r="BP485" s="559"/>
      <c r="BQ485" s="559"/>
      <c r="BR485" s="559"/>
      <c r="BS485" s="560"/>
      <c r="BT485" s="42"/>
      <c r="BU485" s="42"/>
      <c r="BV485" s="42"/>
      <c r="BW485" s="42"/>
    </row>
    <row r="486" spans="3:75" ht="11.25" customHeight="1">
      <c r="C486" s="694"/>
      <c r="D486" s="559"/>
      <c r="E486" s="559"/>
      <c r="F486" s="559"/>
      <c r="G486" s="559"/>
      <c r="H486" s="559"/>
      <c r="I486" s="559"/>
      <c r="J486" s="559"/>
      <c r="K486" s="559"/>
      <c r="L486" s="559"/>
      <c r="M486" s="559"/>
      <c r="N486" s="559"/>
      <c r="O486" s="559"/>
      <c r="P486" s="559"/>
      <c r="Q486" s="559"/>
      <c r="R486" s="559"/>
      <c r="S486" s="559"/>
      <c r="T486" s="560"/>
      <c r="U486" s="694"/>
      <c r="V486" s="559"/>
      <c r="W486" s="559"/>
      <c r="X486" s="559"/>
      <c r="Y486" s="559"/>
      <c r="Z486" s="559"/>
      <c r="AA486" s="559"/>
      <c r="AB486" s="559"/>
      <c r="AC486" s="559"/>
      <c r="AD486" s="559"/>
      <c r="AE486" s="559"/>
      <c r="AF486" s="559"/>
      <c r="AG486" s="559"/>
      <c r="AH486" s="559"/>
      <c r="AI486" s="559"/>
      <c r="AJ486" s="559"/>
      <c r="AK486" s="559"/>
      <c r="AL486" s="559"/>
      <c r="AM486" s="559"/>
      <c r="AN486" s="559"/>
      <c r="AO486" s="559"/>
      <c r="AP486" s="559"/>
      <c r="AQ486" s="559"/>
      <c r="AR486" s="559"/>
      <c r="AS486" s="559"/>
      <c r="AT486" s="559"/>
      <c r="AU486" s="559"/>
      <c r="AV486" s="559"/>
      <c r="AW486" s="559"/>
      <c r="AX486" s="559"/>
      <c r="AY486" s="559"/>
      <c r="AZ486" s="559"/>
      <c r="BA486" s="559"/>
      <c r="BB486" s="559"/>
      <c r="BC486" s="559"/>
      <c r="BD486" s="559"/>
      <c r="BE486" s="559"/>
      <c r="BF486" s="559"/>
      <c r="BG486" s="559"/>
      <c r="BH486" s="559"/>
      <c r="BI486" s="559"/>
      <c r="BJ486" s="559"/>
      <c r="BK486" s="559"/>
      <c r="BL486" s="559"/>
      <c r="BM486" s="559"/>
      <c r="BN486" s="559"/>
      <c r="BO486" s="559"/>
      <c r="BP486" s="559"/>
      <c r="BQ486" s="559"/>
      <c r="BR486" s="559"/>
      <c r="BS486" s="560"/>
      <c r="BT486" s="42"/>
      <c r="BU486" s="42"/>
      <c r="BV486" s="42"/>
      <c r="BW486" s="42"/>
    </row>
    <row r="487" spans="3:75" ht="11.25" customHeight="1">
      <c r="C487" s="694"/>
      <c r="D487" s="559"/>
      <c r="E487" s="559"/>
      <c r="F487" s="559"/>
      <c r="G487" s="559"/>
      <c r="H487" s="559"/>
      <c r="I487" s="559"/>
      <c r="J487" s="559"/>
      <c r="K487" s="559"/>
      <c r="L487" s="559"/>
      <c r="M487" s="559"/>
      <c r="N487" s="559"/>
      <c r="O487" s="559"/>
      <c r="P487" s="559"/>
      <c r="Q487" s="559"/>
      <c r="R487" s="559"/>
      <c r="S487" s="559"/>
      <c r="T487" s="560"/>
      <c r="U487" s="694"/>
      <c r="V487" s="559"/>
      <c r="W487" s="559"/>
      <c r="X487" s="559"/>
      <c r="Y487" s="559"/>
      <c r="Z487" s="559"/>
      <c r="AA487" s="559"/>
      <c r="AB487" s="559"/>
      <c r="AC487" s="559"/>
      <c r="AD487" s="559"/>
      <c r="AE487" s="559"/>
      <c r="AF487" s="559"/>
      <c r="AG487" s="559"/>
      <c r="AH487" s="559"/>
      <c r="AI487" s="559"/>
      <c r="AJ487" s="559"/>
      <c r="AK487" s="559"/>
      <c r="AL487" s="559"/>
      <c r="AM487" s="559"/>
      <c r="AN487" s="559"/>
      <c r="AO487" s="559"/>
      <c r="AP487" s="559"/>
      <c r="AQ487" s="559"/>
      <c r="AR487" s="559"/>
      <c r="AS487" s="559"/>
      <c r="AT487" s="559"/>
      <c r="AU487" s="559"/>
      <c r="AV487" s="559"/>
      <c r="AW487" s="559"/>
      <c r="AX487" s="559"/>
      <c r="AY487" s="559"/>
      <c r="AZ487" s="559"/>
      <c r="BA487" s="559"/>
      <c r="BB487" s="559"/>
      <c r="BC487" s="559"/>
      <c r="BD487" s="559"/>
      <c r="BE487" s="559"/>
      <c r="BF487" s="559"/>
      <c r="BG487" s="559"/>
      <c r="BH487" s="559"/>
      <c r="BI487" s="559"/>
      <c r="BJ487" s="559"/>
      <c r="BK487" s="559"/>
      <c r="BL487" s="559"/>
      <c r="BM487" s="559"/>
      <c r="BN487" s="559"/>
      <c r="BO487" s="559"/>
      <c r="BP487" s="559"/>
      <c r="BQ487" s="559"/>
      <c r="BR487" s="559"/>
      <c r="BS487" s="560"/>
      <c r="BT487" s="42"/>
      <c r="BU487" s="42"/>
      <c r="BV487" s="42"/>
      <c r="BW487" s="42"/>
    </row>
    <row r="488" spans="3:75" ht="11.25" customHeight="1">
      <c r="C488" s="694"/>
      <c r="D488" s="559"/>
      <c r="E488" s="559"/>
      <c r="F488" s="559"/>
      <c r="G488" s="559"/>
      <c r="H488" s="559"/>
      <c r="I488" s="559"/>
      <c r="J488" s="559"/>
      <c r="K488" s="559"/>
      <c r="L488" s="559"/>
      <c r="M488" s="559"/>
      <c r="N488" s="559"/>
      <c r="O488" s="559"/>
      <c r="P488" s="559"/>
      <c r="Q488" s="559"/>
      <c r="R488" s="559"/>
      <c r="S488" s="559"/>
      <c r="T488" s="560"/>
      <c r="U488" s="694"/>
      <c r="V488" s="559"/>
      <c r="W488" s="559"/>
      <c r="X488" s="559"/>
      <c r="Y488" s="559"/>
      <c r="Z488" s="559"/>
      <c r="AA488" s="559"/>
      <c r="AB488" s="559"/>
      <c r="AC488" s="559"/>
      <c r="AD488" s="559"/>
      <c r="AE488" s="559"/>
      <c r="AF488" s="559"/>
      <c r="AG488" s="559"/>
      <c r="AH488" s="559"/>
      <c r="AI488" s="559"/>
      <c r="AJ488" s="559"/>
      <c r="AK488" s="559"/>
      <c r="AL488" s="559"/>
      <c r="AM488" s="559"/>
      <c r="AN488" s="559"/>
      <c r="AO488" s="559"/>
      <c r="AP488" s="559"/>
      <c r="AQ488" s="559"/>
      <c r="AR488" s="559"/>
      <c r="AS488" s="559"/>
      <c r="AT488" s="559"/>
      <c r="AU488" s="559"/>
      <c r="AV488" s="559"/>
      <c r="AW488" s="559"/>
      <c r="AX488" s="559"/>
      <c r="AY488" s="559"/>
      <c r="AZ488" s="559"/>
      <c r="BA488" s="559"/>
      <c r="BB488" s="559"/>
      <c r="BC488" s="559"/>
      <c r="BD488" s="559"/>
      <c r="BE488" s="559"/>
      <c r="BF488" s="559"/>
      <c r="BG488" s="559"/>
      <c r="BH488" s="559"/>
      <c r="BI488" s="559"/>
      <c r="BJ488" s="559"/>
      <c r="BK488" s="559"/>
      <c r="BL488" s="559"/>
      <c r="BM488" s="559"/>
      <c r="BN488" s="559"/>
      <c r="BO488" s="559"/>
      <c r="BP488" s="559"/>
      <c r="BQ488" s="559"/>
      <c r="BR488" s="559"/>
      <c r="BS488" s="560"/>
      <c r="BT488" s="42"/>
      <c r="BU488" s="42"/>
      <c r="BV488" s="42"/>
      <c r="BW488" s="42"/>
    </row>
    <row r="489" spans="3:75" ht="11.25" customHeight="1">
      <c r="C489" s="694"/>
      <c r="D489" s="559"/>
      <c r="E489" s="559"/>
      <c r="F489" s="559"/>
      <c r="G489" s="559"/>
      <c r="H489" s="559"/>
      <c r="I489" s="559"/>
      <c r="J489" s="559"/>
      <c r="K489" s="559"/>
      <c r="L489" s="559"/>
      <c r="M489" s="559"/>
      <c r="N489" s="559"/>
      <c r="O489" s="559"/>
      <c r="P489" s="559"/>
      <c r="Q489" s="559"/>
      <c r="R489" s="559"/>
      <c r="S489" s="559"/>
      <c r="T489" s="560"/>
      <c r="U489" s="694"/>
      <c r="V489" s="559"/>
      <c r="W489" s="559"/>
      <c r="X489" s="559"/>
      <c r="Y489" s="559"/>
      <c r="Z489" s="559"/>
      <c r="AA489" s="559"/>
      <c r="AB489" s="559"/>
      <c r="AC489" s="559"/>
      <c r="AD489" s="559"/>
      <c r="AE489" s="559"/>
      <c r="AF489" s="559"/>
      <c r="AG489" s="559"/>
      <c r="AH489" s="559"/>
      <c r="AI489" s="559"/>
      <c r="AJ489" s="559"/>
      <c r="AK489" s="559"/>
      <c r="AL489" s="559"/>
      <c r="AM489" s="559"/>
      <c r="AN489" s="559"/>
      <c r="AO489" s="559"/>
      <c r="AP489" s="559"/>
      <c r="AQ489" s="559"/>
      <c r="AR489" s="559"/>
      <c r="AS489" s="559"/>
      <c r="AT489" s="559"/>
      <c r="AU489" s="559"/>
      <c r="AV489" s="559"/>
      <c r="AW489" s="559"/>
      <c r="AX489" s="559"/>
      <c r="AY489" s="559"/>
      <c r="AZ489" s="559"/>
      <c r="BA489" s="559"/>
      <c r="BB489" s="559"/>
      <c r="BC489" s="559"/>
      <c r="BD489" s="559"/>
      <c r="BE489" s="559"/>
      <c r="BF489" s="559"/>
      <c r="BG489" s="559"/>
      <c r="BH489" s="559"/>
      <c r="BI489" s="559"/>
      <c r="BJ489" s="559"/>
      <c r="BK489" s="559"/>
      <c r="BL489" s="559"/>
      <c r="BM489" s="559"/>
      <c r="BN489" s="559"/>
      <c r="BO489" s="559"/>
      <c r="BP489" s="559"/>
      <c r="BQ489" s="559"/>
      <c r="BR489" s="559"/>
      <c r="BS489" s="560"/>
      <c r="BT489" s="42"/>
      <c r="BU489" s="42"/>
      <c r="BV489" s="42"/>
      <c r="BW489" s="42"/>
    </row>
    <row r="490" spans="3:75" ht="11.25" customHeight="1">
      <c r="C490" s="694"/>
      <c r="D490" s="559"/>
      <c r="E490" s="559"/>
      <c r="F490" s="559"/>
      <c r="G490" s="559"/>
      <c r="H490" s="559"/>
      <c r="I490" s="559"/>
      <c r="J490" s="559"/>
      <c r="K490" s="559"/>
      <c r="L490" s="559"/>
      <c r="M490" s="559"/>
      <c r="N490" s="559"/>
      <c r="O490" s="559"/>
      <c r="P490" s="559"/>
      <c r="Q490" s="559"/>
      <c r="R490" s="559"/>
      <c r="S490" s="559"/>
      <c r="T490" s="560"/>
      <c r="U490" s="694"/>
      <c r="V490" s="559"/>
      <c r="W490" s="559"/>
      <c r="X490" s="559"/>
      <c r="Y490" s="559"/>
      <c r="Z490" s="559"/>
      <c r="AA490" s="559"/>
      <c r="AB490" s="559"/>
      <c r="AC490" s="559"/>
      <c r="AD490" s="559"/>
      <c r="AE490" s="559"/>
      <c r="AF490" s="559"/>
      <c r="AG490" s="559"/>
      <c r="AH490" s="559"/>
      <c r="AI490" s="559"/>
      <c r="AJ490" s="559"/>
      <c r="AK490" s="559"/>
      <c r="AL490" s="559"/>
      <c r="AM490" s="559"/>
      <c r="AN490" s="559"/>
      <c r="AO490" s="559"/>
      <c r="AP490" s="559"/>
      <c r="AQ490" s="559"/>
      <c r="AR490" s="559"/>
      <c r="AS490" s="559"/>
      <c r="AT490" s="559"/>
      <c r="AU490" s="559"/>
      <c r="AV490" s="559"/>
      <c r="AW490" s="559"/>
      <c r="AX490" s="559"/>
      <c r="AY490" s="559"/>
      <c r="AZ490" s="559"/>
      <c r="BA490" s="559"/>
      <c r="BB490" s="559"/>
      <c r="BC490" s="559"/>
      <c r="BD490" s="559"/>
      <c r="BE490" s="559"/>
      <c r="BF490" s="559"/>
      <c r="BG490" s="559"/>
      <c r="BH490" s="559"/>
      <c r="BI490" s="559"/>
      <c r="BJ490" s="559"/>
      <c r="BK490" s="559"/>
      <c r="BL490" s="559"/>
      <c r="BM490" s="559"/>
      <c r="BN490" s="559"/>
      <c r="BO490" s="559"/>
      <c r="BP490" s="559"/>
      <c r="BQ490" s="559"/>
      <c r="BR490" s="559"/>
      <c r="BS490" s="560"/>
      <c r="BT490" s="42"/>
      <c r="BU490" s="42"/>
      <c r="BV490" s="42"/>
      <c r="BW490" s="42"/>
    </row>
    <row r="491" spans="3:75" ht="11.25" customHeight="1">
      <c r="C491" s="694"/>
      <c r="D491" s="559"/>
      <c r="E491" s="559"/>
      <c r="F491" s="559"/>
      <c r="G491" s="559"/>
      <c r="H491" s="559"/>
      <c r="I491" s="559"/>
      <c r="J491" s="559"/>
      <c r="K491" s="559"/>
      <c r="L491" s="559"/>
      <c r="M491" s="559"/>
      <c r="N491" s="559"/>
      <c r="O491" s="559"/>
      <c r="P491" s="559"/>
      <c r="Q491" s="559"/>
      <c r="R491" s="559"/>
      <c r="S491" s="559"/>
      <c r="T491" s="560"/>
      <c r="U491" s="694"/>
      <c r="V491" s="559"/>
      <c r="W491" s="559"/>
      <c r="X491" s="559"/>
      <c r="Y491" s="559"/>
      <c r="Z491" s="559"/>
      <c r="AA491" s="559"/>
      <c r="AB491" s="559"/>
      <c r="AC491" s="559"/>
      <c r="AD491" s="559"/>
      <c r="AE491" s="559"/>
      <c r="AF491" s="559"/>
      <c r="AG491" s="559"/>
      <c r="AH491" s="559"/>
      <c r="AI491" s="559"/>
      <c r="AJ491" s="559"/>
      <c r="AK491" s="559"/>
      <c r="AL491" s="559"/>
      <c r="AM491" s="559"/>
      <c r="AN491" s="559"/>
      <c r="AO491" s="559"/>
      <c r="AP491" s="559"/>
      <c r="AQ491" s="559"/>
      <c r="AR491" s="559"/>
      <c r="AS491" s="559"/>
      <c r="AT491" s="559"/>
      <c r="AU491" s="559"/>
      <c r="AV491" s="559"/>
      <c r="AW491" s="559"/>
      <c r="AX491" s="559"/>
      <c r="AY491" s="559"/>
      <c r="AZ491" s="559"/>
      <c r="BA491" s="559"/>
      <c r="BB491" s="559"/>
      <c r="BC491" s="559"/>
      <c r="BD491" s="559"/>
      <c r="BE491" s="559"/>
      <c r="BF491" s="559"/>
      <c r="BG491" s="559"/>
      <c r="BH491" s="559"/>
      <c r="BI491" s="559"/>
      <c r="BJ491" s="559"/>
      <c r="BK491" s="559"/>
      <c r="BL491" s="559"/>
      <c r="BM491" s="559"/>
      <c r="BN491" s="559"/>
      <c r="BO491" s="559"/>
      <c r="BP491" s="559"/>
      <c r="BQ491" s="559"/>
      <c r="BR491" s="559"/>
      <c r="BS491" s="560"/>
      <c r="BT491" s="42"/>
      <c r="BU491" s="42"/>
      <c r="BV491" s="42"/>
      <c r="BW491" s="42"/>
    </row>
    <row r="492" spans="3:75" ht="11.25" customHeight="1">
      <c r="C492" s="694"/>
      <c r="D492" s="559"/>
      <c r="E492" s="559"/>
      <c r="F492" s="559"/>
      <c r="G492" s="559"/>
      <c r="H492" s="559"/>
      <c r="I492" s="559"/>
      <c r="J492" s="559"/>
      <c r="K492" s="559"/>
      <c r="L492" s="559"/>
      <c r="M492" s="559"/>
      <c r="N492" s="559"/>
      <c r="O492" s="559"/>
      <c r="P492" s="559"/>
      <c r="Q492" s="559"/>
      <c r="R492" s="559"/>
      <c r="S492" s="559"/>
      <c r="T492" s="560"/>
      <c r="U492" s="694"/>
      <c r="V492" s="559"/>
      <c r="W492" s="559"/>
      <c r="X492" s="559"/>
      <c r="Y492" s="559"/>
      <c r="Z492" s="559"/>
      <c r="AA492" s="559"/>
      <c r="AB492" s="559"/>
      <c r="AC492" s="559"/>
      <c r="AD492" s="559"/>
      <c r="AE492" s="559"/>
      <c r="AF492" s="559"/>
      <c r="AG492" s="559"/>
      <c r="AH492" s="559"/>
      <c r="AI492" s="559"/>
      <c r="AJ492" s="559"/>
      <c r="AK492" s="559"/>
      <c r="AL492" s="559"/>
      <c r="AM492" s="559"/>
      <c r="AN492" s="559"/>
      <c r="AO492" s="559"/>
      <c r="AP492" s="559"/>
      <c r="AQ492" s="559"/>
      <c r="AR492" s="559"/>
      <c r="AS492" s="559"/>
      <c r="AT492" s="559"/>
      <c r="AU492" s="559"/>
      <c r="AV492" s="559"/>
      <c r="AW492" s="559"/>
      <c r="AX492" s="559"/>
      <c r="AY492" s="559"/>
      <c r="AZ492" s="559"/>
      <c r="BA492" s="559"/>
      <c r="BB492" s="559"/>
      <c r="BC492" s="559"/>
      <c r="BD492" s="559"/>
      <c r="BE492" s="559"/>
      <c r="BF492" s="559"/>
      <c r="BG492" s="559"/>
      <c r="BH492" s="559"/>
      <c r="BI492" s="559"/>
      <c r="BJ492" s="559"/>
      <c r="BK492" s="559"/>
      <c r="BL492" s="559"/>
      <c r="BM492" s="559"/>
      <c r="BN492" s="559"/>
      <c r="BO492" s="559"/>
      <c r="BP492" s="559"/>
      <c r="BQ492" s="559"/>
      <c r="BR492" s="559"/>
      <c r="BS492" s="560"/>
      <c r="BT492" s="42"/>
      <c r="BU492" s="42"/>
      <c r="BV492" s="42"/>
      <c r="BW492" s="42"/>
    </row>
    <row r="493" spans="3:75" ht="11.25" customHeight="1">
      <c r="C493" s="694"/>
      <c r="D493" s="559"/>
      <c r="E493" s="559"/>
      <c r="F493" s="559"/>
      <c r="G493" s="559"/>
      <c r="H493" s="559"/>
      <c r="I493" s="559"/>
      <c r="J493" s="559"/>
      <c r="K493" s="559"/>
      <c r="L493" s="559"/>
      <c r="M493" s="559"/>
      <c r="N493" s="559"/>
      <c r="O493" s="559"/>
      <c r="P493" s="559"/>
      <c r="Q493" s="559"/>
      <c r="R493" s="559"/>
      <c r="S493" s="559"/>
      <c r="T493" s="560"/>
      <c r="U493" s="694"/>
      <c r="V493" s="559"/>
      <c r="W493" s="559"/>
      <c r="X493" s="559"/>
      <c r="Y493" s="559"/>
      <c r="Z493" s="559"/>
      <c r="AA493" s="559"/>
      <c r="AB493" s="559"/>
      <c r="AC493" s="559"/>
      <c r="AD493" s="559"/>
      <c r="AE493" s="559"/>
      <c r="AF493" s="559"/>
      <c r="AG493" s="559"/>
      <c r="AH493" s="559"/>
      <c r="AI493" s="559"/>
      <c r="AJ493" s="559"/>
      <c r="AK493" s="559"/>
      <c r="AL493" s="559"/>
      <c r="AM493" s="559"/>
      <c r="AN493" s="559"/>
      <c r="AO493" s="559"/>
      <c r="AP493" s="559"/>
      <c r="AQ493" s="559"/>
      <c r="AR493" s="559"/>
      <c r="AS493" s="559"/>
      <c r="AT493" s="559"/>
      <c r="AU493" s="559"/>
      <c r="AV493" s="559"/>
      <c r="AW493" s="559"/>
      <c r="AX493" s="559"/>
      <c r="AY493" s="559"/>
      <c r="AZ493" s="559"/>
      <c r="BA493" s="559"/>
      <c r="BB493" s="559"/>
      <c r="BC493" s="559"/>
      <c r="BD493" s="559"/>
      <c r="BE493" s="559"/>
      <c r="BF493" s="559"/>
      <c r="BG493" s="559"/>
      <c r="BH493" s="559"/>
      <c r="BI493" s="559"/>
      <c r="BJ493" s="559"/>
      <c r="BK493" s="559"/>
      <c r="BL493" s="559"/>
      <c r="BM493" s="559"/>
      <c r="BN493" s="559"/>
      <c r="BO493" s="559"/>
      <c r="BP493" s="559"/>
      <c r="BQ493" s="559"/>
      <c r="BR493" s="559"/>
      <c r="BS493" s="560"/>
      <c r="BT493" s="42"/>
      <c r="BU493" s="42"/>
      <c r="BV493" s="42"/>
      <c r="BW493" s="42"/>
    </row>
    <row r="494" spans="3:75" ht="11.25" customHeight="1">
      <c r="C494" s="694"/>
      <c r="D494" s="559"/>
      <c r="E494" s="559"/>
      <c r="F494" s="559"/>
      <c r="G494" s="559"/>
      <c r="H494" s="559"/>
      <c r="I494" s="559"/>
      <c r="J494" s="559"/>
      <c r="K494" s="559"/>
      <c r="L494" s="559"/>
      <c r="M494" s="559"/>
      <c r="N494" s="559"/>
      <c r="O494" s="559"/>
      <c r="P494" s="559"/>
      <c r="Q494" s="559"/>
      <c r="R494" s="559"/>
      <c r="S494" s="559"/>
      <c r="T494" s="560"/>
      <c r="U494" s="694"/>
      <c r="V494" s="559"/>
      <c r="W494" s="559"/>
      <c r="X494" s="559"/>
      <c r="Y494" s="559"/>
      <c r="Z494" s="559"/>
      <c r="AA494" s="559"/>
      <c r="AB494" s="559"/>
      <c r="AC494" s="559"/>
      <c r="AD494" s="559"/>
      <c r="AE494" s="559"/>
      <c r="AF494" s="559"/>
      <c r="AG494" s="559"/>
      <c r="AH494" s="559"/>
      <c r="AI494" s="559"/>
      <c r="AJ494" s="559"/>
      <c r="AK494" s="559"/>
      <c r="AL494" s="559"/>
      <c r="AM494" s="559"/>
      <c r="AN494" s="559"/>
      <c r="AO494" s="559"/>
      <c r="AP494" s="559"/>
      <c r="AQ494" s="559"/>
      <c r="AR494" s="559"/>
      <c r="AS494" s="559"/>
      <c r="AT494" s="559"/>
      <c r="AU494" s="559"/>
      <c r="AV494" s="559"/>
      <c r="AW494" s="559"/>
      <c r="AX494" s="559"/>
      <c r="AY494" s="559"/>
      <c r="AZ494" s="559"/>
      <c r="BA494" s="559"/>
      <c r="BB494" s="559"/>
      <c r="BC494" s="559"/>
      <c r="BD494" s="559"/>
      <c r="BE494" s="559"/>
      <c r="BF494" s="559"/>
      <c r="BG494" s="559"/>
      <c r="BH494" s="559"/>
      <c r="BI494" s="559"/>
      <c r="BJ494" s="559"/>
      <c r="BK494" s="559"/>
      <c r="BL494" s="559"/>
      <c r="BM494" s="559"/>
      <c r="BN494" s="559"/>
      <c r="BO494" s="559"/>
      <c r="BP494" s="559"/>
      <c r="BQ494" s="559"/>
      <c r="BR494" s="559"/>
      <c r="BS494" s="560"/>
      <c r="BT494" s="42"/>
      <c r="BU494" s="42"/>
      <c r="BV494" s="42"/>
      <c r="BW494" s="42"/>
    </row>
    <row r="495" spans="3:75" ht="11.25" customHeight="1">
      <c r="C495" s="694"/>
      <c r="D495" s="559"/>
      <c r="E495" s="559"/>
      <c r="F495" s="559"/>
      <c r="G495" s="559"/>
      <c r="H495" s="559"/>
      <c r="I495" s="559"/>
      <c r="J495" s="559"/>
      <c r="K495" s="559"/>
      <c r="L495" s="559"/>
      <c r="M495" s="559"/>
      <c r="N495" s="559"/>
      <c r="O495" s="559"/>
      <c r="P495" s="559"/>
      <c r="Q495" s="559"/>
      <c r="R495" s="559"/>
      <c r="S495" s="559"/>
      <c r="T495" s="560"/>
      <c r="U495" s="694"/>
      <c r="V495" s="559"/>
      <c r="W495" s="559"/>
      <c r="X495" s="559"/>
      <c r="Y495" s="559"/>
      <c r="Z495" s="559"/>
      <c r="AA495" s="559"/>
      <c r="AB495" s="559"/>
      <c r="AC495" s="559"/>
      <c r="AD495" s="559"/>
      <c r="AE495" s="559"/>
      <c r="AF495" s="559"/>
      <c r="AG495" s="559"/>
      <c r="AH495" s="559"/>
      <c r="AI495" s="559"/>
      <c r="AJ495" s="559"/>
      <c r="AK495" s="559"/>
      <c r="AL495" s="559"/>
      <c r="AM495" s="559"/>
      <c r="AN495" s="559"/>
      <c r="AO495" s="559"/>
      <c r="AP495" s="559"/>
      <c r="AQ495" s="559"/>
      <c r="AR495" s="559"/>
      <c r="AS495" s="559"/>
      <c r="AT495" s="559"/>
      <c r="AU495" s="559"/>
      <c r="AV495" s="559"/>
      <c r="AW495" s="559"/>
      <c r="AX495" s="559"/>
      <c r="AY495" s="559"/>
      <c r="AZ495" s="559"/>
      <c r="BA495" s="559"/>
      <c r="BB495" s="559"/>
      <c r="BC495" s="559"/>
      <c r="BD495" s="559"/>
      <c r="BE495" s="559"/>
      <c r="BF495" s="559"/>
      <c r="BG495" s="559"/>
      <c r="BH495" s="559"/>
      <c r="BI495" s="559"/>
      <c r="BJ495" s="559"/>
      <c r="BK495" s="559"/>
      <c r="BL495" s="559"/>
      <c r="BM495" s="559"/>
      <c r="BN495" s="559"/>
      <c r="BO495" s="559"/>
      <c r="BP495" s="559"/>
      <c r="BQ495" s="559"/>
      <c r="BR495" s="559"/>
      <c r="BS495" s="560"/>
      <c r="BT495" s="42"/>
      <c r="BU495" s="42"/>
      <c r="BV495" s="42"/>
      <c r="BW495" s="42"/>
    </row>
    <row r="496" spans="3:75" ht="11.25" customHeight="1">
      <c r="C496" s="694"/>
      <c r="D496" s="559"/>
      <c r="E496" s="559"/>
      <c r="F496" s="559"/>
      <c r="G496" s="559"/>
      <c r="H496" s="559"/>
      <c r="I496" s="559"/>
      <c r="J496" s="559"/>
      <c r="K496" s="559"/>
      <c r="L496" s="559"/>
      <c r="M496" s="559"/>
      <c r="N496" s="559"/>
      <c r="O496" s="559"/>
      <c r="P496" s="559"/>
      <c r="Q496" s="559"/>
      <c r="R496" s="559"/>
      <c r="S496" s="559"/>
      <c r="T496" s="560"/>
      <c r="U496" s="694"/>
      <c r="V496" s="559"/>
      <c r="W496" s="559"/>
      <c r="X496" s="559"/>
      <c r="Y496" s="559"/>
      <c r="Z496" s="559"/>
      <c r="AA496" s="559"/>
      <c r="AB496" s="559"/>
      <c r="AC496" s="559"/>
      <c r="AD496" s="559"/>
      <c r="AE496" s="559"/>
      <c r="AF496" s="559"/>
      <c r="AG496" s="559"/>
      <c r="AH496" s="559"/>
      <c r="AI496" s="559"/>
      <c r="AJ496" s="559"/>
      <c r="AK496" s="559"/>
      <c r="AL496" s="559"/>
      <c r="AM496" s="559"/>
      <c r="AN496" s="559"/>
      <c r="AO496" s="559"/>
      <c r="AP496" s="559"/>
      <c r="AQ496" s="559"/>
      <c r="AR496" s="559"/>
      <c r="AS496" s="559"/>
      <c r="AT496" s="559"/>
      <c r="AU496" s="559"/>
      <c r="AV496" s="559"/>
      <c r="AW496" s="559"/>
      <c r="AX496" s="559"/>
      <c r="AY496" s="559"/>
      <c r="AZ496" s="559"/>
      <c r="BA496" s="559"/>
      <c r="BB496" s="559"/>
      <c r="BC496" s="559"/>
      <c r="BD496" s="559"/>
      <c r="BE496" s="559"/>
      <c r="BF496" s="559"/>
      <c r="BG496" s="559"/>
      <c r="BH496" s="559"/>
      <c r="BI496" s="559"/>
      <c r="BJ496" s="559"/>
      <c r="BK496" s="559"/>
      <c r="BL496" s="559"/>
      <c r="BM496" s="559"/>
      <c r="BN496" s="559"/>
      <c r="BO496" s="559"/>
      <c r="BP496" s="559"/>
      <c r="BQ496" s="559"/>
      <c r="BR496" s="559"/>
      <c r="BS496" s="560"/>
      <c r="BT496" s="42"/>
      <c r="BU496" s="42"/>
      <c r="BV496" s="42"/>
      <c r="BW496" s="42"/>
    </row>
    <row r="497" spans="3:75" ht="11.25" customHeight="1">
      <c r="C497" s="694"/>
      <c r="D497" s="559"/>
      <c r="E497" s="559"/>
      <c r="F497" s="559"/>
      <c r="G497" s="559"/>
      <c r="H497" s="559"/>
      <c r="I497" s="559"/>
      <c r="J497" s="559"/>
      <c r="K497" s="559"/>
      <c r="L497" s="559"/>
      <c r="M497" s="559"/>
      <c r="N497" s="559"/>
      <c r="O497" s="559"/>
      <c r="P497" s="559"/>
      <c r="Q497" s="559"/>
      <c r="R497" s="559"/>
      <c r="S497" s="559"/>
      <c r="T497" s="560"/>
      <c r="U497" s="694"/>
      <c r="V497" s="559"/>
      <c r="W497" s="559"/>
      <c r="X497" s="559"/>
      <c r="Y497" s="559"/>
      <c r="Z497" s="559"/>
      <c r="AA497" s="559"/>
      <c r="AB497" s="559"/>
      <c r="AC497" s="559"/>
      <c r="AD497" s="559"/>
      <c r="AE497" s="559"/>
      <c r="AF497" s="559"/>
      <c r="AG497" s="559"/>
      <c r="AH497" s="559"/>
      <c r="AI497" s="559"/>
      <c r="AJ497" s="559"/>
      <c r="AK497" s="559"/>
      <c r="AL497" s="559"/>
      <c r="AM497" s="559"/>
      <c r="AN497" s="559"/>
      <c r="AO497" s="559"/>
      <c r="AP497" s="559"/>
      <c r="AQ497" s="559"/>
      <c r="AR497" s="559"/>
      <c r="AS497" s="559"/>
      <c r="AT497" s="559"/>
      <c r="AU497" s="559"/>
      <c r="AV497" s="559"/>
      <c r="AW497" s="559"/>
      <c r="AX497" s="559"/>
      <c r="AY497" s="559"/>
      <c r="AZ497" s="559"/>
      <c r="BA497" s="559"/>
      <c r="BB497" s="559"/>
      <c r="BC497" s="559"/>
      <c r="BD497" s="559"/>
      <c r="BE497" s="559"/>
      <c r="BF497" s="559"/>
      <c r="BG497" s="559"/>
      <c r="BH497" s="559"/>
      <c r="BI497" s="559"/>
      <c r="BJ497" s="559"/>
      <c r="BK497" s="559"/>
      <c r="BL497" s="559"/>
      <c r="BM497" s="559"/>
      <c r="BN497" s="559"/>
      <c r="BO497" s="559"/>
      <c r="BP497" s="559"/>
      <c r="BQ497" s="559"/>
      <c r="BR497" s="559"/>
      <c r="BS497" s="560"/>
      <c r="BT497" s="42"/>
      <c r="BU497" s="42"/>
      <c r="BV497" s="42"/>
      <c r="BW497" s="42"/>
    </row>
    <row r="498" spans="3:75" ht="11.25" customHeight="1">
      <c r="C498" s="694"/>
      <c r="D498" s="559"/>
      <c r="E498" s="559"/>
      <c r="F498" s="559"/>
      <c r="G498" s="559"/>
      <c r="H498" s="559"/>
      <c r="I498" s="559"/>
      <c r="J498" s="559"/>
      <c r="K498" s="559"/>
      <c r="L498" s="559"/>
      <c r="M498" s="559"/>
      <c r="N498" s="559"/>
      <c r="O498" s="559"/>
      <c r="P498" s="559"/>
      <c r="Q498" s="559"/>
      <c r="R498" s="559"/>
      <c r="S498" s="559"/>
      <c r="T498" s="560"/>
      <c r="U498" s="694"/>
      <c r="V498" s="559"/>
      <c r="W498" s="559"/>
      <c r="X498" s="559"/>
      <c r="Y498" s="559"/>
      <c r="Z498" s="559"/>
      <c r="AA498" s="559"/>
      <c r="AB498" s="559"/>
      <c r="AC498" s="559"/>
      <c r="AD498" s="559"/>
      <c r="AE498" s="559"/>
      <c r="AF498" s="559"/>
      <c r="AG498" s="559"/>
      <c r="AH498" s="559"/>
      <c r="AI498" s="559"/>
      <c r="AJ498" s="559"/>
      <c r="AK498" s="559"/>
      <c r="AL498" s="559"/>
      <c r="AM498" s="559"/>
      <c r="AN498" s="559"/>
      <c r="AO498" s="559"/>
      <c r="AP498" s="559"/>
      <c r="AQ498" s="559"/>
      <c r="AR498" s="559"/>
      <c r="AS498" s="559"/>
      <c r="AT498" s="559"/>
      <c r="AU498" s="559"/>
      <c r="AV498" s="559"/>
      <c r="AW498" s="559"/>
      <c r="AX498" s="559"/>
      <c r="AY498" s="559"/>
      <c r="AZ498" s="559"/>
      <c r="BA498" s="559"/>
      <c r="BB498" s="559"/>
      <c r="BC498" s="559"/>
      <c r="BD498" s="559"/>
      <c r="BE498" s="559"/>
      <c r="BF498" s="559"/>
      <c r="BG498" s="559"/>
      <c r="BH498" s="559"/>
      <c r="BI498" s="559"/>
      <c r="BJ498" s="559"/>
      <c r="BK498" s="559"/>
      <c r="BL498" s="559"/>
      <c r="BM498" s="559"/>
      <c r="BN498" s="559"/>
      <c r="BO498" s="559"/>
      <c r="BP498" s="559"/>
      <c r="BQ498" s="559"/>
      <c r="BR498" s="559"/>
      <c r="BS498" s="560"/>
      <c r="BT498" s="42"/>
      <c r="BU498" s="42"/>
      <c r="BV498" s="42"/>
      <c r="BW498" s="42"/>
    </row>
    <row r="499" spans="3:75" ht="11.25" customHeight="1">
      <c r="C499" s="694"/>
      <c r="D499" s="559"/>
      <c r="E499" s="559"/>
      <c r="F499" s="559"/>
      <c r="G499" s="559"/>
      <c r="H499" s="559"/>
      <c r="I499" s="559"/>
      <c r="J499" s="559"/>
      <c r="K499" s="559"/>
      <c r="L499" s="559"/>
      <c r="M499" s="559"/>
      <c r="N499" s="559"/>
      <c r="O499" s="559"/>
      <c r="P499" s="559"/>
      <c r="Q499" s="559"/>
      <c r="R499" s="559"/>
      <c r="S499" s="559"/>
      <c r="T499" s="560"/>
      <c r="U499" s="694"/>
      <c r="V499" s="559"/>
      <c r="W499" s="559"/>
      <c r="X499" s="559"/>
      <c r="Y499" s="559"/>
      <c r="Z499" s="559"/>
      <c r="AA499" s="559"/>
      <c r="AB499" s="559"/>
      <c r="AC499" s="559"/>
      <c r="AD499" s="559"/>
      <c r="AE499" s="559"/>
      <c r="AF499" s="559"/>
      <c r="AG499" s="559"/>
      <c r="AH499" s="559"/>
      <c r="AI499" s="559"/>
      <c r="AJ499" s="559"/>
      <c r="AK499" s="559"/>
      <c r="AL499" s="559"/>
      <c r="AM499" s="559"/>
      <c r="AN499" s="559"/>
      <c r="AO499" s="559"/>
      <c r="AP499" s="559"/>
      <c r="AQ499" s="559"/>
      <c r="AR499" s="559"/>
      <c r="AS499" s="559"/>
      <c r="AT499" s="559"/>
      <c r="AU499" s="559"/>
      <c r="AV499" s="559"/>
      <c r="AW499" s="559"/>
      <c r="AX499" s="559"/>
      <c r="AY499" s="559"/>
      <c r="AZ499" s="559"/>
      <c r="BA499" s="559"/>
      <c r="BB499" s="559"/>
      <c r="BC499" s="559"/>
      <c r="BD499" s="559"/>
      <c r="BE499" s="559"/>
      <c r="BF499" s="559"/>
      <c r="BG499" s="559"/>
      <c r="BH499" s="559"/>
      <c r="BI499" s="559"/>
      <c r="BJ499" s="559"/>
      <c r="BK499" s="559"/>
      <c r="BL499" s="559"/>
      <c r="BM499" s="559"/>
      <c r="BN499" s="559"/>
      <c r="BO499" s="559"/>
      <c r="BP499" s="559"/>
      <c r="BQ499" s="559"/>
      <c r="BR499" s="559"/>
      <c r="BS499" s="560"/>
      <c r="BT499" s="42"/>
      <c r="BU499" s="42"/>
      <c r="BV499" s="42"/>
      <c r="BW499" s="42"/>
    </row>
    <row r="500" spans="3:75" ht="11.25" customHeight="1">
      <c r="C500" s="694"/>
      <c r="D500" s="559"/>
      <c r="E500" s="559"/>
      <c r="F500" s="559"/>
      <c r="G500" s="559"/>
      <c r="H500" s="559"/>
      <c r="I500" s="559"/>
      <c r="J500" s="559"/>
      <c r="K500" s="559"/>
      <c r="L500" s="559"/>
      <c r="M500" s="559"/>
      <c r="N500" s="559"/>
      <c r="O500" s="559"/>
      <c r="P500" s="559"/>
      <c r="Q500" s="559"/>
      <c r="R500" s="559"/>
      <c r="S500" s="559"/>
      <c r="T500" s="560"/>
      <c r="U500" s="694"/>
      <c r="V500" s="559"/>
      <c r="W500" s="559"/>
      <c r="X500" s="559"/>
      <c r="Y500" s="559"/>
      <c r="Z500" s="559"/>
      <c r="AA500" s="559"/>
      <c r="AB500" s="559"/>
      <c r="AC500" s="559"/>
      <c r="AD500" s="559"/>
      <c r="AE500" s="559"/>
      <c r="AF500" s="559"/>
      <c r="AG500" s="559"/>
      <c r="AH500" s="559"/>
      <c r="AI500" s="559"/>
      <c r="AJ500" s="559"/>
      <c r="AK500" s="559"/>
      <c r="AL500" s="559"/>
      <c r="AM500" s="559"/>
      <c r="AN500" s="559"/>
      <c r="AO500" s="559"/>
      <c r="AP500" s="559"/>
      <c r="AQ500" s="559"/>
      <c r="AR500" s="559"/>
      <c r="AS500" s="559"/>
      <c r="AT500" s="559"/>
      <c r="AU500" s="559"/>
      <c r="AV500" s="559"/>
      <c r="AW500" s="559"/>
      <c r="AX500" s="559"/>
      <c r="AY500" s="559"/>
      <c r="AZ500" s="559"/>
      <c r="BA500" s="559"/>
      <c r="BB500" s="559"/>
      <c r="BC500" s="559"/>
      <c r="BD500" s="559"/>
      <c r="BE500" s="559"/>
      <c r="BF500" s="559"/>
      <c r="BG500" s="559"/>
      <c r="BH500" s="559"/>
      <c r="BI500" s="559"/>
      <c r="BJ500" s="559"/>
      <c r="BK500" s="559"/>
      <c r="BL500" s="559"/>
      <c r="BM500" s="559"/>
      <c r="BN500" s="559"/>
      <c r="BO500" s="559"/>
      <c r="BP500" s="559"/>
      <c r="BQ500" s="559"/>
      <c r="BR500" s="559"/>
      <c r="BS500" s="560"/>
      <c r="BT500" s="42"/>
      <c r="BU500" s="42"/>
      <c r="BV500" s="42"/>
      <c r="BW500" s="42"/>
    </row>
    <row r="501" spans="3:75" ht="11.25" customHeight="1">
      <c r="C501" s="694"/>
      <c r="D501" s="559"/>
      <c r="E501" s="559"/>
      <c r="F501" s="559"/>
      <c r="G501" s="559"/>
      <c r="H501" s="559"/>
      <c r="I501" s="559"/>
      <c r="J501" s="559"/>
      <c r="K501" s="559"/>
      <c r="L501" s="559"/>
      <c r="M501" s="559"/>
      <c r="N501" s="559"/>
      <c r="O501" s="559"/>
      <c r="P501" s="559"/>
      <c r="Q501" s="559"/>
      <c r="R501" s="559"/>
      <c r="S501" s="559"/>
      <c r="T501" s="560"/>
      <c r="U501" s="694"/>
      <c r="V501" s="559"/>
      <c r="W501" s="559"/>
      <c r="X501" s="559"/>
      <c r="Y501" s="559"/>
      <c r="Z501" s="559"/>
      <c r="AA501" s="559"/>
      <c r="AB501" s="559"/>
      <c r="AC501" s="559"/>
      <c r="AD501" s="559"/>
      <c r="AE501" s="559"/>
      <c r="AF501" s="559"/>
      <c r="AG501" s="559"/>
      <c r="AH501" s="559"/>
      <c r="AI501" s="559"/>
      <c r="AJ501" s="559"/>
      <c r="AK501" s="559"/>
      <c r="AL501" s="559"/>
      <c r="AM501" s="559"/>
      <c r="AN501" s="559"/>
      <c r="AO501" s="559"/>
      <c r="AP501" s="559"/>
      <c r="AQ501" s="559"/>
      <c r="AR501" s="559"/>
      <c r="AS501" s="559"/>
      <c r="AT501" s="559"/>
      <c r="AU501" s="559"/>
      <c r="AV501" s="559"/>
      <c r="AW501" s="559"/>
      <c r="AX501" s="559"/>
      <c r="AY501" s="559"/>
      <c r="AZ501" s="559"/>
      <c r="BA501" s="559"/>
      <c r="BB501" s="559"/>
      <c r="BC501" s="559"/>
      <c r="BD501" s="559"/>
      <c r="BE501" s="559"/>
      <c r="BF501" s="559"/>
      <c r="BG501" s="559"/>
      <c r="BH501" s="559"/>
      <c r="BI501" s="559"/>
      <c r="BJ501" s="559"/>
      <c r="BK501" s="559"/>
      <c r="BL501" s="559"/>
      <c r="BM501" s="559"/>
      <c r="BN501" s="559"/>
      <c r="BO501" s="559"/>
      <c r="BP501" s="559"/>
      <c r="BQ501" s="559"/>
      <c r="BR501" s="559"/>
      <c r="BS501" s="560"/>
      <c r="BT501" s="42"/>
      <c r="BU501" s="42"/>
      <c r="BV501" s="42"/>
      <c r="BW501" s="42"/>
    </row>
    <row r="502" spans="3:75" ht="11.25" customHeight="1">
      <c r="C502" s="694"/>
      <c r="D502" s="559"/>
      <c r="E502" s="559"/>
      <c r="F502" s="559"/>
      <c r="G502" s="559"/>
      <c r="H502" s="559"/>
      <c r="I502" s="559"/>
      <c r="J502" s="559"/>
      <c r="K502" s="559"/>
      <c r="L502" s="559"/>
      <c r="M502" s="559"/>
      <c r="N502" s="559"/>
      <c r="O502" s="559"/>
      <c r="P502" s="559"/>
      <c r="Q502" s="559"/>
      <c r="R502" s="559"/>
      <c r="S502" s="559"/>
      <c r="T502" s="560"/>
      <c r="U502" s="694"/>
      <c r="V502" s="559"/>
      <c r="W502" s="559"/>
      <c r="X502" s="559"/>
      <c r="Y502" s="559"/>
      <c r="Z502" s="559"/>
      <c r="AA502" s="559"/>
      <c r="AB502" s="559"/>
      <c r="AC502" s="559"/>
      <c r="AD502" s="559"/>
      <c r="AE502" s="559"/>
      <c r="AF502" s="559"/>
      <c r="AG502" s="559"/>
      <c r="AH502" s="559"/>
      <c r="AI502" s="559"/>
      <c r="AJ502" s="559"/>
      <c r="AK502" s="559"/>
      <c r="AL502" s="559"/>
      <c r="AM502" s="559"/>
      <c r="AN502" s="559"/>
      <c r="AO502" s="559"/>
      <c r="AP502" s="559"/>
      <c r="AQ502" s="559"/>
      <c r="AR502" s="559"/>
      <c r="AS502" s="559"/>
      <c r="AT502" s="559"/>
      <c r="AU502" s="559"/>
      <c r="AV502" s="559"/>
      <c r="AW502" s="559"/>
      <c r="AX502" s="559"/>
      <c r="AY502" s="559"/>
      <c r="AZ502" s="559"/>
      <c r="BA502" s="559"/>
      <c r="BB502" s="559"/>
      <c r="BC502" s="559"/>
      <c r="BD502" s="559"/>
      <c r="BE502" s="559"/>
      <c r="BF502" s="559"/>
      <c r="BG502" s="559"/>
      <c r="BH502" s="559"/>
      <c r="BI502" s="559"/>
      <c r="BJ502" s="559"/>
      <c r="BK502" s="559"/>
      <c r="BL502" s="559"/>
      <c r="BM502" s="559"/>
      <c r="BN502" s="559"/>
      <c r="BO502" s="559"/>
      <c r="BP502" s="559"/>
      <c r="BQ502" s="559"/>
      <c r="BR502" s="559"/>
      <c r="BS502" s="560"/>
      <c r="BT502" s="42"/>
      <c r="BU502" s="42"/>
      <c r="BV502" s="42"/>
      <c r="BW502" s="42"/>
    </row>
    <row r="503" spans="3:75" ht="11.25" customHeight="1">
      <c r="C503" s="694"/>
      <c r="D503" s="559"/>
      <c r="E503" s="559"/>
      <c r="F503" s="559"/>
      <c r="G503" s="559"/>
      <c r="H503" s="559"/>
      <c r="I503" s="559"/>
      <c r="J503" s="559"/>
      <c r="K503" s="559"/>
      <c r="L503" s="559"/>
      <c r="M503" s="559"/>
      <c r="N503" s="559"/>
      <c r="O503" s="559"/>
      <c r="P503" s="559"/>
      <c r="Q503" s="559"/>
      <c r="R503" s="559"/>
      <c r="S503" s="559"/>
      <c r="T503" s="560"/>
      <c r="U503" s="694"/>
      <c r="V503" s="559"/>
      <c r="W503" s="559"/>
      <c r="X503" s="559"/>
      <c r="Y503" s="559"/>
      <c r="Z503" s="559"/>
      <c r="AA503" s="559"/>
      <c r="AB503" s="559"/>
      <c r="AC503" s="559"/>
      <c r="AD503" s="559"/>
      <c r="AE503" s="559"/>
      <c r="AF503" s="559"/>
      <c r="AG503" s="559"/>
      <c r="AH503" s="559"/>
      <c r="AI503" s="559"/>
      <c r="AJ503" s="559"/>
      <c r="AK503" s="559"/>
      <c r="AL503" s="559"/>
      <c r="AM503" s="559"/>
      <c r="AN503" s="559"/>
      <c r="AO503" s="559"/>
      <c r="AP503" s="559"/>
      <c r="AQ503" s="559"/>
      <c r="AR503" s="559"/>
      <c r="AS503" s="559"/>
      <c r="AT503" s="559"/>
      <c r="AU503" s="559"/>
      <c r="AV503" s="559"/>
      <c r="AW503" s="559"/>
      <c r="AX503" s="559"/>
      <c r="AY503" s="559"/>
      <c r="AZ503" s="559"/>
      <c r="BA503" s="559"/>
      <c r="BB503" s="559"/>
      <c r="BC503" s="559"/>
      <c r="BD503" s="559"/>
      <c r="BE503" s="559"/>
      <c r="BF503" s="559"/>
      <c r="BG503" s="559"/>
      <c r="BH503" s="559"/>
      <c r="BI503" s="559"/>
      <c r="BJ503" s="559"/>
      <c r="BK503" s="559"/>
      <c r="BL503" s="559"/>
      <c r="BM503" s="559"/>
      <c r="BN503" s="559"/>
      <c r="BO503" s="559"/>
      <c r="BP503" s="559"/>
      <c r="BQ503" s="559"/>
      <c r="BR503" s="559"/>
      <c r="BS503" s="560"/>
      <c r="BT503" s="42"/>
      <c r="BU503" s="42"/>
      <c r="BV503" s="42"/>
      <c r="BW503" s="42"/>
    </row>
    <row r="504" spans="3:75" ht="11.25" customHeight="1">
      <c r="C504" s="694"/>
      <c r="D504" s="559"/>
      <c r="E504" s="559"/>
      <c r="F504" s="559"/>
      <c r="G504" s="559"/>
      <c r="H504" s="559"/>
      <c r="I504" s="559"/>
      <c r="J504" s="559"/>
      <c r="K504" s="559"/>
      <c r="L504" s="559"/>
      <c r="M504" s="559"/>
      <c r="N504" s="559"/>
      <c r="O504" s="559"/>
      <c r="P504" s="559"/>
      <c r="Q504" s="559"/>
      <c r="R504" s="559"/>
      <c r="S504" s="559"/>
      <c r="T504" s="560"/>
      <c r="U504" s="694"/>
      <c r="V504" s="559"/>
      <c r="W504" s="559"/>
      <c r="X504" s="559"/>
      <c r="Y504" s="559"/>
      <c r="Z504" s="559"/>
      <c r="AA504" s="559"/>
      <c r="AB504" s="559"/>
      <c r="AC504" s="559"/>
      <c r="AD504" s="559"/>
      <c r="AE504" s="559"/>
      <c r="AF504" s="559"/>
      <c r="AG504" s="559"/>
      <c r="AH504" s="559"/>
      <c r="AI504" s="559"/>
      <c r="AJ504" s="559"/>
      <c r="AK504" s="559"/>
      <c r="AL504" s="559"/>
      <c r="AM504" s="559"/>
      <c r="AN504" s="559"/>
      <c r="AO504" s="559"/>
      <c r="AP504" s="559"/>
      <c r="AQ504" s="559"/>
      <c r="AR504" s="559"/>
      <c r="AS504" s="559"/>
      <c r="AT504" s="559"/>
      <c r="AU504" s="559"/>
      <c r="AV504" s="559"/>
      <c r="AW504" s="559"/>
      <c r="AX504" s="559"/>
      <c r="AY504" s="559"/>
      <c r="AZ504" s="559"/>
      <c r="BA504" s="559"/>
      <c r="BB504" s="559"/>
      <c r="BC504" s="559"/>
      <c r="BD504" s="559"/>
      <c r="BE504" s="559"/>
      <c r="BF504" s="559"/>
      <c r="BG504" s="559"/>
      <c r="BH504" s="559"/>
      <c r="BI504" s="559"/>
      <c r="BJ504" s="559"/>
      <c r="BK504" s="559"/>
      <c r="BL504" s="559"/>
      <c r="BM504" s="559"/>
      <c r="BN504" s="559"/>
      <c r="BO504" s="559"/>
      <c r="BP504" s="559"/>
      <c r="BQ504" s="559"/>
      <c r="BR504" s="559"/>
      <c r="BS504" s="560"/>
      <c r="BT504" s="42"/>
      <c r="BU504" s="42"/>
      <c r="BV504" s="42"/>
      <c r="BW504" s="42"/>
    </row>
    <row r="505" spans="3:75" ht="11.25" customHeight="1">
      <c r="C505" s="694"/>
      <c r="D505" s="559"/>
      <c r="E505" s="559"/>
      <c r="F505" s="559"/>
      <c r="G505" s="559"/>
      <c r="H505" s="559"/>
      <c r="I505" s="559"/>
      <c r="J505" s="559"/>
      <c r="K505" s="559"/>
      <c r="L505" s="559"/>
      <c r="M505" s="559"/>
      <c r="N505" s="559"/>
      <c r="O505" s="559"/>
      <c r="P505" s="559"/>
      <c r="Q505" s="559"/>
      <c r="R505" s="559"/>
      <c r="S505" s="559"/>
      <c r="T505" s="560"/>
      <c r="U505" s="694"/>
      <c r="V505" s="559"/>
      <c r="W505" s="559"/>
      <c r="X505" s="559"/>
      <c r="Y505" s="559"/>
      <c r="Z505" s="559"/>
      <c r="AA505" s="559"/>
      <c r="AB505" s="559"/>
      <c r="AC505" s="559"/>
      <c r="AD505" s="559"/>
      <c r="AE505" s="559"/>
      <c r="AF505" s="559"/>
      <c r="AG505" s="559"/>
      <c r="AH505" s="559"/>
      <c r="AI505" s="559"/>
      <c r="AJ505" s="559"/>
      <c r="AK505" s="559"/>
      <c r="AL505" s="559"/>
      <c r="AM505" s="559"/>
      <c r="AN505" s="559"/>
      <c r="AO505" s="559"/>
      <c r="AP505" s="559"/>
      <c r="AQ505" s="559"/>
      <c r="AR505" s="559"/>
      <c r="AS505" s="559"/>
      <c r="AT505" s="559"/>
      <c r="AU505" s="559"/>
      <c r="AV505" s="559"/>
      <c r="AW505" s="559"/>
      <c r="AX505" s="559"/>
      <c r="AY505" s="559"/>
      <c r="AZ505" s="559"/>
      <c r="BA505" s="559"/>
      <c r="BB505" s="559"/>
      <c r="BC505" s="559"/>
      <c r="BD505" s="559"/>
      <c r="BE505" s="559"/>
      <c r="BF505" s="559"/>
      <c r="BG505" s="559"/>
      <c r="BH505" s="559"/>
      <c r="BI505" s="559"/>
      <c r="BJ505" s="559"/>
      <c r="BK505" s="559"/>
      <c r="BL505" s="559"/>
      <c r="BM505" s="559"/>
      <c r="BN505" s="559"/>
      <c r="BO505" s="559"/>
      <c r="BP505" s="559"/>
      <c r="BQ505" s="559"/>
      <c r="BR505" s="559"/>
      <c r="BS505" s="560"/>
      <c r="BT505" s="42"/>
      <c r="BU505" s="42"/>
      <c r="BV505" s="42"/>
      <c r="BW505" s="42"/>
    </row>
    <row r="506" spans="3:75" ht="11.25" customHeight="1">
      <c r="C506" s="694"/>
      <c r="D506" s="559"/>
      <c r="E506" s="559"/>
      <c r="F506" s="559"/>
      <c r="G506" s="559"/>
      <c r="H506" s="559"/>
      <c r="I506" s="559"/>
      <c r="J506" s="559"/>
      <c r="K506" s="559"/>
      <c r="L506" s="559"/>
      <c r="M506" s="559"/>
      <c r="N506" s="559"/>
      <c r="O506" s="559"/>
      <c r="P506" s="559"/>
      <c r="Q506" s="559"/>
      <c r="R506" s="559"/>
      <c r="S506" s="559"/>
      <c r="T506" s="560"/>
      <c r="U506" s="694"/>
      <c r="V506" s="559"/>
      <c r="W506" s="559"/>
      <c r="X506" s="559"/>
      <c r="Y506" s="559"/>
      <c r="Z506" s="559"/>
      <c r="AA506" s="559"/>
      <c r="AB506" s="559"/>
      <c r="AC506" s="559"/>
      <c r="AD506" s="559"/>
      <c r="AE506" s="559"/>
      <c r="AF506" s="559"/>
      <c r="AG506" s="559"/>
      <c r="AH506" s="559"/>
      <c r="AI506" s="559"/>
      <c r="AJ506" s="559"/>
      <c r="AK506" s="559"/>
      <c r="AL506" s="559"/>
      <c r="AM506" s="559"/>
      <c r="AN506" s="559"/>
      <c r="AO506" s="559"/>
      <c r="AP506" s="559"/>
      <c r="AQ506" s="559"/>
      <c r="AR506" s="559"/>
      <c r="AS506" s="559"/>
      <c r="AT506" s="559"/>
      <c r="AU506" s="559"/>
      <c r="AV506" s="559"/>
      <c r="AW506" s="559"/>
      <c r="AX506" s="559"/>
      <c r="AY506" s="559"/>
      <c r="AZ506" s="559"/>
      <c r="BA506" s="559"/>
      <c r="BB506" s="559"/>
      <c r="BC506" s="559"/>
      <c r="BD506" s="559"/>
      <c r="BE506" s="559"/>
      <c r="BF506" s="559"/>
      <c r="BG506" s="559"/>
      <c r="BH506" s="559"/>
      <c r="BI506" s="559"/>
      <c r="BJ506" s="559"/>
      <c r="BK506" s="559"/>
      <c r="BL506" s="559"/>
      <c r="BM506" s="559"/>
      <c r="BN506" s="559"/>
      <c r="BO506" s="559"/>
      <c r="BP506" s="559"/>
      <c r="BQ506" s="559"/>
      <c r="BR506" s="559"/>
      <c r="BS506" s="560"/>
      <c r="BT506" s="42"/>
      <c r="BU506" s="42"/>
      <c r="BV506" s="42"/>
      <c r="BW506" s="42"/>
    </row>
    <row r="507" spans="3:75" ht="11.25" customHeight="1">
      <c r="C507" s="694"/>
      <c r="D507" s="559"/>
      <c r="E507" s="559"/>
      <c r="F507" s="559"/>
      <c r="G507" s="559"/>
      <c r="H507" s="559"/>
      <c r="I507" s="559"/>
      <c r="J507" s="559"/>
      <c r="K507" s="559"/>
      <c r="L507" s="559"/>
      <c r="M507" s="559"/>
      <c r="N507" s="559"/>
      <c r="O507" s="559"/>
      <c r="P507" s="559"/>
      <c r="Q507" s="559"/>
      <c r="R507" s="559"/>
      <c r="S507" s="559"/>
      <c r="T507" s="560"/>
      <c r="U507" s="694"/>
      <c r="V507" s="559"/>
      <c r="W507" s="559"/>
      <c r="X507" s="559"/>
      <c r="Y507" s="559"/>
      <c r="Z507" s="559"/>
      <c r="AA507" s="559"/>
      <c r="AB507" s="559"/>
      <c r="AC507" s="559"/>
      <c r="AD507" s="559"/>
      <c r="AE507" s="559"/>
      <c r="AF507" s="559"/>
      <c r="AG507" s="559"/>
      <c r="AH507" s="559"/>
      <c r="AI507" s="559"/>
      <c r="AJ507" s="559"/>
      <c r="AK507" s="559"/>
      <c r="AL507" s="559"/>
      <c r="AM507" s="559"/>
      <c r="AN507" s="559"/>
      <c r="AO507" s="559"/>
      <c r="AP507" s="559"/>
      <c r="AQ507" s="559"/>
      <c r="AR507" s="559"/>
      <c r="AS507" s="559"/>
      <c r="AT507" s="559"/>
      <c r="AU507" s="559"/>
      <c r="AV507" s="559"/>
      <c r="AW507" s="559"/>
      <c r="AX507" s="559"/>
      <c r="AY507" s="559"/>
      <c r="AZ507" s="559"/>
      <c r="BA507" s="559"/>
      <c r="BB507" s="559"/>
      <c r="BC507" s="559"/>
      <c r="BD507" s="559"/>
      <c r="BE507" s="559"/>
      <c r="BF507" s="559"/>
      <c r="BG507" s="559"/>
      <c r="BH507" s="559"/>
      <c r="BI507" s="559"/>
      <c r="BJ507" s="559"/>
      <c r="BK507" s="559"/>
      <c r="BL507" s="559"/>
      <c r="BM507" s="559"/>
      <c r="BN507" s="559"/>
      <c r="BO507" s="559"/>
      <c r="BP507" s="559"/>
      <c r="BQ507" s="559"/>
      <c r="BR507" s="559"/>
      <c r="BS507" s="560"/>
      <c r="BT507" s="42"/>
      <c r="BU507" s="42"/>
      <c r="BV507" s="42"/>
      <c r="BW507" s="42"/>
    </row>
    <row r="508" spans="3:75" ht="11.25" customHeight="1">
      <c r="C508" s="694"/>
      <c r="D508" s="559"/>
      <c r="E508" s="559"/>
      <c r="F508" s="559"/>
      <c r="G508" s="559"/>
      <c r="H508" s="559"/>
      <c r="I508" s="559"/>
      <c r="J508" s="559"/>
      <c r="K508" s="559"/>
      <c r="L508" s="559"/>
      <c r="M508" s="559"/>
      <c r="N508" s="559"/>
      <c r="O508" s="559"/>
      <c r="P508" s="559"/>
      <c r="Q508" s="559"/>
      <c r="R508" s="559"/>
      <c r="S508" s="559"/>
      <c r="T508" s="560"/>
      <c r="U508" s="694"/>
      <c r="V508" s="559"/>
      <c r="W508" s="559"/>
      <c r="X508" s="559"/>
      <c r="Y508" s="559"/>
      <c r="Z508" s="559"/>
      <c r="AA508" s="559"/>
      <c r="AB508" s="559"/>
      <c r="AC508" s="559"/>
      <c r="AD508" s="559"/>
      <c r="AE508" s="559"/>
      <c r="AF508" s="559"/>
      <c r="AG508" s="559"/>
      <c r="AH508" s="559"/>
      <c r="AI508" s="559"/>
      <c r="AJ508" s="559"/>
      <c r="AK508" s="559"/>
      <c r="AL508" s="559"/>
      <c r="AM508" s="559"/>
      <c r="AN508" s="559"/>
      <c r="AO508" s="559"/>
      <c r="AP508" s="559"/>
      <c r="AQ508" s="559"/>
      <c r="AR508" s="559"/>
      <c r="AS508" s="559"/>
      <c r="AT508" s="559"/>
      <c r="AU508" s="559"/>
      <c r="AV508" s="559"/>
      <c r="AW508" s="559"/>
      <c r="AX508" s="559"/>
      <c r="AY508" s="559"/>
      <c r="AZ508" s="559"/>
      <c r="BA508" s="559"/>
      <c r="BB508" s="559"/>
      <c r="BC508" s="559"/>
      <c r="BD508" s="559"/>
      <c r="BE508" s="559"/>
      <c r="BF508" s="559"/>
      <c r="BG508" s="559"/>
      <c r="BH508" s="559"/>
      <c r="BI508" s="559"/>
      <c r="BJ508" s="559"/>
      <c r="BK508" s="559"/>
      <c r="BL508" s="559"/>
      <c r="BM508" s="559"/>
      <c r="BN508" s="559"/>
      <c r="BO508" s="559"/>
      <c r="BP508" s="559"/>
      <c r="BQ508" s="559"/>
      <c r="BR508" s="559"/>
      <c r="BS508" s="560"/>
      <c r="BT508" s="42"/>
      <c r="BU508" s="42"/>
      <c r="BV508" s="42"/>
      <c r="BW508" s="42"/>
    </row>
    <row r="509" spans="3:75" ht="11.25" customHeight="1">
      <c r="C509" s="694"/>
      <c r="D509" s="559"/>
      <c r="E509" s="559"/>
      <c r="F509" s="559"/>
      <c r="G509" s="559"/>
      <c r="H509" s="559"/>
      <c r="I509" s="559"/>
      <c r="J509" s="559"/>
      <c r="K509" s="559"/>
      <c r="L509" s="559"/>
      <c r="M509" s="559"/>
      <c r="N509" s="559"/>
      <c r="O509" s="559"/>
      <c r="P509" s="559"/>
      <c r="Q509" s="559"/>
      <c r="R509" s="559"/>
      <c r="S509" s="559"/>
      <c r="T509" s="560"/>
      <c r="U509" s="694"/>
      <c r="V509" s="559"/>
      <c r="W509" s="559"/>
      <c r="X509" s="559"/>
      <c r="Y509" s="559"/>
      <c r="Z509" s="559"/>
      <c r="AA509" s="559"/>
      <c r="AB509" s="559"/>
      <c r="AC509" s="559"/>
      <c r="AD509" s="559"/>
      <c r="AE509" s="559"/>
      <c r="AF509" s="559"/>
      <c r="AG509" s="559"/>
      <c r="AH509" s="559"/>
      <c r="AI509" s="559"/>
      <c r="AJ509" s="559"/>
      <c r="AK509" s="559"/>
      <c r="AL509" s="559"/>
      <c r="AM509" s="559"/>
      <c r="AN509" s="559"/>
      <c r="AO509" s="559"/>
      <c r="AP509" s="559"/>
      <c r="AQ509" s="559"/>
      <c r="AR509" s="559"/>
      <c r="AS509" s="559"/>
      <c r="AT509" s="559"/>
      <c r="AU509" s="559"/>
      <c r="AV509" s="559"/>
      <c r="AW509" s="559"/>
      <c r="AX509" s="559"/>
      <c r="AY509" s="559"/>
      <c r="AZ509" s="559"/>
      <c r="BA509" s="559"/>
      <c r="BB509" s="559"/>
      <c r="BC509" s="559"/>
      <c r="BD509" s="559"/>
      <c r="BE509" s="559"/>
      <c r="BF509" s="559"/>
      <c r="BG509" s="559"/>
      <c r="BH509" s="559"/>
      <c r="BI509" s="559"/>
      <c r="BJ509" s="559"/>
      <c r="BK509" s="559"/>
      <c r="BL509" s="559"/>
      <c r="BM509" s="559"/>
      <c r="BN509" s="559"/>
      <c r="BO509" s="559"/>
      <c r="BP509" s="559"/>
      <c r="BQ509" s="559"/>
      <c r="BR509" s="559"/>
      <c r="BS509" s="560"/>
      <c r="BT509" s="42"/>
      <c r="BU509" s="42"/>
      <c r="BV509" s="42"/>
      <c r="BW509" s="42"/>
    </row>
    <row r="510" spans="3:75" ht="11.25" customHeight="1">
      <c r="C510" s="694"/>
      <c r="D510" s="559"/>
      <c r="E510" s="559"/>
      <c r="F510" s="559"/>
      <c r="G510" s="559"/>
      <c r="H510" s="559"/>
      <c r="I510" s="559"/>
      <c r="J510" s="559"/>
      <c r="K510" s="559"/>
      <c r="L510" s="559"/>
      <c r="M510" s="559"/>
      <c r="N510" s="559"/>
      <c r="O510" s="559"/>
      <c r="P510" s="559"/>
      <c r="Q510" s="559"/>
      <c r="R510" s="559"/>
      <c r="S510" s="559"/>
      <c r="T510" s="560"/>
      <c r="U510" s="694"/>
      <c r="V510" s="559"/>
      <c r="W510" s="559"/>
      <c r="X510" s="559"/>
      <c r="Y510" s="559"/>
      <c r="Z510" s="559"/>
      <c r="AA510" s="559"/>
      <c r="AB510" s="559"/>
      <c r="AC510" s="559"/>
      <c r="AD510" s="559"/>
      <c r="AE510" s="559"/>
      <c r="AF510" s="559"/>
      <c r="AG510" s="559"/>
      <c r="AH510" s="559"/>
      <c r="AI510" s="559"/>
      <c r="AJ510" s="559"/>
      <c r="AK510" s="559"/>
      <c r="AL510" s="559"/>
      <c r="AM510" s="559"/>
      <c r="AN510" s="559"/>
      <c r="AO510" s="559"/>
      <c r="AP510" s="559"/>
      <c r="AQ510" s="559"/>
      <c r="AR510" s="559"/>
      <c r="AS510" s="559"/>
      <c r="AT510" s="559"/>
      <c r="AU510" s="559"/>
      <c r="AV510" s="559"/>
      <c r="AW510" s="559"/>
      <c r="AX510" s="559"/>
      <c r="AY510" s="559"/>
      <c r="AZ510" s="559"/>
      <c r="BA510" s="559"/>
      <c r="BB510" s="559"/>
      <c r="BC510" s="559"/>
      <c r="BD510" s="559"/>
      <c r="BE510" s="559"/>
      <c r="BF510" s="559"/>
      <c r="BG510" s="559"/>
      <c r="BH510" s="559"/>
      <c r="BI510" s="559"/>
      <c r="BJ510" s="559"/>
      <c r="BK510" s="559"/>
      <c r="BL510" s="559"/>
      <c r="BM510" s="559"/>
      <c r="BN510" s="559"/>
      <c r="BO510" s="559"/>
      <c r="BP510" s="559"/>
      <c r="BQ510" s="559"/>
      <c r="BR510" s="559"/>
      <c r="BS510" s="560"/>
      <c r="BT510" s="42"/>
      <c r="BU510" s="42"/>
      <c r="BV510" s="42"/>
      <c r="BW510" s="42"/>
    </row>
    <row r="511" spans="3:75" ht="11.25" customHeight="1">
      <c r="C511" s="694"/>
      <c r="D511" s="559"/>
      <c r="E511" s="559"/>
      <c r="F511" s="559"/>
      <c r="G511" s="559"/>
      <c r="H511" s="559"/>
      <c r="I511" s="559"/>
      <c r="J511" s="559"/>
      <c r="K511" s="559"/>
      <c r="L511" s="559"/>
      <c r="M511" s="559"/>
      <c r="N511" s="559"/>
      <c r="O511" s="559"/>
      <c r="P511" s="559"/>
      <c r="Q511" s="559"/>
      <c r="R511" s="559"/>
      <c r="S511" s="559"/>
      <c r="T511" s="560"/>
      <c r="U511" s="694"/>
      <c r="V511" s="559"/>
      <c r="W511" s="559"/>
      <c r="X511" s="559"/>
      <c r="Y511" s="559"/>
      <c r="Z511" s="559"/>
      <c r="AA511" s="559"/>
      <c r="AB511" s="559"/>
      <c r="AC511" s="559"/>
      <c r="AD511" s="559"/>
      <c r="AE511" s="559"/>
      <c r="AF511" s="559"/>
      <c r="AG511" s="559"/>
      <c r="AH511" s="559"/>
      <c r="AI511" s="559"/>
      <c r="AJ511" s="559"/>
      <c r="AK511" s="559"/>
      <c r="AL511" s="559"/>
      <c r="AM511" s="559"/>
      <c r="AN511" s="559"/>
      <c r="AO511" s="559"/>
      <c r="AP511" s="559"/>
      <c r="AQ511" s="559"/>
      <c r="AR511" s="559"/>
      <c r="AS511" s="559"/>
      <c r="AT511" s="559"/>
      <c r="AU511" s="559"/>
      <c r="AV511" s="559"/>
      <c r="AW511" s="559"/>
      <c r="AX511" s="559"/>
      <c r="AY511" s="559"/>
      <c r="AZ511" s="559"/>
      <c r="BA511" s="559"/>
      <c r="BB511" s="559"/>
      <c r="BC511" s="559"/>
      <c r="BD511" s="559"/>
      <c r="BE511" s="559"/>
      <c r="BF511" s="559"/>
      <c r="BG511" s="559"/>
      <c r="BH511" s="559"/>
      <c r="BI511" s="559"/>
      <c r="BJ511" s="559"/>
      <c r="BK511" s="559"/>
      <c r="BL511" s="559"/>
      <c r="BM511" s="559"/>
      <c r="BN511" s="559"/>
      <c r="BO511" s="559"/>
      <c r="BP511" s="559"/>
      <c r="BQ511" s="559"/>
      <c r="BR511" s="559"/>
      <c r="BS511" s="560"/>
      <c r="BT511" s="42"/>
      <c r="BU511" s="42"/>
      <c r="BV511" s="42"/>
      <c r="BW511" s="42"/>
    </row>
    <row r="512" spans="3:75" ht="11.25" customHeight="1">
      <c r="C512" s="694"/>
      <c r="D512" s="559"/>
      <c r="E512" s="559"/>
      <c r="F512" s="559"/>
      <c r="G512" s="559"/>
      <c r="H512" s="559"/>
      <c r="I512" s="559"/>
      <c r="J512" s="559"/>
      <c r="K512" s="559"/>
      <c r="L512" s="559"/>
      <c r="M512" s="559"/>
      <c r="N512" s="559"/>
      <c r="O512" s="559"/>
      <c r="P512" s="559"/>
      <c r="Q512" s="559"/>
      <c r="R512" s="559"/>
      <c r="S512" s="559"/>
      <c r="T512" s="560"/>
      <c r="U512" s="694"/>
      <c r="V512" s="559"/>
      <c r="W512" s="559"/>
      <c r="X512" s="559"/>
      <c r="Y512" s="559"/>
      <c r="Z512" s="559"/>
      <c r="AA512" s="559"/>
      <c r="AB512" s="559"/>
      <c r="AC512" s="559"/>
      <c r="AD512" s="559"/>
      <c r="AE512" s="559"/>
      <c r="AF512" s="559"/>
      <c r="AG512" s="559"/>
      <c r="AH512" s="559"/>
      <c r="AI512" s="559"/>
      <c r="AJ512" s="559"/>
      <c r="AK512" s="559"/>
      <c r="AL512" s="559"/>
      <c r="AM512" s="559"/>
      <c r="AN512" s="559"/>
      <c r="AO512" s="559"/>
      <c r="AP512" s="559"/>
      <c r="AQ512" s="559"/>
      <c r="AR512" s="559"/>
      <c r="AS512" s="559"/>
      <c r="AT512" s="559"/>
      <c r="AU512" s="559"/>
      <c r="AV512" s="559"/>
      <c r="AW512" s="559"/>
      <c r="AX512" s="559"/>
      <c r="AY512" s="559"/>
      <c r="AZ512" s="559"/>
      <c r="BA512" s="559"/>
      <c r="BB512" s="559"/>
      <c r="BC512" s="559"/>
      <c r="BD512" s="559"/>
      <c r="BE512" s="559"/>
      <c r="BF512" s="559"/>
      <c r="BG512" s="559"/>
      <c r="BH512" s="559"/>
      <c r="BI512" s="559"/>
      <c r="BJ512" s="559"/>
      <c r="BK512" s="559"/>
      <c r="BL512" s="559"/>
      <c r="BM512" s="559"/>
      <c r="BN512" s="559"/>
      <c r="BO512" s="559"/>
      <c r="BP512" s="559"/>
      <c r="BQ512" s="559"/>
      <c r="BR512" s="559"/>
      <c r="BS512" s="560"/>
      <c r="BT512" s="42"/>
      <c r="BU512" s="42"/>
      <c r="BV512" s="42"/>
      <c r="BW512" s="42"/>
    </row>
    <row r="513" spans="1:75" ht="11.25" customHeight="1">
      <c r="C513" s="694"/>
      <c r="D513" s="559"/>
      <c r="E513" s="559"/>
      <c r="F513" s="559"/>
      <c r="G513" s="559"/>
      <c r="H513" s="559"/>
      <c r="I513" s="559"/>
      <c r="J513" s="559"/>
      <c r="K513" s="559"/>
      <c r="L513" s="559"/>
      <c r="M513" s="559"/>
      <c r="N513" s="559"/>
      <c r="O513" s="559"/>
      <c r="P513" s="559"/>
      <c r="Q513" s="559"/>
      <c r="R513" s="559"/>
      <c r="S513" s="559"/>
      <c r="T513" s="560"/>
      <c r="U513" s="694"/>
      <c r="V513" s="559"/>
      <c r="W513" s="559"/>
      <c r="X513" s="559"/>
      <c r="Y513" s="559"/>
      <c r="Z513" s="559"/>
      <c r="AA513" s="559"/>
      <c r="AB513" s="559"/>
      <c r="AC513" s="559"/>
      <c r="AD513" s="559"/>
      <c r="AE513" s="559"/>
      <c r="AF513" s="559"/>
      <c r="AG513" s="559"/>
      <c r="AH513" s="559"/>
      <c r="AI513" s="559"/>
      <c r="AJ513" s="559"/>
      <c r="AK513" s="559"/>
      <c r="AL513" s="559"/>
      <c r="AM513" s="559"/>
      <c r="AN513" s="559"/>
      <c r="AO513" s="559"/>
      <c r="AP513" s="559"/>
      <c r="AQ513" s="559"/>
      <c r="AR513" s="559"/>
      <c r="AS513" s="559"/>
      <c r="AT513" s="559"/>
      <c r="AU513" s="559"/>
      <c r="AV513" s="559"/>
      <c r="AW513" s="559"/>
      <c r="AX513" s="559"/>
      <c r="AY513" s="559"/>
      <c r="AZ513" s="559"/>
      <c r="BA513" s="559"/>
      <c r="BB513" s="559"/>
      <c r="BC513" s="559"/>
      <c r="BD513" s="559"/>
      <c r="BE513" s="559"/>
      <c r="BF513" s="559"/>
      <c r="BG513" s="559"/>
      <c r="BH513" s="559"/>
      <c r="BI513" s="559"/>
      <c r="BJ513" s="559"/>
      <c r="BK513" s="559"/>
      <c r="BL513" s="559"/>
      <c r="BM513" s="559"/>
      <c r="BN513" s="559"/>
      <c r="BO513" s="559"/>
      <c r="BP513" s="559"/>
      <c r="BQ513" s="559"/>
      <c r="BR513" s="559"/>
      <c r="BS513" s="560"/>
      <c r="BT513" s="42"/>
      <c r="BU513" s="42"/>
      <c r="BV513" s="42"/>
      <c r="BW513" s="42"/>
    </row>
    <row r="514" spans="1:75" ht="11.25" customHeight="1">
      <c r="C514" s="694"/>
      <c r="D514" s="559"/>
      <c r="E514" s="559"/>
      <c r="F514" s="559"/>
      <c r="G514" s="559"/>
      <c r="H514" s="559"/>
      <c r="I514" s="559"/>
      <c r="J514" s="559"/>
      <c r="K514" s="559"/>
      <c r="L514" s="559"/>
      <c r="M514" s="559"/>
      <c r="N514" s="559"/>
      <c r="O514" s="559"/>
      <c r="P514" s="559"/>
      <c r="Q514" s="559"/>
      <c r="R514" s="559"/>
      <c r="S514" s="559"/>
      <c r="T514" s="560"/>
      <c r="U514" s="694"/>
      <c r="V514" s="559"/>
      <c r="W514" s="559"/>
      <c r="X514" s="559"/>
      <c r="Y514" s="559"/>
      <c r="Z514" s="559"/>
      <c r="AA514" s="559"/>
      <c r="AB514" s="559"/>
      <c r="AC514" s="559"/>
      <c r="AD514" s="559"/>
      <c r="AE514" s="559"/>
      <c r="AF514" s="559"/>
      <c r="AG514" s="559"/>
      <c r="AH514" s="559"/>
      <c r="AI514" s="559"/>
      <c r="AJ514" s="559"/>
      <c r="AK514" s="559"/>
      <c r="AL514" s="559"/>
      <c r="AM514" s="559"/>
      <c r="AN514" s="559"/>
      <c r="AO514" s="559"/>
      <c r="AP514" s="559"/>
      <c r="AQ514" s="559"/>
      <c r="AR514" s="559"/>
      <c r="AS514" s="559"/>
      <c r="AT514" s="559"/>
      <c r="AU514" s="559"/>
      <c r="AV514" s="559"/>
      <c r="AW514" s="559"/>
      <c r="AX514" s="559"/>
      <c r="AY514" s="559"/>
      <c r="AZ514" s="559"/>
      <c r="BA514" s="559"/>
      <c r="BB514" s="559"/>
      <c r="BC514" s="559"/>
      <c r="BD514" s="559"/>
      <c r="BE514" s="559"/>
      <c r="BF514" s="559"/>
      <c r="BG514" s="559"/>
      <c r="BH514" s="559"/>
      <c r="BI514" s="559"/>
      <c r="BJ514" s="559"/>
      <c r="BK514" s="559"/>
      <c r="BL514" s="559"/>
      <c r="BM514" s="559"/>
      <c r="BN514" s="559"/>
      <c r="BO514" s="559"/>
      <c r="BP514" s="559"/>
      <c r="BQ514" s="559"/>
      <c r="BR514" s="559"/>
      <c r="BS514" s="560"/>
      <c r="BT514" s="42"/>
      <c r="BU514" s="42"/>
      <c r="BV514" s="42"/>
      <c r="BW514" s="42"/>
    </row>
    <row r="515" spans="1:75" ht="11.25" customHeight="1">
      <c r="C515" s="694"/>
      <c r="D515" s="559"/>
      <c r="E515" s="559"/>
      <c r="F515" s="559"/>
      <c r="G515" s="559"/>
      <c r="H515" s="559"/>
      <c r="I515" s="559"/>
      <c r="J515" s="559"/>
      <c r="K515" s="559"/>
      <c r="L515" s="559"/>
      <c r="M515" s="559"/>
      <c r="N515" s="559"/>
      <c r="O515" s="559"/>
      <c r="P515" s="559"/>
      <c r="Q515" s="559"/>
      <c r="R515" s="559"/>
      <c r="S515" s="559"/>
      <c r="T515" s="560"/>
      <c r="U515" s="694"/>
      <c r="V515" s="559"/>
      <c r="W515" s="559"/>
      <c r="X515" s="559"/>
      <c r="Y515" s="559"/>
      <c r="Z515" s="559"/>
      <c r="AA515" s="559"/>
      <c r="AB515" s="559"/>
      <c r="AC515" s="559"/>
      <c r="AD515" s="559"/>
      <c r="AE515" s="559"/>
      <c r="AF515" s="559"/>
      <c r="AG515" s="559"/>
      <c r="AH515" s="559"/>
      <c r="AI515" s="559"/>
      <c r="AJ515" s="559"/>
      <c r="AK515" s="559"/>
      <c r="AL515" s="559"/>
      <c r="AM515" s="559"/>
      <c r="AN515" s="559"/>
      <c r="AO515" s="559"/>
      <c r="AP515" s="559"/>
      <c r="AQ515" s="559"/>
      <c r="AR515" s="559"/>
      <c r="AS515" s="559"/>
      <c r="AT515" s="559"/>
      <c r="AU515" s="559"/>
      <c r="AV515" s="559"/>
      <c r="AW515" s="559"/>
      <c r="AX515" s="559"/>
      <c r="AY515" s="559"/>
      <c r="AZ515" s="559"/>
      <c r="BA515" s="559"/>
      <c r="BB515" s="559"/>
      <c r="BC515" s="559"/>
      <c r="BD515" s="559"/>
      <c r="BE515" s="559"/>
      <c r="BF515" s="559"/>
      <c r="BG515" s="559"/>
      <c r="BH515" s="559"/>
      <c r="BI515" s="559"/>
      <c r="BJ515" s="559"/>
      <c r="BK515" s="559"/>
      <c r="BL515" s="559"/>
      <c r="BM515" s="559"/>
      <c r="BN515" s="559"/>
      <c r="BO515" s="559"/>
      <c r="BP515" s="559"/>
      <c r="BQ515" s="559"/>
      <c r="BR515" s="559"/>
      <c r="BS515" s="560"/>
      <c r="BT515" s="42"/>
      <c r="BU515" s="42"/>
      <c r="BV515" s="42"/>
      <c r="BW515" s="42"/>
    </row>
    <row r="516" spans="1:75" ht="11.25" customHeight="1">
      <c r="C516" s="695"/>
      <c r="D516" s="587"/>
      <c r="E516" s="587"/>
      <c r="F516" s="587"/>
      <c r="G516" s="587"/>
      <c r="H516" s="587"/>
      <c r="I516" s="587"/>
      <c r="J516" s="587"/>
      <c r="K516" s="587"/>
      <c r="L516" s="587"/>
      <c r="M516" s="587"/>
      <c r="N516" s="587"/>
      <c r="O516" s="587"/>
      <c r="P516" s="587"/>
      <c r="Q516" s="587"/>
      <c r="R516" s="587"/>
      <c r="S516" s="587"/>
      <c r="T516" s="588"/>
      <c r="U516" s="695"/>
      <c r="V516" s="587"/>
      <c r="W516" s="587"/>
      <c r="X516" s="587"/>
      <c r="Y516" s="587"/>
      <c r="Z516" s="587"/>
      <c r="AA516" s="587"/>
      <c r="AB516" s="587"/>
      <c r="AC516" s="587"/>
      <c r="AD516" s="587"/>
      <c r="AE516" s="587"/>
      <c r="AF516" s="587"/>
      <c r="AG516" s="587"/>
      <c r="AH516" s="587"/>
      <c r="AI516" s="587"/>
      <c r="AJ516" s="587"/>
      <c r="AK516" s="587"/>
      <c r="AL516" s="587"/>
      <c r="AM516" s="587"/>
      <c r="AN516" s="587"/>
      <c r="AO516" s="587"/>
      <c r="AP516" s="587"/>
      <c r="AQ516" s="587"/>
      <c r="AR516" s="587"/>
      <c r="AS516" s="587"/>
      <c r="AT516" s="587"/>
      <c r="AU516" s="587"/>
      <c r="AV516" s="587"/>
      <c r="AW516" s="587"/>
      <c r="AX516" s="587"/>
      <c r="AY516" s="587"/>
      <c r="AZ516" s="587"/>
      <c r="BA516" s="587"/>
      <c r="BB516" s="587"/>
      <c r="BC516" s="587"/>
      <c r="BD516" s="587"/>
      <c r="BE516" s="587"/>
      <c r="BF516" s="587"/>
      <c r="BG516" s="587"/>
      <c r="BH516" s="587"/>
      <c r="BI516" s="587"/>
      <c r="BJ516" s="587"/>
      <c r="BK516" s="587"/>
      <c r="BL516" s="587"/>
      <c r="BM516" s="587"/>
      <c r="BN516" s="587"/>
      <c r="BO516" s="587"/>
      <c r="BP516" s="587"/>
      <c r="BQ516" s="587"/>
      <c r="BR516" s="587"/>
      <c r="BS516" s="588"/>
      <c r="BT516" s="42"/>
      <c r="BU516" s="42"/>
      <c r="BV516" s="42"/>
      <c r="BW516" s="42"/>
    </row>
    <row r="517" spans="1:75" ht="11.25" customHeight="1">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c r="BI517" s="32"/>
      <c r="BJ517" s="32"/>
      <c r="BK517" s="32"/>
      <c r="BL517" s="32"/>
      <c r="BM517" s="32"/>
      <c r="BN517" s="32"/>
      <c r="BO517" s="32"/>
      <c r="BP517" s="32"/>
      <c r="BQ517" s="32"/>
      <c r="BR517" s="32"/>
      <c r="BS517" s="32"/>
      <c r="BT517" s="32"/>
      <c r="BU517" s="32"/>
      <c r="BV517" s="32"/>
      <c r="BW517" s="32"/>
    </row>
    <row r="518" spans="1:75" ht="11.25" customHeight="1">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c r="BI518" s="32"/>
      <c r="BJ518" s="32"/>
      <c r="BK518" s="32"/>
      <c r="BL518" s="32"/>
      <c r="BM518" s="32"/>
      <c r="BN518" s="32"/>
      <c r="BO518" s="32"/>
      <c r="BP518" s="32"/>
      <c r="BQ518" s="32"/>
      <c r="BR518" s="32"/>
      <c r="BS518" s="32"/>
      <c r="BT518" s="32"/>
      <c r="BU518" s="32"/>
      <c r="BV518" s="32"/>
      <c r="BW518" s="32"/>
    </row>
    <row r="519" spans="1:75" ht="11.25" customHeight="1">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c r="BI519" s="32"/>
      <c r="BJ519" s="32"/>
      <c r="BK519" s="32"/>
      <c r="BL519" s="32"/>
      <c r="BM519" s="32"/>
      <c r="BN519" s="32"/>
      <c r="BO519" s="32"/>
      <c r="BP519" s="32"/>
      <c r="BQ519" s="32"/>
      <c r="BR519" s="32"/>
      <c r="BS519" s="32"/>
      <c r="BT519" s="32"/>
      <c r="BU519" s="32"/>
      <c r="BV519" s="32"/>
      <c r="BW519" s="32"/>
    </row>
    <row r="520" spans="1:75" ht="11.25" customHeight="1">
      <c r="A520" s="43" t="s">
        <v>167</v>
      </c>
      <c r="B520" s="6" t="s">
        <v>198</v>
      </c>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row>
    <row r="521" spans="1:75" ht="11.25" customHeight="1">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c r="BI521" s="32"/>
      <c r="BJ521" s="32"/>
      <c r="BK521" s="32"/>
      <c r="BL521" s="32"/>
      <c r="BM521" s="32"/>
      <c r="BN521" s="32"/>
      <c r="BO521" s="32"/>
      <c r="BP521" s="32"/>
      <c r="BQ521" s="32"/>
      <c r="BR521" s="32"/>
      <c r="BS521" s="32"/>
      <c r="BT521" s="32"/>
      <c r="BU521" s="32"/>
      <c r="BV521" s="32"/>
      <c r="BW521" s="32"/>
    </row>
    <row r="522" spans="1:75" ht="11.25" customHeight="1">
      <c r="A522" s="43" t="s">
        <v>154</v>
      </c>
      <c r="B522" s="2"/>
      <c r="C522" s="11"/>
      <c r="D522" s="2" t="s">
        <v>131</v>
      </c>
      <c r="F522" s="2"/>
      <c r="G522" s="2"/>
      <c r="H522" s="2"/>
      <c r="I522" s="2"/>
      <c r="J522" s="2"/>
      <c r="K522" s="2"/>
      <c r="L522" s="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5"/>
      <c r="BF522" s="5" t="s">
        <v>44</v>
      </c>
      <c r="BG522" s="5"/>
      <c r="BH522" s="360"/>
      <c r="BI522" s="360"/>
      <c r="BJ522" s="5" t="s">
        <v>45</v>
      </c>
      <c r="BK522" s="360"/>
      <c r="BL522" s="360"/>
      <c r="BM522" s="5" t="s">
        <v>46</v>
      </c>
      <c r="BN522" s="360"/>
      <c r="BO522" s="360"/>
      <c r="BP522" s="5" t="s">
        <v>47</v>
      </c>
      <c r="BQ522" s="5"/>
      <c r="BS522" s="32"/>
      <c r="BT522" s="32"/>
      <c r="BU522" s="32"/>
      <c r="BV522" s="32"/>
      <c r="BW522" s="32"/>
    </row>
    <row r="523" spans="1:75" ht="11.25" customHeight="1">
      <c r="C523" s="357" t="s">
        <v>0</v>
      </c>
      <c r="D523" s="323"/>
      <c r="E523" s="323"/>
      <c r="F523" s="323"/>
      <c r="G523" s="323"/>
      <c r="H523" s="323"/>
      <c r="I523" s="323"/>
      <c r="J523" s="323"/>
      <c r="K523" s="323"/>
      <c r="L523" s="323"/>
      <c r="M523" s="323"/>
      <c r="N523" s="323"/>
      <c r="O523" s="323"/>
      <c r="P523" s="323"/>
      <c r="Q523" s="384"/>
      <c r="R523" s="18"/>
      <c r="S523" s="18"/>
      <c r="T523" s="18"/>
      <c r="U523" s="328" t="s">
        <v>76</v>
      </c>
      <c r="V523" s="18"/>
      <c r="W523" s="328" t="s">
        <v>72</v>
      </c>
      <c r="X523" s="18"/>
      <c r="Y523" s="18"/>
      <c r="Z523" s="18"/>
      <c r="AA523" s="328" t="s">
        <v>77</v>
      </c>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2"/>
      <c r="BF523" s="2"/>
      <c r="BG523" s="2"/>
      <c r="BH523" s="2"/>
      <c r="BI523" s="2"/>
      <c r="BJ523" s="2"/>
      <c r="BK523" s="2"/>
      <c r="BL523" s="2"/>
      <c r="BM523" s="2"/>
      <c r="BN523" s="2"/>
      <c r="BO523" s="2"/>
      <c r="BP523" s="2"/>
      <c r="BQ523" s="18"/>
      <c r="BR523" s="18"/>
      <c r="BS523" s="19"/>
      <c r="BT523" s="42"/>
      <c r="BU523" s="42"/>
      <c r="BV523" s="42"/>
      <c r="BW523" s="42"/>
    </row>
    <row r="524" spans="1:75" ht="11.25" customHeight="1">
      <c r="C524" s="310"/>
      <c r="D524" s="295"/>
      <c r="E524" s="295"/>
      <c r="F524" s="295"/>
      <c r="G524" s="295"/>
      <c r="H524" s="295"/>
      <c r="I524" s="295"/>
      <c r="J524" s="295"/>
      <c r="K524" s="295"/>
      <c r="L524" s="295"/>
      <c r="M524" s="295"/>
      <c r="N524" s="295"/>
      <c r="O524" s="295"/>
      <c r="P524" s="295"/>
      <c r="Q524" s="386"/>
      <c r="R524" s="5"/>
      <c r="S524" s="5"/>
      <c r="T524" s="5"/>
      <c r="U524" s="330"/>
      <c r="V524" s="5"/>
      <c r="W524" s="330"/>
      <c r="X524" s="5"/>
      <c r="Y524" s="5"/>
      <c r="Z524" s="5"/>
      <c r="AA524" s="330"/>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2"/>
      <c r="BB524" s="2"/>
      <c r="BC524" s="2"/>
      <c r="BD524" s="2"/>
      <c r="BE524" s="2"/>
      <c r="BF524" s="2"/>
      <c r="BG524" s="2"/>
      <c r="BH524" s="2"/>
      <c r="BI524" s="2"/>
      <c r="BJ524" s="2"/>
      <c r="BK524" s="2"/>
      <c r="BL524" s="2"/>
      <c r="BM524" s="2"/>
      <c r="BN524" s="2"/>
      <c r="BO524" s="2"/>
      <c r="BP524" s="2"/>
      <c r="BQ524" s="2"/>
      <c r="BR524" s="2"/>
      <c r="BS524" s="10"/>
      <c r="BT524" s="42"/>
      <c r="BU524" s="42"/>
      <c r="BV524" s="42"/>
      <c r="BW524" s="42"/>
    </row>
    <row r="525" spans="1:75" ht="11.25" customHeight="1">
      <c r="C525" s="492" t="s">
        <v>155</v>
      </c>
      <c r="D525" s="493"/>
      <c r="E525" s="493"/>
      <c r="F525" s="493"/>
      <c r="G525" s="493"/>
      <c r="H525" s="493"/>
      <c r="I525" s="493"/>
      <c r="J525" s="493"/>
      <c r="K525" s="493"/>
      <c r="L525" s="493"/>
      <c r="M525" s="493"/>
      <c r="N525" s="493"/>
      <c r="O525" s="493"/>
      <c r="P525" s="493"/>
      <c r="Q525" s="494"/>
      <c r="R525" s="17"/>
      <c r="S525" s="355"/>
      <c r="T525" s="323"/>
      <c r="U525" s="323"/>
      <c r="V525" s="323"/>
      <c r="W525" s="323"/>
      <c r="X525" s="323"/>
      <c r="Y525" s="323"/>
      <c r="Z525" s="323"/>
      <c r="AA525" s="323"/>
      <c r="AB525" s="323"/>
      <c r="AC525" s="323"/>
      <c r="AD525" s="323"/>
      <c r="AE525" s="323"/>
      <c r="AF525" s="323"/>
      <c r="AG525" s="323"/>
      <c r="AH525" s="323"/>
      <c r="AI525" s="323"/>
      <c r="AJ525" s="323"/>
      <c r="AK525" s="323"/>
      <c r="AL525" s="323"/>
      <c r="AM525" s="323"/>
      <c r="AN525" s="323"/>
      <c r="AO525" s="323"/>
      <c r="AP525" s="323"/>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9"/>
      <c r="BT525" s="42"/>
      <c r="BU525" s="42"/>
      <c r="BV525" s="42"/>
      <c r="BW525" s="42"/>
    </row>
    <row r="526" spans="1:75" ht="11.25" customHeight="1">
      <c r="C526" s="495"/>
      <c r="D526" s="496"/>
      <c r="E526" s="496"/>
      <c r="F526" s="496"/>
      <c r="G526" s="496"/>
      <c r="H526" s="496"/>
      <c r="I526" s="496"/>
      <c r="J526" s="496"/>
      <c r="K526" s="496"/>
      <c r="L526" s="496"/>
      <c r="M526" s="496"/>
      <c r="N526" s="496"/>
      <c r="O526" s="496"/>
      <c r="P526" s="496"/>
      <c r="Q526" s="497"/>
      <c r="R526" s="15"/>
      <c r="S526" s="295"/>
      <c r="T526" s="295"/>
      <c r="U526" s="295"/>
      <c r="V526" s="295"/>
      <c r="W526" s="295"/>
      <c r="X526" s="295"/>
      <c r="Y526" s="295"/>
      <c r="Z526" s="295"/>
      <c r="AA526" s="295"/>
      <c r="AB526" s="295"/>
      <c r="AC526" s="295"/>
      <c r="AD526" s="295"/>
      <c r="AE526" s="295"/>
      <c r="AF526" s="295"/>
      <c r="AG526" s="295"/>
      <c r="AH526" s="295"/>
      <c r="AI526" s="295"/>
      <c r="AJ526" s="295"/>
      <c r="AK526" s="295"/>
      <c r="AL526" s="295"/>
      <c r="AM526" s="295"/>
      <c r="AN526" s="295"/>
      <c r="AO526" s="295"/>
      <c r="AP526" s="29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16"/>
      <c r="BT526" s="42"/>
      <c r="BU526" s="42"/>
      <c r="BV526" s="42"/>
      <c r="BW526" s="42"/>
    </row>
    <row r="527" spans="1:75" ht="10.5" customHeight="1">
      <c r="C527" s="357" t="s">
        <v>217</v>
      </c>
      <c r="D527" s="323"/>
      <c r="E527" s="323"/>
      <c r="F527" s="323"/>
      <c r="G527" s="323"/>
      <c r="H527" s="323"/>
      <c r="I527" s="323"/>
      <c r="J527" s="323"/>
      <c r="K527" s="323"/>
      <c r="L527" s="323"/>
      <c r="M527" s="323"/>
      <c r="N527" s="323"/>
      <c r="O527" s="323"/>
      <c r="P527" s="323"/>
      <c r="Q527" s="384"/>
      <c r="R527" s="18"/>
      <c r="S527" s="355" t="s">
        <v>220</v>
      </c>
      <c r="T527" s="323"/>
      <c r="U527" s="323"/>
      <c r="V527" s="323"/>
      <c r="W527" s="341"/>
      <c r="X527" s="342"/>
      <c r="Y527" s="342"/>
      <c r="Z527" s="328" t="s">
        <v>22</v>
      </c>
      <c r="AA527" s="18"/>
      <c r="AB527" s="355" t="s">
        <v>222</v>
      </c>
      <c r="AC527" s="323"/>
      <c r="AD527" s="323"/>
      <c r="AE527" s="323"/>
      <c r="AF527" s="323"/>
      <c r="AG527" s="323"/>
      <c r="AH527" s="323"/>
      <c r="AI527" s="323"/>
      <c r="AJ527" s="323"/>
      <c r="AK527" s="323"/>
      <c r="AL527" s="331"/>
      <c r="AM527" s="331"/>
      <c r="AN527" s="331"/>
      <c r="AO527" s="331"/>
      <c r="AP527" s="331"/>
      <c r="AQ527" s="331"/>
      <c r="AR527" s="331"/>
      <c r="AS527" s="331"/>
      <c r="AT527" s="331"/>
      <c r="AU527" s="331"/>
      <c r="AV527" s="331"/>
      <c r="AW527" s="331"/>
      <c r="AX527" s="331"/>
      <c r="AY527" s="331"/>
      <c r="AZ527" s="331"/>
      <c r="BA527" s="331"/>
      <c r="BB527" s="331"/>
      <c r="BC527" s="331"/>
      <c r="BD527" s="331"/>
      <c r="BE527" s="331"/>
      <c r="BF527" s="331"/>
      <c r="BG527" s="331"/>
      <c r="BH527" s="331"/>
      <c r="BI527" s="331"/>
      <c r="BJ527" s="331"/>
      <c r="BK527" s="331"/>
      <c r="BL527" s="331"/>
      <c r="BM527" s="331"/>
      <c r="BN527" s="331"/>
      <c r="BO527" s="331"/>
      <c r="BP527" s="331"/>
      <c r="BQ527" s="331"/>
      <c r="BR527" s="328" t="s">
        <v>156</v>
      </c>
      <c r="BS527" s="19"/>
      <c r="BT527" s="42"/>
      <c r="BU527" s="42"/>
      <c r="BV527" s="42"/>
      <c r="BW527" s="42"/>
    </row>
    <row r="528" spans="1:75" ht="10.5" customHeight="1">
      <c r="C528" s="510"/>
      <c r="D528" s="511"/>
      <c r="E528" s="511"/>
      <c r="F528" s="511"/>
      <c r="G528" s="511"/>
      <c r="H528" s="511"/>
      <c r="I528" s="511"/>
      <c r="J528" s="511"/>
      <c r="K528" s="511"/>
      <c r="L528" s="511"/>
      <c r="M528" s="511"/>
      <c r="N528" s="511"/>
      <c r="O528" s="511"/>
      <c r="P528" s="511"/>
      <c r="Q528" s="385"/>
      <c r="R528" s="2"/>
      <c r="S528" s="326"/>
      <c r="T528" s="326"/>
      <c r="U528" s="326"/>
      <c r="V528" s="326"/>
      <c r="W528" s="696"/>
      <c r="X528" s="696"/>
      <c r="Y528" s="696"/>
      <c r="Z528" s="376"/>
      <c r="AA528" s="2"/>
      <c r="AB528" s="326"/>
      <c r="AC528" s="326"/>
      <c r="AD528" s="326"/>
      <c r="AE528" s="326"/>
      <c r="AF528" s="326"/>
      <c r="AG528" s="326"/>
      <c r="AH528" s="326"/>
      <c r="AI528" s="326"/>
      <c r="AJ528" s="326"/>
      <c r="AK528" s="326"/>
      <c r="AL528" s="381"/>
      <c r="AM528" s="381"/>
      <c r="AN528" s="381"/>
      <c r="AO528" s="381"/>
      <c r="AP528" s="381"/>
      <c r="AQ528" s="381"/>
      <c r="AR528" s="381"/>
      <c r="AS528" s="381"/>
      <c r="AT528" s="381"/>
      <c r="AU528" s="381"/>
      <c r="AV528" s="381"/>
      <c r="AW528" s="381"/>
      <c r="AX528" s="381"/>
      <c r="AY528" s="381"/>
      <c r="AZ528" s="381"/>
      <c r="BA528" s="381"/>
      <c r="BB528" s="381"/>
      <c r="BC528" s="381"/>
      <c r="BD528" s="381"/>
      <c r="BE528" s="381"/>
      <c r="BF528" s="381"/>
      <c r="BG528" s="381"/>
      <c r="BH528" s="381"/>
      <c r="BI528" s="381"/>
      <c r="BJ528" s="381"/>
      <c r="BK528" s="381"/>
      <c r="BL528" s="381"/>
      <c r="BM528" s="381"/>
      <c r="BN528" s="381"/>
      <c r="BO528" s="381"/>
      <c r="BP528" s="381"/>
      <c r="BQ528" s="381"/>
      <c r="BR528" s="376"/>
      <c r="BS528" s="10"/>
      <c r="BT528" s="42"/>
      <c r="BU528" s="42"/>
      <c r="BV528" s="42"/>
      <c r="BW528" s="42"/>
    </row>
    <row r="529" spans="3:75" ht="10.5" customHeight="1">
      <c r="C529" s="378"/>
      <c r="D529" s="326"/>
      <c r="E529" s="326"/>
      <c r="F529" s="326"/>
      <c r="G529" s="326"/>
      <c r="H529" s="326"/>
      <c r="I529" s="326"/>
      <c r="J529" s="326"/>
      <c r="K529" s="326"/>
      <c r="L529" s="326"/>
      <c r="M529" s="326"/>
      <c r="N529" s="326"/>
      <c r="O529" s="326"/>
      <c r="P529" s="326"/>
      <c r="Q529" s="385"/>
      <c r="R529" s="2"/>
      <c r="S529" s="338" t="s">
        <v>221</v>
      </c>
      <c r="T529" s="376"/>
      <c r="U529" s="376"/>
      <c r="V529" s="376"/>
      <c r="W529" s="344"/>
      <c r="X529" s="696"/>
      <c r="Y529" s="696"/>
      <c r="Z529" s="338" t="s">
        <v>22</v>
      </c>
      <c r="AA529" s="2"/>
      <c r="AB529" s="338" t="s">
        <v>223</v>
      </c>
      <c r="AC529" s="376"/>
      <c r="AD529" s="376"/>
      <c r="AE529" s="376"/>
      <c r="AF529" s="376"/>
      <c r="AG529" s="344"/>
      <c r="AH529" s="696"/>
      <c r="AI529" s="696"/>
      <c r="AJ529" s="338" t="s">
        <v>224</v>
      </c>
      <c r="AK529" s="376"/>
      <c r="AL529" s="2"/>
      <c r="AM529" s="338" t="s">
        <v>225</v>
      </c>
      <c r="AN529" s="376"/>
      <c r="AO529" s="376"/>
      <c r="AP529" s="376"/>
      <c r="AQ529" s="344"/>
      <c r="AR529" s="696"/>
      <c r="AS529" s="696"/>
      <c r="AT529" s="338" t="s">
        <v>226</v>
      </c>
      <c r="AU529" s="376"/>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10"/>
      <c r="BT529" s="42"/>
      <c r="BU529" s="42"/>
      <c r="BV529" s="42"/>
      <c r="BW529" s="42"/>
    </row>
    <row r="530" spans="3:75" ht="10.5" customHeight="1">
      <c r="C530" s="310"/>
      <c r="D530" s="295"/>
      <c r="E530" s="295"/>
      <c r="F530" s="295"/>
      <c r="G530" s="295"/>
      <c r="H530" s="295"/>
      <c r="I530" s="295"/>
      <c r="J530" s="295"/>
      <c r="K530" s="295"/>
      <c r="L530" s="295"/>
      <c r="M530" s="295"/>
      <c r="N530" s="295"/>
      <c r="O530" s="295"/>
      <c r="P530" s="295"/>
      <c r="Q530" s="386"/>
      <c r="R530" s="5"/>
      <c r="S530" s="330"/>
      <c r="T530" s="330"/>
      <c r="U530" s="330"/>
      <c r="V530" s="330"/>
      <c r="W530" s="343"/>
      <c r="X530" s="343"/>
      <c r="Y530" s="343"/>
      <c r="Z530" s="330"/>
      <c r="AA530" s="5"/>
      <c r="AB530" s="330"/>
      <c r="AC530" s="330"/>
      <c r="AD530" s="330"/>
      <c r="AE530" s="330"/>
      <c r="AF530" s="330"/>
      <c r="AG530" s="343"/>
      <c r="AH530" s="343"/>
      <c r="AI530" s="343"/>
      <c r="AJ530" s="330"/>
      <c r="AK530" s="330"/>
      <c r="AL530" s="5"/>
      <c r="AM530" s="330"/>
      <c r="AN530" s="330"/>
      <c r="AO530" s="330"/>
      <c r="AP530" s="330"/>
      <c r="AQ530" s="343"/>
      <c r="AR530" s="343"/>
      <c r="AS530" s="343"/>
      <c r="AT530" s="330"/>
      <c r="AU530" s="330"/>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16"/>
      <c r="BT530" s="42"/>
      <c r="BU530" s="42"/>
      <c r="BV530" s="42"/>
      <c r="BW530" s="42"/>
    </row>
    <row r="531" spans="3:75" ht="12.75" customHeight="1">
      <c r="C531" s="357" t="s">
        <v>218</v>
      </c>
      <c r="D531" s="323"/>
      <c r="E531" s="323"/>
      <c r="F531" s="323"/>
      <c r="G531" s="323"/>
      <c r="H531" s="323"/>
      <c r="I531" s="323"/>
      <c r="J531" s="323"/>
      <c r="K531" s="323"/>
      <c r="L531" s="323"/>
      <c r="M531" s="323"/>
      <c r="N531" s="323"/>
      <c r="O531" s="323"/>
      <c r="P531" s="323"/>
      <c r="Q531" s="384"/>
      <c r="R531" s="2"/>
      <c r="S531" s="18" t="s">
        <v>227</v>
      </c>
      <c r="T531" s="18"/>
      <c r="U531" s="18"/>
      <c r="V531" s="18"/>
      <c r="W531" s="341"/>
      <c r="X531" s="342"/>
      <c r="Y531" s="342"/>
      <c r="Z531" s="342"/>
      <c r="AA531" s="342"/>
      <c r="AB531" s="342"/>
      <c r="AC531" s="342"/>
      <c r="AD531" s="342"/>
      <c r="AE531" s="18" t="s">
        <v>111</v>
      </c>
      <c r="AF531" s="18"/>
      <c r="AG531" s="18"/>
      <c r="AH531" s="18"/>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10"/>
      <c r="BT531" s="42"/>
      <c r="BU531" s="42"/>
      <c r="BV531" s="42"/>
      <c r="BW531" s="42"/>
    </row>
    <row r="532" spans="3:75" ht="12.75" customHeight="1">
      <c r="C532" s="378"/>
      <c r="D532" s="326"/>
      <c r="E532" s="326"/>
      <c r="F532" s="326"/>
      <c r="G532" s="326"/>
      <c r="H532" s="326"/>
      <c r="I532" s="326"/>
      <c r="J532" s="326"/>
      <c r="K532" s="326"/>
      <c r="L532" s="326"/>
      <c r="M532" s="326"/>
      <c r="N532" s="326"/>
      <c r="O532" s="326"/>
      <c r="P532" s="326"/>
      <c r="Q532" s="385"/>
      <c r="R532" s="2"/>
      <c r="S532" s="2" t="s">
        <v>228</v>
      </c>
      <c r="T532" s="2"/>
      <c r="U532" s="2"/>
      <c r="V532" s="2"/>
      <c r="W532" s="344"/>
      <c r="X532" s="344"/>
      <c r="Y532" s="344"/>
      <c r="Z532" s="344"/>
      <c r="AA532" s="344"/>
      <c r="AB532" s="344"/>
      <c r="AC532" s="344"/>
      <c r="AD532" s="344"/>
      <c r="AE532" s="2" t="s">
        <v>111</v>
      </c>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10"/>
      <c r="BT532" s="42"/>
      <c r="BU532" s="42"/>
      <c r="BV532" s="42"/>
      <c r="BW532" s="42"/>
    </row>
    <row r="533" spans="3:75" ht="12.75" customHeight="1">
      <c r="C533" s="310"/>
      <c r="D533" s="295"/>
      <c r="E533" s="295"/>
      <c r="F533" s="295"/>
      <c r="G533" s="295"/>
      <c r="H533" s="295"/>
      <c r="I533" s="295"/>
      <c r="J533" s="295"/>
      <c r="K533" s="295"/>
      <c r="L533" s="295"/>
      <c r="M533" s="295"/>
      <c r="N533" s="295"/>
      <c r="O533" s="295"/>
      <c r="P533" s="295"/>
      <c r="Q533" s="386"/>
      <c r="R533" s="5"/>
      <c r="S533" s="5" t="s">
        <v>229</v>
      </c>
      <c r="T533" s="5"/>
      <c r="U533" s="5"/>
      <c r="V533" s="5"/>
      <c r="W533" s="360"/>
      <c r="X533" s="360"/>
      <c r="Y533" s="360"/>
      <c r="Z533" s="360"/>
      <c r="AA533" s="360"/>
      <c r="AB533" s="360"/>
      <c r="AC533" s="360"/>
      <c r="AD533" s="360"/>
      <c r="AE533" s="5" t="s">
        <v>111</v>
      </c>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16"/>
      <c r="BT533" s="42"/>
      <c r="BU533" s="42"/>
      <c r="BV533" s="42"/>
      <c r="BW533" s="42"/>
    </row>
    <row r="534" spans="3:75" ht="11.25" customHeight="1">
      <c r="C534" s="357" t="s">
        <v>1</v>
      </c>
      <c r="D534" s="323"/>
      <c r="E534" s="323"/>
      <c r="F534" s="323"/>
      <c r="G534" s="323"/>
      <c r="H534" s="323"/>
      <c r="I534" s="323"/>
      <c r="J534" s="323"/>
      <c r="K534" s="323"/>
      <c r="L534" s="323"/>
      <c r="M534" s="323"/>
      <c r="N534" s="323"/>
      <c r="O534" s="323"/>
      <c r="P534" s="323"/>
      <c r="Q534" s="384"/>
      <c r="R534" s="17"/>
      <c r="S534" s="18"/>
      <c r="T534" s="18"/>
      <c r="U534" s="328" t="s">
        <v>230</v>
      </c>
      <c r="V534" s="329"/>
      <c r="W534" s="18"/>
      <c r="X534" s="328" t="s">
        <v>146</v>
      </c>
      <c r="Y534" s="18"/>
      <c r="Z534" s="18"/>
      <c r="AA534" s="18"/>
      <c r="AB534" s="328" t="s">
        <v>231</v>
      </c>
      <c r="AC534" s="329"/>
      <c r="AD534" s="329"/>
      <c r="AE534" s="329"/>
      <c r="AF534" s="18"/>
      <c r="AG534" s="328" t="s">
        <v>239</v>
      </c>
      <c r="AH534" s="18"/>
      <c r="AI534" s="18"/>
      <c r="AJ534" s="18"/>
      <c r="AK534" s="328" t="s">
        <v>232</v>
      </c>
      <c r="AL534" s="329"/>
      <c r="AM534" s="329"/>
      <c r="AN534" s="329"/>
      <c r="AO534" s="355"/>
      <c r="AP534" s="323"/>
      <c r="AQ534" s="323"/>
      <c r="AR534" s="323"/>
      <c r="AS534" s="323"/>
      <c r="AT534" s="323"/>
      <c r="AU534" s="323"/>
      <c r="AV534" s="323"/>
      <c r="AW534" s="323"/>
      <c r="AX534" s="323"/>
      <c r="AY534" s="323"/>
      <c r="AZ534" s="323"/>
      <c r="BA534" s="323"/>
      <c r="BB534" s="323"/>
      <c r="BC534" s="323"/>
      <c r="BD534" s="323"/>
      <c r="BE534" s="323"/>
      <c r="BF534" s="323"/>
      <c r="BG534" s="323"/>
      <c r="BH534" s="323"/>
      <c r="BI534" s="323"/>
      <c r="BJ534" s="323"/>
      <c r="BK534" s="323"/>
      <c r="BL534" s="323"/>
      <c r="BM534" s="323"/>
      <c r="BN534" s="323"/>
      <c r="BO534" s="323"/>
      <c r="BP534" s="323"/>
      <c r="BQ534" s="323"/>
      <c r="BR534" s="328" t="s">
        <v>157</v>
      </c>
      <c r="BS534" s="19"/>
      <c r="BT534" s="42"/>
      <c r="BU534" s="42"/>
      <c r="BV534" s="42"/>
      <c r="BW534" s="42"/>
    </row>
    <row r="535" spans="3:75" ht="11.25" customHeight="1">
      <c r="C535" s="310"/>
      <c r="D535" s="295"/>
      <c r="E535" s="295"/>
      <c r="F535" s="295"/>
      <c r="G535" s="295"/>
      <c r="H535" s="295"/>
      <c r="I535" s="295"/>
      <c r="J535" s="295"/>
      <c r="K535" s="295"/>
      <c r="L535" s="295"/>
      <c r="M535" s="295"/>
      <c r="N535" s="295"/>
      <c r="O535" s="295"/>
      <c r="P535" s="295"/>
      <c r="Q535" s="386"/>
      <c r="R535" s="15"/>
      <c r="S535" s="5"/>
      <c r="T535" s="5"/>
      <c r="U535" s="330"/>
      <c r="V535" s="330"/>
      <c r="W535" s="5"/>
      <c r="X535" s="330"/>
      <c r="Y535" s="5"/>
      <c r="Z535" s="5"/>
      <c r="AA535" s="5"/>
      <c r="AB535" s="330"/>
      <c r="AC535" s="330"/>
      <c r="AD535" s="330"/>
      <c r="AE535" s="330"/>
      <c r="AF535" s="5"/>
      <c r="AG535" s="330"/>
      <c r="AH535" s="5"/>
      <c r="AI535" s="5"/>
      <c r="AJ535" s="5"/>
      <c r="AK535" s="330"/>
      <c r="AL535" s="330"/>
      <c r="AM535" s="330"/>
      <c r="AN535" s="330"/>
      <c r="AO535" s="295"/>
      <c r="AP535" s="295"/>
      <c r="AQ535" s="295"/>
      <c r="AR535" s="295"/>
      <c r="AS535" s="295"/>
      <c r="AT535" s="295"/>
      <c r="AU535" s="295"/>
      <c r="AV535" s="295"/>
      <c r="AW535" s="295"/>
      <c r="AX535" s="295"/>
      <c r="AY535" s="295"/>
      <c r="AZ535" s="295"/>
      <c r="BA535" s="295"/>
      <c r="BB535" s="295"/>
      <c r="BC535" s="295"/>
      <c r="BD535" s="295"/>
      <c r="BE535" s="295"/>
      <c r="BF535" s="295"/>
      <c r="BG535" s="295"/>
      <c r="BH535" s="295"/>
      <c r="BI535" s="295"/>
      <c r="BJ535" s="295"/>
      <c r="BK535" s="295"/>
      <c r="BL535" s="295"/>
      <c r="BM535" s="295"/>
      <c r="BN535" s="295"/>
      <c r="BO535" s="295"/>
      <c r="BP535" s="295"/>
      <c r="BQ535" s="295"/>
      <c r="BR535" s="330"/>
      <c r="BS535" s="16"/>
      <c r="BT535" s="42"/>
      <c r="BU535" s="42"/>
      <c r="BV535" s="42"/>
      <c r="BW535" s="42"/>
    </row>
    <row r="536" spans="3:75" ht="12.75" customHeight="1">
      <c r="C536" s="357" t="s">
        <v>219</v>
      </c>
      <c r="D536" s="323"/>
      <c r="E536" s="323"/>
      <c r="F536" s="323"/>
      <c r="G536" s="323"/>
      <c r="H536" s="323"/>
      <c r="I536" s="323"/>
      <c r="J536" s="323"/>
      <c r="K536" s="323"/>
      <c r="L536" s="323"/>
      <c r="M536" s="323"/>
      <c r="N536" s="323"/>
      <c r="O536" s="323"/>
      <c r="P536" s="323"/>
      <c r="Q536" s="384"/>
      <c r="R536" s="17"/>
      <c r="S536" s="328" t="s">
        <v>233</v>
      </c>
      <c r="T536" s="329"/>
      <c r="U536" s="329"/>
      <c r="V536" s="329"/>
      <c r="W536" s="329"/>
      <c r="X536" s="329"/>
      <c r="Y536" s="329"/>
      <c r="Z536" s="329"/>
      <c r="AA536" s="329"/>
      <c r="AB536" s="329"/>
      <c r="AC536" s="329"/>
      <c r="AD536" s="329"/>
      <c r="AE536" s="329"/>
      <c r="AF536" s="18"/>
      <c r="AG536" s="18"/>
      <c r="AH536" s="328" t="s">
        <v>76</v>
      </c>
      <c r="AI536" s="18"/>
      <c r="AJ536" s="328" t="s">
        <v>72</v>
      </c>
      <c r="AK536" s="18"/>
      <c r="AL536" s="18"/>
      <c r="AM536" s="18"/>
      <c r="AN536" s="328" t="s">
        <v>77</v>
      </c>
      <c r="AO536" s="18"/>
      <c r="AP536" s="18"/>
      <c r="AQ536" s="18"/>
      <c r="AR536" s="18"/>
      <c r="AS536" s="18"/>
      <c r="AT536" s="18"/>
      <c r="AU536" s="328" t="s">
        <v>234</v>
      </c>
      <c r="AV536" s="329"/>
      <c r="AW536" s="329"/>
      <c r="AX536" s="329"/>
      <c r="AY536" s="329"/>
      <c r="AZ536" s="18"/>
      <c r="BA536" s="18"/>
      <c r="BB536" s="328" t="s">
        <v>76</v>
      </c>
      <c r="BC536" s="18"/>
      <c r="BD536" s="328" t="s">
        <v>72</v>
      </c>
      <c r="BE536" s="18"/>
      <c r="BF536" s="18"/>
      <c r="BG536" s="18"/>
      <c r="BH536" s="328" t="s">
        <v>77</v>
      </c>
      <c r="BI536" s="18"/>
      <c r="BJ536" s="18"/>
      <c r="BK536" s="18"/>
      <c r="BL536" s="18"/>
      <c r="BM536" s="18"/>
      <c r="BN536" s="18"/>
      <c r="BO536" s="18"/>
      <c r="BP536" s="18"/>
      <c r="BQ536" s="18"/>
      <c r="BR536" s="18"/>
      <c r="BS536" s="19"/>
      <c r="BT536" s="42"/>
      <c r="BU536" s="42"/>
      <c r="BV536" s="42"/>
      <c r="BW536" s="42"/>
    </row>
    <row r="537" spans="3:75" ht="12.75" customHeight="1">
      <c r="C537" s="310"/>
      <c r="D537" s="295"/>
      <c r="E537" s="295"/>
      <c r="F537" s="295"/>
      <c r="G537" s="295"/>
      <c r="H537" s="295"/>
      <c r="I537" s="295"/>
      <c r="J537" s="295"/>
      <c r="K537" s="295"/>
      <c r="L537" s="295"/>
      <c r="M537" s="295"/>
      <c r="N537" s="295"/>
      <c r="O537" s="295"/>
      <c r="P537" s="295"/>
      <c r="Q537" s="386"/>
      <c r="R537" s="15"/>
      <c r="S537" s="330"/>
      <c r="T537" s="330"/>
      <c r="U537" s="330"/>
      <c r="V537" s="330"/>
      <c r="W537" s="330"/>
      <c r="X537" s="330"/>
      <c r="Y537" s="330"/>
      <c r="Z537" s="330"/>
      <c r="AA537" s="330"/>
      <c r="AB537" s="330"/>
      <c r="AC537" s="330"/>
      <c r="AD537" s="330"/>
      <c r="AE537" s="330"/>
      <c r="AF537" s="5"/>
      <c r="AG537" s="5"/>
      <c r="AH537" s="330"/>
      <c r="AI537" s="5"/>
      <c r="AJ537" s="330"/>
      <c r="AK537" s="5"/>
      <c r="AL537" s="5"/>
      <c r="AM537" s="5"/>
      <c r="AN537" s="330"/>
      <c r="AO537" s="5"/>
      <c r="AP537" s="5"/>
      <c r="AQ537" s="5"/>
      <c r="AR537" s="5"/>
      <c r="AS537" s="5"/>
      <c r="AT537" s="5"/>
      <c r="AU537" s="330"/>
      <c r="AV537" s="330"/>
      <c r="AW537" s="330"/>
      <c r="AX537" s="330"/>
      <c r="AY537" s="330"/>
      <c r="AZ537" s="5"/>
      <c r="BA537" s="5"/>
      <c r="BB537" s="330"/>
      <c r="BC537" s="5"/>
      <c r="BD537" s="330"/>
      <c r="BE537" s="5"/>
      <c r="BF537" s="5"/>
      <c r="BG537" s="5"/>
      <c r="BH537" s="330"/>
      <c r="BI537" s="5"/>
      <c r="BJ537" s="5"/>
      <c r="BK537" s="5"/>
      <c r="BL537" s="5"/>
      <c r="BM537" s="5"/>
      <c r="BN537" s="5"/>
      <c r="BO537" s="5"/>
      <c r="BP537" s="5"/>
      <c r="BQ537" s="5"/>
      <c r="BR537" s="5"/>
      <c r="BS537" s="16"/>
      <c r="BT537" s="42"/>
      <c r="BU537" s="42"/>
      <c r="BV537" s="42"/>
      <c r="BW537" s="42"/>
    </row>
    <row r="538" spans="3:75" ht="11.25" customHeight="1">
      <c r="C538" s="492" t="s">
        <v>199</v>
      </c>
      <c r="D538" s="493"/>
      <c r="E538" s="493"/>
      <c r="F538" s="493"/>
      <c r="G538" s="493"/>
      <c r="H538" s="493"/>
      <c r="I538" s="493"/>
      <c r="J538" s="493"/>
      <c r="K538" s="493"/>
      <c r="L538" s="493"/>
      <c r="M538" s="493"/>
      <c r="N538" s="493"/>
      <c r="O538" s="493"/>
      <c r="P538" s="493"/>
      <c r="Q538" s="494"/>
      <c r="R538" s="17"/>
      <c r="S538" s="18"/>
      <c r="T538" s="18"/>
      <c r="U538" s="328" t="s">
        <v>76</v>
      </c>
      <c r="V538" s="18"/>
      <c r="W538" s="328" t="s">
        <v>237</v>
      </c>
      <c r="X538" s="353"/>
      <c r="Y538" s="353"/>
      <c r="Z538" s="353"/>
      <c r="AA538" s="461"/>
      <c r="AB538" s="359"/>
      <c r="AC538" s="359"/>
      <c r="AD538" s="359"/>
      <c r="AE538" s="359"/>
      <c r="AF538" s="359"/>
      <c r="AG538" s="359"/>
      <c r="AH538" s="359"/>
      <c r="AI538" s="359"/>
      <c r="AJ538" s="359"/>
      <c r="AK538" s="359"/>
      <c r="AL538" s="359"/>
      <c r="AM538" s="359"/>
      <c r="AN538" s="359"/>
      <c r="AO538" s="359"/>
      <c r="AP538" s="359"/>
      <c r="AQ538" s="359"/>
      <c r="AR538" s="359"/>
      <c r="AS538" s="359"/>
      <c r="AT538" s="359"/>
      <c r="AU538" s="359"/>
      <c r="AV538" s="359"/>
      <c r="AW538" s="359"/>
      <c r="AX538" s="359"/>
      <c r="AY538" s="359"/>
      <c r="AZ538" s="359"/>
      <c r="BA538" s="359"/>
      <c r="BB538" s="359"/>
      <c r="BC538" s="359"/>
      <c r="BD538" s="359"/>
      <c r="BE538" s="359"/>
      <c r="BF538" s="359"/>
      <c r="BG538" s="359"/>
      <c r="BH538" s="359"/>
      <c r="BI538" s="359"/>
      <c r="BJ538" s="359"/>
      <c r="BK538" s="328" t="s">
        <v>238</v>
      </c>
      <c r="BL538" s="328" t="s">
        <v>239</v>
      </c>
      <c r="BM538" s="18"/>
      <c r="BN538" s="18"/>
      <c r="BO538" s="18"/>
      <c r="BP538" s="328" t="s">
        <v>77</v>
      </c>
      <c r="BQ538" s="18"/>
      <c r="BR538" s="18"/>
      <c r="BS538" s="19"/>
      <c r="BT538" s="42"/>
      <c r="BU538" s="42"/>
      <c r="BV538" s="42"/>
      <c r="BW538" s="42"/>
    </row>
    <row r="539" spans="3:75" ht="11.25" customHeight="1">
      <c r="C539" s="495"/>
      <c r="D539" s="496"/>
      <c r="E539" s="496"/>
      <c r="F539" s="496"/>
      <c r="G539" s="496"/>
      <c r="H539" s="496"/>
      <c r="I539" s="496"/>
      <c r="J539" s="496"/>
      <c r="K539" s="496"/>
      <c r="L539" s="496"/>
      <c r="M539" s="496"/>
      <c r="N539" s="496"/>
      <c r="O539" s="496"/>
      <c r="P539" s="496"/>
      <c r="Q539" s="497"/>
      <c r="R539" s="15"/>
      <c r="S539" s="5"/>
      <c r="T539" s="5"/>
      <c r="U539" s="340"/>
      <c r="V539" s="5"/>
      <c r="W539" s="340"/>
      <c r="X539" s="340"/>
      <c r="Y539" s="340"/>
      <c r="Z539" s="340"/>
      <c r="AA539" s="351"/>
      <c r="AB539" s="351"/>
      <c r="AC539" s="351"/>
      <c r="AD539" s="351"/>
      <c r="AE539" s="351"/>
      <c r="AF539" s="351"/>
      <c r="AG539" s="351"/>
      <c r="AH539" s="351"/>
      <c r="AI539" s="351"/>
      <c r="AJ539" s="351"/>
      <c r="AK539" s="351"/>
      <c r="AL539" s="351"/>
      <c r="AM539" s="351"/>
      <c r="AN539" s="351"/>
      <c r="AO539" s="351"/>
      <c r="AP539" s="351"/>
      <c r="AQ539" s="351"/>
      <c r="AR539" s="351"/>
      <c r="AS539" s="351"/>
      <c r="AT539" s="351"/>
      <c r="AU539" s="351"/>
      <c r="AV539" s="351"/>
      <c r="AW539" s="351"/>
      <c r="AX539" s="351"/>
      <c r="AY539" s="351"/>
      <c r="AZ539" s="351"/>
      <c r="BA539" s="351"/>
      <c r="BB539" s="351"/>
      <c r="BC539" s="351"/>
      <c r="BD539" s="351"/>
      <c r="BE539" s="351"/>
      <c r="BF539" s="351"/>
      <c r="BG539" s="351"/>
      <c r="BH539" s="351"/>
      <c r="BI539" s="351"/>
      <c r="BJ539" s="351"/>
      <c r="BK539" s="347"/>
      <c r="BL539" s="330"/>
      <c r="BM539" s="5"/>
      <c r="BN539" s="5"/>
      <c r="BO539" s="5"/>
      <c r="BP539" s="330"/>
      <c r="BQ539" s="70"/>
      <c r="BR539" s="5"/>
      <c r="BS539" s="16"/>
      <c r="BT539" s="42"/>
      <c r="BU539" s="42"/>
      <c r="BV539" s="42"/>
      <c r="BW539" s="42"/>
    </row>
    <row r="540" spans="3:75" ht="11.25" customHeight="1">
      <c r="C540" s="357" t="s">
        <v>69</v>
      </c>
      <c r="D540" s="323"/>
      <c r="E540" s="323"/>
      <c r="F540" s="323"/>
      <c r="G540" s="323"/>
      <c r="H540" s="323"/>
      <c r="I540" s="323"/>
      <c r="J540" s="323"/>
      <c r="K540" s="323"/>
      <c r="L540" s="323"/>
      <c r="M540" s="323"/>
      <c r="N540" s="323"/>
      <c r="O540" s="323"/>
      <c r="P540" s="323"/>
      <c r="Q540" s="384"/>
      <c r="R540" s="17"/>
      <c r="S540" s="18"/>
      <c r="T540" s="18"/>
      <c r="U540" s="328" t="s">
        <v>76</v>
      </c>
      <c r="V540" s="18"/>
      <c r="W540" s="328" t="s">
        <v>235</v>
      </c>
      <c r="X540" s="328"/>
      <c r="Y540" s="341"/>
      <c r="Z540" s="352"/>
      <c r="AA540" s="328" t="s">
        <v>236</v>
      </c>
      <c r="AB540" s="328"/>
      <c r="AC540" s="328" t="s">
        <v>240</v>
      </c>
      <c r="AD540" s="353"/>
      <c r="AE540" s="353"/>
      <c r="AF540" s="358"/>
      <c r="AG540" s="359"/>
      <c r="AH540" s="359"/>
      <c r="AI540" s="359"/>
      <c r="AJ540" s="359"/>
      <c r="AK540" s="359"/>
      <c r="AL540" s="359"/>
      <c r="AM540" s="359"/>
      <c r="AN540" s="359"/>
      <c r="AO540" s="359"/>
      <c r="AP540" s="359"/>
      <c r="AQ540" s="359"/>
      <c r="AR540" s="359"/>
      <c r="AS540" s="359"/>
      <c r="AT540" s="359"/>
      <c r="AU540" s="359"/>
      <c r="AV540" s="359"/>
      <c r="AW540" s="359"/>
      <c r="AX540" s="359"/>
      <c r="AY540" s="359"/>
      <c r="AZ540" s="359"/>
      <c r="BA540" s="359"/>
      <c r="BB540" s="359"/>
      <c r="BC540" s="359"/>
      <c r="BD540" s="359"/>
      <c r="BE540" s="359"/>
      <c r="BF540" s="359"/>
      <c r="BG540" s="359"/>
      <c r="BH540" s="359"/>
      <c r="BI540" s="359"/>
      <c r="BJ540" s="359"/>
      <c r="BK540" s="328" t="s">
        <v>238</v>
      </c>
      <c r="BL540" s="328" t="s">
        <v>239</v>
      </c>
      <c r="BM540" s="18"/>
      <c r="BN540" s="18"/>
      <c r="BO540" s="18"/>
      <c r="BP540" s="328" t="s">
        <v>77</v>
      </c>
      <c r="BQ540" s="18"/>
      <c r="BR540" s="18"/>
      <c r="BS540" s="19"/>
      <c r="BT540" s="42"/>
      <c r="BU540" s="42"/>
      <c r="BV540" s="42"/>
      <c r="BW540" s="42"/>
    </row>
    <row r="541" spans="3:75" ht="11.25" customHeight="1">
      <c r="C541" s="310"/>
      <c r="D541" s="295"/>
      <c r="E541" s="295"/>
      <c r="F541" s="295"/>
      <c r="G541" s="295"/>
      <c r="H541" s="295"/>
      <c r="I541" s="295"/>
      <c r="J541" s="295"/>
      <c r="K541" s="295"/>
      <c r="L541" s="295"/>
      <c r="M541" s="295"/>
      <c r="N541" s="295"/>
      <c r="O541" s="295"/>
      <c r="P541" s="295"/>
      <c r="Q541" s="386"/>
      <c r="R541" s="15"/>
      <c r="S541" s="5"/>
      <c r="T541" s="5"/>
      <c r="U541" s="347"/>
      <c r="V541" s="5"/>
      <c r="W541" s="347"/>
      <c r="X541" s="347"/>
      <c r="Y541" s="346"/>
      <c r="Z541" s="346"/>
      <c r="AA541" s="347"/>
      <c r="AB541" s="347"/>
      <c r="AC541" s="340"/>
      <c r="AD541" s="340"/>
      <c r="AE541" s="340"/>
      <c r="AF541" s="351"/>
      <c r="AG541" s="351"/>
      <c r="AH541" s="351"/>
      <c r="AI541" s="351"/>
      <c r="AJ541" s="351"/>
      <c r="AK541" s="351"/>
      <c r="AL541" s="351"/>
      <c r="AM541" s="351"/>
      <c r="AN541" s="351"/>
      <c r="AO541" s="351"/>
      <c r="AP541" s="351"/>
      <c r="AQ541" s="351"/>
      <c r="AR541" s="351"/>
      <c r="AS541" s="351"/>
      <c r="AT541" s="351"/>
      <c r="AU541" s="351"/>
      <c r="AV541" s="351"/>
      <c r="AW541" s="351"/>
      <c r="AX541" s="351"/>
      <c r="AY541" s="351"/>
      <c r="AZ541" s="351"/>
      <c r="BA541" s="351"/>
      <c r="BB541" s="351"/>
      <c r="BC541" s="351"/>
      <c r="BD541" s="351"/>
      <c r="BE541" s="351"/>
      <c r="BF541" s="351"/>
      <c r="BG541" s="351"/>
      <c r="BH541" s="351"/>
      <c r="BI541" s="351"/>
      <c r="BJ541" s="351"/>
      <c r="BK541" s="347"/>
      <c r="BL541" s="339"/>
      <c r="BM541" s="5"/>
      <c r="BN541" s="5"/>
      <c r="BO541" s="5"/>
      <c r="BP541" s="339"/>
      <c r="BQ541" s="36"/>
      <c r="BR541" s="5"/>
      <c r="BS541" s="16"/>
      <c r="BT541" s="42"/>
      <c r="BU541" s="42"/>
      <c r="BV541" s="42"/>
      <c r="BW541" s="42"/>
    </row>
    <row r="542" spans="3:75" ht="11.25" customHeight="1">
      <c r="C542" s="357" t="s">
        <v>158</v>
      </c>
      <c r="D542" s="323"/>
      <c r="E542" s="323"/>
      <c r="F542" s="323"/>
      <c r="G542" s="323"/>
      <c r="H542" s="323"/>
      <c r="I542" s="323"/>
      <c r="J542" s="323"/>
      <c r="K542" s="323"/>
      <c r="L542" s="323"/>
      <c r="M542" s="323"/>
      <c r="N542" s="323"/>
      <c r="O542" s="323"/>
      <c r="P542" s="323"/>
      <c r="Q542" s="384"/>
      <c r="R542" s="17"/>
      <c r="S542" s="328" t="s">
        <v>241</v>
      </c>
      <c r="T542" s="328"/>
      <c r="U542" s="328"/>
      <c r="V542" s="18"/>
      <c r="W542" s="18"/>
      <c r="X542" s="328" t="s">
        <v>76</v>
      </c>
      <c r="Y542" s="328" t="s">
        <v>235</v>
      </c>
      <c r="Z542" s="328"/>
      <c r="AA542" s="341"/>
      <c r="AB542" s="352"/>
      <c r="AC542" s="328" t="s">
        <v>236</v>
      </c>
      <c r="AD542" s="328"/>
      <c r="AE542" s="328" t="s">
        <v>240</v>
      </c>
      <c r="AF542" s="353"/>
      <c r="AG542" s="353"/>
      <c r="AH542" s="358"/>
      <c r="AI542" s="359"/>
      <c r="AJ542" s="359"/>
      <c r="AK542" s="359"/>
      <c r="AL542" s="359"/>
      <c r="AM542" s="359"/>
      <c r="AN542" s="359"/>
      <c r="AO542" s="359"/>
      <c r="AP542" s="359"/>
      <c r="AQ542" s="359"/>
      <c r="AR542" s="359"/>
      <c r="AS542" s="359"/>
      <c r="AT542" s="359"/>
      <c r="AU542" s="359"/>
      <c r="AV542" s="359"/>
      <c r="AW542" s="359"/>
      <c r="AX542" s="359"/>
      <c r="AY542" s="359"/>
      <c r="AZ542" s="359"/>
      <c r="BA542" s="359"/>
      <c r="BB542" s="359"/>
      <c r="BC542" s="359"/>
      <c r="BD542" s="359"/>
      <c r="BE542" s="359"/>
      <c r="BF542" s="359"/>
      <c r="BG542" s="359"/>
      <c r="BH542" s="359"/>
      <c r="BI542" s="359"/>
      <c r="BJ542" s="359"/>
      <c r="BK542" s="328" t="s">
        <v>238</v>
      </c>
      <c r="BL542" s="328" t="s">
        <v>239</v>
      </c>
      <c r="BM542" s="18"/>
      <c r="BN542" s="18"/>
      <c r="BO542" s="18"/>
      <c r="BP542" s="328" t="s">
        <v>77</v>
      </c>
      <c r="BQ542" s="18"/>
      <c r="BR542" s="18"/>
      <c r="BS542" s="19"/>
      <c r="BT542" s="42"/>
      <c r="BU542" s="42"/>
      <c r="BV542" s="42"/>
      <c r="BW542" s="42"/>
    </row>
    <row r="543" spans="3:75" ht="11.25" customHeight="1">
      <c r="C543" s="510"/>
      <c r="D543" s="511"/>
      <c r="E543" s="511"/>
      <c r="F543" s="511"/>
      <c r="G543" s="511"/>
      <c r="H543" s="511"/>
      <c r="I543" s="511"/>
      <c r="J543" s="511"/>
      <c r="K543" s="511"/>
      <c r="L543" s="511"/>
      <c r="M543" s="511"/>
      <c r="N543" s="511"/>
      <c r="O543" s="511"/>
      <c r="P543" s="511"/>
      <c r="Q543" s="385"/>
      <c r="R543" s="9"/>
      <c r="S543" s="338"/>
      <c r="T543" s="338"/>
      <c r="U543" s="338"/>
      <c r="V543" s="2"/>
      <c r="W543" s="2"/>
      <c r="X543" s="348"/>
      <c r="Y543" s="338"/>
      <c r="Z543" s="338"/>
      <c r="AA543" s="345"/>
      <c r="AB543" s="345"/>
      <c r="AC543" s="338"/>
      <c r="AD543" s="338"/>
      <c r="AE543" s="348"/>
      <c r="AF543" s="348"/>
      <c r="AG543" s="348"/>
      <c r="AH543" s="350"/>
      <c r="AI543" s="350"/>
      <c r="AJ543" s="350"/>
      <c r="AK543" s="350"/>
      <c r="AL543" s="350"/>
      <c r="AM543" s="350"/>
      <c r="AN543" s="350"/>
      <c r="AO543" s="350"/>
      <c r="AP543" s="350"/>
      <c r="AQ543" s="350"/>
      <c r="AR543" s="350"/>
      <c r="AS543" s="350"/>
      <c r="AT543" s="350"/>
      <c r="AU543" s="350"/>
      <c r="AV543" s="350"/>
      <c r="AW543" s="350"/>
      <c r="AX543" s="350"/>
      <c r="AY543" s="350"/>
      <c r="AZ543" s="350"/>
      <c r="BA543" s="350"/>
      <c r="BB543" s="350"/>
      <c r="BC543" s="350"/>
      <c r="BD543" s="350"/>
      <c r="BE543" s="350"/>
      <c r="BF543" s="350"/>
      <c r="BG543" s="350"/>
      <c r="BH543" s="350"/>
      <c r="BI543" s="350"/>
      <c r="BJ543" s="350"/>
      <c r="BK543" s="338"/>
      <c r="BL543" s="335"/>
      <c r="BM543" s="2"/>
      <c r="BN543" s="2"/>
      <c r="BO543" s="2"/>
      <c r="BP543" s="335"/>
      <c r="BQ543" s="31"/>
      <c r="BR543" s="2"/>
      <c r="BS543" s="10"/>
      <c r="BT543" s="42"/>
      <c r="BU543" s="42"/>
      <c r="BV543" s="42"/>
      <c r="BW543" s="42"/>
    </row>
    <row r="544" spans="3:75" ht="11.25" customHeight="1">
      <c r="C544" s="378"/>
      <c r="D544" s="326"/>
      <c r="E544" s="326"/>
      <c r="F544" s="326"/>
      <c r="G544" s="326"/>
      <c r="H544" s="326"/>
      <c r="I544" s="326"/>
      <c r="J544" s="326"/>
      <c r="K544" s="326"/>
      <c r="L544" s="326"/>
      <c r="M544" s="326"/>
      <c r="N544" s="326"/>
      <c r="O544" s="326"/>
      <c r="P544" s="326"/>
      <c r="Q544" s="385"/>
      <c r="R544" s="9"/>
      <c r="S544" s="338" t="s">
        <v>264</v>
      </c>
      <c r="T544" s="338"/>
      <c r="U544" s="338"/>
      <c r="V544" s="2"/>
      <c r="W544" s="2"/>
      <c r="X544" s="338" t="s">
        <v>76</v>
      </c>
      <c r="Y544" s="338" t="s">
        <v>235</v>
      </c>
      <c r="Z544" s="338"/>
      <c r="AA544" s="344"/>
      <c r="AB544" s="345"/>
      <c r="AC544" s="338" t="s">
        <v>236</v>
      </c>
      <c r="AD544" s="338"/>
      <c r="AE544" s="338" t="s">
        <v>240</v>
      </c>
      <c r="AF544" s="348"/>
      <c r="AG544" s="348"/>
      <c r="AH544" s="349"/>
      <c r="AI544" s="350"/>
      <c r="AJ544" s="350"/>
      <c r="AK544" s="350"/>
      <c r="AL544" s="350"/>
      <c r="AM544" s="350"/>
      <c r="AN544" s="350"/>
      <c r="AO544" s="350"/>
      <c r="AP544" s="350"/>
      <c r="AQ544" s="350"/>
      <c r="AR544" s="350"/>
      <c r="AS544" s="350"/>
      <c r="AT544" s="350"/>
      <c r="AU544" s="350"/>
      <c r="AV544" s="350"/>
      <c r="AW544" s="350"/>
      <c r="AX544" s="350"/>
      <c r="AY544" s="350"/>
      <c r="AZ544" s="350"/>
      <c r="BA544" s="350"/>
      <c r="BB544" s="350"/>
      <c r="BC544" s="350"/>
      <c r="BD544" s="350"/>
      <c r="BE544" s="350"/>
      <c r="BF544" s="350"/>
      <c r="BG544" s="350"/>
      <c r="BH544" s="350"/>
      <c r="BI544" s="350"/>
      <c r="BJ544" s="350"/>
      <c r="BK544" s="338" t="s">
        <v>238</v>
      </c>
      <c r="BL544" s="338" t="s">
        <v>239</v>
      </c>
      <c r="BM544" s="2"/>
      <c r="BN544" s="2"/>
      <c r="BO544" s="2"/>
      <c r="BP544" s="338" t="s">
        <v>77</v>
      </c>
      <c r="BQ544" s="2"/>
      <c r="BR544" s="2"/>
      <c r="BS544" s="10"/>
      <c r="BT544" s="42"/>
      <c r="BU544" s="42"/>
      <c r="BV544" s="42"/>
      <c r="BW544" s="42"/>
    </row>
    <row r="545" spans="1:75" ht="11.25" customHeight="1">
      <c r="C545" s="310"/>
      <c r="D545" s="295"/>
      <c r="E545" s="295"/>
      <c r="F545" s="295"/>
      <c r="G545" s="295"/>
      <c r="H545" s="295"/>
      <c r="I545" s="295"/>
      <c r="J545" s="295"/>
      <c r="K545" s="295"/>
      <c r="L545" s="295"/>
      <c r="M545" s="295"/>
      <c r="N545" s="295"/>
      <c r="O545" s="295"/>
      <c r="P545" s="295"/>
      <c r="Q545" s="386"/>
      <c r="R545" s="15"/>
      <c r="S545" s="347"/>
      <c r="T545" s="347"/>
      <c r="U545" s="347"/>
      <c r="V545" s="5"/>
      <c r="W545" s="5"/>
      <c r="X545" s="340"/>
      <c r="Y545" s="347"/>
      <c r="Z545" s="347"/>
      <c r="AA545" s="346"/>
      <c r="AB545" s="346"/>
      <c r="AC545" s="347"/>
      <c r="AD545" s="347"/>
      <c r="AE545" s="340"/>
      <c r="AF545" s="340"/>
      <c r="AG545" s="340"/>
      <c r="AH545" s="351"/>
      <c r="AI545" s="351"/>
      <c r="AJ545" s="351"/>
      <c r="AK545" s="351"/>
      <c r="AL545" s="351"/>
      <c r="AM545" s="351"/>
      <c r="AN545" s="351"/>
      <c r="AO545" s="351"/>
      <c r="AP545" s="351"/>
      <c r="AQ545" s="351"/>
      <c r="AR545" s="351"/>
      <c r="AS545" s="351"/>
      <c r="AT545" s="351"/>
      <c r="AU545" s="351"/>
      <c r="AV545" s="351"/>
      <c r="AW545" s="351"/>
      <c r="AX545" s="351"/>
      <c r="AY545" s="351"/>
      <c r="AZ545" s="351"/>
      <c r="BA545" s="351"/>
      <c r="BB545" s="351"/>
      <c r="BC545" s="351"/>
      <c r="BD545" s="351"/>
      <c r="BE545" s="351"/>
      <c r="BF545" s="351"/>
      <c r="BG545" s="351"/>
      <c r="BH545" s="351"/>
      <c r="BI545" s="351"/>
      <c r="BJ545" s="351"/>
      <c r="BK545" s="347"/>
      <c r="BL545" s="339"/>
      <c r="BM545" s="5"/>
      <c r="BN545" s="5"/>
      <c r="BO545" s="5"/>
      <c r="BP545" s="339"/>
      <c r="BQ545" s="36"/>
      <c r="BR545" s="5"/>
      <c r="BS545" s="16"/>
      <c r="BT545" s="42"/>
      <c r="BU545" s="42"/>
      <c r="BV545" s="42"/>
      <c r="BW545" s="42"/>
    </row>
    <row r="546" spans="1:75" ht="11.25" customHeight="1">
      <c r="C546" s="357" t="s">
        <v>159</v>
      </c>
      <c r="D546" s="323"/>
      <c r="E546" s="323"/>
      <c r="F546" s="323"/>
      <c r="G546" s="323"/>
      <c r="H546" s="323"/>
      <c r="I546" s="323"/>
      <c r="J546" s="323"/>
      <c r="K546" s="323"/>
      <c r="L546" s="323"/>
      <c r="M546" s="323"/>
      <c r="N546" s="323"/>
      <c r="O546" s="323"/>
      <c r="P546" s="323"/>
      <c r="Q546" s="384"/>
      <c r="R546" s="18"/>
      <c r="S546" s="18"/>
      <c r="T546" s="18"/>
      <c r="U546" s="328" t="s">
        <v>76</v>
      </c>
      <c r="V546" s="18"/>
      <c r="W546" s="328" t="s">
        <v>242</v>
      </c>
      <c r="X546" s="329"/>
      <c r="Y546" s="329"/>
      <c r="Z546" s="341"/>
      <c r="AA546" s="342"/>
      <c r="AB546" s="342"/>
      <c r="AC546" s="342"/>
      <c r="AD546" s="342"/>
      <c r="AE546" s="328" t="s">
        <v>243</v>
      </c>
      <c r="AF546" s="329"/>
      <c r="AG546" s="328" t="s">
        <v>160</v>
      </c>
      <c r="AH546" s="18"/>
      <c r="AI546" s="18"/>
      <c r="AJ546" s="18"/>
      <c r="AK546" s="328" t="s">
        <v>77</v>
      </c>
      <c r="AL546" s="18"/>
      <c r="AM546" s="336" t="s">
        <v>244</v>
      </c>
      <c r="AN546" s="329"/>
      <c r="AO546" s="329"/>
      <c r="AP546" s="329"/>
      <c r="AQ546" s="329"/>
      <c r="AR546" s="329"/>
      <c r="AS546" s="329"/>
      <c r="AT546" s="329"/>
      <c r="AU546" s="331"/>
      <c r="AV546" s="331"/>
      <c r="AW546" s="331"/>
      <c r="AX546" s="331"/>
      <c r="AY546" s="331"/>
      <c r="AZ546" s="331"/>
      <c r="BA546" s="331"/>
      <c r="BB546" s="331"/>
      <c r="BC546" s="331"/>
      <c r="BD546" s="331"/>
      <c r="BE546" s="331"/>
      <c r="BF546" s="331"/>
      <c r="BG546" s="331"/>
      <c r="BH546" s="331"/>
      <c r="BI546" s="331"/>
      <c r="BJ546" s="331"/>
      <c r="BK546" s="331"/>
      <c r="BL546" s="331"/>
      <c r="BM546" s="331"/>
      <c r="BN546" s="331"/>
      <c r="BO546" s="331"/>
      <c r="BP546" s="331"/>
      <c r="BQ546" s="331"/>
      <c r="BR546" s="331"/>
      <c r="BS546" s="332"/>
    </row>
    <row r="547" spans="1:75" ht="11.25" customHeight="1">
      <c r="C547" s="378"/>
      <c r="D547" s="326"/>
      <c r="E547" s="326"/>
      <c r="F547" s="326"/>
      <c r="G547" s="326"/>
      <c r="H547" s="326"/>
      <c r="I547" s="326"/>
      <c r="J547" s="326"/>
      <c r="K547" s="326"/>
      <c r="L547" s="326"/>
      <c r="M547" s="326"/>
      <c r="N547" s="326"/>
      <c r="O547" s="326"/>
      <c r="P547" s="326"/>
      <c r="Q547" s="385"/>
      <c r="R547" s="2"/>
      <c r="S547" s="5"/>
      <c r="T547" s="5"/>
      <c r="U547" s="340"/>
      <c r="V547" s="5"/>
      <c r="W547" s="330"/>
      <c r="X547" s="330"/>
      <c r="Y547" s="330"/>
      <c r="Z547" s="343"/>
      <c r="AA547" s="343"/>
      <c r="AB547" s="343"/>
      <c r="AC547" s="343"/>
      <c r="AD547" s="343"/>
      <c r="AE547" s="330"/>
      <c r="AF547" s="330"/>
      <c r="AG547" s="335"/>
      <c r="AH547" s="31"/>
      <c r="AI547" s="2"/>
      <c r="AJ547" s="2"/>
      <c r="AK547" s="335"/>
      <c r="AL547" s="2"/>
      <c r="AM547" s="337"/>
      <c r="AN547" s="330"/>
      <c r="AO547" s="330"/>
      <c r="AP547" s="330"/>
      <c r="AQ547" s="330"/>
      <c r="AR547" s="330"/>
      <c r="AS547" s="330"/>
      <c r="AT547" s="330"/>
      <c r="AU547" s="333"/>
      <c r="AV547" s="333"/>
      <c r="AW547" s="333"/>
      <c r="AX547" s="333"/>
      <c r="AY547" s="333"/>
      <c r="AZ547" s="333"/>
      <c r="BA547" s="333"/>
      <c r="BB547" s="333"/>
      <c r="BC547" s="333"/>
      <c r="BD547" s="333"/>
      <c r="BE547" s="333"/>
      <c r="BF547" s="333"/>
      <c r="BG547" s="333"/>
      <c r="BH547" s="333"/>
      <c r="BI547" s="333"/>
      <c r="BJ547" s="333"/>
      <c r="BK547" s="333"/>
      <c r="BL547" s="333"/>
      <c r="BM547" s="333"/>
      <c r="BN547" s="333"/>
      <c r="BO547" s="333"/>
      <c r="BP547" s="333"/>
      <c r="BQ547" s="333"/>
      <c r="BR547" s="333"/>
      <c r="BS547" s="334"/>
    </row>
    <row r="548" spans="1:75" ht="10.5" customHeight="1">
      <c r="C548" s="357" t="s">
        <v>10</v>
      </c>
      <c r="D548" s="323"/>
      <c r="E548" s="323"/>
      <c r="F548" s="323"/>
      <c r="G548" s="323"/>
      <c r="H548" s="323"/>
      <c r="I548" s="323"/>
      <c r="J548" s="323"/>
      <c r="K548" s="323"/>
      <c r="L548" s="323"/>
      <c r="M548" s="323"/>
      <c r="N548" s="323"/>
      <c r="O548" s="323"/>
      <c r="P548" s="323"/>
      <c r="Q548" s="384"/>
      <c r="R548" s="17"/>
      <c r="S548" s="328" t="s">
        <v>245</v>
      </c>
      <c r="T548" s="329"/>
      <c r="U548" s="329"/>
      <c r="V548" s="329"/>
      <c r="W548" s="329"/>
      <c r="X548" s="329"/>
      <c r="Y548" s="329"/>
      <c r="Z548" s="329"/>
      <c r="AA548" s="329"/>
      <c r="AB548" s="329"/>
      <c r="AC548" s="329"/>
      <c r="AD548" s="329"/>
      <c r="AE548" s="329"/>
      <c r="AF548" s="329"/>
      <c r="AG548" s="60"/>
      <c r="AH548" s="18"/>
      <c r="AI548" s="18"/>
      <c r="AJ548" s="328" t="s">
        <v>76</v>
      </c>
      <c r="AK548" s="18"/>
      <c r="AL548" s="328" t="s">
        <v>72</v>
      </c>
      <c r="AM548" s="18"/>
      <c r="AN548" s="18"/>
      <c r="AO548" s="18"/>
      <c r="AP548" s="328" t="s">
        <v>77</v>
      </c>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9"/>
    </row>
    <row r="549" spans="1:75" ht="10.5" customHeight="1">
      <c r="C549" s="378"/>
      <c r="D549" s="326"/>
      <c r="E549" s="326"/>
      <c r="F549" s="326"/>
      <c r="G549" s="326"/>
      <c r="H549" s="326"/>
      <c r="I549" s="326"/>
      <c r="J549" s="326"/>
      <c r="K549" s="326"/>
      <c r="L549" s="326"/>
      <c r="M549" s="326"/>
      <c r="N549" s="326"/>
      <c r="O549" s="326"/>
      <c r="P549" s="326"/>
      <c r="Q549" s="385"/>
      <c r="R549" s="15"/>
      <c r="S549" s="330"/>
      <c r="T549" s="330"/>
      <c r="U549" s="330"/>
      <c r="V549" s="330"/>
      <c r="W549" s="330"/>
      <c r="X549" s="330"/>
      <c r="Y549" s="330"/>
      <c r="Z549" s="330"/>
      <c r="AA549" s="330"/>
      <c r="AB549" s="330"/>
      <c r="AC549" s="330"/>
      <c r="AD549" s="330"/>
      <c r="AE549" s="330"/>
      <c r="AF549" s="330"/>
      <c r="AG549" s="61"/>
      <c r="AH549" s="5"/>
      <c r="AI549" s="5"/>
      <c r="AJ549" s="330"/>
      <c r="AK549" s="5"/>
      <c r="AL549" s="330"/>
      <c r="AM549" s="5"/>
      <c r="AN549" s="5"/>
      <c r="AO549" s="5"/>
      <c r="AP549" s="330"/>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16"/>
    </row>
    <row r="550" spans="1:75" ht="10.5" customHeight="1">
      <c r="C550" s="378"/>
      <c r="D550" s="326"/>
      <c r="E550" s="326"/>
      <c r="F550" s="326"/>
      <c r="G550" s="326"/>
      <c r="H550" s="326"/>
      <c r="I550" s="326"/>
      <c r="J550" s="326"/>
      <c r="K550" s="326"/>
      <c r="L550" s="326"/>
      <c r="M550" s="326"/>
      <c r="N550" s="326"/>
      <c r="O550" s="326"/>
      <c r="P550" s="326"/>
      <c r="Q550" s="385"/>
      <c r="R550" s="17"/>
      <c r="S550" s="328" t="s">
        <v>161</v>
      </c>
      <c r="T550" s="329"/>
      <c r="U550" s="329"/>
      <c r="V550" s="329"/>
      <c r="W550" s="329"/>
      <c r="X550" s="329"/>
      <c r="Y550" s="329"/>
      <c r="Z550" s="329"/>
      <c r="AA550" s="329"/>
      <c r="AB550" s="329"/>
      <c r="AC550" s="329"/>
      <c r="AD550" s="329"/>
      <c r="AE550" s="329"/>
      <c r="AF550" s="329"/>
      <c r="AG550" s="60"/>
      <c r="AH550" s="18"/>
      <c r="AI550" s="18"/>
      <c r="AJ550" s="328" t="s">
        <v>76</v>
      </c>
      <c r="AK550" s="18"/>
      <c r="AL550" s="328" t="s">
        <v>72</v>
      </c>
      <c r="AM550" s="18"/>
      <c r="AN550" s="18"/>
      <c r="AO550" s="18"/>
      <c r="AP550" s="328" t="s">
        <v>77</v>
      </c>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9"/>
    </row>
    <row r="551" spans="1:75" ht="10.5" customHeight="1">
      <c r="C551" s="378"/>
      <c r="D551" s="326"/>
      <c r="E551" s="326"/>
      <c r="F551" s="326"/>
      <c r="G551" s="326"/>
      <c r="H551" s="326"/>
      <c r="I551" s="326"/>
      <c r="J551" s="326"/>
      <c r="K551" s="326"/>
      <c r="L551" s="326"/>
      <c r="M551" s="326"/>
      <c r="N551" s="326"/>
      <c r="O551" s="326"/>
      <c r="P551" s="326"/>
      <c r="Q551" s="385"/>
      <c r="R551" s="15"/>
      <c r="S551" s="330"/>
      <c r="T551" s="330"/>
      <c r="U551" s="330"/>
      <c r="V551" s="330"/>
      <c r="W551" s="330"/>
      <c r="X551" s="330"/>
      <c r="Y551" s="330"/>
      <c r="Z551" s="330"/>
      <c r="AA551" s="330"/>
      <c r="AB551" s="330"/>
      <c r="AC551" s="330"/>
      <c r="AD551" s="330"/>
      <c r="AE551" s="330"/>
      <c r="AF551" s="330"/>
      <c r="AG551" s="61"/>
      <c r="AH551" s="5"/>
      <c r="AI551" s="5"/>
      <c r="AJ551" s="330"/>
      <c r="AK551" s="5"/>
      <c r="AL551" s="330"/>
      <c r="AM551" s="5"/>
      <c r="AN551" s="5"/>
      <c r="AO551" s="5"/>
      <c r="AP551" s="330"/>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16"/>
    </row>
    <row r="552" spans="1:75" ht="10.5" customHeight="1">
      <c r="C552" s="378"/>
      <c r="D552" s="326"/>
      <c r="E552" s="326"/>
      <c r="F552" s="326"/>
      <c r="G552" s="326"/>
      <c r="H552" s="326"/>
      <c r="I552" s="326"/>
      <c r="J552" s="326"/>
      <c r="K552" s="326"/>
      <c r="L552" s="326"/>
      <c r="M552" s="326"/>
      <c r="N552" s="326"/>
      <c r="O552" s="326"/>
      <c r="P552" s="326"/>
      <c r="Q552" s="385"/>
      <c r="R552" s="17"/>
      <c r="S552" s="328" t="s">
        <v>162</v>
      </c>
      <c r="T552" s="329"/>
      <c r="U552" s="329"/>
      <c r="V552" s="329"/>
      <c r="W552" s="329"/>
      <c r="X552" s="329"/>
      <c r="Y552" s="329"/>
      <c r="Z552" s="329"/>
      <c r="AA552" s="329"/>
      <c r="AB552" s="329"/>
      <c r="AC552" s="329"/>
      <c r="AD552" s="329"/>
      <c r="AE552" s="329"/>
      <c r="AF552" s="329"/>
      <c r="AG552" s="60"/>
      <c r="AH552" s="18"/>
      <c r="AI552" s="18"/>
      <c r="AJ552" s="328" t="s">
        <v>76</v>
      </c>
      <c r="AK552" s="18"/>
      <c r="AL552" s="328" t="s">
        <v>72</v>
      </c>
      <c r="AM552" s="18"/>
      <c r="AN552" s="18"/>
      <c r="AO552" s="18"/>
      <c r="AP552" s="328" t="s">
        <v>77</v>
      </c>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9"/>
    </row>
    <row r="553" spans="1:75" ht="10.5" customHeight="1">
      <c r="C553" s="378"/>
      <c r="D553" s="326"/>
      <c r="E553" s="326"/>
      <c r="F553" s="326"/>
      <c r="G553" s="326"/>
      <c r="H553" s="326"/>
      <c r="I553" s="326"/>
      <c r="J553" s="326"/>
      <c r="K553" s="326"/>
      <c r="L553" s="326"/>
      <c r="M553" s="326"/>
      <c r="N553" s="326"/>
      <c r="O553" s="326"/>
      <c r="P553" s="326"/>
      <c r="Q553" s="385"/>
      <c r="R553" s="15"/>
      <c r="S553" s="330"/>
      <c r="T553" s="330"/>
      <c r="U553" s="330"/>
      <c r="V553" s="330"/>
      <c r="W553" s="330"/>
      <c r="X553" s="330"/>
      <c r="Y553" s="330"/>
      <c r="Z553" s="330"/>
      <c r="AA553" s="330"/>
      <c r="AB553" s="330"/>
      <c r="AC553" s="330"/>
      <c r="AD553" s="330"/>
      <c r="AE553" s="330"/>
      <c r="AF553" s="330"/>
      <c r="AG553" s="61"/>
      <c r="AH553" s="5"/>
      <c r="AI553" s="5"/>
      <c r="AJ553" s="330"/>
      <c r="AK553" s="5"/>
      <c r="AL553" s="330"/>
      <c r="AM553" s="5"/>
      <c r="AN553" s="5"/>
      <c r="AO553" s="5"/>
      <c r="AP553" s="330"/>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16"/>
    </row>
    <row r="554" spans="1:75" ht="10.5" customHeight="1">
      <c r="C554" s="378"/>
      <c r="D554" s="326"/>
      <c r="E554" s="326"/>
      <c r="F554" s="326"/>
      <c r="G554" s="326"/>
      <c r="H554" s="326"/>
      <c r="I554" s="326"/>
      <c r="J554" s="326"/>
      <c r="K554" s="326"/>
      <c r="L554" s="326"/>
      <c r="M554" s="326"/>
      <c r="N554" s="326"/>
      <c r="O554" s="326"/>
      <c r="P554" s="326"/>
      <c r="Q554" s="385"/>
      <c r="R554" s="17"/>
      <c r="S554" s="328" t="s">
        <v>163</v>
      </c>
      <c r="T554" s="329"/>
      <c r="U554" s="329"/>
      <c r="V554" s="329"/>
      <c r="W554" s="329"/>
      <c r="X554" s="329"/>
      <c r="Y554" s="329"/>
      <c r="Z554" s="329"/>
      <c r="AA554" s="329"/>
      <c r="AB554" s="329"/>
      <c r="AC554" s="329"/>
      <c r="AD554" s="329"/>
      <c r="AE554" s="329"/>
      <c r="AF554" s="329"/>
      <c r="AG554" s="60"/>
      <c r="AH554" s="18"/>
      <c r="AI554" s="18"/>
      <c r="AJ554" s="328" t="s">
        <v>76</v>
      </c>
      <c r="AK554" s="18"/>
      <c r="AL554" s="328" t="s">
        <v>72</v>
      </c>
      <c r="AM554" s="18"/>
      <c r="AN554" s="18"/>
      <c r="AO554" s="18"/>
      <c r="AP554" s="328" t="s">
        <v>77</v>
      </c>
      <c r="AQ554" s="18"/>
      <c r="AR554" s="18"/>
      <c r="AS554" s="18"/>
      <c r="AT554" s="18"/>
      <c r="AU554" s="18"/>
      <c r="AV554" s="18"/>
      <c r="AW554" s="18"/>
      <c r="AX554" s="18"/>
      <c r="AY554" s="18"/>
      <c r="AZ554" s="18"/>
      <c r="BA554" s="18"/>
      <c r="BB554" s="18"/>
      <c r="BC554" s="18"/>
      <c r="BD554" s="18"/>
      <c r="BE554" s="18"/>
      <c r="BF554" s="18"/>
      <c r="BG554" s="18"/>
      <c r="BH554" s="18"/>
      <c r="BI554" s="18"/>
      <c r="BJ554" s="18"/>
      <c r="BK554" s="18"/>
      <c r="BL554" s="18"/>
      <c r="BM554" s="18"/>
      <c r="BN554" s="18"/>
      <c r="BO554" s="18"/>
      <c r="BP554" s="18"/>
      <c r="BQ554" s="18"/>
      <c r="BR554" s="18"/>
      <c r="BS554" s="19"/>
    </row>
    <row r="555" spans="1:75" ht="10.5" customHeight="1">
      <c r="C555" s="378"/>
      <c r="D555" s="326"/>
      <c r="E555" s="326"/>
      <c r="F555" s="326"/>
      <c r="G555" s="326"/>
      <c r="H555" s="326"/>
      <c r="I555" s="326"/>
      <c r="J555" s="326"/>
      <c r="K555" s="326"/>
      <c r="L555" s="326"/>
      <c r="M555" s="326"/>
      <c r="N555" s="326"/>
      <c r="O555" s="326"/>
      <c r="P555" s="326"/>
      <c r="Q555" s="385"/>
      <c r="R555" s="15"/>
      <c r="S555" s="330"/>
      <c r="T555" s="330"/>
      <c r="U555" s="330"/>
      <c r="V555" s="330"/>
      <c r="W555" s="330"/>
      <c r="X555" s="330"/>
      <c r="Y555" s="330"/>
      <c r="Z555" s="330"/>
      <c r="AA555" s="330"/>
      <c r="AB555" s="330"/>
      <c r="AC555" s="330"/>
      <c r="AD555" s="330"/>
      <c r="AE555" s="330"/>
      <c r="AF555" s="330"/>
      <c r="AG555" s="61"/>
      <c r="AH555" s="5"/>
      <c r="AI555" s="5"/>
      <c r="AJ555" s="330"/>
      <c r="AK555" s="5"/>
      <c r="AL555" s="330"/>
      <c r="AM555" s="5"/>
      <c r="AN555" s="5"/>
      <c r="AO555" s="5"/>
      <c r="AP555" s="330"/>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16"/>
    </row>
    <row r="556" spans="1:75" ht="10.5" customHeight="1">
      <c r="C556" s="378"/>
      <c r="D556" s="326"/>
      <c r="E556" s="326"/>
      <c r="F556" s="326"/>
      <c r="G556" s="326"/>
      <c r="H556" s="326"/>
      <c r="I556" s="326"/>
      <c r="J556" s="326"/>
      <c r="K556" s="326"/>
      <c r="L556" s="326"/>
      <c r="M556" s="326"/>
      <c r="N556" s="326"/>
      <c r="O556" s="326"/>
      <c r="P556" s="326"/>
      <c r="Q556" s="385"/>
      <c r="R556" s="17"/>
      <c r="S556" s="328" t="s">
        <v>164</v>
      </c>
      <c r="T556" s="329"/>
      <c r="U556" s="329"/>
      <c r="V556" s="329"/>
      <c r="W556" s="329"/>
      <c r="X556" s="329"/>
      <c r="Y556" s="329"/>
      <c r="Z556" s="329"/>
      <c r="AA556" s="329"/>
      <c r="AB556" s="329"/>
      <c r="AC556" s="329"/>
      <c r="AD556" s="329"/>
      <c r="AE556" s="329"/>
      <c r="AF556" s="329"/>
      <c r="AG556" s="60"/>
      <c r="AH556" s="18"/>
      <c r="AI556" s="18"/>
      <c r="AJ556" s="328" t="s">
        <v>76</v>
      </c>
      <c r="AK556" s="18"/>
      <c r="AL556" s="328" t="s">
        <v>72</v>
      </c>
      <c r="AM556" s="18"/>
      <c r="AN556" s="18"/>
      <c r="AO556" s="18"/>
      <c r="AP556" s="328" t="s">
        <v>77</v>
      </c>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9"/>
    </row>
    <row r="557" spans="1:75" ht="10.5" customHeight="1">
      <c r="C557" s="310"/>
      <c r="D557" s="295"/>
      <c r="E557" s="295"/>
      <c r="F557" s="295"/>
      <c r="G557" s="295"/>
      <c r="H557" s="295"/>
      <c r="I557" s="295"/>
      <c r="J557" s="295"/>
      <c r="K557" s="295"/>
      <c r="L557" s="295"/>
      <c r="M557" s="295"/>
      <c r="N557" s="295"/>
      <c r="O557" s="295"/>
      <c r="P557" s="295"/>
      <c r="Q557" s="386"/>
      <c r="R557" s="15"/>
      <c r="S557" s="330"/>
      <c r="T557" s="330"/>
      <c r="U557" s="330"/>
      <c r="V557" s="330"/>
      <c r="W557" s="330"/>
      <c r="X557" s="330"/>
      <c r="Y557" s="330"/>
      <c r="Z557" s="330"/>
      <c r="AA557" s="330"/>
      <c r="AB557" s="330"/>
      <c r="AC557" s="330"/>
      <c r="AD557" s="330"/>
      <c r="AE557" s="330"/>
      <c r="AF557" s="330"/>
      <c r="AG557" s="61"/>
      <c r="AH557" s="5"/>
      <c r="AI557" s="5"/>
      <c r="AJ557" s="330"/>
      <c r="AK557" s="5"/>
      <c r="AL557" s="330"/>
      <c r="AM557" s="5"/>
      <c r="AN557" s="5"/>
      <c r="AO557" s="5"/>
      <c r="AP557" s="330"/>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16"/>
    </row>
    <row r="558" spans="1:75" ht="11.25" customHeight="1"/>
    <row r="559" spans="1:75" ht="11.25" customHeight="1">
      <c r="A559" s="43" t="s">
        <v>144</v>
      </c>
      <c r="B559" s="2"/>
      <c r="C559" s="11"/>
      <c r="D559" s="2" t="s">
        <v>97</v>
      </c>
      <c r="F559" s="2"/>
      <c r="G559" s="2"/>
      <c r="H559" s="2"/>
      <c r="I559" s="2"/>
    </row>
    <row r="560" spans="1:75" ht="11.25" customHeight="1">
      <c r="C560" s="17"/>
      <c r="D560" s="18"/>
      <c r="E560" s="18"/>
      <c r="F560" s="18"/>
      <c r="G560" s="18"/>
      <c r="H560" s="18"/>
      <c r="I560" s="18"/>
      <c r="J560" s="19"/>
      <c r="K560" s="311" t="s">
        <v>165</v>
      </c>
      <c r="L560" s="312"/>
      <c r="M560" s="312"/>
      <c r="N560" s="312"/>
      <c r="O560" s="312"/>
      <c r="P560" s="312"/>
      <c r="Q560" s="312"/>
      <c r="R560" s="312"/>
      <c r="S560" s="312"/>
      <c r="T560" s="312"/>
      <c r="U560" s="312"/>
      <c r="V560" s="312"/>
      <c r="W560" s="312"/>
      <c r="X560" s="312"/>
      <c r="Y560" s="312"/>
      <c r="Z560" s="311" t="s">
        <v>277</v>
      </c>
      <c r="AA560" s="312"/>
      <c r="AB560" s="312"/>
      <c r="AC560" s="312"/>
      <c r="AD560" s="312"/>
      <c r="AE560" s="312"/>
      <c r="AF560" s="312"/>
      <c r="AG560" s="312"/>
      <c r="AH560" s="312"/>
      <c r="AI560" s="312"/>
      <c r="AJ560" s="312"/>
      <c r="AK560" s="312"/>
      <c r="AL560" s="312"/>
      <c r="AM560" s="312"/>
      <c r="AN560" s="313"/>
      <c r="AO560" s="311" t="s">
        <v>166</v>
      </c>
      <c r="AP560" s="312"/>
      <c r="AQ560" s="312"/>
      <c r="AR560" s="312"/>
      <c r="AS560" s="312"/>
      <c r="AT560" s="312"/>
      <c r="AU560" s="312"/>
      <c r="AV560" s="312"/>
      <c r="AW560" s="312"/>
      <c r="AX560" s="312"/>
      <c r="AY560" s="312"/>
      <c r="AZ560" s="312"/>
      <c r="BA560" s="312"/>
      <c r="BB560" s="312"/>
      <c r="BC560" s="313"/>
    </row>
    <row r="561" spans="1:75" ht="11.25" customHeight="1">
      <c r="C561" s="9"/>
      <c r="D561" s="2"/>
      <c r="E561" s="2"/>
      <c r="F561" s="2"/>
      <c r="G561" s="2"/>
      <c r="H561" s="2"/>
      <c r="I561" s="2"/>
      <c r="J561" s="10"/>
      <c r="K561" s="314"/>
      <c r="L561" s="315"/>
      <c r="M561" s="315"/>
      <c r="N561" s="315"/>
      <c r="O561" s="315"/>
      <c r="P561" s="315"/>
      <c r="Q561" s="315"/>
      <c r="R561" s="315"/>
      <c r="S561" s="315"/>
      <c r="T561" s="315"/>
      <c r="U561" s="315"/>
      <c r="V561" s="315"/>
      <c r="W561" s="315"/>
      <c r="X561" s="315"/>
      <c r="Y561" s="315"/>
      <c r="Z561" s="314"/>
      <c r="AA561" s="315"/>
      <c r="AB561" s="315"/>
      <c r="AC561" s="315"/>
      <c r="AD561" s="315"/>
      <c r="AE561" s="315"/>
      <c r="AF561" s="315"/>
      <c r="AG561" s="315"/>
      <c r="AH561" s="315"/>
      <c r="AI561" s="315"/>
      <c r="AJ561" s="315"/>
      <c r="AK561" s="315"/>
      <c r="AL561" s="315"/>
      <c r="AM561" s="315"/>
      <c r="AN561" s="316"/>
      <c r="AO561" s="314"/>
      <c r="AP561" s="315"/>
      <c r="AQ561" s="315"/>
      <c r="AR561" s="315"/>
      <c r="AS561" s="315"/>
      <c r="AT561" s="315"/>
      <c r="AU561" s="315"/>
      <c r="AV561" s="315"/>
      <c r="AW561" s="315"/>
      <c r="AX561" s="315"/>
      <c r="AY561" s="315"/>
      <c r="AZ561" s="315"/>
      <c r="BA561" s="315"/>
      <c r="BB561" s="315"/>
      <c r="BC561" s="316"/>
    </row>
    <row r="562" spans="1:75" ht="10.5" customHeight="1">
      <c r="C562" s="237" t="s">
        <v>98</v>
      </c>
      <c r="D562" s="238"/>
      <c r="E562" s="238"/>
      <c r="F562" s="238"/>
      <c r="G562" s="238"/>
      <c r="H562" s="238"/>
      <c r="I562" s="238"/>
      <c r="J562" s="239"/>
      <c r="K562" s="311"/>
      <c r="L562" s="312"/>
      <c r="M562" s="312"/>
      <c r="N562" s="312"/>
      <c r="O562" s="312"/>
      <c r="P562" s="312"/>
      <c r="Q562" s="312"/>
      <c r="R562" s="312"/>
      <c r="S562" s="312"/>
      <c r="T562" s="312"/>
      <c r="U562" s="312"/>
      <c r="V562" s="312"/>
      <c r="W562" s="312"/>
      <c r="X562" s="312"/>
      <c r="Y562" s="313"/>
      <c r="Z562" s="311"/>
      <c r="AA562" s="312"/>
      <c r="AB562" s="312"/>
      <c r="AC562" s="312"/>
      <c r="AD562" s="312"/>
      <c r="AE562" s="312"/>
      <c r="AF562" s="312"/>
      <c r="AG562" s="312"/>
      <c r="AH562" s="312"/>
      <c r="AI562" s="312"/>
      <c r="AJ562" s="312"/>
      <c r="AK562" s="312"/>
      <c r="AL562" s="312"/>
      <c r="AM562" s="312"/>
      <c r="AN562" s="313"/>
      <c r="AO562" s="311"/>
      <c r="AP562" s="312"/>
      <c r="AQ562" s="312"/>
      <c r="AR562" s="312"/>
      <c r="AS562" s="312"/>
      <c r="AT562" s="312"/>
      <c r="AU562" s="312"/>
      <c r="AV562" s="312"/>
      <c r="AW562" s="312"/>
      <c r="AX562" s="312"/>
      <c r="AY562" s="312"/>
      <c r="AZ562" s="312"/>
      <c r="BA562" s="312"/>
      <c r="BB562" s="312"/>
      <c r="BC562" s="313"/>
    </row>
    <row r="563" spans="1:75" ht="10.5" customHeight="1">
      <c r="C563" s="240"/>
      <c r="D563" s="241"/>
      <c r="E563" s="241"/>
      <c r="F563" s="241"/>
      <c r="G563" s="241"/>
      <c r="H563" s="241"/>
      <c r="I563" s="241"/>
      <c r="J563" s="242"/>
      <c r="K563" s="314"/>
      <c r="L563" s="315"/>
      <c r="M563" s="315"/>
      <c r="N563" s="315"/>
      <c r="O563" s="315"/>
      <c r="P563" s="315"/>
      <c r="Q563" s="315"/>
      <c r="R563" s="315"/>
      <c r="S563" s="315"/>
      <c r="T563" s="315"/>
      <c r="U563" s="315"/>
      <c r="V563" s="315"/>
      <c r="W563" s="315"/>
      <c r="X563" s="315"/>
      <c r="Y563" s="316"/>
      <c r="Z563" s="314"/>
      <c r="AA563" s="315"/>
      <c r="AB563" s="315"/>
      <c r="AC563" s="315"/>
      <c r="AD563" s="315"/>
      <c r="AE563" s="315"/>
      <c r="AF563" s="315"/>
      <c r="AG563" s="315"/>
      <c r="AH563" s="315"/>
      <c r="AI563" s="315"/>
      <c r="AJ563" s="315"/>
      <c r="AK563" s="315"/>
      <c r="AL563" s="315"/>
      <c r="AM563" s="315"/>
      <c r="AN563" s="316"/>
      <c r="AO563" s="314"/>
      <c r="AP563" s="315"/>
      <c r="AQ563" s="315"/>
      <c r="AR563" s="315"/>
      <c r="AS563" s="315"/>
      <c r="AT563" s="315"/>
      <c r="AU563" s="315"/>
      <c r="AV563" s="315"/>
      <c r="AW563" s="315"/>
      <c r="AX563" s="315"/>
      <c r="AY563" s="315"/>
      <c r="AZ563" s="315"/>
      <c r="BA563" s="315"/>
      <c r="BB563" s="315"/>
      <c r="BC563" s="316"/>
    </row>
    <row r="564" spans="1:75" ht="10.5" customHeight="1">
      <c r="C564" s="237" t="s">
        <v>99</v>
      </c>
      <c r="D564" s="238"/>
      <c r="E564" s="238"/>
      <c r="F564" s="238"/>
      <c r="G564" s="238"/>
      <c r="H564" s="238"/>
      <c r="I564" s="238"/>
      <c r="J564" s="239"/>
      <c r="K564" s="311"/>
      <c r="L564" s="312"/>
      <c r="M564" s="312"/>
      <c r="N564" s="312"/>
      <c r="O564" s="312"/>
      <c r="P564" s="312"/>
      <c r="Q564" s="312"/>
      <c r="R564" s="312"/>
      <c r="S564" s="312"/>
      <c r="T564" s="312"/>
      <c r="U564" s="312"/>
      <c r="V564" s="312"/>
      <c r="W564" s="312"/>
      <c r="X564" s="312"/>
      <c r="Y564" s="313"/>
      <c r="Z564" s="311"/>
      <c r="AA564" s="312"/>
      <c r="AB564" s="312"/>
      <c r="AC564" s="312"/>
      <c r="AD564" s="312"/>
      <c r="AE564" s="312"/>
      <c r="AF564" s="312"/>
      <c r="AG564" s="312"/>
      <c r="AH564" s="312"/>
      <c r="AI564" s="312"/>
      <c r="AJ564" s="312"/>
      <c r="AK564" s="312"/>
      <c r="AL564" s="312"/>
      <c r="AM564" s="312"/>
      <c r="AN564" s="313"/>
      <c r="AO564" s="311"/>
      <c r="AP564" s="312"/>
      <c r="AQ564" s="312"/>
      <c r="AR564" s="312"/>
      <c r="AS564" s="312"/>
      <c r="AT564" s="312"/>
      <c r="AU564" s="312"/>
      <c r="AV564" s="312"/>
      <c r="AW564" s="312"/>
      <c r="AX564" s="312"/>
      <c r="AY564" s="312"/>
      <c r="AZ564" s="312"/>
      <c r="BA564" s="312"/>
      <c r="BB564" s="312"/>
      <c r="BC564" s="313"/>
    </row>
    <row r="565" spans="1:75" ht="10.5" customHeight="1">
      <c r="C565" s="240"/>
      <c r="D565" s="241"/>
      <c r="E565" s="241"/>
      <c r="F565" s="241"/>
      <c r="G565" s="241"/>
      <c r="H565" s="241"/>
      <c r="I565" s="241"/>
      <c r="J565" s="242"/>
      <c r="K565" s="314"/>
      <c r="L565" s="315"/>
      <c r="M565" s="315"/>
      <c r="N565" s="315"/>
      <c r="O565" s="315"/>
      <c r="P565" s="315"/>
      <c r="Q565" s="315"/>
      <c r="R565" s="315"/>
      <c r="S565" s="315"/>
      <c r="T565" s="315"/>
      <c r="U565" s="315"/>
      <c r="V565" s="315"/>
      <c r="W565" s="315"/>
      <c r="X565" s="315"/>
      <c r="Y565" s="316"/>
      <c r="Z565" s="314"/>
      <c r="AA565" s="315"/>
      <c r="AB565" s="315"/>
      <c r="AC565" s="315"/>
      <c r="AD565" s="315"/>
      <c r="AE565" s="315"/>
      <c r="AF565" s="315"/>
      <c r="AG565" s="315"/>
      <c r="AH565" s="315"/>
      <c r="AI565" s="315"/>
      <c r="AJ565" s="315"/>
      <c r="AK565" s="315"/>
      <c r="AL565" s="315"/>
      <c r="AM565" s="315"/>
      <c r="AN565" s="316"/>
      <c r="AO565" s="314"/>
      <c r="AP565" s="315"/>
      <c r="AQ565" s="315"/>
      <c r="AR565" s="315"/>
      <c r="AS565" s="315"/>
      <c r="AT565" s="315"/>
      <c r="AU565" s="315"/>
      <c r="AV565" s="315"/>
      <c r="AW565" s="315"/>
      <c r="AX565" s="315"/>
      <c r="AY565" s="315"/>
      <c r="AZ565" s="315"/>
      <c r="BA565" s="315"/>
      <c r="BB565" s="315"/>
      <c r="BC565" s="316"/>
    </row>
    <row r="566" spans="1:75" ht="10.5" customHeight="1">
      <c r="C566" s="237" t="s">
        <v>100</v>
      </c>
      <c r="D566" s="238"/>
      <c r="E566" s="238"/>
      <c r="F566" s="238"/>
      <c r="G566" s="238"/>
      <c r="H566" s="238"/>
      <c r="I566" s="238"/>
      <c r="J566" s="239"/>
      <c r="K566" s="311"/>
      <c r="L566" s="312"/>
      <c r="M566" s="312"/>
      <c r="N566" s="312"/>
      <c r="O566" s="312"/>
      <c r="P566" s="312"/>
      <c r="Q566" s="312"/>
      <c r="R566" s="312"/>
      <c r="S566" s="312"/>
      <c r="T566" s="312"/>
      <c r="U566" s="312"/>
      <c r="V566" s="312"/>
      <c r="W566" s="312"/>
      <c r="X566" s="312"/>
      <c r="Y566" s="313"/>
      <c r="Z566" s="311"/>
      <c r="AA566" s="312"/>
      <c r="AB566" s="312"/>
      <c r="AC566" s="312"/>
      <c r="AD566" s="312"/>
      <c r="AE566" s="312"/>
      <c r="AF566" s="312"/>
      <c r="AG566" s="312"/>
      <c r="AH566" s="312"/>
      <c r="AI566" s="312"/>
      <c r="AJ566" s="312"/>
      <c r="AK566" s="312"/>
      <c r="AL566" s="312"/>
      <c r="AM566" s="312"/>
      <c r="AN566" s="313"/>
      <c r="AO566" s="311"/>
      <c r="AP566" s="312"/>
      <c r="AQ566" s="312"/>
      <c r="AR566" s="312"/>
      <c r="AS566" s="312"/>
      <c r="AT566" s="312"/>
      <c r="AU566" s="312"/>
      <c r="AV566" s="312"/>
      <c r="AW566" s="312"/>
      <c r="AX566" s="312"/>
      <c r="AY566" s="312"/>
      <c r="AZ566" s="312"/>
      <c r="BA566" s="312"/>
      <c r="BB566" s="312"/>
      <c r="BC566" s="313"/>
    </row>
    <row r="567" spans="1:75" ht="10.5" customHeight="1">
      <c r="C567" s="240"/>
      <c r="D567" s="241"/>
      <c r="E567" s="241"/>
      <c r="F567" s="241"/>
      <c r="G567" s="241"/>
      <c r="H567" s="241"/>
      <c r="I567" s="241"/>
      <c r="J567" s="242"/>
      <c r="K567" s="314"/>
      <c r="L567" s="315"/>
      <c r="M567" s="315"/>
      <c r="N567" s="315"/>
      <c r="O567" s="315"/>
      <c r="P567" s="315"/>
      <c r="Q567" s="315"/>
      <c r="R567" s="315"/>
      <c r="S567" s="315"/>
      <c r="T567" s="315"/>
      <c r="U567" s="315"/>
      <c r="V567" s="315"/>
      <c r="W567" s="315"/>
      <c r="X567" s="315"/>
      <c r="Y567" s="316"/>
      <c r="Z567" s="314"/>
      <c r="AA567" s="315"/>
      <c r="AB567" s="315"/>
      <c r="AC567" s="315"/>
      <c r="AD567" s="315"/>
      <c r="AE567" s="315"/>
      <c r="AF567" s="315"/>
      <c r="AG567" s="315"/>
      <c r="AH567" s="315"/>
      <c r="AI567" s="315"/>
      <c r="AJ567" s="315"/>
      <c r="AK567" s="315"/>
      <c r="AL567" s="315"/>
      <c r="AM567" s="315"/>
      <c r="AN567" s="316"/>
      <c r="AO567" s="314"/>
      <c r="AP567" s="315"/>
      <c r="AQ567" s="315"/>
      <c r="AR567" s="315"/>
      <c r="AS567" s="315"/>
      <c r="AT567" s="315"/>
      <c r="AU567" s="315"/>
      <c r="AV567" s="315"/>
      <c r="AW567" s="315"/>
      <c r="AX567" s="315"/>
      <c r="AY567" s="315"/>
      <c r="AZ567" s="315"/>
      <c r="BA567" s="315"/>
      <c r="BB567" s="315"/>
      <c r="BC567" s="316"/>
    </row>
    <row r="568" spans="1:75" ht="11.25" customHeight="1">
      <c r="C568" s="11"/>
      <c r="D568" s="11"/>
      <c r="E568" s="11"/>
      <c r="F568" s="11"/>
      <c r="G568" s="11"/>
      <c r="H568" s="11"/>
      <c r="I568" s="11"/>
      <c r="J568" s="1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spans="1:75" ht="11.25" customHeight="1">
      <c r="A569" s="43" t="s">
        <v>194</v>
      </c>
      <c r="B569" s="6" t="s">
        <v>188</v>
      </c>
      <c r="D569" s="32"/>
      <c r="E569" s="32"/>
      <c r="F569" s="32"/>
      <c r="G569" s="32"/>
      <c r="H569" s="32"/>
      <c r="I569" s="32"/>
      <c r="J569" s="32"/>
      <c r="K569" s="32"/>
    </row>
    <row r="570" spans="1:75" ht="11.25" customHeight="1"/>
    <row r="571" spans="1:75" ht="11.25" customHeight="1">
      <c r="A571" s="43" t="s">
        <v>168</v>
      </c>
      <c r="B571" s="2"/>
      <c r="C571" s="11"/>
      <c r="D571" s="2" t="s">
        <v>74</v>
      </c>
      <c r="F571" s="2"/>
      <c r="G571" s="2"/>
      <c r="H571" s="2"/>
      <c r="I571" s="2"/>
      <c r="M571" s="2" t="s">
        <v>16</v>
      </c>
      <c r="P571" s="403"/>
      <c r="Q571" s="403"/>
      <c r="R571" s="6" t="s">
        <v>17</v>
      </c>
    </row>
    <row r="572" spans="1:75" ht="11.25" customHeight="1">
      <c r="Q572" s="2"/>
    </row>
    <row r="573" spans="1:75" ht="11.25" customHeight="1">
      <c r="C573" s="311" t="s">
        <v>132</v>
      </c>
      <c r="D573" s="312"/>
      <c r="E573" s="312"/>
      <c r="F573" s="312"/>
      <c r="G573" s="312"/>
      <c r="H573" s="313"/>
      <c r="I573" s="311" t="s">
        <v>247</v>
      </c>
      <c r="J573" s="312"/>
      <c r="K573" s="312"/>
      <c r="L573" s="312"/>
      <c r="M573" s="312"/>
      <c r="N573" s="312"/>
      <c r="O573" s="312"/>
      <c r="P573" s="312"/>
      <c r="Q573" s="313"/>
      <c r="R573" s="311" t="s">
        <v>246</v>
      </c>
      <c r="S573" s="312"/>
      <c r="T573" s="312"/>
      <c r="U573" s="312"/>
      <c r="V573" s="312"/>
      <c r="W573" s="312"/>
      <c r="X573" s="313"/>
      <c r="Y573" s="311" t="s">
        <v>281</v>
      </c>
      <c r="Z573" s="312"/>
      <c r="AA573" s="312"/>
      <c r="AB573" s="312"/>
      <c r="AC573" s="312"/>
      <c r="AD573" s="312"/>
      <c r="AE573" s="312"/>
      <c r="AF573" s="312"/>
      <c r="AG573" s="312"/>
      <c r="AH573" s="312"/>
      <c r="AI573" s="312"/>
      <c r="AJ573" s="312"/>
      <c r="AK573" s="312"/>
      <c r="AL573" s="312"/>
      <c r="AM573" s="312"/>
      <c r="AN573" s="312"/>
      <c r="AO573" s="312"/>
      <c r="AP573" s="312"/>
      <c r="AQ573" s="312"/>
      <c r="AR573" s="312"/>
      <c r="AS573" s="312"/>
      <c r="AT573" s="312"/>
      <c r="AU573" s="312"/>
      <c r="AV573" s="312"/>
      <c r="AW573" s="312"/>
      <c r="AX573" s="312"/>
      <c r="AY573" s="312"/>
      <c r="AZ573" s="312"/>
      <c r="BA573" s="312"/>
      <c r="BB573" s="313"/>
      <c r="BC573" s="311" t="s">
        <v>248</v>
      </c>
      <c r="BD573" s="312"/>
      <c r="BE573" s="312"/>
      <c r="BF573" s="312"/>
      <c r="BG573" s="312"/>
      <c r="BH573" s="312"/>
      <c r="BI573" s="312"/>
      <c r="BJ573" s="312"/>
      <c r="BK573" s="312"/>
      <c r="BL573" s="312"/>
      <c r="BM573" s="312"/>
      <c r="BN573" s="312"/>
      <c r="BO573" s="312"/>
      <c r="BP573" s="312"/>
      <c r="BQ573" s="313"/>
      <c r="BR573" s="311" t="s">
        <v>249</v>
      </c>
      <c r="BS573" s="312"/>
      <c r="BT573" s="312"/>
      <c r="BU573" s="312"/>
      <c r="BV573" s="312"/>
      <c r="BW573" s="313"/>
    </row>
    <row r="574" spans="1:75" ht="11.25" customHeight="1">
      <c r="C574" s="442"/>
      <c r="D574" s="443"/>
      <c r="E574" s="443"/>
      <c r="F574" s="443"/>
      <c r="G574" s="443"/>
      <c r="H574" s="444"/>
      <c r="I574" s="314"/>
      <c r="J574" s="315"/>
      <c r="K574" s="315"/>
      <c r="L574" s="315"/>
      <c r="M574" s="315"/>
      <c r="N574" s="315"/>
      <c r="O574" s="315"/>
      <c r="P574" s="315"/>
      <c r="Q574" s="316"/>
      <c r="R574" s="442"/>
      <c r="S574" s="443"/>
      <c r="T574" s="443"/>
      <c r="U574" s="443"/>
      <c r="V574" s="443"/>
      <c r="W574" s="443"/>
      <c r="X574" s="444"/>
      <c r="Y574" s="314"/>
      <c r="Z574" s="315"/>
      <c r="AA574" s="315"/>
      <c r="AB574" s="315"/>
      <c r="AC574" s="315"/>
      <c r="AD574" s="315"/>
      <c r="AE574" s="315"/>
      <c r="AF574" s="315"/>
      <c r="AG574" s="315"/>
      <c r="AH574" s="315"/>
      <c r="AI574" s="315"/>
      <c r="AJ574" s="315"/>
      <c r="AK574" s="315"/>
      <c r="AL574" s="315"/>
      <c r="AM574" s="315"/>
      <c r="AN574" s="315"/>
      <c r="AO574" s="315"/>
      <c r="AP574" s="315"/>
      <c r="AQ574" s="315"/>
      <c r="AR574" s="315"/>
      <c r="AS574" s="315"/>
      <c r="AT574" s="315"/>
      <c r="AU574" s="315"/>
      <c r="AV574" s="315"/>
      <c r="AW574" s="315"/>
      <c r="AX574" s="315"/>
      <c r="AY574" s="315"/>
      <c r="AZ574" s="315"/>
      <c r="BA574" s="315"/>
      <c r="BB574" s="316"/>
      <c r="BC574" s="442"/>
      <c r="BD574" s="443"/>
      <c r="BE574" s="443"/>
      <c r="BF574" s="443"/>
      <c r="BG574" s="443"/>
      <c r="BH574" s="443"/>
      <c r="BI574" s="443"/>
      <c r="BJ574" s="443"/>
      <c r="BK574" s="443"/>
      <c r="BL574" s="443"/>
      <c r="BM574" s="443"/>
      <c r="BN574" s="443"/>
      <c r="BO574" s="443"/>
      <c r="BP574" s="443"/>
      <c r="BQ574" s="444"/>
      <c r="BR574" s="442"/>
      <c r="BS574" s="443"/>
      <c r="BT574" s="443"/>
      <c r="BU574" s="443"/>
      <c r="BV574" s="443"/>
      <c r="BW574" s="444"/>
    </row>
    <row r="575" spans="1:75" ht="11.25" customHeight="1">
      <c r="C575" s="442"/>
      <c r="D575" s="443"/>
      <c r="E575" s="443"/>
      <c r="F575" s="443"/>
      <c r="G575" s="443"/>
      <c r="H575" s="444"/>
      <c r="I575" s="311" t="s">
        <v>133</v>
      </c>
      <c r="J575" s="312"/>
      <c r="K575" s="313"/>
      <c r="L575" s="311" t="s">
        <v>134</v>
      </c>
      <c r="M575" s="312"/>
      <c r="N575" s="313"/>
      <c r="O575" s="311" t="s">
        <v>42</v>
      </c>
      <c r="P575" s="312"/>
      <c r="Q575" s="313"/>
      <c r="R575" s="442"/>
      <c r="S575" s="443"/>
      <c r="T575" s="443"/>
      <c r="U575" s="443"/>
      <c r="V575" s="443"/>
      <c r="W575" s="443"/>
      <c r="X575" s="444"/>
      <c r="Y575" s="414" t="s">
        <v>253</v>
      </c>
      <c r="Z575" s="415"/>
      <c r="AA575" s="415"/>
      <c r="AB575" s="415"/>
      <c r="AC575" s="416"/>
      <c r="AD575" s="311" t="s">
        <v>136</v>
      </c>
      <c r="AE575" s="312"/>
      <c r="AF575" s="312"/>
      <c r="AG575" s="312"/>
      <c r="AH575" s="312"/>
      <c r="AI575" s="312"/>
      <c r="AJ575" s="312"/>
      <c r="AK575" s="312"/>
      <c r="AL575" s="312"/>
      <c r="AM575" s="312"/>
      <c r="AN575" s="312"/>
      <c r="AO575" s="312"/>
      <c r="AP575" s="312"/>
      <c r="AQ575" s="312"/>
      <c r="AR575" s="312"/>
      <c r="AS575" s="312"/>
      <c r="AT575" s="312"/>
      <c r="AU575" s="312"/>
      <c r="AV575" s="312"/>
      <c r="AW575" s="313"/>
      <c r="AX575" s="414" t="s">
        <v>252</v>
      </c>
      <c r="AY575" s="415"/>
      <c r="AZ575" s="415"/>
      <c r="BA575" s="415"/>
      <c r="BB575" s="416"/>
      <c r="BC575" s="442"/>
      <c r="BD575" s="443"/>
      <c r="BE575" s="443"/>
      <c r="BF575" s="443"/>
      <c r="BG575" s="443"/>
      <c r="BH575" s="443"/>
      <c r="BI575" s="443"/>
      <c r="BJ575" s="443"/>
      <c r="BK575" s="443"/>
      <c r="BL575" s="443"/>
      <c r="BM575" s="443"/>
      <c r="BN575" s="443"/>
      <c r="BO575" s="443"/>
      <c r="BP575" s="443"/>
      <c r="BQ575" s="444"/>
      <c r="BR575" s="442"/>
      <c r="BS575" s="443"/>
      <c r="BT575" s="443"/>
      <c r="BU575" s="443"/>
      <c r="BV575" s="443"/>
      <c r="BW575" s="444"/>
    </row>
    <row r="576" spans="1:75" ht="11.25" customHeight="1">
      <c r="C576" s="442"/>
      <c r="D576" s="443"/>
      <c r="E576" s="443"/>
      <c r="F576" s="443"/>
      <c r="G576" s="443"/>
      <c r="H576" s="444"/>
      <c r="I576" s="442"/>
      <c r="J576" s="443"/>
      <c r="K576" s="444"/>
      <c r="L576" s="442"/>
      <c r="M576" s="443"/>
      <c r="N576" s="444"/>
      <c r="O576" s="442"/>
      <c r="P576" s="443"/>
      <c r="Q576" s="444"/>
      <c r="R576" s="442"/>
      <c r="S576" s="443"/>
      <c r="T576" s="443"/>
      <c r="U576" s="443"/>
      <c r="V576" s="443"/>
      <c r="W576" s="443"/>
      <c r="X576" s="444"/>
      <c r="Y576" s="417"/>
      <c r="Z576" s="418"/>
      <c r="AA576" s="418"/>
      <c r="AB576" s="418"/>
      <c r="AC576" s="419"/>
      <c r="AD576" s="314"/>
      <c r="AE576" s="315"/>
      <c r="AF576" s="315"/>
      <c r="AG576" s="315"/>
      <c r="AH576" s="315"/>
      <c r="AI576" s="315"/>
      <c r="AJ576" s="315"/>
      <c r="AK576" s="315"/>
      <c r="AL576" s="315"/>
      <c r="AM576" s="315"/>
      <c r="AN576" s="315"/>
      <c r="AO576" s="315"/>
      <c r="AP576" s="315"/>
      <c r="AQ576" s="315"/>
      <c r="AR576" s="315"/>
      <c r="AS576" s="315"/>
      <c r="AT576" s="315"/>
      <c r="AU576" s="315"/>
      <c r="AV576" s="315"/>
      <c r="AW576" s="316"/>
      <c r="AX576" s="417"/>
      <c r="AY576" s="418"/>
      <c r="AZ576" s="418"/>
      <c r="BA576" s="418"/>
      <c r="BB576" s="419"/>
      <c r="BC576" s="314"/>
      <c r="BD576" s="315"/>
      <c r="BE576" s="315"/>
      <c r="BF576" s="315"/>
      <c r="BG576" s="315"/>
      <c r="BH576" s="315"/>
      <c r="BI576" s="315"/>
      <c r="BJ576" s="315"/>
      <c r="BK576" s="315"/>
      <c r="BL576" s="315"/>
      <c r="BM576" s="315"/>
      <c r="BN576" s="315"/>
      <c r="BO576" s="315"/>
      <c r="BP576" s="315"/>
      <c r="BQ576" s="316"/>
      <c r="BR576" s="442"/>
      <c r="BS576" s="443"/>
      <c r="BT576" s="443"/>
      <c r="BU576" s="443"/>
      <c r="BV576" s="443"/>
      <c r="BW576" s="444"/>
    </row>
    <row r="577" spans="3:75" ht="11.25" customHeight="1">
      <c r="C577" s="442"/>
      <c r="D577" s="443"/>
      <c r="E577" s="443"/>
      <c r="F577" s="443"/>
      <c r="G577" s="443"/>
      <c r="H577" s="444"/>
      <c r="I577" s="442"/>
      <c r="J577" s="443"/>
      <c r="K577" s="444"/>
      <c r="L577" s="442"/>
      <c r="M577" s="443"/>
      <c r="N577" s="444"/>
      <c r="O577" s="442"/>
      <c r="P577" s="443"/>
      <c r="Q577" s="444"/>
      <c r="R577" s="442"/>
      <c r="S577" s="443"/>
      <c r="T577" s="443"/>
      <c r="U577" s="443"/>
      <c r="V577" s="443"/>
      <c r="W577" s="443"/>
      <c r="X577" s="444"/>
      <c r="Y577" s="417"/>
      <c r="Z577" s="418"/>
      <c r="AA577" s="418"/>
      <c r="AB577" s="418"/>
      <c r="AC577" s="419"/>
      <c r="AD577" s="311" t="s">
        <v>135</v>
      </c>
      <c r="AE577" s="312"/>
      <c r="AF577" s="312"/>
      <c r="AG577" s="312"/>
      <c r="AH577" s="313"/>
      <c r="AI577" s="311" t="s">
        <v>137</v>
      </c>
      <c r="AJ577" s="312"/>
      <c r="AK577" s="312"/>
      <c r="AL577" s="312"/>
      <c r="AM577" s="313"/>
      <c r="AN577" s="311" t="s">
        <v>138</v>
      </c>
      <c r="AO577" s="312"/>
      <c r="AP577" s="312"/>
      <c r="AQ577" s="312"/>
      <c r="AR577" s="313"/>
      <c r="AS577" s="311" t="s">
        <v>42</v>
      </c>
      <c r="AT577" s="312"/>
      <c r="AU577" s="312"/>
      <c r="AV577" s="312"/>
      <c r="AW577" s="313"/>
      <c r="AX577" s="417"/>
      <c r="AY577" s="418"/>
      <c r="AZ577" s="418"/>
      <c r="BA577" s="418"/>
      <c r="BB577" s="419"/>
      <c r="BC577" s="311" t="s">
        <v>271</v>
      </c>
      <c r="BD577" s="312"/>
      <c r="BE577" s="312"/>
      <c r="BF577" s="312"/>
      <c r="BG577" s="313"/>
      <c r="BH577" s="311" t="s">
        <v>272</v>
      </c>
      <c r="BI577" s="312"/>
      <c r="BJ577" s="312"/>
      <c r="BK577" s="312"/>
      <c r="BL577" s="313"/>
      <c r="BM577" s="311" t="s">
        <v>273</v>
      </c>
      <c r="BN577" s="312"/>
      <c r="BO577" s="312"/>
      <c r="BP577" s="312"/>
      <c r="BQ577" s="313"/>
      <c r="BR577" s="442"/>
      <c r="BS577" s="443"/>
      <c r="BT577" s="443"/>
      <c r="BU577" s="443"/>
      <c r="BV577" s="443"/>
      <c r="BW577" s="444"/>
    </row>
    <row r="578" spans="3:75" ht="11.25" customHeight="1">
      <c r="C578" s="314"/>
      <c r="D578" s="315"/>
      <c r="E578" s="315"/>
      <c r="F578" s="315"/>
      <c r="G578" s="315"/>
      <c r="H578" s="316"/>
      <c r="I578" s="314"/>
      <c r="J578" s="315"/>
      <c r="K578" s="316"/>
      <c r="L578" s="314"/>
      <c r="M578" s="315"/>
      <c r="N578" s="316"/>
      <c r="O578" s="314"/>
      <c r="P578" s="315"/>
      <c r="Q578" s="316"/>
      <c r="R578" s="314"/>
      <c r="S578" s="315"/>
      <c r="T578" s="315"/>
      <c r="U578" s="315"/>
      <c r="V578" s="315"/>
      <c r="W578" s="315"/>
      <c r="X578" s="316"/>
      <c r="Y578" s="420"/>
      <c r="Z578" s="421"/>
      <c r="AA578" s="421"/>
      <c r="AB578" s="421"/>
      <c r="AC578" s="422"/>
      <c r="AD578" s="314"/>
      <c r="AE578" s="315"/>
      <c r="AF578" s="315"/>
      <c r="AG578" s="315"/>
      <c r="AH578" s="316"/>
      <c r="AI578" s="314"/>
      <c r="AJ578" s="315"/>
      <c r="AK578" s="315"/>
      <c r="AL578" s="315"/>
      <c r="AM578" s="316"/>
      <c r="AN578" s="314"/>
      <c r="AO578" s="315"/>
      <c r="AP578" s="315"/>
      <c r="AQ578" s="315"/>
      <c r="AR578" s="316"/>
      <c r="AS578" s="314"/>
      <c r="AT578" s="315"/>
      <c r="AU578" s="315"/>
      <c r="AV578" s="315"/>
      <c r="AW578" s="316"/>
      <c r="AX578" s="420"/>
      <c r="AY578" s="421"/>
      <c r="AZ578" s="421"/>
      <c r="BA578" s="421"/>
      <c r="BB578" s="422"/>
      <c r="BC578" s="314"/>
      <c r="BD578" s="315"/>
      <c r="BE578" s="315"/>
      <c r="BF578" s="315"/>
      <c r="BG578" s="316"/>
      <c r="BH578" s="314"/>
      <c r="BI578" s="315"/>
      <c r="BJ578" s="315"/>
      <c r="BK578" s="315"/>
      <c r="BL578" s="316"/>
      <c r="BM578" s="314"/>
      <c r="BN578" s="315"/>
      <c r="BO578" s="315"/>
      <c r="BP578" s="315"/>
      <c r="BQ578" s="316"/>
      <c r="BR578" s="314"/>
      <c r="BS578" s="315"/>
      <c r="BT578" s="315"/>
      <c r="BU578" s="315"/>
      <c r="BV578" s="315"/>
      <c r="BW578" s="316"/>
    </row>
    <row r="579" spans="3:75" ht="11.25" customHeight="1">
      <c r="C579" s="379"/>
      <c r="D579" s="461"/>
      <c r="E579" s="461"/>
      <c r="F579" s="461"/>
      <c r="G579" s="461"/>
      <c r="H579" s="462"/>
      <c r="I579" s="364"/>
      <c r="J579" s="342"/>
      <c r="K579" s="458"/>
      <c r="L579" s="364"/>
      <c r="M579" s="342"/>
      <c r="N579" s="458"/>
      <c r="O579" s="404">
        <f>I579+L579</f>
        <v>0</v>
      </c>
      <c r="P579" s="463"/>
      <c r="Q579" s="464"/>
      <c r="R579" s="17"/>
      <c r="S579" s="355" t="s">
        <v>250</v>
      </c>
      <c r="T579" s="323"/>
      <c r="U579" s="328" t="s">
        <v>150</v>
      </c>
      <c r="V579" s="18"/>
      <c r="W579" s="355" t="s">
        <v>251</v>
      </c>
      <c r="X579" s="384"/>
      <c r="Y579" s="364"/>
      <c r="Z579" s="342"/>
      <c r="AA579" s="342"/>
      <c r="AB579" s="342"/>
      <c r="AC579" s="458"/>
      <c r="AD579" s="364"/>
      <c r="AE579" s="342"/>
      <c r="AF579" s="342"/>
      <c r="AG579" s="342"/>
      <c r="AH579" s="458"/>
      <c r="AI579" s="364"/>
      <c r="AJ579" s="342"/>
      <c r="AK579" s="342"/>
      <c r="AL579" s="342"/>
      <c r="AM579" s="458"/>
      <c r="AN579" s="364"/>
      <c r="AO579" s="342"/>
      <c r="AP579" s="342"/>
      <c r="AQ579" s="342"/>
      <c r="AR579" s="458"/>
      <c r="AS579" s="404">
        <f>AD579+AI579+AN579</f>
        <v>0</v>
      </c>
      <c r="AT579" s="405"/>
      <c r="AU579" s="405"/>
      <c r="AV579" s="405"/>
      <c r="AW579" s="406"/>
      <c r="AX579" s="404">
        <f>Y579-AS579</f>
        <v>0</v>
      </c>
      <c r="AY579" s="405"/>
      <c r="AZ579" s="405"/>
      <c r="BA579" s="405"/>
      <c r="BB579" s="406"/>
      <c r="BC579" s="364"/>
      <c r="BD579" s="342"/>
      <c r="BE579" s="342"/>
      <c r="BF579" s="342"/>
      <c r="BG579" s="458"/>
      <c r="BH579" s="364"/>
      <c r="BI579" s="342"/>
      <c r="BJ579" s="342"/>
      <c r="BK579" s="342"/>
      <c r="BL579" s="458"/>
      <c r="BM579" s="364"/>
      <c r="BN579" s="342"/>
      <c r="BO579" s="342"/>
      <c r="BP579" s="342"/>
      <c r="BQ579" s="458"/>
      <c r="BR579" s="379"/>
      <c r="BS579" s="461"/>
      <c r="BT579" s="461"/>
      <c r="BU579" s="461"/>
      <c r="BV579" s="461"/>
      <c r="BW579" s="462"/>
    </row>
    <row r="580" spans="3:75" ht="11.25" customHeight="1">
      <c r="C580" s="449"/>
      <c r="D580" s="450"/>
      <c r="E580" s="450"/>
      <c r="F580" s="450"/>
      <c r="G580" s="450"/>
      <c r="H580" s="451"/>
      <c r="I580" s="390"/>
      <c r="J580" s="391"/>
      <c r="K580" s="392"/>
      <c r="L580" s="390"/>
      <c r="M580" s="391"/>
      <c r="N580" s="392"/>
      <c r="O580" s="454"/>
      <c r="P580" s="455"/>
      <c r="Q580" s="456"/>
      <c r="R580" s="63"/>
      <c r="S580" s="395"/>
      <c r="T580" s="395"/>
      <c r="U580" s="457"/>
      <c r="V580" s="64"/>
      <c r="W580" s="395"/>
      <c r="X580" s="396"/>
      <c r="Y580" s="390"/>
      <c r="Z580" s="391"/>
      <c r="AA580" s="391"/>
      <c r="AB580" s="391"/>
      <c r="AC580" s="392"/>
      <c r="AD580" s="390"/>
      <c r="AE580" s="391"/>
      <c r="AF580" s="391"/>
      <c r="AG580" s="391"/>
      <c r="AH580" s="392"/>
      <c r="AI580" s="390"/>
      <c r="AJ580" s="391"/>
      <c r="AK580" s="391"/>
      <c r="AL580" s="391"/>
      <c r="AM580" s="392"/>
      <c r="AN580" s="390"/>
      <c r="AO580" s="391"/>
      <c r="AP580" s="391"/>
      <c r="AQ580" s="391"/>
      <c r="AR580" s="392"/>
      <c r="AS580" s="400"/>
      <c r="AT580" s="401"/>
      <c r="AU580" s="401"/>
      <c r="AV580" s="401"/>
      <c r="AW580" s="402"/>
      <c r="AX580" s="400"/>
      <c r="AY580" s="401"/>
      <c r="AZ580" s="401"/>
      <c r="BA580" s="401"/>
      <c r="BB580" s="402"/>
      <c r="BC580" s="390"/>
      <c r="BD580" s="391"/>
      <c r="BE580" s="391"/>
      <c r="BF580" s="391"/>
      <c r="BG580" s="392"/>
      <c r="BH580" s="390"/>
      <c r="BI580" s="391"/>
      <c r="BJ580" s="391"/>
      <c r="BK580" s="391"/>
      <c r="BL580" s="392"/>
      <c r="BM580" s="390"/>
      <c r="BN580" s="391"/>
      <c r="BO580" s="391"/>
      <c r="BP580" s="391"/>
      <c r="BQ580" s="392"/>
      <c r="BR580" s="449"/>
      <c r="BS580" s="450"/>
      <c r="BT580" s="450"/>
      <c r="BU580" s="450"/>
      <c r="BV580" s="450"/>
      <c r="BW580" s="451"/>
    </row>
    <row r="581" spans="3:75" ht="11.25" customHeight="1">
      <c r="C581" s="446"/>
      <c r="D581" s="447"/>
      <c r="E581" s="447"/>
      <c r="F581" s="447"/>
      <c r="G581" s="447"/>
      <c r="H581" s="448"/>
      <c r="I581" s="387"/>
      <c r="J581" s="388"/>
      <c r="K581" s="389"/>
      <c r="L581" s="387"/>
      <c r="M581" s="388"/>
      <c r="N581" s="389"/>
      <c r="O581" s="397">
        <f>I581+L581</f>
        <v>0</v>
      </c>
      <c r="P581" s="452"/>
      <c r="Q581" s="453"/>
      <c r="R581" s="49"/>
      <c r="S581" s="393" t="s">
        <v>250</v>
      </c>
      <c r="T581" s="459"/>
      <c r="U581" s="460" t="s">
        <v>150</v>
      </c>
      <c r="V581" s="65"/>
      <c r="W581" s="393" t="s">
        <v>251</v>
      </c>
      <c r="X581" s="394"/>
      <c r="Y581" s="387"/>
      <c r="Z581" s="388"/>
      <c r="AA581" s="388"/>
      <c r="AB581" s="388"/>
      <c r="AC581" s="389"/>
      <c r="AD581" s="387"/>
      <c r="AE581" s="388"/>
      <c r="AF581" s="388"/>
      <c r="AG581" s="388"/>
      <c r="AH581" s="389"/>
      <c r="AI581" s="387"/>
      <c r="AJ581" s="388"/>
      <c r="AK581" s="388"/>
      <c r="AL581" s="388"/>
      <c r="AM581" s="389"/>
      <c r="AN581" s="387"/>
      <c r="AO581" s="388"/>
      <c r="AP581" s="388"/>
      <c r="AQ581" s="388"/>
      <c r="AR581" s="389"/>
      <c r="AS581" s="397">
        <f>AD581+AI581+AN581</f>
        <v>0</v>
      </c>
      <c r="AT581" s="398"/>
      <c r="AU581" s="398"/>
      <c r="AV581" s="398"/>
      <c r="AW581" s="399"/>
      <c r="AX581" s="397">
        <f>Y581-AS581</f>
        <v>0</v>
      </c>
      <c r="AY581" s="398"/>
      <c r="AZ581" s="398"/>
      <c r="BA581" s="398"/>
      <c r="BB581" s="399"/>
      <c r="BC581" s="387"/>
      <c r="BD581" s="388"/>
      <c r="BE581" s="388"/>
      <c r="BF581" s="388"/>
      <c r="BG581" s="389"/>
      <c r="BH581" s="387"/>
      <c r="BI581" s="388"/>
      <c r="BJ581" s="388"/>
      <c r="BK581" s="388"/>
      <c r="BL581" s="389"/>
      <c r="BM581" s="387"/>
      <c r="BN581" s="388"/>
      <c r="BO581" s="388"/>
      <c r="BP581" s="388"/>
      <c r="BQ581" s="389"/>
      <c r="BR581" s="446"/>
      <c r="BS581" s="447"/>
      <c r="BT581" s="447"/>
      <c r="BU581" s="447"/>
      <c r="BV581" s="447"/>
      <c r="BW581" s="448"/>
    </row>
    <row r="582" spans="3:75" ht="11.25" customHeight="1">
      <c r="C582" s="449"/>
      <c r="D582" s="450"/>
      <c r="E582" s="450"/>
      <c r="F582" s="450"/>
      <c r="G582" s="450"/>
      <c r="H582" s="451"/>
      <c r="I582" s="390"/>
      <c r="J582" s="391"/>
      <c r="K582" s="392"/>
      <c r="L582" s="390"/>
      <c r="M582" s="391"/>
      <c r="N582" s="392"/>
      <c r="O582" s="454"/>
      <c r="P582" s="455"/>
      <c r="Q582" s="456"/>
      <c r="R582" s="63"/>
      <c r="S582" s="395"/>
      <c r="T582" s="395"/>
      <c r="U582" s="457"/>
      <c r="V582" s="64"/>
      <c r="W582" s="395"/>
      <c r="X582" s="396"/>
      <c r="Y582" s="390"/>
      <c r="Z582" s="391"/>
      <c r="AA582" s="391"/>
      <c r="AB582" s="391"/>
      <c r="AC582" s="392"/>
      <c r="AD582" s="390"/>
      <c r="AE582" s="391"/>
      <c r="AF582" s="391"/>
      <c r="AG582" s="391"/>
      <c r="AH582" s="392"/>
      <c r="AI582" s="390"/>
      <c r="AJ582" s="391"/>
      <c r="AK582" s="391"/>
      <c r="AL582" s="391"/>
      <c r="AM582" s="392"/>
      <c r="AN582" s="390"/>
      <c r="AO582" s="391"/>
      <c r="AP582" s="391"/>
      <c r="AQ582" s="391"/>
      <c r="AR582" s="392"/>
      <c r="AS582" s="400"/>
      <c r="AT582" s="401"/>
      <c r="AU582" s="401"/>
      <c r="AV582" s="401"/>
      <c r="AW582" s="402"/>
      <c r="AX582" s="400"/>
      <c r="AY582" s="401"/>
      <c r="AZ582" s="401"/>
      <c r="BA582" s="401"/>
      <c r="BB582" s="402"/>
      <c r="BC582" s="390"/>
      <c r="BD582" s="391"/>
      <c r="BE582" s="391"/>
      <c r="BF582" s="391"/>
      <c r="BG582" s="392"/>
      <c r="BH582" s="390"/>
      <c r="BI582" s="391"/>
      <c r="BJ582" s="391"/>
      <c r="BK582" s="391"/>
      <c r="BL582" s="392"/>
      <c r="BM582" s="390"/>
      <c r="BN582" s="391"/>
      <c r="BO582" s="391"/>
      <c r="BP582" s="391"/>
      <c r="BQ582" s="392"/>
      <c r="BR582" s="449"/>
      <c r="BS582" s="450"/>
      <c r="BT582" s="450"/>
      <c r="BU582" s="450"/>
      <c r="BV582" s="450"/>
      <c r="BW582" s="451"/>
    </row>
    <row r="583" spans="3:75" ht="11.25" customHeight="1">
      <c r="C583" s="446"/>
      <c r="D583" s="447"/>
      <c r="E583" s="447"/>
      <c r="F583" s="447"/>
      <c r="G583" s="447"/>
      <c r="H583" s="448"/>
      <c r="I583" s="387"/>
      <c r="J583" s="388"/>
      <c r="K583" s="389"/>
      <c r="L583" s="387"/>
      <c r="M583" s="388"/>
      <c r="N583" s="389"/>
      <c r="O583" s="397">
        <f>I583+L583</f>
        <v>0</v>
      </c>
      <c r="P583" s="452"/>
      <c r="Q583" s="453"/>
      <c r="R583" s="49"/>
      <c r="S583" s="393" t="s">
        <v>250</v>
      </c>
      <c r="T583" s="459"/>
      <c r="U583" s="460" t="s">
        <v>150</v>
      </c>
      <c r="V583" s="65"/>
      <c r="W583" s="393" t="s">
        <v>251</v>
      </c>
      <c r="X583" s="394"/>
      <c r="Y583" s="387"/>
      <c r="Z583" s="388"/>
      <c r="AA583" s="388"/>
      <c r="AB583" s="388"/>
      <c r="AC583" s="389"/>
      <c r="AD583" s="387"/>
      <c r="AE583" s="388"/>
      <c r="AF583" s="388"/>
      <c r="AG583" s="388"/>
      <c r="AH583" s="389"/>
      <c r="AI583" s="387"/>
      <c r="AJ583" s="388"/>
      <c r="AK583" s="388"/>
      <c r="AL583" s="388"/>
      <c r="AM583" s="389"/>
      <c r="AN583" s="387"/>
      <c r="AO583" s="388"/>
      <c r="AP583" s="388"/>
      <c r="AQ583" s="388"/>
      <c r="AR583" s="389"/>
      <c r="AS583" s="397">
        <f>AD583+AI583+AN583</f>
        <v>0</v>
      </c>
      <c r="AT583" s="398"/>
      <c r="AU583" s="398"/>
      <c r="AV583" s="398"/>
      <c r="AW583" s="399"/>
      <c r="AX583" s="397">
        <f>Y583-AS583</f>
        <v>0</v>
      </c>
      <c r="AY583" s="398"/>
      <c r="AZ583" s="398"/>
      <c r="BA583" s="398"/>
      <c r="BB583" s="399"/>
      <c r="BC583" s="387"/>
      <c r="BD583" s="388"/>
      <c r="BE583" s="388"/>
      <c r="BF583" s="388"/>
      <c r="BG583" s="389"/>
      <c r="BH583" s="387"/>
      <c r="BI583" s="388"/>
      <c r="BJ583" s="388"/>
      <c r="BK583" s="388"/>
      <c r="BL583" s="389"/>
      <c r="BM583" s="387"/>
      <c r="BN583" s="388"/>
      <c r="BO583" s="388"/>
      <c r="BP583" s="388"/>
      <c r="BQ583" s="389"/>
      <c r="BR583" s="446"/>
      <c r="BS583" s="447"/>
      <c r="BT583" s="447"/>
      <c r="BU583" s="447"/>
      <c r="BV583" s="447"/>
      <c r="BW583" s="448"/>
    </row>
    <row r="584" spans="3:75" ht="11.25" customHeight="1">
      <c r="C584" s="449"/>
      <c r="D584" s="450"/>
      <c r="E584" s="450"/>
      <c r="F584" s="450"/>
      <c r="G584" s="450"/>
      <c r="H584" s="451"/>
      <c r="I584" s="390"/>
      <c r="J584" s="391"/>
      <c r="K584" s="392"/>
      <c r="L584" s="390"/>
      <c r="M584" s="391"/>
      <c r="N584" s="392"/>
      <c r="O584" s="454"/>
      <c r="P584" s="455"/>
      <c r="Q584" s="456"/>
      <c r="R584" s="63"/>
      <c r="S584" s="395"/>
      <c r="T584" s="395"/>
      <c r="U584" s="457"/>
      <c r="V584" s="64"/>
      <c r="W584" s="395"/>
      <c r="X584" s="396"/>
      <c r="Y584" s="390"/>
      <c r="Z584" s="391"/>
      <c r="AA584" s="391"/>
      <c r="AB584" s="391"/>
      <c r="AC584" s="392"/>
      <c r="AD584" s="390"/>
      <c r="AE584" s="391"/>
      <c r="AF584" s="391"/>
      <c r="AG584" s="391"/>
      <c r="AH584" s="392"/>
      <c r="AI584" s="390"/>
      <c r="AJ584" s="391"/>
      <c r="AK584" s="391"/>
      <c r="AL584" s="391"/>
      <c r="AM584" s="392"/>
      <c r="AN584" s="390"/>
      <c r="AO584" s="391"/>
      <c r="AP584" s="391"/>
      <c r="AQ584" s="391"/>
      <c r="AR584" s="392"/>
      <c r="AS584" s="400"/>
      <c r="AT584" s="401"/>
      <c r="AU584" s="401"/>
      <c r="AV584" s="401"/>
      <c r="AW584" s="402"/>
      <c r="AX584" s="400"/>
      <c r="AY584" s="401"/>
      <c r="AZ584" s="401"/>
      <c r="BA584" s="401"/>
      <c r="BB584" s="402"/>
      <c r="BC584" s="390"/>
      <c r="BD584" s="391"/>
      <c r="BE584" s="391"/>
      <c r="BF584" s="391"/>
      <c r="BG584" s="392"/>
      <c r="BH584" s="390"/>
      <c r="BI584" s="391"/>
      <c r="BJ584" s="391"/>
      <c r="BK584" s="391"/>
      <c r="BL584" s="392"/>
      <c r="BM584" s="390"/>
      <c r="BN584" s="391"/>
      <c r="BO584" s="391"/>
      <c r="BP584" s="391"/>
      <c r="BQ584" s="392"/>
      <c r="BR584" s="449"/>
      <c r="BS584" s="450"/>
      <c r="BT584" s="450"/>
      <c r="BU584" s="450"/>
      <c r="BV584" s="450"/>
      <c r="BW584" s="451"/>
    </row>
    <row r="585" spans="3:75" ht="11.25" customHeight="1">
      <c r="C585" s="446"/>
      <c r="D585" s="447"/>
      <c r="E585" s="447"/>
      <c r="F585" s="447"/>
      <c r="G585" s="447"/>
      <c r="H585" s="448"/>
      <c r="I585" s="387"/>
      <c r="J585" s="388"/>
      <c r="K585" s="389"/>
      <c r="L585" s="387"/>
      <c r="M585" s="388"/>
      <c r="N585" s="389"/>
      <c r="O585" s="397">
        <f>I585+L585</f>
        <v>0</v>
      </c>
      <c r="P585" s="452"/>
      <c r="Q585" s="453"/>
      <c r="R585" s="49"/>
      <c r="S585" s="393" t="s">
        <v>250</v>
      </c>
      <c r="T585" s="459"/>
      <c r="U585" s="460" t="s">
        <v>150</v>
      </c>
      <c r="V585" s="65"/>
      <c r="W585" s="393" t="s">
        <v>251</v>
      </c>
      <c r="X585" s="394"/>
      <c r="Y585" s="387"/>
      <c r="Z585" s="388"/>
      <c r="AA585" s="388"/>
      <c r="AB585" s="388"/>
      <c r="AC585" s="389"/>
      <c r="AD585" s="387"/>
      <c r="AE585" s="388"/>
      <c r="AF585" s="388"/>
      <c r="AG585" s="388"/>
      <c r="AH585" s="389"/>
      <c r="AI585" s="387"/>
      <c r="AJ585" s="388"/>
      <c r="AK585" s="388"/>
      <c r="AL585" s="388"/>
      <c r="AM585" s="389"/>
      <c r="AN585" s="387"/>
      <c r="AO585" s="388"/>
      <c r="AP585" s="388"/>
      <c r="AQ585" s="388"/>
      <c r="AR585" s="389"/>
      <c r="AS585" s="397">
        <f>AD585+AI585+AN585</f>
        <v>0</v>
      </c>
      <c r="AT585" s="398"/>
      <c r="AU585" s="398"/>
      <c r="AV585" s="398"/>
      <c r="AW585" s="399"/>
      <c r="AX585" s="397">
        <f>Y585-AS585</f>
        <v>0</v>
      </c>
      <c r="AY585" s="398"/>
      <c r="AZ585" s="398"/>
      <c r="BA585" s="398"/>
      <c r="BB585" s="399"/>
      <c r="BC585" s="387"/>
      <c r="BD585" s="388"/>
      <c r="BE585" s="388"/>
      <c r="BF585" s="388"/>
      <c r="BG585" s="389"/>
      <c r="BH585" s="387"/>
      <c r="BI585" s="388"/>
      <c r="BJ585" s="388"/>
      <c r="BK585" s="388"/>
      <c r="BL585" s="389"/>
      <c r="BM585" s="387"/>
      <c r="BN585" s="388"/>
      <c r="BO585" s="388"/>
      <c r="BP585" s="388"/>
      <c r="BQ585" s="389"/>
      <c r="BR585" s="446"/>
      <c r="BS585" s="447"/>
      <c r="BT585" s="447"/>
      <c r="BU585" s="447"/>
      <c r="BV585" s="447"/>
      <c r="BW585" s="448"/>
    </row>
    <row r="586" spans="3:75" ht="11.25" customHeight="1">
      <c r="C586" s="449"/>
      <c r="D586" s="450"/>
      <c r="E586" s="450"/>
      <c r="F586" s="450"/>
      <c r="G586" s="450"/>
      <c r="H586" s="451"/>
      <c r="I586" s="390"/>
      <c r="J586" s="391"/>
      <c r="K586" s="392"/>
      <c r="L586" s="390"/>
      <c r="M586" s="391"/>
      <c r="N586" s="392"/>
      <c r="O586" s="454"/>
      <c r="P586" s="455"/>
      <c r="Q586" s="456"/>
      <c r="R586" s="63"/>
      <c r="S586" s="395"/>
      <c r="T586" s="395"/>
      <c r="U586" s="457"/>
      <c r="V586" s="64"/>
      <c r="W586" s="395"/>
      <c r="X586" s="396"/>
      <c r="Y586" s="390"/>
      <c r="Z586" s="391"/>
      <c r="AA586" s="391"/>
      <c r="AB586" s="391"/>
      <c r="AC586" s="392"/>
      <c r="AD586" s="390"/>
      <c r="AE586" s="391"/>
      <c r="AF586" s="391"/>
      <c r="AG586" s="391"/>
      <c r="AH586" s="392"/>
      <c r="AI586" s="390"/>
      <c r="AJ586" s="391"/>
      <c r="AK586" s="391"/>
      <c r="AL586" s="391"/>
      <c r="AM586" s="392"/>
      <c r="AN586" s="390"/>
      <c r="AO586" s="391"/>
      <c r="AP586" s="391"/>
      <c r="AQ586" s="391"/>
      <c r="AR586" s="392"/>
      <c r="AS586" s="400"/>
      <c r="AT586" s="401"/>
      <c r="AU586" s="401"/>
      <c r="AV586" s="401"/>
      <c r="AW586" s="402"/>
      <c r="AX586" s="400"/>
      <c r="AY586" s="401"/>
      <c r="AZ586" s="401"/>
      <c r="BA586" s="401"/>
      <c r="BB586" s="402"/>
      <c r="BC586" s="390"/>
      <c r="BD586" s="391"/>
      <c r="BE586" s="391"/>
      <c r="BF586" s="391"/>
      <c r="BG586" s="392"/>
      <c r="BH586" s="390"/>
      <c r="BI586" s="391"/>
      <c r="BJ586" s="391"/>
      <c r="BK586" s="391"/>
      <c r="BL586" s="392"/>
      <c r="BM586" s="390"/>
      <c r="BN586" s="391"/>
      <c r="BO586" s="391"/>
      <c r="BP586" s="391"/>
      <c r="BQ586" s="392"/>
      <c r="BR586" s="449"/>
      <c r="BS586" s="450"/>
      <c r="BT586" s="450"/>
      <c r="BU586" s="450"/>
      <c r="BV586" s="450"/>
      <c r="BW586" s="451"/>
    </row>
    <row r="587" spans="3:75" ht="11.25" customHeight="1">
      <c r="C587" s="446"/>
      <c r="D587" s="447"/>
      <c r="E587" s="447"/>
      <c r="F587" s="447"/>
      <c r="G587" s="447"/>
      <c r="H587" s="448"/>
      <c r="I587" s="387"/>
      <c r="J587" s="388"/>
      <c r="K587" s="389"/>
      <c r="L587" s="387"/>
      <c r="M587" s="388"/>
      <c r="N587" s="389"/>
      <c r="O587" s="397">
        <f>I587+L587</f>
        <v>0</v>
      </c>
      <c r="P587" s="452"/>
      <c r="Q587" s="453"/>
      <c r="R587" s="49"/>
      <c r="S587" s="393" t="s">
        <v>250</v>
      </c>
      <c r="T587" s="459"/>
      <c r="U587" s="460" t="s">
        <v>150</v>
      </c>
      <c r="V587" s="65"/>
      <c r="W587" s="393" t="s">
        <v>251</v>
      </c>
      <c r="X587" s="394"/>
      <c r="Y587" s="387"/>
      <c r="Z587" s="388"/>
      <c r="AA587" s="388"/>
      <c r="AB587" s="388"/>
      <c r="AC587" s="389"/>
      <c r="AD587" s="387"/>
      <c r="AE587" s="388"/>
      <c r="AF587" s="388"/>
      <c r="AG587" s="388"/>
      <c r="AH587" s="389"/>
      <c r="AI587" s="387"/>
      <c r="AJ587" s="388"/>
      <c r="AK587" s="388"/>
      <c r="AL587" s="388"/>
      <c r="AM587" s="389"/>
      <c r="AN587" s="387"/>
      <c r="AO587" s="388"/>
      <c r="AP587" s="388"/>
      <c r="AQ587" s="388"/>
      <c r="AR587" s="389"/>
      <c r="AS587" s="397">
        <f>AD587+AI587+AN587</f>
        <v>0</v>
      </c>
      <c r="AT587" s="398"/>
      <c r="AU587" s="398"/>
      <c r="AV587" s="398"/>
      <c r="AW587" s="399"/>
      <c r="AX587" s="397">
        <f>Y587-AS587</f>
        <v>0</v>
      </c>
      <c r="AY587" s="398"/>
      <c r="AZ587" s="398"/>
      <c r="BA587" s="398"/>
      <c r="BB587" s="399"/>
      <c r="BC587" s="387"/>
      <c r="BD587" s="388"/>
      <c r="BE587" s="388"/>
      <c r="BF587" s="388"/>
      <c r="BG587" s="389"/>
      <c r="BH587" s="387"/>
      <c r="BI587" s="388"/>
      <c r="BJ587" s="388"/>
      <c r="BK587" s="388"/>
      <c r="BL587" s="389"/>
      <c r="BM587" s="387"/>
      <c r="BN587" s="388"/>
      <c r="BO587" s="388"/>
      <c r="BP587" s="388"/>
      <c r="BQ587" s="389"/>
      <c r="BR587" s="446"/>
      <c r="BS587" s="447"/>
      <c r="BT587" s="447"/>
      <c r="BU587" s="447"/>
      <c r="BV587" s="447"/>
      <c r="BW587" s="448"/>
    </row>
    <row r="588" spans="3:75" ht="11.25" customHeight="1">
      <c r="C588" s="449"/>
      <c r="D588" s="450"/>
      <c r="E588" s="450"/>
      <c r="F588" s="450"/>
      <c r="G588" s="450"/>
      <c r="H588" s="451"/>
      <c r="I588" s="390"/>
      <c r="J588" s="391"/>
      <c r="K588" s="392"/>
      <c r="L588" s="390"/>
      <c r="M588" s="391"/>
      <c r="N588" s="392"/>
      <c r="O588" s="454"/>
      <c r="P588" s="455"/>
      <c r="Q588" s="456"/>
      <c r="R588" s="63"/>
      <c r="S588" s="395"/>
      <c r="T588" s="395"/>
      <c r="U588" s="457"/>
      <c r="V588" s="64"/>
      <c r="W588" s="395"/>
      <c r="X588" s="396"/>
      <c r="Y588" s="390"/>
      <c r="Z588" s="391"/>
      <c r="AA588" s="391"/>
      <c r="AB588" s="391"/>
      <c r="AC588" s="392"/>
      <c r="AD588" s="390"/>
      <c r="AE588" s="391"/>
      <c r="AF588" s="391"/>
      <c r="AG588" s="391"/>
      <c r="AH588" s="392"/>
      <c r="AI588" s="390"/>
      <c r="AJ588" s="391"/>
      <c r="AK588" s="391"/>
      <c r="AL588" s="391"/>
      <c r="AM588" s="392"/>
      <c r="AN588" s="390"/>
      <c r="AO588" s="391"/>
      <c r="AP588" s="391"/>
      <c r="AQ588" s="391"/>
      <c r="AR588" s="392"/>
      <c r="AS588" s="400"/>
      <c r="AT588" s="401"/>
      <c r="AU588" s="401"/>
      <c r="AV588" s="401"/>
      <c r="AW588" s="402"/>
      <c r="AX588" s="400"/>
      <c r="AY588" s="401"/>
      <c r="AZ588" s="401"/>
      <c r="BA588" s="401"/>
      <c r="BB588" s="402"/>
      <c r="BC588" s="390"/>
      <c r="BD588" s="391"/>
      <c r="BE588" s="391"/>
      <c r="BF588" s="391"/>
      <c r="BG588" s="392"/>
      <c r="BH588" s="390"/>
      <c r="BI588" s="391"/>
      <c r="BJ588" s="391"/>
      <c r="BK588" s="391"/>
      <c r="BL588" s="392"/>
      <c r="BM588" s="390"/>
      <c r="BN588" s="391"/>
      <c r="BO588" s="391"/>
      <c r="BP588" s="391"/>
      <c r="BQ588" s="392"/>
      <c r="BR588" s="449"/>
      <c r="BS588" s="450"/>
      <c r="BT588" s="450"/>
      <c r="BU588" s="450"/>
      <c r="BV588" s="450"/>
      <c r="BW588" s="451"/>
    </row>
    <row r="589" spans="3:75" ht="11.25" customHeight="1">
      <c r="C589" s="380"/>
      <c r="D589" s="629"/>
      <c r="E589" s="629"/>
      <c r="F589" s="629"/>
      <c r="G589" s="629"/>
      <c r="H589" s="630"/>
      <c r="I589" s="482"/>
      <c r="J589" s="483"/>
      <c r="K589" s="484"/>
      <c r="L589" s="482"/>
      <c r="M589" s="483"/>
      <c r="N589" s="484"/>
      <c r="O589" s="623">
        <f>I589+L589</f>
        <v>0</v>
      </c>
      <c r="P589" s="624"/>
      <c r="Q589" s="625"/>
      <c r="R589" s="9"/>
      <c r="S589" s="539" t="s">
        <v>250</v>
      </c>
      <c r="T589" s="511"/>
      <c r="U589" s="338" t="s">
        <v>150</v>
      </c>
      <c r="V589" s="2"/>
      <c r="W589" s="539" t="s">
        <v>251</v>
      </c>
      <c r="X589" s="385"/>
      <c r="Y589" s="482"/>
      <c r="Z589" s="483"/>
      <c r="AA589" s="483"/>
      <c r="AB589" s="483"/>
      <c r="AC589" s="484"/>
      <c r="AD589" s="482"/>
      <c r="AE589" s="483"/>
      <c r="AF589" s="483"/>
      <c r="AG589" s="483"/>
      <c r="AH589" s="484"/>
      <c r="AI589" s="482"/>
      <c r="AJ589" s="483"/>
      <c r="AK589" s="483"/>
      <c r="AL589" s="483"/>
      <c r="AM589" s="484"/>
      <c r="AN589" s="482"/>
      <c r="AO589" s="483"/>
      <c r="AP589" s="483"/>
      <c r="AQ589" s="483"/>
      <c r="AR589" s="484"/>
      <c r="AS589" s="623">
        <f>AD589+AI589+AN589</f>
        <v>0</v>
      </c>
      <c r="AT589" s="634"/>
      <c r="AU589" s="634"/>
      <c r="AV589" s="634"/>
      <c r="AW589" s="635"/>
      <c r="AX589" s="623">
        <f>Y589-AS589</f>
        <v>0</v>
      </c>
      <c r="AY589" s="634"/>
      <c r="AZ589" s="634"/>
      <c r="BA589" s="634"/>
      <c r="BB589" s="635"/>
      <c r="BC589" s="482"/>
      <c r="BD589" s="483"/>
      <c r="BE589" s="483"/>
      <c r="BF589" s="483"/>
      <c r="BG589" s="484"/>
      <c r="BH589" s="482"/>
      <c r="BI589" s="483"/>
      <c r="BJ589" s="483"/>
      <c r="BK589" s="483"/>
      <c r="BL589" s="484"/>
      <c r="BM589" s="482"/>
      <c r="BN589" s="483"/>
      <c r="BO589" s="483"/>
      <c r="BP589" s="483"/>
      <c r="BQ589" s="484"/>
      <c r="BR589" s="380"/>
      <c r="BS589" s="629"/>
      <c r="BT589" s="629"/>
      <c r="BU589" s="629"/>
      <c r="BV589" s="629"/>
      <c r="BW589" s="630"/>
    </row>
    <row r="590" spans="3:75" ht="11.25" customHeight="1">
      <c r="C590" s="631"/>
      <c r="D590" s="632"/>
      <c r="E590" s="632"/>
      <c r="F590" s="632"/>
      <c r="G590" s="632"/>
      <c r="H590" s="633"/>
      <c r="I590" s="365"/>
      <c r="J590" s="343"/>
      <c r="K590" s="485"/>
      <c r="L590" s="365"/>
      <c r="M590" s="343"/>
      <c r="N590" s="485"/>
      <c r="O590" s="626"/>
      <c r="P590" s="627"/>
      <c r="Q590" s="628"/>
      <c r="R590" s="15"/>
      <c r="S590" s="295"/>
      <c r="T590" s="295"/>
      <c r="U590" s="330"/>
      <c r="V590" s="5"/>
      <c r="W590" s="295"/>
      <c r="X590" s="386"/>
      <c r="Y590" s="365"/>
      <c r="Z590" s="343"/>
      <c r="AA590" s="343"/>
      <c r="AB590" s="343"/>
      <c r="AC590" s="485"/>
      <c r="AD590" s="365"/>
      <c r="AE590" s="343"/>
      <c r="AF590" s="343"/>
      <c r="AG590" s="343"/>
      <c r="AH590" s="485"/>
      <c r="AI590" s="365"/>
      <c r="AJ590" s="343"/>
      <c r="AK590" s="343"/>
      <c r="AL590" s="343"/>
      <c r="AM590" s="485"/>
      <c r="AN590" s="365"/>
      <c r="AO590" s="343"/>
      <c r="AP590" s="343"/>
      <c r="AQ590" s="343"/>
      <c r="AR590" s="485"/>
      <c r="AS590" s="465"/>
      <c r="AT590" s="466"/>
      <c r="AU590" s="466"/>
      <c r="AV590" s="466"/>
      <c r="AW590" s="467"/>
      <c r="AX590" s="465"/>
      <c r="AY590" s="466"/>
      <c r="AZ590" s="466"/>
      <c r="BA590" s="466"/>
      <c r="BB590" s="467"/>
      <c r="BC590" s="365"/>
      <c r="BD590" s="343"/>
      <c r="BE590" s="343"/>
      <c r="BF590" s="343"/>
      <c r="BG590" s="485"/>
      <c r="BH590" s="365"/>
      <c r="BI590" s="343"/>
      <c r="BJ590" s="343"/>
      <c r="BK590" s="343"/>
      <c r="BL590" s="485"/>
      <c r="BM590" s="365"/>
      <c r="BN590" s="343"/>
      <c r="BO590" s="343"/>
      <c r="BP590" s="343"/>
      <c r="BQ590" s="485"/>
      <c r="BR590" s="631"/>
      <c r="BS590" s="632"/>
      <c r="BT590" s="632"/>
      <c r="BU590" s="632"/>
      <c r="BV590" s="632"/>
      <c r="BW590" s="633"/>
    </row>
    <row r="591" spans="3:75" ht="11.25" customHeight="1">
      <c r="C591" s="311" t="s">
        <v>42</v>
      </c>
      <c r="D591" s="312"/>
      <c r="E591" s="312"/>
      <c r="F591" s="312"/>
      <c r="G591" s="312"/>
      <c r="H591" s="313"/>
      <c r="I591" s="404">
        <f>SUM(I579:I590)</f>
        <v>0</v>
      </c>
      <c r="J591" s="405"/>
      <c r="K591" s="406"/>
      <c r="L591" s="404">
        <f>SUM(L579:L590)</f>
        <v>0</v>
      </c>
      <c r="M591" s="405"/>
      <c r="N591" s="406"/>
      <c r="O591" s="404">
        <f>SUM(O579:O590)</f>
        <v>0</v>
      </c>
      <c r="P591" s="405"/>
      <c r="Q591" s="406"/>
      <c r="R591" s="17"/>
      <c r="S591" s="18"/>
      <c r="T591" s="18"/>
      <c r="U591" s="18"/>
      <c r="V591" s="18"/>
      <c r="W591" s="18"/>
      <c r="X591" s="19"/>
      <c r="Y591" s="404">
        <f>SUM(Y579:Y590)</f>
        <v>0</v>
      </c>
      <c r="Z591" s="405"/>
      <c r="AA591" s="405"/>
      <c r="AB591" s="405"/>
      <c r="AC591" s="406"/>
      <c r="AD591" s="404">
        <f>SUM(AD579:AD590)</f>
        <v>0</v>
      </c>
      <c r="AE591" s="405"/>
      <c r="AF591" s="405"/>
      <c r="AG591" s="405"/>
      <c r="AH591" s="406"/>
      <c r="AI591" s="404">
        <f>SUM(AI579:AI590)</f>
        <v>0</v>
      </c>
      <c r="AJ591" s="405"/>
      <c r="AK591" s="405"/>
      <c r="AL591" s="405"/>
      <c r="AM591" s="406"/>
      <c r="AN591" s="404">
        <f>SUM(AN579:AN590)</f>
        <v>0</v>
      </c>
      <c r="AO591" s="405"/>
      <c r="AP591" s="405"/>
      <c r="AQ591" s="405"/>
      <c r="AR591" s="406"/>
      <c r="AS591" s="404">
        <f>SUM(AS579:AS590)</f>
        <v>0</v>
      </c>
      <c r="AT591" s="405"/>
      <c r="AU591" s="405"/>
      <c r="AV591" s="405"/>
      <c r="AW591" s="406"/>
      <c r="AX591" s="404">
        <f>SUM(AX579:AX590)</f>
        <v>0</v>
      </c>
      <c r="AY591" s="405"/>
      <c r="AZ591" s="405"/>
      <c r="BA591" s="405"/>
      <c r="BB591" s="406"/>
      <c r="BC591" s="62"/>
      <c r="BD591" s="71"/>
      <c r="BE591" s="71"/>
      <c r="BF591" s="71"/>
      <c r="BG591" s="72"/>
      <c r="BH591" s="62"/>
      <c r="BI591" s="71"/>
      <c r="BJ591" s="71"/>
      <c r="BK591" s="71"/>
      <c r="BL591" s="72"/>
      <c r="BM591" s="62"/>
      <c r="BN591" s="71"/>
      <c r="BO591" s="71"/>
      <c r="BP591" s="71"/>
      <c r="BQ591" s="72"/>
      <c r="BR591" s="17"/>
      <c r="BS591" s="18"/>
      <c r="BT591" s="18"/>
      <c r="BU591" s="18"/>
      <c r="BV591" s="18"/>
      <c r="BW591" s="19"/>
    </row>
    <row r="592" spans="3:75" ht="11.25" customHeight="1">
      <c r="C592" s="314"/>
      <c r="D592" s="315"/>
      <c r="E592" s="315"/>
      <c r="F592" s="315"/>
      <c r="G592" s="315"/>
      <c r="H592" s="316"/>
      <c r="I592" s="465"/>
      <c r="J592" s="466"/>
      <c r="K592" s="467"/>
      <c r="L592" s="465"/>
      <c r="M592" s="466"/>
      <c r="N592" s="467"/>
      <c r="O592" s="465"/>
      <c r="P592" s="466"/>
      <c r="Q592" s="467"/>
      <c r="R592" s="15"/>
      <c r="S592" s="5"/>
      <c r="T592" s="5"/>
      <c r="U592" s="5"/>
      <c r="V592" s="5"/>
      <c r="W592" s="5"/>
      <c r="X592" s="16"/>
      <c r="Y592" s="465"/>
      <c r="Z592" s="466"/>
      <c r="AA592" s="466"/>
      <c r="AB592" s="466"/>
      <c r="AC592" s="467"/>
      <c r="AD592" s="465"/>
      <c r="AE592" s="466"/>
      <c r="AF592" s="466"/>
      <c r="AG592" s="466"/>
      <c r="AH592" s="467"/>
      <c r="AI592" s="465"/>
      <c r="AJ592" s="466"/>
      <c r="AK592" s="466"/>
      <c r="AL592" s="466"/>
      <c r="AM592" s="467"/>
      <c r="AN592" s="465"/>
      <c r="AO592" s="466"/>
      <c r="AP592" s="466"/>
      <c r="AQ592" s="466"/>
      <c r="AR592" s="467"/>
      <c r="AS592" s="465"/>
      <c r="AT592" s="466"/>
      <c r="AU592" s="466"/>
      <c r="AV592" s="466"/>
      <c r="AW592" s="467"/>
      <c r="AX592" s="465"/>
      <c r="AY592" s="466"/>
      <c r="AZ592" s="466"/>
      <c r="BA592" s="466"/>
      <c r="BB592" s="467"/>
      <c r="BC592" s="73"/>
      <c r="BD592" s="74"/>
      <c r="BE592" s="74"/>
      <c r="BF592" s="74"/>
      <c r="BG592" s="75"/>
      <c r="BH592" s="73"/>
      <c r="BI592" s="74"/>
      <c r="BJ592" s="74"/>
      <c r="BK592" s="74"/>
      <c r="BL592" s="75"/>
      <c r="BM592" s="73"/>
      <c r="BN592" s="74"/>
      <c r="BO592" s="74"/>
      <c r="BP592" s="74"/>
      <c r="BQ592" s="75"/>
      <c r="BR592" s="15"/>
      <c r="BS592" s="5"/>
      <c r="BT592" s="5"/>
      <c r="BU592" s="5"/>
      <c r="BV592" s="5"/>
      <c r="BW592" s="16"/>
    </row>
    <row r="593" spans="1:75" ht="11.25" customHeight="1">
      <c r="C593" s="2"/>
      <c r="D593" s="2"/>
      <c r="E593" s="2"/>
      <c r="F593" s="2"/>
      <c r="G593" s="2"/>
      <c r="H593" s="2"/>
      <c r="I593" s="2"/>
      <c r="J593" s="2"/>
      <c r="K593" s="2"/>
      <c r="L593" s="2"/>
      <c r="M593" s="2"/>
      <c r="N593" s="2"/>
      <c r="O593" s="2"/>
      <c r="P593" s="2"/>
      <c r="Q593" s="2"/>
      <c r="R593" s="2"/>
      <c r="S593" s="2"/>
      <c r="T593" s="2"/>
      <c r="U593" s="2"/>
      <c r="V593" s="2"/>
      <c r="W593" s="11"/>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row>
    <row r="594" spans="1:75" ht="11.25" customHeight="1"/>
    <row r="595" spans="1:75" ht="11.25" customHeight="1">
      <c r="A595" s="43" t="s">
        <v>315</v>
      </c>
      <c r="B595" s="2"/>
      <c r="C595" s="11"/>
      <c r="D595" s="2" t="s">
        <v>75</v>
      </c>
      <c r="F595" s="2"/>
      <c r="G595" s="2"/>
      <c r="H595" s="2"/>
      <c r="I595" s="2"/>
    </row>
    <row r="596" spans="1:75" ht="11.25" customHeight="1"/>
    <row r="597" spans="1:75" ht="11.25" customHeight="1">
      <c r="C597" s="432" t="s">
        <v>278</v>
      </c>
      <c r="D597" s="433"/>
      <c r="E597" s="433"/>
      <c r="F597" s="433"/>
      <c r="G597" s="433"/>
      <c r="H597" s="433"/>
      <c r="I597" s="433"/>
      <c r="J597" s="433"/>
      <c r="K597" s="433"/>
      <c r="L597" s="434"/>
      <c r="M597" s="17"/>
      <c r="N597" s="18"/>
      <c r="O597" s="18"/>
      <c r="P597" s="18"/>
      <c r="Q597" s="18"/>
      <c r="R597" s="18"/>
      <c r="S597" s="18"/>
      <c r="T597" s="18"/>
      <c r="U597" s="18"/>
      <c r="V597" s="18"/>
      <c r="W597" s="25"/>
      <c r="X597" s="18"/>
      <c r="Y597" s="18"/>
      <c r="Z597" s="18"/>
      <c r="AA597" s="18"/>
      <c r="AB597" s="18"/>
      <c r="AC597" s="18"/>
      <c r="AD597" s="18"/>
      <c r="AE597" s="18"/>
      <c r="AF597" s="18"/>
      <c r="AG597" s="18"/>
      <c r="AH597" s="18"/>
      <c r="AI597" s="18"/>
      <c r="AJ597" s="18"/>
      <c r="AK597" s="18"/>
      <c r="AL597" s="18"/>
      <c r="AM597" s="18"/>
      <c r="AN597" s="18"/>
      <c r="AO597" s="18"/>
      <c r="AP597" s="18"/>
      <c r="AQ597" s="18"/>
      <c r="AR597" s="18"/>
      <c r="AS597" s="18"/>
      <c r="AT597" s="18"/>
      <c r="AU597" s="18"/>
      <c r="AV597" s="18"/>
      <c r="AW597" s="18"/>
      <c r="AX597" s="18"/>
      <c r="AY597" s="18"/>
      <c r="AZ597" s="18"/>
      <c r="BA597" s="18"/>
      <c r="BB597" s="18"/>
      <c r="BC597" s="18"/>
      <c r="BD597" s="18"/>
      <c r="BE597" s="18"/>
      <c r="BF597" s="18"/>
      <c r="BG597" s="18"/>
      <c r="BH597" s="18"/>
      <c r="BI597" s="18"/>
      <c r="BJ597" s="18"/>
      <c r="BK597" s="18"/>
      <c r="BL597" s="18"/>
      <c r="BM597" s="18"/>
      <c r="BN597" s="18"/>
      <c r="BO597" s="18"/>
      <c r="BP597" s="18"/>
      <c r="BQ597" s="18"/>
      <c r="BR597" s="18"/>
      <c r="BS597" s="18"/>
      <c r="BT597" s="18"/>
      <c r="BU597" s="18"/>
      <c r="BV597" s="18"/>
      <c r="BW597" s="19"/>
    </row>
    <row r="598" spans="1:75" ht="11.25" customHeight="1">
      <c r="C598" s="435"/>
      <c r="D598" s="436"/>
      <c r="E598" s="436"/>
      <c r="F598" s="436"/>
      <c r="G598" s="436"/>
      <c r="H598" s="436"/>
      <c r="I598" s="436"/>
      <c r="J598" s="436"/>
      <c r="K598" s="436"/>
      <c r="L598" s="437"/>
      <c r="M598" s="9"/>
      <c r="N598" s="2"/>
      <c r="O598" s="2"/>
      <c r="P598" s="2" t="s">
        <v>76</v>
      </c>
      <c r="Q598" s="2"/>
      <c r="R598" s="781" t="s">
        <v>254</v>
      </c>
      <c r="S598" s="781"/>
      <c r="T598" s="781"/>
      <c r="U598" s="781"/>
      <c r="V598" s="403"/>
      <c r="W598" s="326"/>
      <c r="X598" s="326"/>
      <c r="Y598" s="326"/>
      <c r="Z598" s="326"/>
      <c r="AA598" s="326"/>
      <c r="AB598" s="326"/>
      <c r="AC598" s="326"/>
      <c r="AD598" s="326"/>
      <c r="AE598" s="326"/>
      <c r="AF598" s="326"/>
      <c r="AG598" s="326"/>
      <c r="AH598" s="326"/>
      <c r="AI598" s="326"/>
      <c r="AJ598" s="326"/>
      <c r="AK598" s="326"/>
      <c r="AL598" s="326"/>
      <c r="AM598" s="326"/>
      <c r="AN598" s="326"/>
      <c r="AO598" s="326"/>
      <c r="AP598" s="326"/>
      <c r="AQ598" s="326"/>
      <c r="AR598" s="326"/>
      <c r="AS598" s="326"/>
      <c r="AT598" s="326"/>
      <c r="AU598" s="326"/>
      <c r="AV598" s="2" t="s">
        <v>169</v>
      </c>
      <c r="AW598" s="2"/>
      <c r="AX598" s="2" t="s">
        <v>170</v>
      </c>
      <c r="AY598" s="2"/>
      <c r="AZ598" s="2"/>
      <c r="BA598" s="2"/>
      <c r="BB598" s="2" t="s">
        <v>77</v>
      </c>
      <c r="BC598" s="2"/>
      <c r="BD598" s="2"/>
      <c r="BE598" s="2"/>
      <c r="BF598" s="2"/>
      <c r="BG598" s="2"/>
      <c r="BH598" s="2"/>
      <c r="BI598" s="2"/>
      <c r="BJ598" s="2"/>
      <c r="BK598" s="2"/>
      <c r="BL598" s="2"/>
      <c r="BM598" s="2"/>
      <c r="BN598" s="2"/>
      <c r="BO598" s="2"/>
      <c r="BP598" s="2"/>
      <c r="BQ598" s="2"/>
      <c r="BR598" s="2"/>
      <c r="BS598" s="2"/>
      <c r="BT598" s="2"/>
      <c r="BU598" s="2"/>
      <c r="BV598" s="2"/>
      <c r="BW598" s="10"/>
    </row>
    <row r="599" spans="1:75" ht="11.25" customHeight="1">
      <c r="C599" s="438"/>
      <c r="D599" s="439"/>
      <c r="E599" s="439"/>
      <c r="F599" s="439"/>
      <c r="G599" s="439"/>
      <c r="H599" s="439"/>
      <c r="I599" s="439"/>
      <c r="J599" s="439"/>
      <c r="K599" s="439"/>
      <c r="L599" s="440"/>
      <c r="M599" s="2"/>
      <c r="N599" s="2"/>
      <c r="O599" s="2"/>
      <c r="P599" s="2"/>
      <c r="Q599" s="2"/>
      <c r="R599" s="2"/>
      <c r="S599" s="2"/>
      <c r="T599" s="2"/>
      <c r="U599" s="2"/>
      <c r="V599" s="2"/>
      <c r="W599" s="11"/>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10"/>
    </row>
    <row r="600" spans="1:75" ht="11.25" customHeight="1">
      <c r="C600" s="432" t="s">
        <v>54</v>
      </c>
      <c r="D600" s="433"/>
      <c r="E600" s="433"/>
      <c r="F600" s="433"/>
      <c r="G600" s="433"/>
      <c r="H600" s="433"/>
      <c r="I600" s="433"/>
      <c r="J600" s="433"/>
      <c r="K600" s="433"/>
      <c r="L600" s="434"/>
      <c r="M600" s="18"/>
      <c r="N600" s="18"/>
      <c r="O600" s="18"/>
      <c r="P600" s="18"/>
      <c r="Q600" s="18"/>
      <c r="R600" s="18"/>
      <c r="S600" s="18"/>
      <c r="T600" s="18"/>
      <c r="U600" s="18"/>
      <c r="V600" s="18"/>
      <c r="W600" s="25"/>
      <c r="X600" s="18"/>
      <c r="Y600" s="18"/>
      <c r="Z600" s="18"/>
      <c r="AA600" s="18"/>
      <c r="AB600" s="18"/>
      <c r="AC600" s="18"/>
      <c r="AD600" s="18"/>
      <c r="AE600" s="18"/>
      <c r="AF600" s="18"/>
      <c r="AG600" s="18"/>
      <c r="AH600" s="18"/>
      <c r="AI600" s="18"/>
      <c r="AJ600" s="18"/>
      <c r="AK600" s="18"/>
      <c r="AL600" s="18"/>
      <c r="AM600" s="18"/>
      <c r="AN600" s="18"/>
      <c r="AO600" s="18"/>
      <c r="AP600" s="18"/>
      <c r="AQ600" s="18"/>
      <c r="AR600" s="18"/>
      <c r="AS600" s="18"/>
      <c r="AT600" s="18"/>
      <c r="AU600" s="18"/>
      <c r="AV600" s="18"/>
      <c r="AW600" s="18"/>
      <c r="AX600" s="18"/>
      <c r="AY600" s="18"/>
      <c r="AZ600" s="18"/>
      <c r="BA600" s="18"/>
      <c r="BB600" s="18"/>
      <c r="BC600" s="18"/>
      <c r="BD600" s="18"/>
      <c r="BE600" s="18"/>
      <c r="BF600" s="18"/>
      <c r="BG600" s="18"/>
      <c r="BH600" s="18"/>
      <c r="BI600" s="18"/>
      <c r="BJ600" s="18"/>
      <c r="BK600" s="18"/>
      <c r="BL600" s="18"/>
      <c r="BM600" s="18"/>
      <c r="BN600" s="18"/>
      <c r="BO600" s="18"/>
      <c r="BP600" s="18"/>
      <c r="BQ600" s="18"/>
      <c r="BR600" s="18"/>
      <c r="BS600" s="18"/>
      <c r="BT600" s="18"/>
      <c r="BU600" s="18"/>
      <c r="BV600" s="18"/>
      <c r="BW600" s="19"/>
    </row>
    <row r="601" spans="1:75" ht="11.25" customHeight="1">
      <c r="C601" s="435"/>
      <c r="D601" s="436"/>
      <c r="E601" s="436"/>
      <c r="F601" s="436"/>
      <c r="G601" s="436"/>
      <c r="H601" s="436"/>
      <c r="I601" s="436"/>
      <c r="J601" s="436"/>
      <c r="K601" s="436"/>
      <c r="L601" s="437"/>
      <c r="M601" s="9"/>
      <c r="N601" s="2"/>
      <c r="O601" s="2"/>
      <c r="P601" s="2" t="s">
        <v>76</v>
      </c>
      <c r="Q601" s="2"/>
      <c r="R601" s="2" t="s">
        <v>72</v>
      </c>
      <c r="S601" s="2"/>
      <c r="T601" s="2"/>
      <c r="U601" s="2"/>
      <c r="V601" s="2" t="s">
        <v>77</v>
      </c>
      <c r="W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10"/>
    </row>
    <row r="602" spans="1:75" ht="11.25" customHeight="1">
      <c r="C602" s="435"/>
      <c r="D602" s="436"/>
      <c r="E602" s="436"/>
      <c r="F602" s="436"/>
      <c r="G602" s="436"/>
      <c r="H602" s="436"/>
      <c r="I602" s="436"/>
      <c r="J602" s="436"/>
      <c r="K602" s="436"/>
      <c r="L602" s="437"/>
      <c r="M602" s="5"/>
      <c r="N602" s="5"/>
      <c r="O602" s="5"/>
      <c r="P602" s="5"/>
      <c r="Q602" s="5"/>
      <c r="R602" s="5"/>
      <c r="S602" s="5"/>
      <c r="T602" s="5"/>
      <c r="U602" s="5"/>
      <c r="V602" s="5"/>
      <c r="W602" s="8"/>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16"/>
    </row>
    <row r="603" spans="1:75" ht="11.25" customHeight="1">
      <c r="C603" s="435"/>
      <c r="D603" s="436"/>
      <c r="E603" s="436"/>
      <c r="F603" s="436"/>
      <c r="G603" s="436"/>
      <c r="H603" s="436"/>
      <c r="I603" s="436"/>
      <c r="J603" s="436"/>
      <c r="K603" s="436"/>
      <c r="L603" s="437"/>
      <c r="M603" s="2"/>
      <c r="N603" s="18" t="s">
        <v>274</v>
      </c>
      <c r="O603" s="18"/>
      <c r="P603" s="18"/>
      <c r="Q603" s="18"/>
      <c r="R603" s="18"/>
      <c r="S603" s="18"/>
      <c r="T603" s="18"/>
      <c r="U603" s="18"/>
      <c r="V603" s="18"/>
      <c r="W603" s="18"/>
      <c r="X603" s="18"/>
      <c r="Y603" s="18"/>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10"/>
    </row>
    <row r="604" spans="1:75" ht="11.25" customHeight="1">
      <c r="C604" s="435"/>
      <c r="D604" s="436"/>
      <c r="E604" s="436"/>
      <c r="F604" s="436"/>
      <c r="G604" s="436"/>
      <c r="H604" s="436"/>
      <c r="I604" s="436"/>
      <c r="J604" s="436"/>
      <c r="K604" s="436"/>
      <c r="L604" s="437"/>
      <c r="M604" s="2"/>
      <c r="N604" s="468"/>
      <c r="O604" s="410"/>
      <c r="P604" s="410"/>
      <c r="Q604" s="410"/>
      <c r="R604" s="410"/>
      <c r="S604" s="410"/>
      <c r="T604" s="410"/>
      <c r="U604" s="410"/>
      <c r="V604" s="410"/>
      <c r="W604" s="410"/>
      <c r="X604" s="410"/>
      <c r="Y604" s="410"/>
      <c r="Z604" s="410"/>
      <c r="AA604" s="410"/>
      <c r="AB604" s="410"/>
      <c r="AC604" s="410"/>
      <c r="AD604" s="410"/>
      <c r="AE604" s="410"/>
      <c r="AF604" s="410"/>
      <c r="AG604" s="410"/>
      <c r="AH604" s="410"/>
      <c r="AI604" s="410"/>
      <c r="AJ604" s="410"/>
      <c r="AK604" s="410"/>
      <c r="AL604" s="410"/>
      <c r="AM604" s="410"/>
      <c r="AN604" s="410"/>
      <c r="AO604" s="410"/>
      <c r="AP604" s="410"/>
      <c r="AQ604" s="410"/>
      <c r="AR604" s="410"/>
      <c r="AS604" s="410"/>
      <c r="AT604" s="410"/>
      <c r="AU604" s="410"/>
      <c r="AV604" s="410"/>
      <c r="AW604" s="410"/>
      <c r="AX604" s="410"/>
      <c r="AY604" s="410"/>
      <c r="AZ604" s="410"/>
      <c r="BA604" s="410"/>
      <c r="BB604" s="410"/>
      <c r="BC604" s="410"/>
      <c r="BD604" s="410"/>
      <c r="BE604" s="410"/>
      <c r="BF604" s="410"/>
      <c r="BG604" s="410"/>
      <c r="BH604" s="410"/>
      <c r="BI604" s="410"/>
      <c r="BJ604" s="410"/>
      <c r="BK604" s="410"/>
      <c r="BL604" s="410"/>
      <c r="BM604" s="410"/>
      <c r="BN604" s="410"/>
      <c r="BO604" s="410"/>
      <c r="BP604" s="410"/>
      <c r="BQ604" s="410"/>
      <c r="BR604" s="410"/>
      <c r="BS604" s="410"/>
      <c r="BT604" s="410"/>
      <c r="BU604" s="410"/>
      <c r="BV604" s="410"/>
      <c r="BW604" s="411"/>
    </row>
    <row r="605" spans="1:75" ht="11.25" customHeight="1">
      <c r="C605" s="438"/>
      <c r="D605" s="439"/>
      <c r="E605" s="439"/>
      <c r="F605" s="439"/>
      <c r="G605" s="439"/>
      <c r="H605" s="439"/>
      <c r="I605" s="439"/>
      <c r="J605" s="439"/>
      <c r="K605" s="439"/>
      <c r="L605" s="440"/>
      <c r="M605" s="5"/>
      <c r="N605" s="412"/>
      <c r="O605" s="412"/>
      <c r="P605" s="412"/>
      <c r="Q605" s="412"/>
      <c r="R605" s="412"/>
      <c r="S605" s="412"/>
      <c r="T605" s="412"/>
      <c r="U605" s="412"/>
      <c r="V605" s="412"/>
      <c r="W605" s="412"/>
      <c r="X605" s="412"/>
      <c r="Y605" s="412"/>
      <c r="Z605" s="412"/>
      <c r="AA605" s="412"/>
      <c r="AB605" s="412"/>
      <c r="AC605" s="412"/>
      <c r="AD605" s="412"/>
      <c r="AE605" s="412"/>
      <c r="AF605" s="412"/>
      <c r="AG605" s="412"/>
      <c r="AH605" s="412"/>
      <c r="AI605" s="412"/>
      <c r="AJ605" s="412"/>
      <c r="AK605" s="412"/>
      <c r="AL605" s="412"/>
      <c r="AM605" s="412"/>
      <c r="AN605" s="412"/>
      <c r="AO605" s="412"/>
      <c r="AP605" s="412"/>
      <c r="AQ605" s="412"/>
      <c r="AR605" s="412"/>
      <c r="AS605" s="412"/>
      <c r="AT605" s="412"/>
      <c r="AU605" s="412"/>
      <c r="AV605" s="412"/>
      <c r="AW605" s="412"/>
      <c r="AX605" s="412"/>
      <c r="AY605" s="412"/>
      <c r="AZ605" s="412"/>
      <c r="BA605" s="412"/>
      <c r="BB605" s="412"/>
      <c r="BC605" s="412"/>
      <c r="BD605" s="412"/>
      <c r="BE605" s="412"/>
      <c r="BF605" s="412"/>
      <c r="BG605" s="412"/>
      <c r="BH605" s="412"/>
      <c r="BI605" s="412"/>
      <c r="BJ605" s="412"/>
      <c r="BK605" s="412"/>
      <c r="BL605" s="412"/>
      <c r="BM605" s="412"/>
      <c r="BN605" s="412"/>
      <c r="BO605" s="412"/>
      <c r="BP605" s="412"/>
      <c r="BQ605" s="412"/>
      <c r="BR605" s="412"/>
      <c r="BS605" s="412"/>
      <c r="BT605" s="412"/>
      <c r="BU605" s="412"/>
      <c r="BV605" s="412"/>
      <c r="BW605" s="413"/>
    </row>
    <row r="606" spans="1:75" ht="11.25" customHeight="1">
      <c r="C606" s="432" t="s">
        <v>60</v>
      </c>
      <c r="D606" s="433"/>
      <c r="E606" s="433"/>
      <c r="F606" s="433"/>
      <c r="G606" s="433"/>
      <c r="H606" s="433"/>
      <c r="I606" s="433"/>
      <c r="J606" s="433"/>
      <c r="K606" s="433"/>
      <c r="L606" s="434"/>
      <c r="M606" s="2"/>
      <c r="N606" s="2"/>
      <c r="O606" s="2"/>
      <c r="P606" s="2"/>
      <c r="Q606" s="2"/>
      <c r="R606" s="2"/>
      <c r="S606" s="2"/>
      <c r="T606" s="2"/>
      <c r="U606" s="2"/>
      <c r="V606" s="2"/>
      <c r="W606" s="11"/>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10"/>
    </row>
    <row r="607" spans="1:75" ht="11.25" customHeight="1">
      <c r="C607" s="435"/>
      <c r="D607" s="436"/>
      <c r="E607" s="436"/>
      <c r="F607" s="436"/>
      <c r="G607" s="436"/>
      <c r="H607" s="436"/>
      <c r="I607" s="436"/>
      <c r="J607" s="436"/>
      <c r="K607" s="436"/>
      <c r="L607" s="437"/>
      <c r="M607" s="2"/>
      <c r="N607" s="2"/>
      <c r="O607" s="2"/>
      <c r="P607" s="2" t="s">
        <v>275</v>
      </c>
      <c r="Q607" s="2"/>
      <c r="R607" s="2"/>
      <c r="S607" s="2"/>
      <c r="T607" s="2" t="s">
        <v>171</v>
      </c>
      <c r="U607" s="2"/>
      <c r="V607" s="2"/>
      <c r="W607" s="2"/>
      <c r="X607" s="6" t="s">
        <v>276</v>
      </c>
      <c r="AB607" s="2"/>
      <c r="AC607" s="2"/>
      <c r="AD607" s="2" t="s">
        <v>172</v>
      </c>
      <c r="AE607" s="2"/>
      <c r="AF607" s="2"/>
      <c r="AG607" s="2"/>
      <c r="AH607" s="338" t="s">
        <v>232</v>
      </c>
      <c r="AI607" s="338"/>
      <c r="AJ607" s="338"/>
      <c r="AK607" s="338"/>
      <c r="AL607" s="469"/>
      <c r="AM607" s="469"/>
      <c r="AN607" s="469"/>
      <c r="AO607" s="469"/>
      <c r="AP607" s="469"/>
      <c r="AQ607" s="469"/>
      <c r="AR607" s="469"/>
      <c r="AS607" s="469"/>
      <c r="AT607" s="469"/>
      <c r="AU607" s="469"/>
      <c r="AV607" s="469"/>
      <c r="AW607" s="469"/>
      <c r="AX607" s="469"/>
      <c r="AY607" s="469"/>
      <c r="AZ607" s="469"/>
      <c r="BA607" s="469"/>
      <c r="BB607" s="469"/>
      <c r="BC607" s="469"/>
      <c r="BD607" s="469"/>
      <c r="BE607" s="469"/>
      <c r="BF607" s="469"/>
      <c r="BG607" s="469"/>
      <c r="BH607" s="469"/>
      <c r="BI607" s="469"/>
      <c r="BJ607" s="469"/>
      <c r="BK607" s="469"/>
      <c r="BL607" s="469"/>
      <c r="BM607" s="469"/>
      <c r="BN607" s="469"/>
      <c r="BO607" s="469"/>
      <c r="BP607" s="469"/>
      <c r="BQ607" s="469"/>
      <c r="BR607" s="469"/>
      <c r="BS607" s="469"/>
      <c r="BT607" s="469"/>
      <c r="BU607" s="469"/>
      <c r="BV607" s="2" t="s">
        <v>157</v>
      </c>
      <c r="BW607" s="10"/>
    </row>
    <row r="608" spans="1:75" ht="11.25" customHeight="1">
      <c r="C608" s="438"/>
      <c r="D608" s="439"/>
      <c r="E608" s="439"/>
      <c r="F608" s="439"/>
      <c r="G608" s="439"/>
      <c r="H608" s="439"/>
      <c r="I608" s="439"/>
      <c r="J608" s="439"/>
      <c r="K608" s="439"/>
      <c r="L608" s="440"/>
      <c r="M608" s="2"/>
      <c r="N608" s="2"/>
      <c r="O608" s="2"/>
      <c r="P608" s="2"/>
      <c r="Q608" s="2"/>
      <c r="R608" s="2"/>
      <c r="S608" s="2"/>
      <c r="T608" s="2"/>
      <c r="U608" s="2"/>
      <c r="V608" s="2"/>
      <c r="W608" s="11"/>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10"/>
    </row>
    <row r="609" spans="1:75" ht="11.25" customHeight="1">
      <c r="C609" s="432" t="s">
        <v>61</v>
      </c>
      <c r="D609" s="433"/>
      <c r="E609" s="433"/>
      <c r="F609" s="433"/>
      <c r="G609" s="433"/>
      <c r="H609" s="433"/>
      <c r="I609" s="433"/>
      <c r="J609" s="433"/>
      <c r="K609" s="433"/>
      <c r="L609" s="434"/>
      <c r="M609" s="17"/>
      <c r="N609" s="407"/>
      <c r="O609" s="408"/>
      <c r="P609" s="408"/>
      <c r="Q609" s="408"/>
      <c r="R609" s="408"/>
      <c r="S609" s="408"/>
      <c r="T609" s="408"/>
      <c r="U609" s="408"/>
      <c r="V609" s="408"/>
      <c r="W609" s="408"/>
      <c r="X609" s="408"/>
      <c r="Y609" s="408"/>
      <c r="Z609" s="408"/>
      <c r="AA609" s="408"/>
      <c r="AB609" s="408"/>
      <c r="AC609" s="408"/>
      <c r="AD609" s="408"/>
      <c r="AE609" s="408"/>
      <c r="AF609" s="408"/>
      <c r="AG609" s="408"/>
      <c r="AH609" s="408"/>
      <c r="AI609" s="408"/>
      <c r="AJ609" s="408"/>
      <c r="AK609" s="408"/>
      <c r="AL609" s="408"/>
      <c r="AM609" s="408"/>
      <c r="AN609" s="408"/>
      <c r="AO609" s="408"/>
      <c r="AP609" s="408"/>
      <c r="AQ609" s="408"/>
      <c r="AR609" s="408"/>
      <c r="AS609" s="408"/>
      <c r="AT609" s="408"/>
      <c r="AU609" s="408"/>
      <c r="AV609" s="408"/>
      <c r="AW609" s="408"/>
      <c r="AX609" s="408"/>
      <c r="AY609" s="408"/>
      <c r="AZ609" s="408"/>
      <c r="BA609" s="408"/>
      <c r="BB609" s="408"/>
      <c r="BC609" s="408"/>
      <c r="BD609" s="408"/>
      <c r="BE609" s="408"/>
      <c r="BF609" s="408"/>
      <c r="BG609" s="408"/>
      <c r="BH609" s="408"/>
      <c r="BI609" s="408"/>
      <c r="BJ609" s="408"/>
      <c r="BK609" s="408"/>
      <c r="BL609" s="408"/>
      <c r="BM609" s="408"/>
      <c r="BN609" s="408"/>
      <c r="BO609" s="408"/>
      <c r="BP609" s="408"/>
      <c r="BQ609" s="408"/>
      <c r="BR609" s="408"/>
      <c r="BS609" s="408"/>
      <c r="BT609" s="408"/>
      <c r="BU609" s="408"/>
      <c r="BV609" s="408"/>
      <c r="BW609" s="409"/>
    </row>
    <row r="610" spans="1:75" ht="11.25" customHeight="1">
      <c r="C610" s="435"/>
      <c r="D610" s="436"/>
      <c r="E610" s="436"/>
      <c r="F610" s="436"/>
      <c r="G610" s="436"/>
      <c r="H610" s="436"/>
      <c r="I610" s="436"/>
      <c r="J610" s="436"/>
      <c r="K610" s="436"/>
      <c r="L610" s="437"/>
      <c r="M610" s="9"/>
      <c r="N610" s="410"/>
      <c r="O610" s="410"/>
      <c r="P610" s="410"/>
      <c r="Q610" s="410"/>
      <c r="R610" s="410"/>
      <c r="S610" s="410"/>
      <c r="T610" s="410"/>
      <c r="U610" s="410"/>
      <c r="V610" s="410"/>
      <c r="W610" s="410"/>
      <c r="X610" s="410"/>
      <c r="Y610" s="410"/>
      <c r="Z610" s="410"/>
      <c r="AA610" s="410"/>
      <c r="AB610" s="410"/>
      <c r="AC610" s="410"/>
      <c r="AD610" s="410"/>
      <c r="AE610" s="410"/>
      <c r="AF610" s="410"/>
      <c r="AG610" s="410"/>
      <c r="AH610" s="410"/>
      <c r="AI610" s="410"/>
      <c r="AJ610" s="410"/>
      <c r="AK610" s="410"/>
      <c r="AL610" s="410"/>
      <c r="AM610" s="410"/>
      <c r="AN610" s="410"/>
      <c r="AO610" s="410"/>
      <c r="AP610" s="410"/>
      <c r="AQ610" s="410"/>
      <c r="AR610" s="410"/>
      <c r="AS610" s="410"/>
      <c r="AT610" s="410"/>
      <c r="AU610" s="410"/>
      <c r="AV610" s="410"/>
      <c r="AW610" s="410"/>
      <c r="AX610" s="410"/>
      <c r="AY610" s="410"/>
      <c r="AZ610" s="410"/>
      <c r="BA610" s="410"/>
      <c r="BB610" s="410"/>
      <c r="BC610" s="410"/>
      <c r="BD610" s="410"/>
      <c r="BE610" s="410"/>
      <c r="BF610" s="410"/>
      <c r="BG610" s="410"/>
      <c r="BH610" s="410"/>
      <c r="BI610" s="410"/>
      <c r="BJ610" s="410"/>
      <c r="BK610" s="410"/>
      <c r="BL610" s="410"/>
      <c r="BM610" s="410"/>
      <c r="BN610" s="410"/>
      <c r="BO610" s="410"/>
      <c r="BP610" s="410"/>
      <c r="BQ610" s="410"/>
      <c r="BR610" s="410"/>
      <c r="BS610" s="410"/>
      <c r="BT610" s="410"/>
      <c r="BU610" s="410"/>
      <c r="BV610" s="410"/>
      <c r="BW610" s="411"/>
    </row>
    <row r="611" spans="1:75" ht="11.25" customHeight="1">
      <c r="C611" s="438"/>
      <c r="D611" s="439"/>
      <c r="E611" s="439"/>
      <c r="F611" s="439"/>
      <c r="G611" s="439"/>
      <c r="H611" s="439"/>
      <c r="I611" s="439"/>
      <c r="J611" s="439"/>
      <c r="K611" s="439"/>
      <c r="L611" s="440"/>
      <c r="M611" s="15"/>
      <c r="N611" s="412"/>
      <c r="O611" s="412"/>
      <c r="P611" s="412"/>
      <c r="Q611" s="412"/>
      <c r="R611" s="412"/>
      <c r="S611" s="412"/>
      <c r="T611" s="412"/>
      <c r="U611" s="412"/>
      <c r="V611" s="412"/>
      <c r="W611" s="412"/>
      <c r="X611" s="412"/>
      <c r="Y611" s="412"/>
      <c r="Z611" s="412"/>
      <c r="AA611" s="412"/>
      <c r="AB611" s="412"/>
      <c r="AC611" s="412"/>
      <c r="AD611" s="412"/>
      <c r="AE611" s="412"/>
      <c r="AF611" s="412"/>
      <c r="AG611" s="412"/>
      <c r="AH611" s="412"/>
      <c r="AI611" s="412"/>
      <c r="AJ611" s="412"/>
      <c r="AK611" s="412"/>
      <c r="AL611" s="412"/>
      <c r="AM611" s="412"/>
      <c r="AN611" s="412"/>
      <c r="AO611" s="412"/>
      <c r="AP611" s="412"/>
      <c r="AQ611" s="412"/>
      <c r="AR611" s="412"/>
      <c r="AS611" s="412"/>
      <c r="AT611" s="412"/>
      <c r="AU611" s="412"/>
      <c r="AV611" s="412"/>
      <c r="AW611" s="412"/>
      <c r="AX611" s="412"/>
      <c r="AY611" s="412"/>
      <c r="AZ611" s="412"/>
      <c r="BA611" s="412"/>
      <c r="BB611" s="412"/>
      <c r="BC611" s="412"/>
      <c r="BD611" s="412"/>
      <c r="BE611" s="412"/>
      <c r="BF611" s="412"/>
      <c r="BG611" s="412"/>
      <c r="BH611" s="412"/>
      <c r="BI611" s="412"/>
      <c r="BJ611" s="412"/>
      <c r="BK611" s="412"/>
      <c r="BL611" s="412"/>
      <c r="BM611" s="412"/>
      <c r="BN611" s="412"/>
      <c r="BO611" s="412"/>
      <c r="BP611" s="412"/>
      <c r="BQ611" s="412"/>
      <c r="BR611" s="412"/>
      <c r="BS611" s="412"/>
      <c r="BT611" s="412"/>
      <c r="BU611" s="412"/>
      <c r="BV611" s="412"/>
      <c r="BW611" s="413"/>
    </row>
    <row r="612" spans="1:75" ht="11.25" customHeight="1">
      <c r="C612" s="432" t="s">
        <v>62</v>
      </c>
      <c r="D612" s="433"/>
      <c r="E612" s="433"/>
      <c r="F612" s="433"/>
      <c r="G612" s="433"/>
      <c r="H612" s="433"/>
      <c r="I612" s="433"/>
      <c r="J612" s="433"/>
      <c r="K612" s="433"/>
      <c r="L612" s="434"/>
      <c r="M612" s="18"/>
      <c r="N612" s="18"/>
      <c r="O612" s="18"/>
      <c r="P612" s="18"/>
      <c r="Q612" s="18"/>
      <c r="R612" s="18"/>
      <c r="S612" s="18"/>
      <c r="T612" s="18"/>
      <c r="U612" s="18"/>
      <c r="V612" s="18"/>
      <c r="W612" s="25"/>
      <c r="X612" s="18"/>
      <c r="Y612" s="18"/>
      <c r="Z612" s="18"/>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10"/>
    </row>
    <row r="613" spans="1:75" ht="11.25" customHeight="1">
      <c r="C613" s="435"/>
      <c r="D613" s="436"/>
      <c r="E613" s="436"/>
      <c r="F613" s="436"/>
      <c r="G613" s="436"/>
      <c r="H613" s="436"/>
      <c r="I613" s="436"/>
      <c r="J613" s="436"/>
      <c r="K613" s="436"/>
      <c r="L613" s="437"/>
      <c r="M613" s="9"/>
      <c r="N613" s="2"/>
      <c r="O613" s="2"/>
      <c r="P613" s="2" t="s">
        <v>76</v>
      </c>
      <c r="Q613" s="2"/>
      <c r="R613" s="2" t="s">
        <v>72</v>
      </c>
      <c r="S613" s="2"/>
      <c r="T613" s="2"/>
      <c r="U613" s="2"/>
      <c r="V613" s="2" t="s">
        <v>77</v>
      </c>
      <c r="W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10"/>
    </row>
    <row r="614" spans="1:75" ht="11.25" customHeight="1">
      <c r="C614" s="438"/>
      <c r="D614" s="439"/>
      <c r="E614" s="439"/>
      <c r="F614" s="439"/>
      <c r="G614" s="439"/>
      <c r="H614" s="439"/>
      <c r="I614" s="439"/>
      <c r="J614" s="439"/>
      <c r="K614" s="439"/>
      <c r="L614" s="440"/>
      <c r="M614" s="5"/>
      <c r="N614" s="5"/>
      <c r="O614" s="5"/>
      <c r="P614" s="5"/>
      <c r="Q614" s="5"/>
      <c r="R614" s="5"/>
      <c r="S614" s="5"/>
      <c r="T614" s="5"/>
      <c r="U614" s="5"/>
      <c r="V614" s="5"/>
      <c r="W614" s="8"/>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16"/>
    </row>
    <row r="615" spans="1:75" ht="11.25" customHeight="1"/>
    <row r="617" spans="1:75">
      <c r="A617" s="43" t="s">
        <v>398</v>
      </c>
      <c r="C617" s="6" t="s">
        <v>417</v>
      </c>
    </row>
    <row r="619" spans="1:75" ht="12" thickBot="1">
      <c r="A619" s="43" t="s">
        <v>154</v>
      </c>
      <c r="D619" s="6" t="s">
        <v>418</v>
      </c>
    </row>
    <row r="620" spans="1:75">
      <c r="D620" s="120"/>
      <c r="E620" s="121"/>
      <c r="F620" s="121"/>
      <c r="G620" s="121"/>
      <c r="H620" s="121"/>
      <c r="I620" s="121"/>
      <c r="J620" s="121"/>
      <c r="K620" s="121"/>
      <c r="L620" s="121"/>
      <c r="M620" s="121"/>
      <c r="N620" s="121"/>
      <c r="O620" s="121"/>
      <c r="P620" s="121"/>
      <c r="Q620" s="121"/>
      <c r="R620" s="121"/>
      <c r="S620" s="121"/>
      <c r="T620" s="121"/>
      <c r="U620" s="121"/>
      <c r="V620" s="121"/>
      <c r="W620" s="122"/>
      <c r="X620" s="121"/>
      <c r="Y620" s="121"/>
      <c r="Z620" s="121"/>
      <c r="AA620" s="121"/>
      <c r="AB620" s="121"/>
      <c r="AC620" s="121"/>
      <c r="AD620" s="121"/>
      <c r="AE620" s="121"/>
      <c r="AF620" s="121"/>
      <c r="AG620" s="121"/>
      <c r="AH620" s="121"/>
      <c r="AI620" s="121"/>
      <c r="AJ620" s="121"/>
      <c r="AK620" s="121"/>
      <c r="AL620" s="121"/>
      <c r="AM620" s="121"/>
      <c r="AN620" s="121"/>
      <c r="AO620" s="121"/>
      <c r="AP620" s="121"/>
      <c r="AQ620" s="121"/>
      <c r="AR620" s="121"/>
      <c r="AS620" s="121"/>
      <c r="AT620" s="121"/>
      <c r="AU620" s="121"/>
      <c r="AV620" s="121"/>
      <c r="AW620" s="121"/>
      <c r="AX620" s="121"/>
      <c r="AY620" s="121"/>
      <c r="AZ620" s="121"/>
      <c r="BA620" s="121"/>
      <c r="BB620" s="121"/>
      <c r="BC620" s="121"/>
      <c r="BD620" s="121"/>
      <c r="BE620" s="121"/>
      <c r="BF620" s="121"/>
      <c r="BG620" s="121"/>
      <c r="BH620" s="121"/>
      <c r="BI620" s="121"/>
      <c r="BJ620" s="121"/>
      <c r="BK620" s="121"/>
      <c r="BL620" s="121"/>
      <c r="BM620" s="121"/>
      <c r="BN620" s="121"/>
      <c r="BO620" s="121"/>
      <c r="BP620" s="121"/>
      <c r="BQ620" s="121"/>
      <c r="BR620" s="121"/>
      <c r="BS620" s="121"/>
      <c r="BT620" s="121"/>
      <c r="BU620" s="121"/>
      <c r="BV620" s="121"/>
      <c r="BW620" s="123"/>
    </row>
    <row r="621" spans="1:75">
      <c r="D621" s="124"/>
      <c r="E621" s="2"/>
      <c r="F621" s="2"/>
      <c r="G621" s="2"/>
      <c r="H621" s="2"/>
      <c r="I621" s="2"/>
      <c r="J621" s="2"/>
      <c r="K621" s="2"/>
      <c r="L621" s="2"/>
      <c r="M621" s="2"/>
      <c r="N621" s="2"/>
      <c r="O621" s="2"/>
      <c r="P621" s="2"/>
      <c r="Q621" s="2"/>
      <c r="R621" s="2"/>
      <c r="S621" s="2"/>
      <c r="T621" s="2"/>
      <c r="U621" s="2"/>
      <c r="V621" s="2"/>
      <c r="W621" s="11"/>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125"/>
    </row>
    <row r="622" spans="1:75">
      <c r="D622" s="124"/>
      <c r="E622" s="2"/>
      <c r="F622" s="2"/>
      <c r="G622" s="2"/>
      <c r="H622" s="2"/>
      <c r="I622" s="2"/>
      <c r="J622" s="2"/>
      <c r="K622" s="2"/>
      <c r="L622" s="2"/>
      <c r="M622" s="2"/>
      <c r="N622" s="2"/>
      <c r="O622" s="2"/>
      <c r="P622" s="2"/>
      <c r="Q622" s="2"/>
      <c r="R622" s="2"/>
      <c r="S622" s="2"/>
      <c r="T622" s="2"/>
      <c r="U622" s="2"/>
      <c r="V622" s="2"/>
      <c r="W622" s="11"/>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125"/>
    </row>
    <row r="623" spans="1:75">
      <c r="D623" s="124"/>
      <c r="E623" s="2"/>
      <c r="F623" s="2"/>
      <c r="G623" s="2"/>
      <c r="H623" s="2"/>
      <c r="I623" s="2"/>
      <c r="J623" s="2"/>
      <c r="K623" s="2"/>
      <c r="L623" s="2"/>
      <c r="M623" s="2"/>
      <c r="N623" s="2"/>
      <c r="O623" s="2"/>
      <c r="P623" s="2"/>
      <c r="Q623" s="2"/>
      <c r="R623" s="2"/>
      <c r="S623" s="2"/>
      <c r="T623" s="2"/>
      <c r="U623" s="2"/>
      <c r="V623" s="2"/>
      <c r="W623" s="11"/>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125"/>
    </row>
    <row r="624" spans="1:75">
      <c r="D624" s="124"/>
      <c r="E624" s="2"/>
      <c r="F624" s="2"/>
      <c r="G624" s="2"/>
      <c r="H624" s="2"/>
      <c r="I624" s="2"/>
      <c r="J624" s="2"/>
      <c r="K624" s="2"/>
      <c r="L624" s="2"/>
      <c r="M624" s="2"/>
      <c r="N624" s="2"/>
      <c r="O624" s="2"/>
      <c r="P624" s="2"/>
      <c r="Q624" s="2"/>
      <c r="R624" s="2"/>
      <c r="S624" s="2"/>
      <c r="T624" s="2"/>
      <c r="U624" s="2"/>
      <c r="V624" s="2"/>
      <c r="W624" s="11"/>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125"/>
    </row>
    <row r="625" spans="1:75">
      <c r="D625" s="124"/>
      <c r="E625" s="2"/>
      <c r="F625" s="2"/>
      <c r="G625" s="2"/>
      <c r="H625" s="2"/>
      <c r="I625" s="2"/>
      <c r="J625" s="2"/>
      <c r="K625" s="2"/>
      <c r="L625" s="2"/>
      <c r="M625" s="2"/>
      <c r="N625" s="2"/>
      <c r="O625" s="2"/>
      <c r="P625" s="2"/>
      <c r="Q625" s="2"/>
      <c r="R625" s="2"/>
      <c r="S625" s="2"/>
      <c r="T625" s="2"/>
      <c r="U625" s="2"/>
      <c r="V625" s="2"/>
      <c r="W625" s="11"/>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125"/>
    </row>
    <row r="626" spans="1:75">
      <c r="D626" s="124"/>
      <c r="E626" s="2"/>
      <c r="F626" s="2"/>
      <c r="G626" s="2"/>
      <c r="H626" s="2"/>
      <c r="I626" s="2"/>
      <c r="J626" s="2"/>
      <c r="K626" s="2"/>
      <c r="L626" s="2"/>
      <c r="M626" s="2"/>
      <c r="N626" s="2"/>
      <c r="O626" s="2"/>
      <c r="P626" s="2"/>
      <c r="Q626" s="2"/>
      <c r="R626" s="2"/>
      <c r="S626" s="2"/>
      <c r="T626" s="2"/>
      <c r="U626" s="2"/>
      <c r="V626" s="2"/>
      <c r="W626" s="11"/>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125"/>
    </row>
    <row r="627" spans="1:75" ht="12" thickBot="1">
      <c r="D627" s="126"/>
      <c r="E627" s="59"/>
      <c r="F627" s="59"/>
      <c r="G627" s="59"/>
      <c r="H627" s="59"/>
      <c r="I627" s="59"/>
      <c r="J627" s="59"/>
      <c r="K627" s="59"/>
      <c r="L627" s="59"/>
      <c r="M627" s="59"/>
      <c r="N627" s="59"/>
      <c r="O627" s="59"/>
      <c r="P627" s="59"/>
      <c r="Q627" s="59"/>
      <c r="R627" s="59"/>
      <c r="S627" s="59"/>
      <c r="T627" s="59"/>
      <c r="U627" s="59"/>
      <c r="V627" s="59"/>
      <c r="W627" s="47"/>
      <c r="X627" s="59"/>
      <c r="Y627" s="59"/>
      <c r="Z627" s="59"/>
      <c r="AA627" s="59"/>
      <c r="AB627" s="59"/>
      <c r="AC627" s="59"/>
      <c r="AD627" s="59"/>
      <c r="AE627" s="59"/>
      <c r="AF627" s="59"/>
      <c r="AG627" s="59"/>
      <c r="AH627" s="59"/>
      <c r="AI627" s="59"/>
      <c r="AJ627" s="59"/>
      <c r="AK627" s="59"/>
      <c r="AL627" s="59"/>
      <c r="AM627" s="59"/>
      <c r="AN627" s="59"/>
      <c r="AO627" s="59"/>
      <c r="AP627" s="59"/>
      <c r="AQ627" s="59"/>
      <c r="AR627" s="59"/>
      <c r="AS627" s="59"/>
      <c r="AT627" s="59"/>
      <c r="AU627" s="59"/>
      <c r="AV627" s="59"/>
      <c r="AW627" s="59"/>
      <c r="AX627" s="59"/>
      <c r="AY627" s="59"/>
      <c r="AZ627" s="59"/>
      <c r="BA627" s="59"/>
      <c r="BB627" s="59"/>
      <c r="BC627" s="59"/>
      <c r="BD627" s="59"/>
      <c r="BE627" s="59"/>
      <c r="BF627" s="59"/>
      <c r="BG627" s="59"/>
      <c r="BH627" s="59"/>
      <c r="BI627" s="59"/>
      <c r="BJ627" s="59"/>
      <c r="BK627" s="59"/>
      <c r="BL627" s="59"/>
      <c r="BM627" s="59"/>
      <c r="BN627" s="59"/>
      <c r="BO627" s="59"/>
      <c r="BP627" s="59"/>
      <c r="BQ627" s="59"/>
      <c r="BR627" s="59"/>
      <c r="BS627" s="59"/>
      <c r="BT627" s="59"/>
      <c r="BU627" s="59"/>
      <c r="BV627" s="59"/>
      <c r="BW627" s="127"/>
    </row>
    <row r="628" spans="1:75">
      <c r="D628" s="6" t="s">
        <v>399</v>
      </c>
    </row>
    <row r="630" spans="1:75" ht="12" thickBot="1">
      <c r="A630" s="43" t="s">
        <v>144</v>
      </c>
      <c r="D630" s="6" t="s">
        <v>419</v>
      </c>
    </row>
    <row r="631" spans="1:75">
      <c r="D631" s="728" t="s">
        <v>400</v>
      </c>
      <c r="E631" s="782"/>
      <c r="F631" s="782"/>
      <c r="G631" s="782"/>
      <c r="H631" s="782"/>
      <c r="I631" s="782"/>
      <c r="J631" s="782"/>
      <c r="K631" s="782"/>
      <c r="L631" s="782"/>
      <c r="M631" s="782"/>
      <c r="N631" s="783"/>
      <c r="O631" s="731" t="s">
        <v>402</v>
      </c>
      <c r="P631" s="782"/>
      <c r="Q631" s="782"/>
      <c r="R631" s="782"/>
      <c r="S631" s="782"/>
      <c r="T631" s="782"/>
      <c r="U631" s="782"/>
      <c r="V631" s="782"/>
      <c r="W631" s="782"/>
      <c r="X631" s="782"/>
      <c r="Y631" s="782"/>
      <c r="Z631" s="782"/>
      <c r="AA631" s="782"/>
      <c r="AB631" s="782"/>
      <c r="AC631" s="782"/>
      <c r="AD631" s="782"/>
      <c r="AE631" s="782"/>
      <c r="AF631" s="782"/>
      <c r="AG631" s="782"/>
      <c r="AH631" s="782"/>
      <c r="AI631" s="782"/>
      <c r="AJ631" s="782"/>
      <c r="AK631" s="782"/>
      <c r="AL631" s="782"/>
      <c r="AM631" s="782"/>
      <c r="AN631" s="782"/>
      <c r="AO631" s="782"/>
      <c r="AP631" s="782"/>
      <c r="AQ631" s="782"/>
      <c r="AR631" s="782"/>
      <c r="AS631" s="782"/>
      <c r="AT631" s="782"/>
      <c r="AU631" s="782"/>
      <c r="AV631" s="782"/>
      <c r="AW631" s="782"/>
      <c r="AX631" s="782"/>
      <c r="AY631" s="782"/>
      <c r="AZ631" s="782"/>
      <c r="BA631" s="782"/>
      <c r="BB631" s="782"/>
      <c r="BC631" s="782"/>
      <c r="BD631" s="782"/>
      <c r="BE631" s="782"/>
      <c r="BF631" s="782"/>
      <c r="BG631" s="782"/>
      <c r="BH631" s="782"/>
      <c r="BI631" s="782"/>
      <c r="BJ631" s="782"/>
      <c r="BK631" s="782"/>
      <c r="BL631" s="782"/>
      <c r="BM631" s="782"/>
      <c r="BN631" s="782"/>
      <c r="BO631" s="782"/>
      <c r="BP631" s="782"/>
      <c r="BQ631" s="782"/>
      <c r="BR631" s="782"/>
      <c r="BS631" s="782"/>
      <c r="BT631" s="782"/>
      <c r="BU631" s="782"/>
      <c r="BV631" s="782"/>
      <c r="BW631" s="790"/>
    </row>
    <row r="632" spans="1:75" ht="12" thickBot="1">
      <c r="D632" s="784"/>
      <c r="E632" s="785"/>
      <c r="F632" s="785"/>
      <c r="G632" s="785"/>
      <c r="H632" s="785"/>
      <c r="I632" s="785"/>
      <c r="J632" s="785"/>
      <c r="K632" s="785"/>
      <c r="L632" s="785"/>
      <c r="M632" s="785"/>
      <c r="N632" s="786"/>
      <c r="O632" s="791"/>
      <c r="P632" s="785"/>
      <c r="Q632" s="785"/>
      <c r="R632" s="785"/>
      <c r="S632" s="785"/>
      <c r="T632" s="785"/>
      <c r="U632" s="785"/>
      <c r="V632" s="785"/>
      <c r="W632" s="785"/>
      <c r="X632" s="785"/>
      <c r="Y632" s="785"/>
      <c r="Z632" s="785"/>
      <c r="AA632" s="785"/>
      <c r="AB632" s="785"/>
      <c r="AC632" s="785"/>
      <c r="AD632" s="785"/>
      <c r="AE632" s="785"/>
      <c r="AF632" s="785"/>
      <c r="AG632" s="785"/>
      <c r="AH632" s="785"/>
      <c r="AI632" s="785"/>
      <c r="AJ632" s="785"/>
      <c r="AK632" s="785"/>
      <c r="AL632" s="785"/>
      <c r="AM632" s="785"/>
      <c r="AN632" s="785"/>
      <c r="AO632" s="785"/>
      <c r="AP632" s="785"/>
      <c r="AQ632" s="785"/>
      <c r="AR632" s="785"/>
      <c r="AS632" s="785"/>
      <c r="AT632" s="785"/>
      <c r="AU632" s="785"/>
      <c r="AV632" s="785"/>
      <c r="AW632" s="785"/>
      <c r="AX632" s="785"/>
      <c r="AY632" s="785"/>
      <c r="AZ632" s="785"/>
      <c r="BA632" s="785"/>
      <c r="BB632" s="785"/>
      <c r="BC632" s="785"/>
      <c r="BD632" s="785"/>
      <c r="BE632" s="785"/>
      <c r="BF632" s="785"/>
      <c r="BG632" s="785"/>
      <c r="BH632" s="785"/>
      <c r="BI632" s="785"/>
      <c r="BJ632" s="785"/>
      <c r="BK632" s="785"/>
      <c r="BL632" s="785"/>
      <c r="BM632" s="785"/>
      <c r="BN632" s="785"/>
      <c r="BO632" s="785"/>
      <c r="BP632" s="785"/>
      <c r="BQ632" s="785"/>
      <c r="BR632" s="785"/>
      <c r="BS632" s="785"/>
      <c r="BT632" s="785"/>
      <c r="BU632" s="785"/>
      <c r="BV632" s="785"/>
      <c r="BW632" s="792"/>
    </row>
    <row r="633" spans="1:75">
      <c r="D633" s="728" t="s">
        <v>401</v>
      </c>
      <c r="E633" s="782"/>
      <c r="F633" s="782"/>
      <c r="G633" s="782"/>
      <c r="H633" s="782"/>
      <c r="I633" s="782"/>
      <c r="J633" s="782"/>
      <c r="K633" s="782"/>
      <c r="L633" s="782"/>
      <c r="M633" s="782"/>
      <c r="N633" s="783"/>
      <c r="O633" s="2"/>
      <c r="P633" s="2"/>
      <c r="Q633" s="2"/>
      <c r="R633" s="2"/>
      <c r="S633" s="2"/>
      <c r="T633" s="2"/>
      <c r="U633" s="2"/>
      <c r="V633" s="2"/>
      <c r="W633" s="11"/>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125"/>
    </row>
    <row r="634" spans="1:75">
      <c r="D634" s="787"/>
      <c r="E634" s="788"/>
      <c r="F634" s="788"/>
      <c r="G634" s="788"/>
      <c r="H634" s="788"/>
      <c r="I634" s="788"/>
      <c r="J634" s="788"/>
      <c r="K634" s="788"/>
      <c r="L634" s="788"/>
      <c r="M634" s="788"/>
      <c r="N634" s="789"/>
      <c r="O634" s="2"/>
      <c r="P634" s="2"/>
      <c r="Q634" s="2"/>
      <c r="R634" s="2"/>
      <c r="S634" s="2"/>
      <c r="T634" s="2"/>
      <c r="U634" s="2"/>
      <c r="V634" s="2"/>
      <c r="W634" s="11"/>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125"/>
    </row>
    <row r="635" spans="1:75">
      <c r="D635" s="787"/>
      <c r="E635" s="788"/>
      <c r="F635" s="788"/>
      <c r="G635" s="788"/>
      <c r="H635" s="788"/>
      <c r="I635" s="788"/>
      <c r="J635" s="788"/>
      <c r="K635" s="788"/>
      <c r="L635" s="788"/>
      <c r="M635" s="788"/>
      <c r="N635" s="789"/>
      <c r="O635" s="2"/>
      <c r="P635" s="2"/>
      <c r="Q635" s="2"/>
      <c r="R635" s="2"/>
      <c r="S635" s="2"/>
      <c r="T635" s="2"/>
      <c r="U635" s="2"/>
      <c r="V635" s="2"/>
      <c r="W635" s="11"/>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125"/>
    </row>
    <row r="636" spans="1:75">
      <c r="D636" s="787"/>
      <c r="E636" s="788"/>
      <c r="F636" s="788"/>
      <c r="G636" s="788"/>
      <c r="H636" s="788"/>
      <c r="I636" s="788"/>
      <c r="J636" s="788"/>
      <c r="K636" s="788"/>
      <c r="L636" s="788"/>
      <c r="M636" s="788"/>
      <c r="N636" s="789"/>
      <c r="O636" s="2"/>
      <c r="P636" s="2"/>
      <c r="Q636" s="2"/>
      <c r="R636" s="2"/>
      <c r="S636" s="2"/>
      <c r="T636" s="2"/>
      <c r="U636" s="2"/>
      <c r="V636" s="2"/>
      <c r="W636" s="11"/>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125"/>
    </row>
    <row r="637" spans="1:75">
      <c r="D637" s="787"/>
      <c r="E637" s="788"/>
      <c r="F637" s="788"/>
      <c r="G637" s="788"/>
      <c r="H637" s="788"/>
      <c r="I637" s="788"/>
      <c r="J637" s="788"/>
      <c r="K637" s="788"/>
      <c r="L637" s="788"/>
      <c r="M637" s="788"/>
      <c r="N637" s="789"/>
      <c r="O637" s="2"/>
      <c r="P637" s="2"/>
      <c r="Q637" s="2"/>
      <c r="R637" s="2"/>
      <c r="S637" s="2"/>
      <c r="T637" s="2"/>
      <c r="U637" s="2"/>
      <c r="V637" s="2"/>
      <c r="W637" s="11"/>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125"/>
    </row>
    <row r="638" spans="1:75" ht="12" thickBot="1">
      <c r="D638" s="784"/>
      <c r="E638" s="785"/>
      <c r="F638" s="785"/>
      <c r="G638" s="785"/>
      <c r="H638" s="785"/>
      <c r="I638" s="785"/>
      <c r="J638" s="785"/>
      <c r="K638" s="785"/>
      <c r="L638" s="785"/>
      <c r="M638" s="785"/>
      <c r="N638" s="786"/>
      <c r="O638" s="59"/>
      <c r="P638" s="59"/>
      <c r="Q638" s="59"/>
      <c r="R638" s="59"/>
      <c r="S638" s="59"/>
      <c r="T638" s="59"/>
      <c r="U638" s="59"/>
      <c r="V638" s="59"/>
      <c r="W638" s="47"/>
      <c r="X638" s="59"/>
      <c r="Y638" s="59"/>
      <c r="Z638" s="59"/>
      <c r="AA638" s="59"/>
      <c r="AB638" s="59"/>
      <c r="AC638" s="59"/>
      <c r="AD638" s="59"/>
      <c r="AE638" s="59"/>
      <c r="AF638" s="59"/>
      <c r="AG638" s="59"/>
      <c r="AH638" s="59"/>
      <c r="AI638" s="59"/>
      <c r="AJ638" s="59"/>
      <c r="AK638" s="59"/>
      <c r="AL638" s="59"/>
      <c r="AM638" s="59"/>
      <c r="AN638" s="59"/>
      <c r="AO638" s="59"/>
      <c r="AP638" s="59"/>
      <c r="AQ638" s="59"/>
      <c r="AR638" s="59"/>
      <c r="AS638" s="59"/>
      <c r="AT638" s="59"/>
      <c r="AU638" s="59"/>
      <c r="AV638" s="59"/>
      <c r="AW638" s="59"/>
      <c r="AX638" s="59"/>
      <c r="AY638" s="59"/>
      <c r="AZ638" s="59"/>
      <c r="BA638" s="59"/>
      <c r="BB638" s="59"/>
      <c r="BC638" s="59"/>
      <c r="BD638" s="59"/>
      <c r="BE638" s="59"/>
      <c r="BF638" s="59"/>
      <c r="BG638" s="59"/>
      <c r="BH638" s="59"/>
      <c r="BI638" s="59"/>
      <c r="BJ638" s="59"/>
      <c r="BK638" s="59"/>
      <c r="BL638" s="59"/>
      <c r="BM638" s="59"/>
      <c r="BN638" s="59"/>
      <c r="BO638" s="59"/>
      <c r="BP638" s="59"/>
      <c r="BQ638" s="59"/>
      <c r="BR638" s="59"/>
      <c r="BS638" s="59"/>
      <c r="BT638" s="59"/>
      <c r="BU638" s="59"/>
      <c r="BV638" s="59"/>
      <c r="BW638" s="127"/>
    </row>
    <row r="639" spans="1:75">
      <c r="D639" s="6" t="s">
        <v>399</v>
      </c>
    </row>
    <row r="641" spans="1:75">
      <c r="A641" s="43" t="s">
        <v>195</v>
      </c>
      <c r="C641" s="6" t="s">
        <v>416</v>
      </c>
    </row>
    <row r="643" spans="1:75" ht="12" thickBot="1">
      <c r="A643" s="43" t="s">
        <v>154</v>
      </c>
      <c r="D643" s="6" t="s">
        <v>403</v>
      </c>
    </row>
    <row r="644" spans="1:75">
      <c r="D644" s="728" t="s">
        <v>404</v>
      </c>
      <c r="E644" s="729"/>
      <c r="F644" s="729"/>
      <c r="G644" s="729"/>
      <c r="H644" s="729"/>
      <c r="I644" s="729"/>
      <c r="J644" s="729"/>
      <c r="K644" s="729"/>
      <c r="L644" s="729"/>
      <c r="M644" s="730"/>
      <c r="N644" s="731" t="s">
        <v>405</v>
      </c>
      <c r="O644" s="729"/>
      <c r="P644" s="729"/>
      <c r="Q644" s="729"/>
      <c r="R644" s="729"/>
      <c r="S644" s="729"/>
      <c r="T644" s="729"/>
      <c r="U644" s="729"/>
      <c r="V644" s="729"/>
      <c r="W644" s="730"/>
      <c r="X644" s="732" t="s">
        <v>406</v>
      </c>
      <c r="Y644" s="733"/>
      <c r="Z644" s="733"/>
      <c r="AA644" s="733"/>
      <c r="AB644" s="733"/>
      <c r="AC644" s="733"/>
      <c r="AD644" s="733"/>
      <c r="AE644" s="733"/>
      <c r="AF644" s="733"/>
      <c r="AG644" s="733"/>
      <c r="AH644" s="733"/>
      <c r="AI644" s="733"/>
      <c r="AJ644" s="733"/>
      <c r="AK644" s="733"/>
      <c r="AL644" s="733"/>
      <c r="AM644" s="733"/>
      <c r="AN644" s="733"/>
      <c r="AO644" s="733"/>
      <c r="AP644" s="733"/>
      <c r="AQ644" s="733"/>
      <c r="AR644" s="733"/>
      <c r="AS644" s="733"/>
      <c r="AT644" s="733"/>
      <c r="AU644" s="733"/>
      <c r="AV644" s="733"/>
      <c r="AW644" s="733"/>
      <c r="AX644" s="733"/>
      <c r="AY644" s="733"/>
      <c r="AZ644" s="733"/>
      <c r="BA644" s="733"/>
      <c r="BB644" s="733"/>
      <c r="BC644" s="733"/>
      <c r="BD644" s="733"/>
      <c r="BE644" s="733"/>
      <c r="BF644" s="733"/>
      <c r="BG644" s="733"/>
      <c r="BH644" s="733"/>
      <c r="BI644" s="733"/>
      <c r="BJ644" s="733"/>
      <c r="BK644" s="733"/>
      <c r="BL644" s="733"/>
      <c r="BM644" s="733"/>
      <c r="BN644" s="733"/>
      <c r="BO644" s="733"/>
      <c r="BP644" s="733"/>
      <c r="BQ644" s="733"/>
      <c r="BR644" s="733"/>
      <c r="BS644" s="733"/>
      <c r="BT644" s="733"/>
      <c r="BU644" s="733"/>
      <c r="BV644" s="733"/>
      <c r="BW644" s="734"/>
    </row>
    <row r="645" spans="1:75" ht="12" thickBot="1">
      <c r="D645" s="606"/>
      <c r="E645" s="722"/>
      <c r="F645" s="722"/>
      <c r="G645" s="722"/>
      <c r="H645" s="722"/>
      <c r="I645" s="722"/>
      <c r="J645" s="722"/>
      <c r="K645" s="722"/>
      <c r="L645" s="722"/>
      <c r="M645" s="607"/>
      <c r="N645" s="723"/>
      <c r="O645" s="722"/>
      <c r="P645" s="722"/>
      <c r="Q645" s="722"/>
      <c r="R645" s="722"/>
      <c r="S645" s="722"/>
      <c r="T645" s="722"/>
      <c r="U645" s="722"/>
      <c r="V645" s="722"/>
      <c r="W645" s="607"/>
      <c r="X645" s="725"/>
      <c r="Y645" s="726"/>
      <c r="Z645" s="726"/>
      <c r="AA645" s="726"/>
      <c r="AB645" s="726"/>
      <c r="AC645" s="726"/>
      <c r="AD645" s="726"/>
      <c r="AE645" s="726"/>
      <c r="AF645" s="726"/>
      <c r="AG645" s="726"/>
      <c r="AH645" s="726"/>
      <c r="AI645" s="726"/>
      <c r="AJ645" s="726"/>
      <c r="AK645" s="726"/>
      <c r="AL645" s="726"/>
      <c r="AM645" s="726"/>
      <c r="AN645" s="726"/>
      <c r="AO645" s="726"/>
      <c r="AP645" s="726"/>
      <c r="AQ645" s="726"/>
      <c r="AR645" s="726"/>
      <c r="AS645" s="726"/>
      <c r="AT645" s="726"/>
      <c r="AU645" s="726"/>
      <c r="AV645" s="726"/>
      <c r="AW645" s="726"/>
      <c r="AX645" s="726"/>
      <c r="AY645" s="726"/>
      <c r="AZ645" s="726"/>
      <c r="BA645" s="726"/>
      <c r="BB645" s="726"/>
      <c r="BC645" s="726"/>
      <c r="BD645" s="726"/>
      <c r="BE645" s="726"/>
      <c r="BF645" s="726"/>
      <c r="BG645" s="726"/>
      <c r="BH645" s="726"/>
      <c r="BI645" s="726"/>
      <c r="BJ645" s="726"/>
      <c r="BK645" s="726"/>
      <c r="BL645" s="726"/>
      <c r="BM645" s="726"/>
      <c r="BN645" s="726"/>
      <c r="BO645" s="726"/>
      <c r="BP645" s="726"/>
      <c r="BQ645" s="726"/>
      <c r="BR645" s="726"/>
      <c r="BS645" s="726"/>
      <c r="BT645" s="726"/>
      <c r="BU645" s="726"/>
      <c r="BV645" s="726"/>
      <c r="BW645" s="727"/>
    </row>
    <row r="646" spans="1:75">
      <c r="D646" s="605" t="s">
        <v>407</v>
      </c>
      <c r="E646" s="737"/>
      <c r="F646" s="737"/>
      <c r="G646" s="737"/>
      <c r="H646" s="737"/>
      <c r="I646" s="737"/>
      <c r="J646" s="737"/>
      <c r="K646" s="737"/>
      <c r="L646" s="737"/>
      <c r="M646" s="604"/>
      <c r="N646" s="736" t="s">
        <v>408</v>
      </c>
      <c r="O646" s="737"/>
      <c r="P646" s="737"/>
      <c r="Q646" s="737"/>
      <c r="R646" s="737"/>
      <c r="S646" s="737"/>
      <c r="T646" s="737"/>
      <c r="U646" s="737"/>
      <c r="V646" s="737"/>
      <c r="W646" s="604"/>
      <c r="X646" s="561"/>
      <c r="Y646" s="445"/>
      <c r="Z646" s="445"/>
      <c r="AA646" s="445"/>
      <c r="AB646" s="445"/>
      <c r="AC646" s="445"/>
      <c r="AD646" s="445"/>
      <c r="AE646" s="445"/>
      <c r="AF646" s="445"/>
      <c r="AG646" s="445"/>
      <c r="AH646" s="445"/>
      <c r="AI646" s="445"/>
      <c r="AJ646" s="445"/>
      <c r="AK646" s="445"/>
      <c r="AL646" s="445"/>
      <c r="AM646" s="445"/>
      <c r="AN646" s="445"/>
      <c r="AO646" s="445"/>
      <c r="AP646" s="445"/>
      <c r="AQ646" s="445"/>
      <c r="AR646" s="445"/>
      <c r="AS646" s="445"/>
      <c r="AT646" s="445"/>
      <c r="AU646" s="445"/>
      <c r="AV646" s="445"/>
      <c r="AW646" s="445"/>
      <c r="AX646" s="445"/>
      <c r="AY646" s="445"/>
      <c r="AZ646" s="445"/>
      <c r="BA646" s="445"/>
      <c r="BB646" s="445"/>
      <c r="BC646" s="445"/>
      <c r="BD646" s="445"/>
      <c r="BE646" s="445"/>
      <c r="BF646" s="445"/>
      <c r="BG646" s="445"/>
      <c r="BH646" s="445"/>
      <c r="BI646" s="445"/>
      <c r="BJ646" s="445"/>
      <c r="BK646" s="445"/>
      <c r="BL646" s="445"/>
      <c r="BM646" s="445"/>
      <c r="BN646" s="445"/>
      <c r="BO646" s="445"/>
      <c r="BP646" s="445"/>
      <c r="BQ646" s="445"/>
      <c r="BR646" s="445"/>
      <c r="BS646" s="445"/>
      <c r="BT646" s="445"/>
      <c r="BU646" s="445"/>
      <c r="BV646" s="445"/>
      <c r="BW646" s="739"/>
    </row>
    <row r="647" spans="1:75">
      <c r="D647" s="735"/>
      <c r="E647" s="594"/>
      <c r="F647" s="594"/>
      <c r="G647" s="594"/>
      <c r="H647" s="594"/>
      <c r="I647" s="594"/>
      <c r="J647" s="594"/>
      <c r="K647" s="594"/>
      <c r="L647" s="594"/>
      <c r="M647" s="595"/>
      <c r="N647" s="593"/>
      <c r="O647" s="594"/>
      <c r="P647" s="594"/>
      <c r="Q647" s="594"/>
      <c r="R647" s="594"/>
      <c r="S647" s="594"/>
      <c r="T647" s="594"/>
      <c r="U647" s="594"/>
      <c r="V647" s="594"/>
      <c r="W647" s="595"/>
      <c r="X647" s="507"/>
      <c r="Y647" s="508"/>
      <c r="Z647" s="508"/>
      <c r="AA647" s="508"/>
      <c r="AB647" s="508"/>
      <c r="AC647" s="508"/>
      <c r="AD647" s="508"/>
      <c r="AE647" s="508"/>
      <c r="AF647" s="508"/>
      <c r="AG647" s="508"/>
      <c r="AH647" s="508"/>
      <c r="AI647" s="508"/>
      <c r="AJ647" s="508"/>
      <c r="AK647" s="508"/>
      <c r="AL647" s="508"/>
      <c r="AM647" s="508"/>
      <c r="AN647" s="508"/>
      <c r="AO647" s="508"/>
      <c r="AP647" s="508"/>
      <c r="AQ647" s="508"/>
      <c r="AR647" s="508"/>
      <c r="AS647" s="508"/>
      <c r="AT647" s="508"/>
      <c r="AU647" s="508"/>
      <c r="AV647" s="508"/>
      <c r="AW647" s="508"/>
      <c r="AX647" s="508"/>
      <c r="AY647" s="508"/>
      <c r="AZ647" s="508"/>
      <c r="BA647" s="508"/>
      <c r="BB647" s="508"/>
      <c r="BC647" s="508"/>
      <c r="BD647" s="508"/>
      <c r="BE647" s="508"/>
      <c r="BF647" s="508"/>
      <c r="BG647" s="508"/>
      <c r="BH647" s="508"/>
      <c r="BI647" s="508"/>
      <c r="BJ647" s="508"/>
      <c r="BK647" s="508"/>
      <c r="BL647" s="508"/>
      <c r="BM647" s="508"/>
      <c r="BN647" s="508"/>
      <c r="BO647" s="508"/>
      <c r="BP647" s="508"/>
      <c r="BQ647" s="508"/>
      <c r="BR647" s="508"/>
      <c r="BS647" s="508"/>
      <c r="BT647" s="508"/>
      <c r="BU647" s="508"/>
      <c r="BV647" s="508"/>
      <c r="BW647" s="738"/>
    </row>
    <row r="648" spans="1:75">
      <c r="D648" s="721" t="s">
        <v>407</v>
      </c>
      <c r="E648" s="373"/>
      <c r="F648" s="373"/>
      <c r="G648" s="373"/>
      <c r="H648" s="373"/>
      <c r="I648" s="373"/>
      <c r="J648" s="373"/>
      <c r="K648" s="373"/>
      <c r="L648" s="373"/>
      <c r="M648" s="470"/>
      <c r="N648" s="237" t="s">
        <v>408</v>
      </c>
      <c r="O648" s="373"/>
      <c r="P648" s="373"/>
      <c r="Q648" s="373"/>
      <c r="R648" s="373"/>
      <c r="S648" s="373"/>
      <c r="T648" s="373"/>
      <c r="U648" s="373"/>
      <c r="V648" s="373"/>
      <c r="W648" s="470"/>
      <c r="X648" s="423"/>
      <c r="Y648" s="505"/>
      <c r="Z648" s="505"/>
      <c r="AA648" s="505"/>
      <c r="AB648" s="505"/>
      <c r="AC648" s="505"/>
      <c r="AD648" s="505"/>
      <c r="AE648" s="505"/>
      <c r="AF648" s="505"/>
      <c r="AG648" s="505"/>
      <c r="AH648" s="505"/>
      <c r="AI648" s="505"/>
      <c r="AJ648" s="505"/>
      <c r="AK648" s="505"/>
      <c r="AL648" s="505"/>
      <c r="AM648" s="505"/>
      <c r="AN648" s="505"/>
      <c r="AO648" s="505"/>
      <c r="AP648" s="505"/>
      <c r="AQ648" s="505"/>
      <c r="AR648" s="505"/>
      <c r="AS648" s="505"/>
      <c r="AT648" s="505"/>
      <c r="AU648" s="505"/>
      <c r="AV648" s="505"/>
      <c r="AW648" s="505"/>
      <c r="AX648" s="505"/>
      <c r="AY648" s="505"/>
      <c r="AZ648" s="505"/>
      <c r="BA648" s="505"/>
      <c r="BB648" s="505"/>
      <c r="BC648" s="505"/>
      <c r="BD648" s="505"/>
      <c r="BE648" s="505"/>
      <c r="BF648" s="505"/>
      <c r="BG648" s="505"/>
      <c r="BH648" s="505"/>
      <c r="BI648" s="505"/>
      <c r="BJ648" s="505"/>
      <c r="BK648" s="505"/>
      <c r="BL648" s="505"/>
      <c r="BM648" s="505"/>
      <c r="BN648" s="505"/>
      <c r="BO648" s="505"/>
      <c r="BP648" s="505"/>
      <c r="BQ648" s="505"/>
      <c r="BR648" s="505"/>
      <c r="BS648" s="505"/>
      <c r="BT648" s="505"/>
      <c r="BU648" s="505"/>
      <c r="BV648" s="505"/>
      <c r="BW648" s="724"/>
    </row>
    <row r="649" spans="1:75">
      <c r="D649" s="735"/>
      <c r="E649" s="594"/>
      <c r="F649" s="594"/>
      <c r="G649" s="594"/>
      <c r="H649" s="594"/>
      <c r="I649" s="594"/>
      <c r="J649" s="594"/>
      <c r="K649" s="594"/>
      <c r="L649" s="594"/>
      <c r="M649" s="595"/>
      <c r="N649" s="593"/>
      <c r="O649" s="594"/>
      <c r="P649" s="594"/>
      <c r="Q649" s="594"/>
      <c r="R649" s="594"/>
      <c r="S649" s="594"/>
      <c r="T649" s="594"/>
      <c r="U649" s="594"/>
      <c r="V649" s="594"/>
      <c r="W649" s="595"/>
      <c r="X649" s="507"/>
      <c r="Y649" s="508"/>
      <c r="Z649" s="508"/>
      <c r="AA649" s="508"/>
      <c r="AB649" s="508"/>
      <c r="AC649" s="508"/>
      <c r="AD649" s="508"/>
      <c r="AE649" s="508"/>
      <c r="AF649" s="508"/>
      <c r="AG649" s="508"/>
      <c r="AH649" s="508"/>
      <c r="AI649" s="508"/>
      <c r="AJ649" s="508"/>
      <c r="AK649" s="508"/>
      <c r="AL649" s="508"/>
      <c r="AM649" s="508"/>
      <c r="AN649" s="508"/>
      <c r="AO649" s="508"/>
      <c r="AP649" s="508"/>
      <c r="AQ649" s="508"/>
      <c r="AR649" s="508"/>
      <c r="AS649" s="508"/>
      <c r="AT649" s="508"/>
      <c r="AU649" s="508"/>
      <c r="AV649" s="508"/>
      <c r="AW649" s="508"/>
      <c r="AX649" s="508"/>
      <c r="AY649" s="508"/>
      <c r="AZ649" s="508"/>
      <c r="BA649" s="508"/>
      <c r="BB649" s="508"/>
      <c r="BC649" s="508"/>
      <c r="BD649" s="508"/>
      <c r="BE649" s="508"/>
      <c r="BF649" s="508"/>
      <c r="BG649" s="508"/>
      <c r="BH649" s="508"/>
      <c r="BI649" s="508"/>
      <c r="BJ649" s="508"/>
      <c r="BK649" s="508"/>
      <c r="BL649" s="508"/>
      <c r="BM649" s="508"/>
      <c r="BN649" s="508"/>
      <c r="BO649" s="508"/>
      <c r="BP649" s="508"/>
      <c r="BQ649" s="508"/>
      <c r="BR649" s="508"/>
      <c r="BS649" s="508"/>
      <c r="BT649" s="508"/>
      <c r="BU649" s="508"/>
      <c r="BV649" s="508"/>
      <c r="BW649" s="738"/>
    </row>
    <row r="650" spans="1:75">
      <c r="D650" s="721" t="s">
        <v>407</v>
      </c>
      <c r="E650" s="373"/>
      <c r="F650" s="373"/>
      <c r="G650" s="373"/>
      <c r="H650" s="373"/>
      <c r="I650" s="373"/>
      <c r="J650" s="373"/>
      <c r="K650" s="373"/>
      <c r="L650" s="373"/>
      <c r="M650" s="470"/>
      <c r="N650" s="237" t="s">
        <v>408</v>
      </c>
      <c r="O650" s="373"/>
      <c r="P650" s="373"/>
      <c r="Q650" s="373"/>
      <c r="R650" s="373"/>
      <c r="S650" s="373"/>
      <c r="T650" s="373"/>
      <c r="U650" s="373"/>
      <c r="V650" s="373"/>
      <c r="W650" s="470"/>
      <c r="X650" s="423"/>
      <c r="Y650" s="505"/>
      <c r="Z650" s="505"/>
      <c r="AA650" s="505"/>
      <c r="AB650" s="505"/>
      <c r="AC650" s="505"/>
      <c r="AD650" s="505"/>
      <c r="AE650" s="505"/>
      <c r="AF650" s="505"/>
      <c r="AG650" s="505"/>
      <c r="AH650" s="505"/>
      <c r="AI650" s="505"/>
      <c r="AJ650" s="505"/>
      <c r="AK650" s="505"/>
      <c r="AL650" s="505"/>
      <c r="AM650" s="505"/>
      <c r="AN650" s="505"/>
      <c r="AO650" s="505"/>
      <c r="AP650" s="505"/>
      <c r="AQ650" s="505"/>
      <c r="AR650" s="505"/>
      <c r="AS650" s="505"/>
      <c r="AT650" s="505"/>
      <c r="AU650" s="505"/>
      <c r="AV650" s="505"/>
      <c r="AW650" s="505"/>
      <c r="AX650" s="505"/>
      <c r="AY650" s="505"/>
      <c r="AZ650" s="505"/>
      <c r="BA650" s="505"/>
      <c r="BB650" s="505"/>
      <c r="BC650" s="505"/>
      <c r="BD650" s="505"/>
      <c r="BE650" s="505"/>
      <c r="BF650" s="505"/>
      <c r="BG650" s="505"/>
      <c r="BH650" s="505"/>
      <c r="BI650" s="505"/>
      <c r="BJ650" s="505"/>
      <c r="BK650" s="505"/>
      <c r="BL650" s="505"/>
      <c r="BM650" s="505"/>
      <c r="BN650" s="505"/>
      <c r="BO650" s="505"/>
      <c r="BP650" s="505"/>
      <c r="BQ650" s="505"/>
      <c r="BR650" s="505"/>
      <c r="BS650" s="505"/>
      <c r="BT650" s="505"/>
      <c r="BU650" s="505"/>
      <c r="BV650" s="505"/>
      <c r="BW650" s="724"/>
    </row>
    <row r="651" spans="1:75" ht="12" thickBot="1">
      <c r="D651" s="606"/>
      <c r="E651" s="722"/>
      <c r="F651" s="722"/>
      <c r="G651" s="722"/>
      <c r="H651" s="722"/>
      <c r="I651" s="722"/>
      <c r="J651" s="722"/>
      <c r="K651" s="722"/>
      <c r="L651" s="722"/>
      <c r="M651" s="607"/>
      <c r="N651" s="723"/>
      <c r="O651" s="722"/>
      <c r="P651" s="722"/>
      <c r="Q651" s="722"/>
      <c r="R651" s="722"/>
      <c r="S651" s="722"/>
      <c r="T651" s="722"/>
      <c r="U651" s="722"/>
      <c r="V651" s="722"/>
      <c r="W651" s="607"/>
      <c r="X651" s="725"/>
      <c r="Y651" s="726"/>
      <c r="Z651" s="726"/>
      <c r="AA651" s="726"/>
      <c r="AB651" s="726"/>
      <c r="AC651" s="726"/>
      <c r="AD651" s="726"/>
      <c r="AE651" s="726"/>
      <c r="AF651" s="726"/>
      <c r="AG651" s="726"/>
      <c r="AH651" s="726"/>
      <c r="AI651" s="726"/>
      <c r="AJ651" s="726"/>
      <c r="AK651" s="726"/>
      <c r="AL651" s="726"/>
      <c r="AM651" s="726"/>
      <c r="AN651" s="726"/>
      <c r="AO651" s="726"/>
      <c r="AP651" s="726"/>
      <c r="AQ651" s="726"/>
      <c r="AR651" s="726"/>
      <c r="AS651" s="726"/>
      <c r="AT651" s="726"/>
      <c r="AU651" s="726"/>
      <c r="AV651" s="726"/>
      <c r="AW651" s="726"/>
      <c r="AX651" s="726"/>
      <c r="AY651" s="726"/>
      <c r="AZ651" s="726"/>
      <c r="BA651" s="726"/>
      <c r="BB651" s="726"/>
      <c r="BC651" s="726"/>
      <c r="BD651" s="726"/>
      <c r="BE651" s="726"/>
      <c r="BF651" s="726"/>
      <c r="BG651" s="726"/>
      <c r="BH651" s="726"/>
      <c r="BI651" s="726"/>
      <c r="BJ651" s="726"/>
      <c r="BK651" s="726"/>
      <c r="BL651" s="726"/>
      <c r="BM651" s="726"/>
      <c r="BN651" s="726"/>
      <c r="BO651" s="726"/>
      <c r="BP651" s="726"/>
      <c r="BQ651" s="726"/>
      <c r="BR651" s="726"/>
      <c r="BS651" s="726"/>
      <c r="BT651" s="726"/>
      <c r="BU651" s="726"/>
      <c r="BV651" s="726"/>
      <c r="BW651" s="727"/>
    </row>
    <row r="653" spans="1:75" ht="12" thickBot="1">
      <c r="A653" s="43" t="s">
        <v>144</v>
      </c>
      <c r="D653" s="6" t="s">
        <v>409</v>
      </c>
    </row>
    <row r="654" spans="1:75">
      <c r="D654" s="728" t="s">
        <v>410</v>
      </c>
      <c r="E654" s="729"/>
      <c r="F654" s="729"/>
      <c r="G654" s="729"/>
      <c r="H654" s="729"/>
      <c r="I654" s="729"/>
      <c r="J654" s="729"/>
      <c r="K654" s="729"/>
      <c r="L654" s="729"/>
      <c r="M654" s="730"/>
      <c r="N654" s="731" t="s">
        <v>411</v>
      </c>
      <c r="O654" s="729"/>
      <c r="P654" s="729"/>
      <c r="Q654" s="729"/>
      <c r="R654" s="729"/>
      <c r="S654" s="729"/>
      <c r="T654" s="729"/>
      <c r="U654" s="729"/>
      <c r="V654" s="729"/>
      <c r="W654" s="730"/>
      <c r="X654" s="732" t="s">
        <v>414</v>
      </c>
      <c r="Y654" s="733"/>
      <c r="Z654" s="733"/>
      <c r="AA654" s="733"/>
      <c r="AB654" s="733"/>
      <c r="AC654" s="733"/>
      <c r="AD654" s="733"/>
      <c r="AE654" s="733"/>
      <c r="AF654" s="733"/>
      <c r="AG654" s="733"/>
      <c r="AH654" s="733"/>
      <c r="AI654" s="733"/>
      <c r="AJ654" s="733"/>
      <c r="AK654" s="733"/>
      <c r="AL654" s="733"/>
      <c r="AM654" s="733"/>
      <c r="AN654" s="733"/>
      <c r="AO654" s="733"/>
      <c r="AP654" s="733"/>
      <c r="AQ654" s="733"/>
      <c r="AR654" s="733"/>
      <c r="AS654" s="733"/>
      <c r="AT654" s="733"/>
      <c r="AU654" s="733"/>
      <c r="AV654" s="733"/>
      <c r="AW654" s="733"/>
      <c r="AX654" s="733"/>
      <c r="AY654" s="733"/>
      <c r="AZ654" s="733"/>
      <c r="BA654" s="733"/>
      <c r="BB654" s="733"/>
      <c r="BC654" s="733"/>
      <c r="BD654" s="733"/>
      <c r="BE654" s="733"/>
      <c r="BF654" s="733"/>
      <c r="BG654" s="733"/>
      <c r="BH654" s="733"/>
      <c r="BI654" s="733"/>
      <c r="BJ654" s="733"/>
      <c r="BK654" s="733"/>
      <c r="BL654" s="733"/>
      <c r="BM654" s="733"/>
      <c r="BN654" s="733"/>
      <c r="BO654" s="733"/>
      <c r="BP654" s="733"/>
      <c r="BQ654" s="733"/>
      <c r="BR654" s="733"/>
      <c r="BS654" s="733"/>
      <c r="BT654" s="733"/>
      <c r="BU654" s="733"/>
      <c r="BV654" s="733"/>
      <c r="BW654" s="734"/>
    </row>
    <row r="655" spans="1:75" ht="12" thickBot="1">
      <c r="D655" s="606"/>
      <c r="E655" s="722"/>
      <c r="F655" s="722"/>
      <c r="G655" s="722"/>
      <c r="H655" s="722"/>
      <c r="I655" s="722"/>
      <c r="J655" s="722"/>
      <c r="K655" s="722"/>
      <c r="L655" s="722"/>
      <c r="M655" s="607"/>
      <c r="N655" s="723"/>
      <c r="O655" s="722"/>
      <c r="P655" s="722"/>
      <c r="Q655" s="722"/>
      <c r="R655" s="722"/>
      <c r="S655" s="722"/>
      <c r="T655" s="722"/>
      <c r="U655" s="722"/>
      <c r="V655" s="722"/>
      <c r="W655" s="607"/>
      <c r="X655" s="725"/>
      <c r="Y655" s="726"/>
      <c r="Z655" s="726"/>
      <c r="AA655" s="726"/>
      <c r="AB655" s="726"/>
      <c r="AC655" s="726"/>
      <c r="AD655" s="726"/>
      <c r="AE655" s="726"/>
      <c r="AF655" s="726"/>
      <c r="AG655" s="726"/>
      <c r="AH655" s="726"/>
      <c r="AI655" s="726"/>
      <c r="AJ655" s="726"/>
      <c r="AK655" s="726"/>
      <c r="AL655" s="726"/>
      <c r="AM655" s="726"/>
      <c r="AN655" s="726"/>
      <c r="AO655" s="726"/>
      <c r="AP655" s="726"/>
      <c r="AQ655" s="726"/>
      <c r="AR655" s="726"/>
      <c r="AS655" s="726"/>
      <c r="AT655" s="726"/>
      <c r="AU655" s="726"/>
      <c r="AV655" s="726"/>
      <c r="AW655" s="726"/>
      <c r="AX655" s="726"/>
      <c r="AY655" s="726"/>
      <c r="AZ655" s="726"/>
      <c r="BA655" s="726"/>
      <c r="BB655" s="726"/>
      <c r="BC655" s="726"/>
      <c r="BD655" s="726"/>
      <c r="BE655" s="726"/>
      <c r="BF655" s="726"/>
      <c r="BG655" s="726"/>
      <c r="BH655" s="726"/>
      <c r="BI655" s="726"/>
      <c r="BJ655" s="726"/>
      <c r="BK655" s="726"/>
      <c r="BL655" s="726"/>
      <c r="BM655" s="726"/>
      <c r="BN655" s="726"/>
      <c r="BO655" s="726"/>
      <c r="BP655" s="726"/>
      <c r="BQ655" s="726"/>
      <c r="BR655" s="726"/>
      <c r="BS655" s="726"/>
      <c r="BT655" s="726"/>
      <c r="BU655" s="726"/>
      <c r="BV655" s="726"/>
      <c r="BW655" s="727"/>
    </row>
    <row r="656" spans="1:75">
      <c r="D656" s="605" t="s">
        <v>413</v>
      </c>
      <c r="E656" s="737"/>
      <c r="F656" s="737"/>
      <c r="G656" s="737"/>
      <c r="H656" s="737"/>
      <c r="I656" s="737"/>
      <c r="J656" s="737"/>
      <c r="K656" s="737"/>
      <c r="L656" s="737"/>
      <c r="M656" s="604"/>
      <c r="N656" s="736" t="s">
        <v>412</v>
      </c>
      <c r="O656" s="737"/>
      <c r="P656" s="737"/>
      <c r="Q656" s="737"/>
      <c r="R656" s="737"/>
      <c r="S656" s="737"/>
      <c r="T656" s="737"/>
      <c r="U656" s="737"/>
      <c r="V656" s="737"/>
      <c r="W656" s="604"/>
      <c r="X656" s="561"/>
      <c r="Y656" s="445"/>
      <c r="Z656" s="445"/>
      <c r="AA656" s="445"/>
      <c r="AB656" s="445"/>
      <c r="AC656" s="445"/>
      <c r="AD656" s="445"/>
      <c r="AE656" s="445"/>
      <c r="AF656" s="445"/>
      <c r="AG656" s="445"/>
      <c r="AH656" s="445"/>
      <c r="AI656" s="445"/>
      <c r="AJ656" s="445"/>
      <c r="AK656" s="445"/>
      <c r="AL656" s="445"/>
      <c r="AM656" s="445"/>
      <c r="AN656" s="445"/>
      <c r="AO656" s="445"/>
      <c r="AP656" s="445"/>
      <c r="AQ656" s="445"/>
      <c r="AR656" s="445"/>
      <c r="AS656" s="445"/>
      <c r="AT656" s="445"/>
      <c r="AU656" s="445"/>
      <c r="AV656" s="445"/>
      <c r="AW656" s="445"/>
      <c r="AX656" s="445"/>
      <c r="AY656" s="445"/>
      <c r="AZ656" s="445"/>
      <c r="BA656" s="445"/>
      <c r="BB656" s="445"/>
      <c r="BC656" s="445"/>
      <c r="BD656" s="445"/>
      <c r="BE656" s="445"/>
      <c r="BF656" s="445"/>
      <c r="BG656" s="445"/>
      <c r="BH656" s="445"/>
      <c r="BI656" s="445"/>
      <c r="BJ656" s="445"/>
      <c r="BK656" s="445"/>
      <c r="BL656" s="445"/>
      <c r="BM656" s="445"/>
      <c r="BN656" s="445"/>
      <c r="BO656" s="445"/>
      <c r="BP656" s="445"/>
      <c r="BQ656" s="445"/>
      <c r="BR656" s="445"/>
      <c r="BS656" s="445"/>
      <c r="BT656" s="445"/>
      <c r="BU656" s="445"/>
      <c r="BV656" s="445"/>
      <c r="BW656" s="739"/>
    </row>
    <row r="657" spans="4:75">
      <c r="D657" s="735"/>
      <c r="E657" s="594"/>
      <c r="F657" s="594"/>
      <c r="G657" s="594"/>
      <c r="H657" s="594"/>
      <c r="I657" s="594"/>
      <c r="J657" s="594"/>
      <c r="K657" s="594"/>
      <c r="L657" s="594"/>
      <c r="M657" s="595"/>
      <c r="N657" s="593"/>
      <c r="O657" s="594"/>
      <c r="P657" s="594"/>
      <c r="Q657" s="594"/>
      <c r="R657" s="594"/>
      <c r="S657" s="594"/>
      <c r="T657" s="594"/>
      <c r="U657" s="594"/>
      <c r="V657" s="594"/>
      <c r="W657" s="595"/>
      <c r="X657" s="507"/>
      <c r="Y657" s="508"/>
      <c r="Z657" s="508"/>
      <c r="AA657" s="508"/>
      <c r="AB657" s="508"/>
      <c r="AC657" s="508"/>
      <c r="AD657" s="508"/>
      <c r="AE657" s="508"/>
      <c r="AF657" s="508"/>
      <c r="AG657" s="508"/>
      <c r="AH657" s="508"/>
      <c r="AI657" s="508"/>
      <c r="AJ657" s="508"/>
      <c r="AK657" s="508"/>
      <c r="AL657" s="508"/>
      <c r="AM657" s="508"/>
      <c r="AN657" s="508"/>
      <c r="AO657" s="508"/>
      <c r="AP657" s="508"/>
      <c r="AQ657" s="508"/>
      <c r="AR657" s="508"/>
      <c r="AS657" s="508"/>
      <c r="AT657" s="508"/>
      <c r="AU657" s="508"/>
      <c r="AV657" s="508"/>
      <c r="AW657" s="508"/>
      <c r="AX657" s="508"/>
      <c r="AY657" s="508"/>
      <c r="AZ657" s="508"/>
      <c r="BA657" s="508"/>
      <c r="BB657" s="508"/>
      <c r="BC657" s="508"/>
      <c r="BD657" s="508"/>
      <c r="BE657" s="508"/>
      <c r="BF657" s="508"/>
      <c r="BG657" s="508"/>
      <c r="BH657" s="508"/>
      <c r="BI657" s="508"/>
      <c r="BJ657" s="508"/>
      <c r="BK657" s="508"/>
      <c r="BL657" s="508"/>
      <c r="BM657" s="508"/>
      <c r="BN657" s="508"/>
      <c r="BO657" s="508"/>
      <c r="BP657" s="508"/>
      <c r="BQ657" s="508"/>
      <c r="BR657" s="508"/>
      <c r="BS657" s="508"/>
      <c r="BT657" s="508"/>
      <c r="BU657" s="508"/>
      <c r="BV657" s="508"/>
      <c r="BW657" s="738"/>
    </row>
    <row r="658" spans="4:75">
      <c r="D658" s="721" t="s">
        <v>413</v>
      </c>
      <c r="E658" s="373"/>
      <c r="F658" s="373"/>
      <c r="G658" s="373"/>
      <c r="H658" s="373"/>
      <c r="I658" s="373"/>
      <c r="J658" s="373"/>
      <c r="K658" s="373"/>
      <c r="L658" s="373"/>
      <c r="M658" s="470"/>
      <c r="N658" s="736" t="s">
        <v>412</v>
      </c>
      <c r="O658" s="737"/>
      <c r="P658" s="737"/>
      <c r="Q658" s="737"/>
      <c r="R658" s="737"/>
      <c r="S658" s="737"/>
      <c r="T658" s="737"/>
      <c r="U658" s="737"/>
      <c r="V658" s="737"/>
      <c r="W658" s="604"/>
      <c r="X658" s="423"/>
      <c r="Y658" s="505"/>
      <c r="Z658" s="505"/>
      <c r="AA658" s="505"/>
      <c r="AB658" s="505"/>
      <c r="AC658" s="505"/>
      <c r="AD658" s="505"/>
      <c r="AE658" s="505"/>
      <c r="AF658" s="505"/>
      <c r="AG658" s="505"/>
      <c r="AH658" s="505"/>
      <c r="AI658" s="505"/>
      <c r="AJ658" s="505"/>
      <c r="AK658" s="505"/>
      <c r="AL658" s="505"/>
      <c r="AM658" s="505"/>
      <c r="AN658" s="505"/>
      <c r="AO658" s="505"/>
      <c r="AP658" s="505"/>
      <c r="AQ658" s="505"/>
      <c r="AR658" s="505"/>
      <c r="AS658" s="505"/>
      <c r="AT658" s="505"/>
      <c r="AU658" s="505"/>
      <c r="AV658" s="505"/>
      <c r="AW658" s="505"/>
      <c r="AX658" s="505"/>
      <c r="AY658" s="505"/>
      <c r="AZ658" s="505"/>
      <c r="BA658" s="505"/>
      <c r="BB658" s="505"/>
      <c r="BC658" s="505"/>
      <c r="BD658" s="505"/>
      <c r="BE658" s="505"/>
      <c r="BF658" s="505"/>
      <c r="BG658" s="505"/>
      <c r="BH658" s="505"/>
      <c r="BI658" s="505"/>
      <c r="BJ658" s="505"/>
      <c r="BK658" s="505"/>
      <c r="BL658" s="505"/>
      <c r="BM658" s="505"/>
      <c r="BN658" s="505"/>
      <c r="BO658" s="505"/>
      <c r="BP658" s="505"/>
      <c r="BQ658" s="505"/>
      <c r="BR658" s="505"/>
      <c r="BS658" s="505"/>
      <c r="BT658" s="505"/>
      <c r="BU658" s="505"/>
      <c r="BV658" s="505"/>
      <c r="BW658" s="724"/>
    </row>
    <row r="659" spans="4:75">
      <c r="D659" s="735"/>
      <c r="E659" s="594"/>
      <c r="F659" s="594"/>
      <c r="G659" s="594"/>
      <c r="H659" s="594"/>
      <c r="I659" s="594"/>
      <c r="J659" s="594"/>
      <c r="K659" s="594"/>
      <c r="L659" s="594"/>
      <c r="M659" s="595"/>
      <c r="N659" s="593"/>
      <c r="O659" s="594"/>
      <c r="P659" s="594"/>
      <c r="Q659" s="594"/>
      <c r="R659" s="594"/>
      <c r="S659" s="594"/>
      <c r="T659" s="594"/>
      <c r="U659" s="594"/>
      <c r="V659" s="594"/>
      <c r="W659" s="595"/>
      <c r="X659" s="507"/>
      <c r="Y659" s="508"/>
      <c r="Z659" s="508"/>
      <c r="AA659" s="508"/>
      <c r="AB659" s="508"/>
      <c r="AC659" s="508"/>
      <c r="AD659" s="508"/>
      <c r="AE659" s="508"/>
      <c r="AF659" s="508"/>
      <c r="AG659" s="508"/>
      <c r="AH659" s="508"/>
      <c r="AI659" s="508"/>
      <c r="AJ659" s="508"/>
      <c r="AK659" s="508"/>
      <c r="AL659" s="508"/>
      <c r="AM659" s="508"/>
      <c r="AN659" s="508"/>
      <c r="AO659" s="508"/>
      <c r="AP659" s="508"/>
      <c r="AQ659" s="508"/>
      <c r="AR659" s="508"/>
      <c r="AS659" s="508"/>
      <c r="AT659" s="508"/>
      <c r="AU659" s="508"/>
      <c r="AV659" s="508"/>
      <c r="AW659" s="508"/>
      <c r="AX659" s="508"/>
      <c r="AY659" s="508"/>
      <c r="AZ659" s="508"/>
      <c r="BA659" s="508"/>
      <c r="BB659" s="508"/>
      <c r="BC659" s="508"/>
      <c r="BD659" s="508"/>
      <c r="BE659" s="508"/>
      <c r="BF659" s="508"/>
      <c r="BG659" s="508"/>
      <c r="BH659" s="508"/>
      <c r="BI659" s="508"/>
      <c r="BJ659" s="508"/>
      <c r="BK659" s="508"/>
      <c r="BL659" s="508"/>
      <c r="BM659" s="508"/>
      <c r="BN659" s="508"/>
      <c r="BO659" s="508"/>
      <c r="BP659" s="508"/>
      <c r="BQ659" s="508"/>
      <c r="BR659" s="508"/>
      <c r="BS659" s="508"/>
      <c r="BT659" s="508"/>
      <c r="BU659" s="508"/>
      <c r="BV659" s="508"/>
      <c r="BW659" s="738"/>
    </row>
    <row r="660" spans="4:75">
      <c r="D660" s="721" t="s">
        <v>413</v>
      </c>
      <c r="E660" s="373"/>
      <c r="F660" s="373"/>
      <c r="G660" s="373"/>
      <c r="H660" s="373"/>
      <c r="I660" s="373"/>
      <c r="J660" s="373"/>
      <c r="K660" s="373"/>
      <c r="L660" s="373"/>
      <c r="M660" s="470"/>
      <c r="N660" s="736" t="s">
        <v>412</v>
      </c>
      <c r="O660" s="737"/>
      <c r="P660" s="737"/>
      <c r="Q660" s="737"/>
      <c r="R660" s="737"/>
      <c r="S660" s="737"/>
      <c r="T660" s="737"/>
      <c r="U660" s="737"/>
      <c r="V660" s="737"/>
      <c r="W660" s="604"/>
      <c r="X660" s="423"/>
      <c r="Y660" s="505"/>
      <c r="Z660" s="505"/>
      <c r="AA660" s="505"/>
      <c r="AB660" s="505"/>
      <c r="AC660" s="505"/>
      <c r="AD660" s="505"/>
      <c r="AE660" s="505"/>
      <c r="AF660" s="505"/>
      <c r="AG660" s="505"/>
      <c r="AH660" s="505"/>
      <c r="AI660" s="505"/>
      <c r="AJ660" s="505"/>
      <c r="AK660" s="505"/>
      <c r="AL660" s="505"/>
      <c r="AM660" s="505"/>
      <c r="AN660" s="505"/>
      <c r="AO660" s="505"/>
      <c r="AP660" s="505"/>
      <c r="AQ660" s="505"/>
      <c r="AR660" s="505"/>
      <c r="AS660" s="505"/>
      <c r="AT660" s="505"/>
      <c r="AU660" s="505"/>
      <c r="AV660" s="505"/>
      <c r="AW660" s="505"/>
      <c r="AX660" s="505"/>
      <c r="AY660" s="505"/>
      <c r="AZ660" s="505"/>
      <c r="BA660" s="505"/>
      <c r="BB660" s="505"/>
      <c r="BC660" s="505"/>
      <c r="BD660" s="505"/>
      <c r="BE660" s="505"/>
      <c r="BF660" s="505"/>
      <c r="BG660" s="505"/>
      <c r="BH660" s="505"/>
      <c r="BI660" s="505"/>
      <c r="BJ660" s="505"/>
      <c r="BK660" s="505"/>
      <c r="BL660" s="505"/>
      <c r="BM660" s="505"/>
      <c r="BN660" s="505"/>
      <c r="BO660" s="505"/>
      <c r="BP660" s="505"/>
      <c r="BQ660" s="505"/>
      <c r="BR660" s="505"/>
      <c r="BS660" s="505"/>
      <c r="BT660" s="505"/>
      <c r="BU660" s="505"/>
      <c r="BV660" s="505"/>
      <c r="BW660" s="724"/>
    </row>
    <row r="661" spans="4:75" ht="12" thickBot="1">
      <c r="D661" s="606"/>
      <c r="E661" s="722"/>
      <c r="F661" s="722"/>
      <c r="G661" s="722"/>
      <c r="H661" s="722"/>
      <c r="I661" s="722"/>
      <c r="J661" s="722"/>
      <c r="K661" s="722"/>
      <c r="L661" s="722"/>
      <c r="M661" s="607"/>
      <c r="N661" s="723"/>
      <c r="O661" s="722"/>
      <c r="P661" s="722"/>
      <c r="Q661" s="722"/>
      <c r="R661" s="722"/>
      <c r="S661" s="722"/>
      <c r="T661" s="722"/>
      <c r="U661" s="722"/>
      <c r="V661" s="722"/>
      <c r="W661" s="607"/>
      <c r="X661" s="725"/>
      <c r="Y661" s="726"/>
      <c r="Z661" s="726"/>
      <c r="AA661" s="726"/>
      <c r="AB661" s="726"/>
      <c r="AC661" s="726"/>
      <c r="AD661" s="726"/>
      <c r="AE661" s="726"/>
      <c r="AF661" s="726"/>
      <c r="AG661" s="726"/>
      <c r="AH661" s="726"/>
      <c r="AI661" s="726"/>
      <c r="AJ661" s="726"/>
      <c r="AK661" s="726"/>
      <c r="AL661" s="726"/>
      <c r="AM661" s="726"/>
      <c r="AN661" s="726"/>
      <c r="AO661" s="726"/>
      <c r="AP661" s="726"/>
      <c r="AQ661" s="726"/>
      <c r="AR661" s="726"/>
      <c r="AS661" s="726"/>
      <c r="AT661" s="726"/>
      <c r="AU661" s="726"/>
      <c r="AV661" s="726"/>
      <c r="AW661" s="726"/>
      <c r="AX661" s="726"/>
      <c r="AY661" s="726"/>
      <c r="AZ661" s="726"/>
      <c r="BA661" s="726"/>
      <c r="BB661" s="726"/>
      <c r="BC661" s="726"/>
      <c r="BD661" s="726"/>
      <c r="BE661" s="726"/>
      <c r="BF661" s="726"/>
      <c r="BG661" s="726"/>
      <c r="BH661" s="726"/>
      <c r="BI661" s="726"/>
      <c r="BJ661" s="726"/>
      <c r="BK661" s="726"/>
      <c r="BL661" s="726"/>
      <c r="BM661" s="726"/>
      <c r="BN661" s="726"/>
      <c r="BO661" s="726"/>
      <c r="BP661" s="726"/>
      <c r="BQ661" s="726"/>
      <c r="BR661" s="726"/>
      <c r="BS661" s="726"/>
      <c r="BT661" s="726"/>
      <c r="BU661" s="726"/>
      <c r="BV661" s="726"/>
      <c r="BW661" s="727"/>
    </row>
  </sheetData>
  <mergeCells count="1992">
    <mergeCell ref="E109:F109"/>
    <mergeCell ref="A207:R207"/>
    <mergeCell ref="U216:AA216"/>
    <mergeCell ref="U217:AA217"/>
    <mergeCell ref="S217:T217"/>
    <mergeCell ref="A208:R208"/>
    <mergeCell ref="H115:N115"/>
    <mergeCell ref="O115:S115"/>
    <mergeCell ref="T115:X115"/>
    <mergeCell ref="Y115:AC115"/>
    <mergeCell ref="C238:BX238"/>
    <mergeCell ref="U209:AA211"/>
    <mergeCell ref="U212:AA212"/>
    <mergeCell ref="U213:AA213"/>
    <mergeCell ref="U214:AA214"/>
    <mergeCell ref="U215:AA215"/>
    <mergeCell ref="S216:T216"/>
    <mergeCell ref="S209:T211"/>
    <mergeCell ref="U218:AA218"/>
    <mergeCell ref="U219:AA219"/>
    <mergeCell ref="AF78:AI78"/>
    <mergeCell ref="AJ78:AM78"/>
    <mergeCell ref="AN78:AQ78"/>
    <mergeCell ref="AR78:AV78"/>
    <mergeCell ref="S220:T220"/>
    <mergeCell ref="S221:T221"/>
    <mergeCell ref="S212:T212"/>
    <mergeCell ref="S213:T213"/>
    <mergeCell ref="S207:AF207"/>
    <mergeCell ref="S214:T214"/>
    <mergeCell ref="AR77:AV77"/>
    <mergeCell ref="AW73:AZ73"/>
    <mergeCell ref="AF74:AI74"/>
    <mergeCell ref="AJ74:AM74"/>
    <mergeCell ref="AN74:AQ74"/>
    <mergeCell ref="AR74:AV74"/>
    <mergeCell ref="F78:G78"/>
    <mergeCell ref="F72:G72"/>
    <mergeCell ref="F58:G58"/>
    <mergeCell ref="F59:G59"/>
    <mergeCell ref="F60:G60"/>
    <mergeCell ref="F61:G61"/>
    <mergeCell ref="F62:G62"/>
    <mergeCell ref="F63:G63"/>
    <mergeCell ref="F64:G64"/>
    <mergeCell ref="H90:N92"/>
    <mergeCell ref="K80:N80"/>
    <mergeCell ref="H94:N94"/>
    <mergeCell ref="E97:F97"/>
    <mergeCell ref="F73:G73"/>
    <mergeCell ref="F74:G74"/>
    <mergeCell ref="D80:J80"/>
    <mergeCell ref="B90:G93"/>
    <mergeCell ref="B94:C106"/>
    <mergeCell ref="H96:N96"/>
    <mergeCell ref="E101:F101"/>
    <mergeCell ref="E102:F102"/>
    <mergeCell ref="AJ77:AM77"/>
    <mergeCell ref="AN77:AQ77"/>
    <mergeCell ref="Y95:AC95"/>
    <mergeCell ref="AD95:AH95"/>
    <mergeCell ref="K78:N78"/>
    <mergeCell ref="O78:R78"/>
    <mergeCell ref="S78:V78"/>
    <mergeCell ref="K77:N77"/>
    <mergeCell ref="F54:G54"/>
    <mergeCell ref="F55:G55"/>
    <mergeCell ref="F56:G56"/>
    <mergeCell ref="F57:G57"/>
    <mergeCell ref="AW75:AZ75"/>
    <mergeCell ref="AJ75:AM75"/>
    <mergeCell ref="AN75:AQ75"/>
    <mergeCell ref="AR75:AV75"/>
    <mergeCell ref="K71:N71"/>
    <mergeCell ref="K75:N75"/>
    <mergeCell ref="AW70:AZ70"/>
    <mergeCell ref="AF71:AI71"/>
    <mergeCell ref="AF76:AI76"/>
    <mergeCell ref="AJ76:AM76"/>
    <mergeCell ref="AN76:AQ76"/>
    <mergeCell ref="AR76:AV76"/>
    <mergeCell ref="AW74:AZ74"/>
    <mergeCell ref="AF75:AI75"/>
    <mergeCell ref="AW69:AZ69"/>
    <mergeCell ref="AJ70:AM70"/>
    <mergeCell ref="AW76:AZ76"/>
    <mergeCell ref="F67:G67"/>
    <mergeCell ref="D65:J65"/>
    <mergeCell ref="D66:J66"/>
    <mergeCell ref="AF69:AI69"/>
    <mergeCell ref="AF70:AI70"/>
    <mergeCell ref="AN70:AQ70"/>
    <mergeCell ref="AR70:AV70"/>
    <mergeCell ref="AN68:AQ68"/>
    <mergeCell ref="AR68:AV68"/>
    <mergeCell ref="AJ69:AM69"/>
    <mergeCell ref="AJ73:AM73"/>
    <mergeCell ref="AN73:AQ73"/>
    <mergeCell ref="AR73:AV73"/>
    <mergeCell ref="AW71:AZ71"/>
    <mergeCell ref="AF72:AI72"/>
    <mergeCell ref="AJ72:AM72"/>
    <mergeCell ref="AN72:AQ72"/>
    <mergeCell ref="AR72:AV72"/>
    <mergeCell ref="AW72:AZ72"/>
    <mergeCell ref="AR71:AV71"/>
    <mergeCell ref="AF73:AI73"/>
    <mergeCell ref="K51:V51"/>
    <mergeCell ref="F53:G53"/>
    <mergeCell ref="S60:V60"/>
    <mergeCell ref="K61:N61"/>
    <mergeCell ref="O61:R61"/>
    <mergeCell ref="S61:V61"/>
    <mergeCell ref="K60:N60"/>
    <mergeCell ref="O60:R60"/>
    <mergeCell ref="K56:N56"/>
    <mergeCell ref="O56:R56"/>
    <mergeCell ref="S56:V56"/>
    <mergeCell ref="AZ273:BW284"/>
    <mergeCell ref="E119:F119"/>
    <mergeCell ref="AY243:BW244"/>
    <mergeCell ref="AT207:BA207"/>
    <mergeCell ref="BB207:BT207"/>
    <mergeCell ref="C232:BX232"/>
    <mergeCell ref="C233:BX233"/>
    <mergeCell ref="U220:AA220"/>
    <mergeCell ref="S59:V59"/>
    <mergeCell ref="S63:V63"/>
    <mergeCell ref="K64:N64"/>
    <mergeCell ref="K63:N63"/>
    <mergeCell ref="O63:R63"/>
    <mergeCell ref="O64:R64"/>
    <mergeCell ref="K62:N62"/>
    <mergeCell ref="O62:R62"/>
    <mergeCell ref="K59:N59"/>
    <mergeCell ref="BI64:BQ64"/>
    <mergeCell ref="AZ246:BW257"/>
    <mergeCell ref="AZ259:BW271"/>
    <mergeCell ref="BA75:BH75"/>
    <mergeCell ref="BI75:BQ75"/>
    <mergeCell ref="BA76:BH76"/>
    <mergeCell ref="BI76:BQ76"/>
    <mergeCell ref="BI80:BQ80"/>
    <mergeCell ref="BI78:BQ78"/>
    <mergeCell ref="BI79:BQ79"/>
    <mergeCell ref="K55:N55"/>
    <mergeCell ref="O55:R55"/>
    <mergeCell ref="S54:V54"/>
    <mergeCell ref="AW67:AZ67"/>
    <mergeCell ref="BI77:BQ77"/>
    <mergeCell ref="W56:AA56"/>
    <mergeCell ref="S64:V64"/>
    <mergeCell ref="S58:V58"/>
    <mergeCell ref="AN63:AQ63"/>
    <mergeCell ref="AR63:AV63"/>
    <mergeCell ref="K53:N53"/>
    <mergeCell ref="O53:R53"/>
    <mergeCell ref="S53:V53"/>
    <mergeCell ref="W53:AA53"/>
    <mergeCell ref="K52:N52"/>
    <mergeCell ref="O52:R52"/>
    <mergeCell ref="S52:V52"/>
    <mergeCell ref="AB53:AE53"/>
    <mergeCell ref="AB54:AE54"/>
    <mergeCell ref="AB55:AE55"/>
    <mergeCell ref="AB52:AE52"/>
    <mergeCell ref="W55:AA55"/>
    <mergeCell ref="O54:R54"/>
    <mergeCell ref="W52:AA52"/>
    <mergeCell ref="W54:AA54"/>
    <mergeCell ref="BA72:BH72"/>
    <mergeCell ref="BI61:BQ61"/>
    <mergeCell ref="W59:AA59"/>
    <mergeCell ref="W60:AA60"/>
    <mergeCell ref="W61:AA61"/>
    <mergeCell ref="AN61:AQ61"/>
    <mergeCell ref="AR61:AV61"/>
    <mergeCell ref="AW61:AZ61"/>
    <mergeCell ref="AW63:AZ63"/>
    <mergeCell ref="BA64:BH64"/>
    <mergeCell ref="BA61:BH61"/>
    <mergeCell ref="BA63:BH63"/>
    <mergeCell ref="BI72:BQ72"/>
    <mergeCell ref="BI68:BQ68"/>
    <mergeCell ref="BA66:BH66"/>
    <mergeCell ref="BI65:BQ65"/>
    <mergeCell ref="BI66:BQ66"/>
    <mergeCell ref="BA67:BH67"/>
    <mergeCell ref="BI67:BQ67"/>
    <mergeCell ref="BA68:BH68"/>
    <mergeCell ref="AN65:AQ65"/>
    <mergeCell ref="AR65:AV65"/>
    <mergeCell ref="AW65:AZ65"/>
    <mergeCell ref="W63:AA63"/>
    <mergeCell ref="BI57:BQ57"/>
    <mergeCell ref="BI58:BQ58"/>
    <mergeCell ref="BI59:BQ59"/>
    <mergeCell ref="BA60:BH60"/>
    <mergeCell ref="BI60:BQ60"/>
    <mergeCell ref="BA57:BH57"/>
    <mergeCell ref="BI63:BQ63"/>
    <mergeCell ref="B49:J52"/>
    <mergeCell ref="BI49:BQ51"/>
    <mergeCell ref="BI52:BQ52"/>
    <mergeCell ref="BA52:BH52"/>
    <mergeCell ref="BI53:BQ53"/>
    <mergeCell ref="BI54:BQ54"/>
    <mergeCell ref="BI55:BQ55"/>
    <mergeCell ref="W57:AA57"/>
    <mergeCell ref="W58:AA58"/>
    <mergeCell ref="B67:C80"/>
    <mergeCell ref="F70:G70"/>
    <mergeCell ref="F71:G71"/>
    <mergeCell ref="K79:N79"/>
    <mergeCell ref="F68:G68"/>
    <mergeCell ref="F69:G69"/>
    <mergeCell ref="F75:G75"/>
    <mergeCell ref="D79:J79"/>
    <mergeCell ref="F76:G76"/>
    <mergeCell ref="F77:G77"/>
    <mergeCell ref="BA62:BH62"/>
    <mergeCell ref="BA59:BH59"/>
    <mergeCell ref="W62:AA62"/>
    <mergeCell ref="AB62:AE62"/>
    <mergeCell ref="K67:N67"/>
    <mergeCell ref="O67:R67"/>
    <mergeCell ref="AN67:AQ67"/>
    <mergeCell ref="AN64:AQ64"/>
    <mergeCell ref="AR64:AV64"/>
    <mergeCell ref="AW64:AZ64"/>
    <mergeCell ref="BA65:BH65"/>
    <mergeCell ref="S69:V69"/>
    <mergeCell ref="BA53:BH53"/>
    <mergeCell ref="BA54:BH54"/>
    <mergeCell ref="BA55:BH55"/>
    <mergeCell ref="W64:AA64"/>
    <mergeCell ref="W65:AA65"/>
    <mergeCell ref="W66:AA66"/>
    <mergeCell ref="AN69:AQ69"/>
    <mergeCell ref="AR69:AV69"/>
    <mergeCell ref="BS307:BT307"/>
    <mergeCell ref="E306:AH309"/>
    <mergeCell ref="AO306:AT309"/>
    <mergeCell ref="AK306:AN309"/>
    <mergeCell ref="BV343:BV345"/>
    <mergeCell ref="BT343:BU345"/>
    <mergeCell ref="BS343:BS345"/>
    <mergeCell ref="AR343:AR345"/>
    <mergeCell ref="BQ343:BR345"/>
    <mergeCell ref="BP295:BQ295"/>
    <mergeCell ref="BP296:BQ296"/>
    <mergeCell ref="BN289:BO289"/>
    <mergeCell ref="BN340:BO342"/>
    <mergeCell ref="BG343:BG345"/>
    <mergeCell ref="BH343:BI345"/>
    <mergeCell ref="BM343:BM345"/>
    <mergeCell ref="BM340:BM342"/>
    <mergeCell ref="BN343:BO345"/>
    <mergeCell ref="E316:BV320"/>
    <mergeCell ref="BK349:BL351"/>
    <mergeCell ref="BM349:BM351"/>
    <mergeCell ref="BN349:BO351"/>
    <mergeCell ref="K68:N68"/>
    <mergeCell ref="O68:R68"/>
    <mergeCell ref="S68:V68"/>
    <mergeCell ref="K70:N70"/>
    <mergeCell ref="O70:R70"/>
    <mergeCell ref="S70:V70"/>
    <mergeCell ref="K69:N69"/>
    <mergeCell ref="BA346:BA348"/>
    <mergeCell ref="BB346:BC348"/>
    <mergeCell ref="BD346:BD348"/>
    <mergeCell ref="BQ346:BR348"/>
    <mergeCell ref="BS346:BS348"/>
    <mergeCell ref="BN346:BO348"/>
    <mergeCell ref="BM346:BM348"/>
    <mergeCell ref="BS299:BT299"/>
    <mergeCell ref="BS300:BT300"/>
    <mergeCell ref="BS303:BT303"/>
    <mergeCell ref="BS304:BT304"/>
    <mergeCell ref="BT346:BU348"/>
    <mergeCell ref="BJ346:BJ348"/>
    <mergeCell ref="BK346:BL348"/>
    <mergeCell ref="BS308:BT308"/>
    <mergeCell ref="E322:BV326"/>
    <mergeCell ref="BA306:BF309"/>
    <mergeCell ref="BA73:BH73"/>
    <mergeCell ref="S208:AF208"/>
    <mergeCell ref="AB213:AF213"/>
    <mergeCell ref="AB214:AF214"/>
    <mergeCell ref="AB215:AF215"/>
    <mergeCell ref="AB216:AF216"/>
    <mergeCell ref="AE132:AI132"/>
    <mergeCell ref="BA80:BH80"/>
    <mergeCell ref="BA78:BH78"/>
    <mergeCell ref="BA79:BH79"/>
    <mergeCell ref="BA74:BH74"/>
    <mergeCell ref="BI74:BQ74"/>
    <mergeCell ref="BA77:BH77"/>
    <mergeCell ref="S218:T218"/>
    <mergeCell ref="S219:T219"/>
    <mergeCell ref="W74:AA74"/>
    <mergeCell ref="BN98:BQ98"/>
    <mergeCell ref="AW77:AZ77"/>
    <mergeCell ref="AW78:AZ78"/>
    <mergeCell ref="AF77:AI77"/>
    <mergeCell ref="AB71:AE71"/>
    <mergeCell ref="W72:AA72"/>
    <mergeCell ref="AB72:AE72"/>
    <mergeCell ref="W73:AA73"/>
    <mergeCell ref="K66:N66"/>
    <mergeCell ref="O66:R66"/>
    <mergeCell ref="O69:R69"/>
    <mergeCell ref="K57:N57"/>
    <mergeCell ref="O57:R57"/>
    <mergeCell ref="K58:N58"/>
    <mergeCell ref="O58:R58"/>
    <mergeCell ref="K65:N65"/>
    <mergeCell ref="O65:R65"/>
    <mergeCell ref="O59:R59"/>
    <mergeCell ref="AW68:AZ68"/>
    <mergeCell ref="AF67:AI67"/>
    <mergeCell ref="AJ67:AM67"/>
    <mergeCell ref="AF66:AI66"/>
    <mergeCell ref="AJ66:AM66"/>
    <mergeCell ref="AN66:AQ66"/>
    <mergeCell ref="AR66:AV66"/>
    <mergeCell ref="AW66:AZ66"/>
    <mergeCell ref="AR67:AV67"/>
    <mergeCell ref="AJ68:AM68"/>
    <mergeCell ref="AY346:AZ348"/>
    <mergeCell ref="BP343:BP345"/>
    <mergeCell ref="BE346:BF348"/>
    <mergeCell ref="BG346:BG348"/>
    <mergeCell ref="BH346:BI348"/>
    <mergeCell ref="BD343:BD345"/>
    <mergeCell ref="BE343:BF345"/>
    <mergeCell ref="BB343:BC345"/>
    <mergeCell ref="BJ343:BJ345"/>
    <mergeCell ref="BK343:BL345"/>
    <mergeCell ref="AX349:AX351"/>
    <mergeCell ref="AY349:AZ351"/>
    <mergeCell ref="AM346:AN348"/>
    <mergeCell ref="AO346:AO348"/>
    <mergeCell ref="AP346:AQ348"/>
    <mergeCell ref="AR346:AR348"/>
    <mergeCell ref="AS349:AT351"/>
    <mergeCell ref="AV349:AW351"/>
    <mergeCell ref="AV346:AW348"/>
    <mergeCell ref="AU349:AU351"/>
    <mergeCell ref="BK289:BL289"/>
    <mergeCell ref="BA294:BF297"/>
    <mergeCell ref="BA298:BF301"/>
    <mergeCell ref="BP299:BQ299"/>
    <mergeCell ref="BP308:BQ308"/>
    <mergeCell ref="BG302:BL305"/>
    <mergeCell ref="BM290:BV293"/>
    <mergeCell ref="BS295:BT295"/>
    <mergeCell ref="BS296:BT296"/>
    <mergeCell ref="BQ289:BR289"/>
    <mergeCell ref="BV340:BV342"/>
    <mergeCell ref="BA343:BA345"/>
    <mergeCell ref="BS340:BS342"/>
    <mergeCell ref="BP303:BQ303"/>
    <mergeCell ref="AH337:BV337"/>
    <mergeCell ref="AH338:AL339"/>
    <mergeCell ref="AM338:BV339"/>
    <mergeCell ref="E328:BV332"/>
    <mergeCell ref="D337:M339"/>
    <mergeCell ref="F340:M342"/>
    <mergeCell ref="BP304:BQ304"/>
    <mergeCell ref="BT340:BU342"/>
    <mergeCell ref="AY340:AZ342"/>
    <mergeCell ref="BG306:BL309"/>
    <mergeCell ref="D340:E345"/>
    <mergeCell ref="BA302:BF305"/>
    <mergeCell ref="N337:R339"/>
    <mergeCell ref="F343:M345"/>
    <mergeCell ref="AX343:AX345"/>
    <mergeCell ref="AY343:AZ345"/>
    <mergeCell ref="BG298:BL301"/>
    <mergeCell ref="AU343:AU345"/>
    <mergeCell ref="AV343:AW345"/>
    <mergeCell ref="BQ340:BR342"/>
    <mergeCell ref="BE340:BF342"/>
    <mergeCell ref="BP340:BP342"/>
    <mergeCell ref="BK340:BL342"/>
    <mergeCell ref="AU302:AZ305"/>
    <mergeCell ref="AU306:AZ309"/>
    <mergeCell ref="AU298:AZ301"/>
    <mergeCell ref="N646:W647"/>
    <mergeCell ref="X646:BW647"/>
    <mergeCell ref="D648:M649"/>
    <mergeCell ref="N648:W649"/>
    <mergeCell ref="X648:BW649"/>
    <mergeCell ref="D646:M647"/>
    <mergeCell ref="D631:N632"/>
    <mergeCell ref="D633:N638"/>
    <mergeCell ref="O631:BW632"/>
    <mergeCell ref="D644:M645"/>
    <mergeCell ref="N644:W645"/>
    <mergeCell ref="X644:BW645"/>
    <mergeCell ref="C606:L608"/>
    <mergeCell ref="AB224:AF224"/>
    <mergeCell ref="S223:T223"/>
    <mergeCell ref="S224:T224"/>
    <mergeCell ref="C597:L599"/>
    <mergeCell ref="R598:U598"/>
    <mergeCell ref="V598:AU598"/>
    <mergeCell ref="C591:H592"/>
    <mergeCell ref="C589:H590"/>
    <mergeCell ref="AS346:AT348"/>
    <mergeCell ref="AU290:AZ293"/>
    <mergeCell ref="U222:AA222"/>
    <mergeCell ref="U223:AA223"/>
    <mergeCell ref="U224:AA224"/>
    <mergeCell ref="S222:T222"/>
    <mergeCell ref="C600:L605"/>
    <mergeCell ref="AX346:AX348"/>
    <mergeCell ref="AU346:AU348"/>
    <mergeCell ref="AP349:AQ351"/>
    <mergeCell ref="AR349:AR351"/>
    <mergeCell ref="AS131:AW131"/>
    <mergeCell ref="BN401:BO401"/>
    <mergeCell ref="D368:I370"/>
    <mergeCell ref="J368:N370"/>
    <mergeCell ref="AY370:BN372"/>
    <mergeCell ref="AB222:AF222"/>
    <mergeCell ref="AB223:AF223"/>
    <mergeCell ref="AB218:AF218"/>
    <mergeCell ref="BA290:BF293"/>
    <mergeCell ref="BG290:BL293"/>
    <mergeCell ref="AE159:AG162"/>
    <mergeCell ref="AH159:AJ162"/>
    <mergeCell ref="AK159:AM162"/>
    <mergeCell ref="D660:M661"/>
    <mergeCell ref="N660:W661"/>
    <mergeCell ref="X660:BW661"/>
    <mergeCell ref="BP307:BQ307"/>
    <mergeCell ref="BP300:BQ300"/>
    <mergeCell ref="BG294:BL297"/>
    <mergeCell ref="AO290:AT293"/>
    <mergeCell ref="D654:M655"/>
    <mergeCell ref="N654:W655"/>
    <mergeCell ref="X654:BW655"/>
    <mergeCell ref="D658:M659"/>
    <mergeCell ref="N658:W659"/>
    <mergeCell ref="X658:BW659"/>
    <mergeCell ref="D656:M657"/>
    <mergeCell ref="N656:W657"/>
    <mergeCell ref="X656:BW657"/>
    <mergeCell ref="AB69:AE69"/>
    <mergeCell ref="BA49:BH51"/>
    <mergeCell ref="BA70:BH70"/>
    <mergeCell ref="AB74:AE74"/>
    <mergeCell ref="D650:M651"/>
    <mergeCell ref="N650:W651"/>
    <mergeCell ref="X650:BW651"/>
    <mergeCell ref="BO370:BV372"/>
    <mergeCell ref="BQ401:BR401"/>
    <mergeCell ref="D402:G403"/>
    <mergeCell ref="AB70:AE70"/>
    <mergeCell ref="AB63:AE63"/>
    <mergeCell ref="AF79:AI79"/>
    <mergeCell ref="AF56:AI56"/>
    <mergeCell ref="BF48:BG48"/>
    <mergeCell ref="AB75:AE75"/>
    <mergeCell ref="AB64:AE64"/>
    <mergeCell ref="AB65:AE65"/>
    <mergeCell ref="AB67:AE67"/>
    <mergeCell ref="AB68:AE68"/>
    <mergeCell ref="AB76:AE76"/>
    <mergeCell ref="AB77:AE77"/>
    <mergeCell ref="AB78:AE78"/>
    <mergeCell ref="AB79:AE79"/>
    <mergeCell ref="AD105:AH105"/>
    <mergeCell ref="AB56:AE56"/>
    <mergeCell ref="AB57:AE57"/>
    <mergeCell ref="AB58:AE58"/>
    <mergeCell ref="AB59:AE59"/>
    <mergeCell ref="AB60:AE60"/>
    <mergeCell ref="AB73:AE73"/>
    <mergeCell ref="BA56:BH56"/>
    <mergeCell ref="BA58:BH58"/>
    <mergeCell ref="K49:AE49"/>
    <mergeCell ref="K50:AE50"/>
    <mergeCell ref="AB51:AE51"/>
    <mergeCell ref="W51:AA51"/>
    <mergeCell ref="K54:N54"/>
    <mergeCell ref="AF49:AZ49"/>
    <mergeCell ref="AJ56:AM56"/>
    <mergeCell ref="B53:C66"/>
    <mergeCell ref="K76:N76"/>
    <mergeCell ref="O76:R76"/>
    <mergeCell ref="S76:V76"/>
    <mergeCell ref="K74:N74"/>
    <mergeCell ref="O74:R74"/>
    <mergeCell ref="S74:V74"/>
    <mergeCell ref="K72:N72"/>
    <mergeCell ref="S62:V62"/>
    <mergeCell ref="K73:N73"/>
    <mergeCell ref="AJ57:AM57"/>
    <mergeCell ref="AN57:AQ57"/>
    <mergeCell ref="AF51:AQ51"/>
    <mergeCell ref="AR51:AV51"/>
    <mergeCell ref="AW51:AZ51"/>
    <mergeCell ref="AW52:AZ52"/>
    <mergeCell ref="BK89:BL89"/>
    <mergeCell ref="BQ89:BR89"/>
    <mergeCell ref="BN94:BQ94"/>
    <mergeCell ref="BR94:BV94"/>
    <mergeCell ref="BR98:BV98"/>
    <mergeCell ref="BI48:BJ48"/>
    <mergeCell ref="BL48:BM48"/>
    <mergeCell ref="BI73:BQ73"/>
    <mergeCell ref="BI56:BQ56"/>
    <mergeCell ref="BI62:BQ62"/>
    <mergeCell ref="BR95:BV95"/>
    <mergeCell ref="BJ94:BM94"/>
    <mergeCell ref="AJ79:AM79"/>
    <mergeCell ref="AN79:AQ79"/>
    <mergeCell ref="AX91:BA92"/>
    <mergeCell ref="AO94:AS94"/>
    <mergeCell ref="BB94:BE94"/>
    <mergeCell ref="BF94:BI94"/>
    <mergeCell ref="BF95:BI95"/>
    <mergeCell ref="BJ95:BM95"/>
    <mergeCell ref="AF50:AZ50"/>
    <mergeCell ref="O591:Q592"/>
    <mergeCell ref="Y591:AC592"/>
    <mergeCell ref="Q132:U132"/>
    <mergeCell ref="X132:AB132"/>
    <mergeCell ref="AD589:AH590"/>
    <mergeCell ref="AF402:AX402"/>
    <mergeCell ref="AF370:AI372"/>
    <mergeCell ref="W75:AA75"/>
    <mergeCell ref="AF57:AI57"/>
    <mergeCell ref="I589:K590"/>
    <mergeCell ref="O72:R72"/>
    <mergeCell ref="S72:V72"/>
    <mergeCell ref="C609:L611"/>
    <mergeCell ref="S544:U545"/>
    <mergeCell ref="C451:N452"/>
    <mergeCell ref="O451:AG452"/>
    <mergeCell ref="C453:N454"/>
    <mergeCell ref="O453:R454"/>
    <mergeCell ref="C455:N456"/>
    <mergeCell ref="C612:L614"/>
    <mergeCell ref="W78:AA78"/>
    <mergeCell ref="W79:AA79"/>
    <mergeCell ref="W80:AA80"/>
    <mergeCell ref="X129:AB129"/>
    <mergeCell ref="Q131:U131"/>
    <mergeCell ref="X131:AB131"/>
    <mergeCell ref="C548:Q557"/>
    <mergeCell ref="X542:X543"/>
    <mergeCell ref="Y542:Z543"/>
    <mergeCell ref="W76:AA76"/>
    <mergeCell ref="W77:AA77"/>
    <mergeCell ref="AS128:AW128"/>
    <mergeCell ref="AS127:AW127"/>
    <mergeCell ref="AJ80:AM80"/>
    <mergeCell ref="AR79:AV79"/>
    <mergeCell ref="AW79:AZ79"/>
    <mergeCell ref="AR80:AV80"/>
    <mergeCell ref="AW80:AZ80"/>
    <mergeCell ref="AT91:AW92"/>
    <mergeCell ref="BR527:BR528"/>
    <mergeCell ref="AL527:BQ528"/>
    <mergeCell ref="AM529:AP530"/>
    <mergeCell ref="AT529:AU530"/>
    <mergeCell ref="AQ529:AS530"/>
    <mergeCell ref="BB536:BB537"/>
    <mergeCell ref="BD536:BD537"/>
    <mergeCell ref="BH536:BH537"/>
    <mergeCell ref="S542:U543"/>
    <mergeCell ref="U540:U541"/>
    <mergeCell ref="U538:U539"/>
    <mergeCell ref="W538:Z539"/>
    <mergeCell ref="AG471:AL472"/>
    <mergeCell ref="AB527:AK528"/>
    <mergeCell ref="AB529:AF530"/>
    <mergeCell ref="AJ529:AK530"/>
    <mergeCell ref="AG529:AI530"/>
    <mergeCell ref="BR534:BR535"/>
    <mergeCell ref="AK534:AN535"/>
    <mergeCell ref="AO534:BQ535"/>
    <mergeCell ref="AJ536:AJ537"/>
    <mergeCell ref="AN536:AN537"/>
    <mergeCell ref="AU536:AY537"/>
    <mergeCell ref="BP538:BP539"/>
    <mergeCell ref="BK542:BK543"/>
    <mergeCell ref="BL542:BL543"/>
    <mergeCell ref="BP542:BP543"/>
    <mergeCell ref="BK538:BK539"/>
    <mergeCell ref="BK540:BK541"/>
    <mergeCell ref="BL538:BL539"/>
    <mergeCell ref="AH536:AH537"/>
    <mergeCell ref="S536:AE537"/>
    <mergeCell ref="AO471:AO472"/>
    <mergeCell ref="AP471:AQ472"/>
    <mergeCell ref="X534:X535"/>
    <mergeCell ref="W531:AD531"/>
    <mergeCell ref="W532:AD532"/>
    <mergeCell ref="W533:AD533"/>
    <mergeCell ref="S525:AP526"/>
    <mergeCell ref="AA523:AA524"/>
    <mergeCell ref="R471:AA472"/>
    <mergeCell ref="AB471:AF472"/>
    <mergeCell ref="L471:M472"/>
    <mergeCell ref="N471:N472"/>
    <mergeCell ref="P471:Q472"/>
    <mergeCell ref="AG467:AL468"/>
    <mergeCell ref="BA453:BD454"/>
    <mergeCell ref="AH453:AK454"/>
    <mergeCell ref="AC457:AC458"/>
    <mergeCell ref="O457:AB458"/>
    <mergeCell ref="X455:X456"/>
    <mergeCell ref="AC455:AC456"/>
    <mergeCell ref="U455:U456"/>
    <mergeCell ref="AL453:AL454"/>
    <mergeCell ref="C546:Q547"/>
    <mergeCell ref="S527:V528"/>
    <mergeCell ref="S529:V530"/>
    <mergeCell ref="Z527:Z528"/>
    <mergeCell ref="Z529:Z530"/>
    <mergeCell ref="W527:Y528"/>
    <mergeCell ref="W529:Y530"/>
    <mergeCell ref="U534:V535"/>
    <mergeCell ref="X544:X545"/>
    <mergeCell ref="Y544:Z545"/>
    <mergeCell ref="C538:Q539"/>
    <mergeCell ref="R467:AA468"/>
    <mergeCell ref="AB467:AF468"/>
    <mergeCell ref="C469:J470"/>
    <mergeCell ref="R469:AA470"/>
    <mergeCell ref="AB469:AF470"/>
    <mergeCell ref="AA538:BJ539"/>
    <mergeCell ref="U479:BS516"/>
    <mergeCell ref="C479:T516"/>
    <mergeCell ref="C536:Q537"/>
    <mergeCell ref="C540:Q541"/>
    <mergeCell ref="BI431:BT432"/>
    <mergeCell ref="L433:R436"/>
    <mergeCell ref="S433:AU436"/>
    <mergeCell ref="BI433:BT436"/>
    <mergeCell ref="AV431:BH432"/>
    <mergeCell ref="AZ433:AZ436"/>
    <mergeCell ref="BB437:BB440"/>
    <mergeCell ref="BF437:BF440"/>
    <mergeCell ref="C441:D444"/>
    <mergeCell ref="E441:E444"/>
    <mergeCell ref="L441:R444"/>
    <mergeCell ref="S441:AU444"/>
    <mergeCell ref="F437:G440"/>
    <mergeCell ref="H437:H440"/>
    <mergeCell ref="I437:J440"/>
    <mergeCell ref="K437:K440"/>
    <mergeCell ref="S437:AU440"/>
    <mergeCell ref="K408:K411"/>
    <mergeCell ref="AH451:AZ452"/>
    <mergeCell ref="BA451:BS452"/>
    <mergeCell ref="AW53:AZ53"/>
    <mergeCell ref="AF62:AI62"/>
    <mergeCell ref="AN59:AQ59"/>
    <mergeCell ref="AR59:AV59"/>
    <mergeCell ref="AF53:AI53"/>
    <mergeCell ref="AJ53:AM53"/>
    <mergeCell ref="AN53:AQ53"/>
    <mergeCell ref="K412:K415"/>
    <mergeCell ref="L412:L415"/>
    <mergeCell ref="O408:O411"/>
    <mergeCell ref="P408:P411"/>
    <mergeCell ref="H402:J403"/>
    <mergeCell ref="K402:P403"/>
    <mergeCell ref="M408:M411"/>
    <mergeCell ref="N408:N411"/>
    <mergeCell ref="N404:N407"/>
    <mergeCell ref="K404:K407"/>
    <mergeCell ref="Q408:Q411"/>
    <mergeCell ref="R408:R411"/>
    <mergeCell ref="BI441:BT444"/>
    <mergeCell ref="E437:E440"/>
    <mergeCell ref="AF404:AN407"/>
    <mergeCell ref="AO404:AX407"/>
    <mergeCell ref="AY404:BK407"/>
    <mergeCell ref="D408:G411"/>
    <mergeCell ref="D412:G415"/>
    <mergeCell ref="H412:J415"/>
    <mergeCell ref="T412:T415"/>
    <mergeCell ref="U416:U419"/>
    <mergeCell ref="AO412:AX415"/>
    <mergeCell ref="AY412:BK415"/>
    <mergeCell ref="V408:V411"/>
    <mergeCell ref="W408:AE411"/>
    <mergeCell ref="O77:R77"/>
    <mergeCell ref="S77:V77"/>
    <mergeCell ref="S75:V75"/>
    <mergeCell ref="S73:V73"/>
    <mergeCell ref="O73:R73"/>
    <mergeCell ref="BB433:BB436"/>
    <mergeCell ref="U408:U411"/>
    <mergeCell ref="P412:P415"/>
    <mergeCell ref="R412:R415"/>
    <mergeCell ref="S412:S415"/>
    <mergeCell ref="AR52:AV52"/>
    <mergeCell ref="AF59:AI59"/>
    <mergeCell ref="AJ59:AM59"/>
    <mergeCell ref="AJ62:AM62"/>
    <mergeCell ref="AF60:AI60"/>
    <mergeCell ref="AJ60:AM60"/>
    <mergeCell ref="AF52:AI52"/>
    <mergeCell ref="AR53:AV53"/>
    <mergeCell ref="AJ52:AM52"/>
    <mergeCell ref="AR62:AV62"/>
    <mergeCell ref="AN52:AQ52"/>
    <mergeCell ref="AB66:AE66"/>
    <mergeCell ref="W67:AA67"/>
    <mergeCell ref="W68:AA68"/>
    <mergeCell ref="AJ64:AM64"/>
    <mergeCell ref="AN54:AQ54"/>
    <mergeCell ref="AN55:AQ55"/>
    <mergeCell ref="AF68:AI68"/>
    <mergeCell ref="AN58:AQ58"/>
    <mergeCell ref="AF63:AI63"/>
    <mergeCell ref="W69:AA69"/>
    <mergeCell ref="W70:AA70"/>
    <mergeCell ref="AO349:AO351"/>
    <mergeCell ref="W71:AA71"/>
    <mergeCell ref="AJ71:AM71"/>
    <mergeCell ref="AN71:AQ71"/>
    <mergeCell ref="Y91:AC92"/>
    <mergeCell ref="AD91:AH92"/>
    <mergeCell ref="AI91:AN92"/>
    <mergeCell ref="AF80:AI80"/>
    <mergeCell ref="O71:R71"/>
    <mergeCell ref="O75:R75"/>
    <mergeCell ref="AN56:AQ56"/>
    <mergeCell ref="AR54:AV54"/>
    <mergeCell ref="AN62:AQ62"/>
    <mergeCell ref="S66:V66"/>
    <mergeCell ref="S57:V57"/>
    <mergeCell ref="S71:V71"/>
    <mergeCell ref="S67:V67"/>
    <mergeCell ref="AF64:AI64"/>
    <mergeCell ref="AW56:AZ56"/>
    <mergeCell ref="AW57:AZ57"/>
    <mergeCell ref="AW54:AZ54"/>
    <mergeCell ref="AR55:AV55"/>
    <mergeCell ref="AW55:AZ55"/>
    <mergeCell ref="AR56:AV56"/>
    <mergeCell ref="AR57:AV57"/>
    <mergeCell ref="S65:V65"/>
    <mergeCell ref="AF58:AI58"/>
    <mergeCell ref="AF54:AI54"/>
    <mergeCell ref="AJ54:AM54"/>
    <mergeCell ref="AF55:AI55"/>
    <mergeCell ref="AJ55:AM55"/>
    <mergeCell ref="AF61:AI61"/>
    <mergeCell ref="S55:V55"/>
    <mergeCell ref="AF65:AI65"/>
    <mergeCell ref="AJ65:AM65"/>
    <mergeCell ref="AR58:AV58"/>
    <mergeCell ref="AW58:AZ58"/>
    <mergeCell ref="AW59:AZ59"/>
    <mergeCell ref="O91:S92"/>
    <mergeCell ref="T91:X92"/>
    <mergeCell ref="AN80:AQ80"/>
    <mergeCell ref="AB80:AE80"/>
    <mergeCell ref="S80:V80"/>
    <mergeCell ref="AB61:AE61"/>
    <mergeCell ref="AJ58:AM58"/>
    <mergeCell ref="AO91:AS92"/>
    <mergeCell ref="AN60:AQ60"/>
    <mergeCell ref="AR60:AV60"/>
    <mergeCell ref="AW60:AZ60"/>
    <mergeCell ref="AW62:AZ62"/>
    <mergeCell ref="AF408:AN411"/>
    <mergeCell ref="AO408:AX411"/>
    <mergeCell ref="AJ61:AM61"/>
    <mergeCell ref="AS130:AW130"/>
    <mergeCell ref="AM349:AN351"/>
    <mergeCell ref="AJ63:AM63"/>
    <mergeCell ref="T408:T411"/>
    <mergeCell ref="S408:S411"/>
    <mergeCell ref="AY402:BV402"/>
    <mergeCell ref="BO367:BV369"/>
    <mergeCell ref="BK401:BL401"/>
    <mergeCell ref="BN127:BR127"/>
    <mergeCell ref="AZ128:BD128"/>
    <mergeCell ref="BA69:BH69"/>
    <mergeCell ref="BI69:BQ69"/>
    <mergeCell ref="BI70:BQ70"/>
    <mergeCell ref="BA71:BH71"/>
    <mergeCell ref="BI71:BQ71"/>
    <mergeCell ref="AX94:BA94"/>
    <mergeCell ref="BB91:BE92"/>
    <mergeCell ref="E84:BW85"/>
    <mergeCell ref="O90:X90"/>
    <mergeCell ref="Y90:AS90"/>
    <mergeCell ref="AT90:BV90"/>
    <mergeCell ref="BN89:BO89"/>
    <mergeCell ref="BN130:BR130"/>
    <mergeCell ref="BG129:BK129"/>
    <mergeCell ref="BL412:BV415"/>
    <mergeCell ref="BL416:BV419"/>
    <mergeCell ref="BF91:BI92"/>
    <mergeCell ref="BJ91:BM92"/>
    <mergeCell ref="BN91:BQ92"/>
    <mergeCell ref="BR91:BV92"/>
    <mergeCell ref="AY408:BK411"/>
    <mergeCell ref="BG128:BK128"/>
    <mergeCell ref="AX591:BB592"/>
    <mergeCell ref="AN589:AR590"/>
    <mergeCell ref="AS589:AW590"/>
    <mergeCell ref="AX589:BB590"/>
    <mergeCell ref="BG127:BK127"/>
    <mergeCell ref="BN131:BR131"/>
    <mergeCell ref="AZ132:BD132"/>
    <mergeCell ref="BG132:BK132"/>
    <mergeCell ref="BN132:BR132"/>
    <mergeCell ref="BN129:BR129"/>
    <mergeCell ref="L589:N590"/>
    <mergeCell ref="O589:Q590"/>
    <mergeCell ref="S589:T590"/>
    <mergeCell ref="BM589:BQ590"/>
    <mergeCell ref="AI589:AM590"/>
    <mergeCell ref="BR589:BW590"/>
    <mergeCell ref="U589:U590"/>
    <mergeCell ref="W589:X590"/>
    <mergeCell ref="Y589:AC590"/>
    <mergeCell ref="BM579:BQ580"/>
    <mergeCell ref="BC573:BQ576"/>
    <mergeCell ref="BC577:BG578"/>
    <mergeCell ref="BM583:BQ584"/>
    <mergeCell ref="BR585:BW586"/>
    <mergeCell ref="BR581:BW582"/>
    <mergeCell ref="BR573:BW578"/>
    <mergeCell ref="BC581:BG582"/>
    <mergeCell ref="BH581:BL582"/>
    <mergeCell ref="E106:F106"/>
    <mergeCell ref="E95:F95"/>
    <mergeCell ref="E96:F96"/>
    <mergeCell ref="H100:N100"/>
    <mergeCell ref="E99:F99"/>
    <mergeCell ref="E100:F100"/>
    <mergeCell ref="E103:F103"/>
    <mergeCell ref="E104:F104"/>
    <mergeCell ref="E105:F105"/>
    <mergeCell ref="H99:N99"/>
    <mergeCell ref="O80:R80"/>
    <mergeCell ref="O79:R79"/>
    <mergeCell ref="S79:V79"/>
    <mergeCell ref="T95:X95"/>
    <mergeCell ref="O94:S94"/>
    <mergeCell ref="T94:X94"/>
    <mergeCell ref="E98:F98"/>
    <mergeCell ref="Y94:AC94"/>
    <mergeCell ref="AD94:AH94"/>
    <mergeCell ref="AI94:AN94"/>
    <mergeCell ref="AT94:AW94"/>
    <mergeCell ref="O100:S100"/>
    <mergeCell ref="O99:S99"/>
    <mergeCell ref="T99:X99"/>
    <mergeCell ref="T100:X100"/>
    <mergeCell ref="E94:F94"/>
    <mergeCell ref="BN95:BQ95"/>
    <mergeCell ref="Y96:AC96"/>
    <mergeCell ref="AD96:AH96"/>
    <mergeCell ref="AI96:AN96"/>
    <mergeCell ref="AO96:AS96"/>
    <mergeCell ref="AT96:AW96"/>
    <mergeCell ref="AI95:AN95"/>
    <mergeCell ref="AO95:AS95"/>
    <mergeCell ref="AT95:AW95"/>
    <mergeCell ref="AX95:BA95"/>
    <mergeCell ref="BB95:BE95"/>
    <mergeCell ref="H95:N95"/>
    <mergeCell ref="O95:S95"/>
    <mergeCell ref="O96:S96"/>
    <mergeCell ref="T96:X96"/>
    <mergeCell ref="AX96:BA96"/>
    <mergeCell ref="BB96:BE96"/>
    <mergeCell ref="H98:N98"/>
    <mergeCell ref="O98:S98"/>
    <mergeCell ref="T98:X98"/>
    <mergeCell ref="Y98:AC98"/>
    <mergeCell ref="AD98:AH98"/>
    <mergeCell ref="BF98:BI98"/>
    <mergeCell ref="AO98:AS98"/>
    <mergeCell ref="AI98:AN98"/>
    <mergeCell ref="BR96:BV96"/>
    <mergeCell ref="H97:N97"/>
    <mergeCell ref="O97:S97"/>
    <mergeCell ref="T97:X97"/>
    <mergeCell ref="Y97:AC97"/>
    <mergeCell ref="AD97:AH97"/>
    <mergeCell ref="AI97:AN97"/>
    <mergeCell ref="AO97:AS97"/>
    <mergeCell ref="BN97:BQ97"/>
    <mergeCell ref="BR97:BV97"/>
    <mergeCell ref="Y99:AC99"/>
    <mergeCell ref="AD99:AH99"/>
    <mergeCell ref="AI99:AN99"/>
    <mergeCell ref="AO99:AS99"/>
    <mergeCell ref="BF96:BI96"/>
    <mergeCell ref="BN96:BQ96"/>
    <mergeCell ref="AT97:AW97"/>
    <mergeCell ref="AX97:BA97"/>
    <mergeCell ref="BJ96:BM96"/>
    <mergeCell ref="AT99:AW99"/>
    <mergeCell ref="BJ98:BM98"/>
    <mergeCell ref="BB97:BE97"/>
    <mergeCell ref="BF97:BI97"/>
    <mergeCell ref="BJ97:BM97"/>
    <mergeCell ref="AT98:AW98"/>
    <mergeCell ref="AX98:BA98"/>
    <mergeCell ref="BB98:BE98"/>
    <mergeCell ref="BB99:BE99"/>
    <mergeCell ref="BF99:BI99"/>
    <mergeCell ref="Y100:AC100"/>
    <mergeCell ref="BN100:BQ100"/>
    <mergeCell ref="BR100:BV100"/>
    <mergeCell ref="BN99:BQ99"/>
    <mergeCell ref="BR99:BV99"/>
    <mergeCell ref="AX100:BA100"/>
    <mergeCell ref="BB100:BE100"/>
    <mergeCell ref="BF100:BI100"/>
    <mergeCell ref="BJ100:BM100"/>
    <mergeCell ref="AX99:BA99"/>
    <mergeCell ref="BR101:BV101"/>
    <mergeCell ref="AX102:BA102"/>
    <mergeCell ref="BB102:BE102"/>
    <mergeCell ref="BF102:BI102"/>
    <mergeCell ref="BJ102:BM102"/>
    <mergeCell ref="BN102:BQ102"/>
    <mergeCell ref="BR102:BV102"/>
    <mergeCell ref="AX101:BA101"/>
    <mergeCell ref="H102:N102"/>
    <mergeCell ref="O102:S102"/>
    <mergeCell ref="T102:X102"/>
    <mergeCell ref="Y102:AC102"/>
    <mergeCell ref="BJ99:BM99"/>
    <mergeCell ref="BN101:BQ101"/>
    <mergeCell ref="AD100:AH100"/>
    <mergeCell ref="AI100:AN100"/>
    <mergeCell ref="AO100:AS100"/>
    <mergeCell ref="AT100:AW100"/>
    <mergeCell ref="AO101:AS101"/>
    <mergeCell ref="AT101:AW101"/>
    <mergeCell ref="BB101:BE101"/>
    <mergeCell ref="AD102:AH102"/>
    <mergeCell ref="AI102:AN102"/>
    <mergeCell ref="AO102:AS102"/>
    <mergeCell ref="AT102:AW102"/>
    <mergeCell ref="BN103:BQ103"/>
    <mergeCell ref="BR103:BV103"/>
    <mergeCell ref="BF101:BI101"/>
    <mergeCell ref="BJ101:BM101"/>
    <mergeCell ref="H101:N101"/>
    <mergeCell ref="O101:S101"/>
    <mergeCell ref="T101:X101"/>
    <mergeCell ref="Y101:AC101"/>
    <mergeCell ref="AD101:AH101"/>
    <mergeCell ref="AI101:AN101"/>
    <mergeCell ref="BJ103:BM103"/>
    <mergeCell ref="BB104:BE104"/>
    <mergeCell ref="BF104:BI104"/>
    <mergeCell ref="BJ104:BM104"/>
    <mergeCell ref="AT104:AW104"/>
    <mergeCell ref="AX104:BA104"/>
    <mergeCell ref="AX103:BA103"/>
    <mergeCell ref="BB103:BE103"/>
    <mergeCell ref="H103:N103"/>
    <mergeCell ref="O103:S103"/>
    <mergeCell ref="T103:X103"/>
    <mergeCell ref="Y103:AC103"/>
    <mergeCell ref="AI104:AN104"/>
    <mergeCell ref="AO104:AS104"/>
    <mergeCell ref="H104:N104"/>
    <mergeCell ref="O104:S104"/>
    <mergeCell ref="T104:X104"/>
    <mergeCell ref="Y104:AC104"/>
    <mergeCell ref="BJ105:BM105"/>
    <mergeCell ref="AO105:AS105"/>
    <mergeCell ref="AT105:AW105"/>
    <mergeCell ref="AX105:BA105"/>
    <mergeCell ref="BB105:BE105"/>
    <mergeCell ref="AD103:AH103"/>
    <mergeCell ref="AI103:AN103"/>
    <mergeCell ref="AO103:AS103"/>
    <mergeCell ref="AT103:AW103"/>
    <mergeCell ref="BF103:BI103"/>
    <mergeCell ref="H105:N105"/>
    <mergeCell ref="O105:S105"/>
    <mergeCell ref="T105:X105"/>
    <mergeCell ref="Y105:AC105"/>
    <mergeCell ref="AI105:AN105"/>
    <mergeCell ref="BF105:BI105"/>
    <mergeCell ref="BN106:BQ106"/>
    <mergeCell ref="BR106:BV106"/>
    <mergeCell ref="BN105:BQ105"/>
    <mergeCell ref="BR105:BV105"/>
    <mergeCell ref="BN104:BQ104"/>
    <mergeCell ref="BR104:BV104"/>
    <mergeCell ref="AO106:AS106"/>
    <mergeCell ref="AT106:AW106"/>
    <mergeCell ref="AX106:BA106"/>
    <mergeCell ref="BB106:BE106"/>
    <mergeCell ref="BF106:BI106"/>
    <mergeCell ref="BJ106:BM106"/>
    <mergeCell ref="H106:N106"/>
    <mergeCell ref="O106:S106"/>
    <mergeCell ref="T106:X106"/>
    <mergeCell ref="Y106:AC106"/>
    <mergeCell ref="AD106:AH106"/>
    <mergeCell ref="AI106:AN106"/>
    <mergeCell ref="BR108:BV108"/>
    <mergeCell ref="H109:N109"/>
    <mergeCell ref="O109:S109"/>
    <mergeCell ref="T109:X109"/>
    <mergeCell ref="Y109:AC109"/>
    <mergeCell ref="AD109:AH109"/>
    <mergeCell ref="AI109:AN109"/>
    <mergeCell ref="AO109:AS109"/>
    <mergeCell ref="AI108:AN108"/>
    <mergeCell ref="AO108:AS108"/>
    <mergeCell ref="BJ108:BM108"/>
    <mergeCell ref="BN108:BQ108"/>
    <mergeCell ref="BJ107:BM107"/>
    <mergeCell ref="BN107:BQ107"/>
    <mergeCell ref="AT108:AW108"/>
    <mergeCell ref="AX108:BA108"/>
    <mergeCell ref="AT107:AW107"/>
    <mergeCell ref="AX107:BA107"/>
    <mergeCell ref="BR107:BV107"/>
    <mergeCell ref="H108:N108"/>
    <mergeCell ref="O108:S108"/>
    <mergeCell ref="T108:X108"/>
    <mergeCell ref="Y108:AC108"/>
    <mergeCell ref="AD108:AH108"/>
    <mergeCell ref="H107:N107"/>
    <mergeCell ref="O107:S107"/>
    <mergeCell ref="AI107:AN107"/>
    <mergeCell ref="AO107:AS107"/>
    <mergeCell ref="BJ110:BM110"/>
    <mergeCell ref="BN110:BQ110"/>
    <mergeCell ref="BJ109:BM109"/>
    <mergeCell ref="BN109:BQ109"/>
    <mergeCell ref="AT110:AW110"/>
    <mergeCell ref="AX110:BA110"/>
    <mergeCell ref="BB110:BE110"/>
    <mergeCell ref="BF110:BI110"/>
    <mergeCell ref="AT111:AW111"/>
    <mergeCell ref="AX111:BA111"/>
    <mergeCell ref="BB111:BE111"/>
    <mergeCell ref="BF111:BI111"/>
    <mergeCell ref="T107:X107"/>
    <mergeCell ref="Y107:AC107"/>
    <mergeCell ref="BB107:BE107"/>
    <mergeCell ref="BF107:BI107"/>
    <mergeCell ref="BR110:BV110"/>
    <mergeCell ref="H111:N111"/>
    <mergeCell ref="O111:S111"/>
    <mergeCell ref="T111:X111"/>
    <mergeCell ref="Y111:AC111"/>
    <mergeCell ref="AD111:AH111"/>
    <mergeCell ref="AI111:AN111"/>
    <mergeCell ref="AO111:AS111"/>
    <mergeCell ref="AI110:AN110"/>
    <mergeCell ref="AO110:AS110"/>
    <mergeCell ref="AT109:AW109"/>
    <mergeCell ref="AX109:BA109"/>
    <mergeCell ref="BR109:BV109"/>
    <mergeCell ref="H110:N110"/>
    <mergeCell ref="O110:S110"/>
    <mergeCell ref="T110:X110"/>
    <mergeCell ref="Y110:AC110"/>
    <mergeCell ref="AD110:AH110"/>
    <mergeCell ref="BB109:BE109"/>
    <mergeCell ref="BF109:BI109"/>
    <mergeCell ref="BB112:BE112"/>
    <mergeCell ref="BF112:BI112"/>
    <mergeCell ref="BJ112:BM112"/>
    <mergeCell ref="AO113:AS113"/>
    <mergeCell ref="AT113:AW113"/>
    <mergeCell ref="AX113:BA113"/>
    <mergeCell ref="BB113:BE113"/>
    <mergeCell ref="BJ113:BM113"/>
    <mergeCell ref="AO112:AS112"/>
    <mergeCell ref="AT112:AW112"/>
    <mergeCell ref="AX112:BA112"/>
    <mergeCell ref="BN112:BQ112"/>
    <mergeCell ref="BR112:BV112"/>
    <mergeCell ref="H113:N113"/>
    <mergeCell ref="O113:S113"/>
    <mergeCell ref="T113:X113"/>
    <mergeCell ref="Y113:AC113"/>
    <mergeCell ref="AD113:AH113"/>
    <mergeCell ref="H112:N112"/>
    <mergeCell ref="O112:S112"/>
    <mergeCell ref="T112:X112"/>
    <mergeCell ref="Y112:AC112"/>
    <mergeCell ref="AD112:AH112"/>
    <mergeCell ref="AI112:AN112"/>
    <mergeCell ref="BN115:BQ115"/>
    <mergeCell ref="BJ111:BM111"/>
    <mergeCell ref="BN111:BQ111"/>
    <mergeCell ref="BN114:BQ114"/>
    <mergeCell ref="BR114:BV114"/>
    <mergeCell ref="BR111:BV111"/>
    <mergeCell ref="BN113:BQ113"/>
    <mergeCell ref="BR113:BV113"/>
    <mergeCell ref="AO114:AS114"/>
    <mergeCell ref="AT114:AW114"/>
    <mergeCell ref="AX114:BA114"/>
    <mergeCell ref="BB114:BE114"/>
    <mergeCell ref="BF113:BI113"/>
    <mergeCell ref="BR115:BV115"/>
    <mergeCell ref="H114:N114"/>
    <mergeCell ref="O114:S114"/>
    <mergeCell ref="T114:X114"/>
    <mergeCell ref="Y114:AC114"/>
    <mergeCell ref="BF114:BI114"/>
    <mergeCell ref="BJ114:BM114"/>
    <mergeCell ref="AD115:AH115"/>
    <mergeCell ref="AI115:AN115"/>
    <mergeCell ref="AO115:AS115"/>
    <mergeCell ref="BJ117:BM117"/>
    <mergeCell ref="AT116:AW116"/>
    <mergeCell ref="AI116:AN116"/>
    <mergeCell ref="AD114:AH114"/>
    <mergeCell ref="AI114:AN114"/>
    <mergeCell ref="AI113:AN113"/>
    <mergeCell ref="BB115:BE115"/>
    <mergeCell ref="BF115:BI115"/>
    <mergeCell ref="BB116:BE116"/>
    <mergeCell ref="BJ116:BM116"/>
    <mergeCell ref="H117:N117"/>
    <mergeCell ref="O117:S117"/>
    <mergeCell ref="T117:X117"/>
    <mergeCell ref="Y117:AC117"/>
    <mergeCell ref="BB117:BE117"/>
    <mergeCell ref="BF117:BI117"/>
    <mergeCell ref="AO116:AS116"/>
    <mergeCell ref="AT115:AW115"/>
    <mergeCell ref="AX116:BA116"/>
    <mergeCell ref="H116:N116"/>
    <mergeCell ref="O116:S116"/>
    <mergeCell ref="T116:X116"/>
    <mergeCell ref="Y116:AC116"/>
    <mergeCell ref="AD116:AH116"/>
    <mergeCell ref="AX115:BA115"/>
    <mergeCell ref="AT119:AW119"/>
    <mergeCell ref="AO208:AX208"/>
    <mergeCell ref="AU209:BA209"/>
    <mergeCell ref="AB219:AF219"/>
    <mergeCell ref="AB220:AF220"/>
    <mergeCell ref="AB209:AF211"/>
    <mergeCell ref="AZ130:BD130"/>
    <mergeCell ref="AZ127:BD127"/>
    <mergeCell ref="AB159:AD162"/>
    <mergeCell ref="AG208:AN208"/>
    <mergeCell ref="H119:N119"/>
    <mergeCell ref="O119:S119"/>
    <mergeCell ref="T119:X119"/>
    <mergeCell ref="Y119:AC119"/>
    <mergeCell ref="AD125:AJ125"/>
    <mergeCell ref="AK125:AQ125"/>
    <mergeCell ref="AD119:AH119"/>
    <mergeCell ref="AI119:AN119"/>
    <mergeCell ref="AO119:AS119"/>
    <mergeCell ref="B107:C119"/>
    <mergeCell ref="E118:F118"/>
    <mergeCell ref="E114:F114"/>
    <mergeCell ref="E115:F115"/>
    <mergeCell ref="E116:F116"/>
    <mergeCell ref="E117:F117"/>
    <mergeCell ref="E110:F110"/>
    <mergeCell ref="E111:F111"/>
    <mergeCell ref="E112:F112"/>
    <mergeCell ref="E113:F113"/>
    <mergeCell ref="AD107:AH107"/>
    <mergeCell ref="AG207:AS207"/>
    <mergeCell ref="E107:F107"/>
    <mergeCell ref="E108:F108"/>
    <mergeCell ref="M163:O164"/>
    <mergeCell ref="P163:R164"/>
    <mergeCell ref="S163:U164"/>
    <mergeCell ref="J130:N130"/>
    <mergeCell ref="J131:N131"/>
    <mergeCell ref="AE127:AI127"/>
    <mergeCell ref="J127:N127"/>
    <mergeCell ref="J129:N129"/>
    <mergeCell ref="AS129:AW129"/>
    <mergeCell ref="AZ129:BD129"/>
    <mergeCell ref="BF125:BL126"/>
    <mergeCell ref="I125:O125"/>
    <mergeCell ref="P125:V125"/>
    <mergeCell ref="W125:AC125"/>
    <mergeCell ref="AR125:AX125"/>
    <mergeCell ref="Q128:U128"/>
    <mergeCell ref="X128:AB128"/>
    <mergeCell ref="AE128:AI128"/>
    <mergeCell ref="AL128:AP128"/>
    <mergeCell ref="Q129:U129"/>
    <mergeCell ref="BM126:BS126"/>
    <mergeCell ref="Q127:U127"/>
    <mergeCell ref="BN128:BR128"/>
    <mergeCell ref="AL127:AP127"/>
    <mergeCell ref="BG131:BK131"/>
    <mergeCell ref="AS132:AW132"/>
    <mergeCell ref="AZ131:BD131"/>
    <mergeCell ref="AE129:AI129"/>
    <mergeCell ref="AL129:AP129"/>
    <mergeCell ref="BG130:BK130"/>
    <mergeCell ref="AL132:AP132"/>
    <mergeCell ref="AE131:AI131"/>
    <mergeCell ref="AL131:AP131"/>
    <mergeCell ref="AO302:AT305"/>
    <mergeCell ref="AK290:AN293"/>
    <mergeCell ref="AK298:AN301"/>
    <mergeCell ref="Q130:U130"/>
    <mergeCell ref="X130:AB130"/>
    <mergeCell ref="AE130:AI130"/>
    <mergeCell ref="AL130:AP130"/>
    <mergeCell ref="AA273:AX284"/>
    <mergeCell ref="AA255:AX262"/>
    <mergeCell ref="AA264:AX271"/>
    <mergeCell ref="AD104:AH104"/>
    <mergeCell ref="B131:H132"/>
    <mergeCell ref="J132:N132"/>
    <mergeCell ref="B243:Y244"/>
    <mergeCell ref="Z243:AX244"/>
    <mergeCell ref="C245:Y284"/>
    <mergeCell ref="AQ159:AS162"/>
    <mergeCell ref="G163:I166"/>
    <mergeCell ref="B127:H128"/>
    <mergeCell ref="X127:AB127"/>
    <mergeCell ref="S404:S407"/>
    <mergeCell ref="T404:T407"/>
    <mergeCell ref="V404:V407"/>
    <mergeCell ref="W404:AE407"/>
    <mergeCell ref="AB367:AE372"/>
    <mergeCell ref="E291:AH294"/>
    <mergeCell ref="Q402:V403"/>
    <mergeCell ref="F346:M348"/>
    <mergeCell ref="D346:E351"/>
    <mergeCell ref="J128:N128"/>
    <mergeCell ref="AA246:AX253"/>
    <mergeCell ref="S159:U162"/>
    <mergeCell ref="V159:X162"/>
    <mergeCell ref="Y159:AA162"/>
    <mergeCell ref="J163:L164"/>
    <mergeCell ref="P167:R168"/>
    <mergeCell ref="S167:U168"/>
    <mergeCell ref="V167:X168"/>
    <mergeCell ref="Y167:AA168"/>
    <mergeCell ref="N343:R345"/>
    <mergeCell ref="S343:W345"/>
    <mergeCell ref="AH340:AL342"/>
    <mergeCell ref="AR340:AR342"/>
    <mergeCell ref="AM340:AN342"/>
    <mergeCell ref="AP340:AQ342"/>
    <mergeCell ref="X340:AB342"/>
    <mergeCell ref="AC340:AG342"/>
    <mergeCell ref="N340:R342"/>
    <mergeCell ref="S340:W342"/>
    <mergeCell ref="E301:AH304"/>
    <mergeCell ref="E296:AH299"/>
    <mergeCell ref="AK294:AN297"/>
    <mergeCell ref="AO294:AT297"/>
    <mergeCell ref="AC338:AG339"/>
    <mergeCell ref="S337:AG337"/>
    <mergeCell ref="S338:W339"/>
    <mergeCell ref="X338:AB339"/>
    <mergeCell ref="AO298:AT301"/>
    <mergeCell ref="AK302:AN305"/>
    <mergeCell ref="AU294:AZ297"/>
    <mergeCell ref="AP343:AQ345"/>
    <mergeCell ref="BJ340:BJ342"/>
    <mergeCell ref="BG340:BG342"/>
    <mergeCell ref="BH340:BI342"/>
    <mergeCell ref="BA340:BA342"/>
    <mergeCell ref="BB340:BC342"/>
    <mergeCell ref="BD340:BD342"/>
    <mergeCell ref="AS343:AT345"/>
    <mergeCell ref="AS340:AT342"/>
    <mergeCell ref="AC349:AG351"/>
    <mergeCell ref="AH349:AL351"/>
    <mergeCell ref="AO340:AO342"/>
    <mergeCell ref="X343:AB345"/>
    <mergeCell ref="AC343:AG345"/>
    <mergeCell ref="AH343:AL345"/>
    <mergeCell ref="AM343:AN345"/>
    <mergeCell ref="AO343:AO345"/>
    <mergeCell ref="AC346:AG348"/>
    <mergeCell ref="AH346:AL348"/>
    <mergeCell ref="BP349:BP351"/>
    <mergeCell ref="BT349:BU351"/>
    <mergeCell ref="BE349:BF351"/>
    <mergeCell ref="AU340:AU342"/>
    <mergeCell ref="AV340:AW342"/>
    <mergeCell ref="AX340:AX342"/>
    <mergeCell ref="BP346:BP348"/>
    <mergeCell ref="BD349:BD351"/>
    <mergeCell ref="BA349:BA351"/>
    <mergeCell ref="BB349:BC351"/>
    <mergeCell ref="N357:O357"/>
    <mergeCell ref="Q357:R357"/>
    <mergeCell ref="T357:U357"/>
    <mergeCell ref="F349:M351"/>
    <mergeCell ref="D404:G407"/>
    <mergeCell ref="H404:J407"/>
    <mergeCell ref="L404:L407"/>
    <mergeCell ref="D384:BV397"/>
    <mergeCell ref="U404:U407"/>
    <mergeCell ref="BV349:BV351"/>
    <mergeCell ref="BV346:BV348"/>
    <mergeCell ref="BQ349:BR351"/>
    <mergeCell ref="BS349:BS351"/>
    <mergeCell ref="BJ349:BJ351"/>
    <mergeCell ref="N346:R348"/>
    <mergeCell ref="N349:R351"/>
    <mergeCell ref="S349:W351"/>
    <mergeCell ref="X349:AB351"/>
    <mergeCell ref="S346:W348"/>
    <mergeCell ref="X346:AB348"/>
    <mergeCell ref="BG349:BG351"/>
    <mergeCell ref="BH349:BI351"/>
    <mergeCell ref="L469:M470"/>
    <mergeCell ref="N469:N470"/>
    <mergeCell ref="AY367:BN369"/>
    <mergeCell ref="AY364:BN366"/>
    <mergeCell ref="P404:P407"/>
    <mergeCell ref="M404:M407"/>
    <mergeCell ref="L408:L411"/>
    <mergeCell ref="Q412:Q415"/>
    <mergeCell ref="D362:I364"/>
    <mergeCell ref="AY361:BN363"/>
    <mergeCell ref="D358:I361"/>
    <mergeCell ref="J358:N361"/>
    <mergeCell ref="O358:X361"/>
    <mergeCell ref="AY358:BN360"/>
    <mergeCell ref="O362:X364"/>
    <mergeCell ref="AF358:AM360"/>
    <mergeCell ref="AN358:AQ360"/>
    <mergeCell ref="AR358:AX360"/>
    <mergeCell ref="BO358:BV360"/>
    <mergeCell ref="AB361:AE366"/>
    <mergeCell ref="AF361:AI363"/>
    <mergeCell ref="AJ361:AM363"/>
    <mergeCell ref="AN361:AQ363"/>
    <mergeCell ref="AR361:AX363"/>
    <mergeCell ref="BO361:BV363"/>
    <mergeCell ref="AF364:AI366"/>
    <mergeCell ref="AJ364:AM366"/>
    <mergeCell ref="BO364:BV366"/>
    <mergeCell ref="C449:N450"/>
    <mergeCell ref="J362:N364"/>
    <mergeCell ref="C527:Q530"/>
    <mergeCell ref="AV465:AW466"/>
    <mergeCell ref="R463:AA464"/>
    <mergeCell ref="AB463:AF464"/>
    <mergeCell ref="AG463:AN464"/>
    <mergeCell ref="AO463:BB464"/>
    <mergeCell ref="H408:J411"/>
    <mergeCell ref="K463:Q464"/>
    <mergeCell ref="BK522:BL522"/>
    <mergeCell ref="U477:BS478"/>
    <mergeCell ref="C477:T478"/>
    <mergeCell ref="BN522:BO522"/>
    <mergeCell ref="C465:J466"/>
    <mergeCell ref="AO465:AO466"/>
    <mergeCell ref="AM465:AM466"/>
    <mergeCell ref="AR471:AR472"/>
    <mergeCell ref="AR467:AR468"/>
    <mergeCell ref="C471:J472"/>
    <mergeCell ref="BC463:BK464"/>
    <mergeCell ref="BL463:BS464"/>
    <mergeCell ref="C542:Q545"/>
    <mergeCell ref="W402:AE403"/>
    <mergeCell ref="L431:R432"/>
    <mergeCell ref="S431:AU432"/>
    <mergeCell ref="C463:J464"/>
    <mergeCell ref="C437:D440"/>
    <mergeCell ref="L437:R440"/>
    <mergeCell ref="C534:Q535"/>
    <mergeCell ref="C523:Q524"/>
    <mergeCell ref="C525:Q526"/>
    <mergeCell ref="C467:J468"/>
    <mergeCell ref="C457:N458"/>
    <mergeCell ref="L467:M468"/>
    <mergeCell ref="N467:N468"/>
    <mergeCell ref="P467:Q468"/>
    <mergeCell ref="R573:X578"/>
    <mergeCell ref="AH607:AK607"/>
    <mergeCell ref="BC589:BG590"/>
    <mergeCell ref="BH589:BL590"/>
    <mergeCell ref="AD591:AH592"/>
    <mergeCell ref="AI591:AM592"/>
    <mergeCell ref="AX587:BB588"/>
    <mergeCell ref="BC587:BG588"/>
    <mergeCell ref="AN591:AR592"/>
    <mergeCell ref="AS591:AW592"/>
    <mergeCell ref="AR364:AX366"/>
    <mergeCell ref="AR370:AX372"/>
    <mergeCell ref="AY403:BK403"/>
    <mergeCell ref="AF403:AN403"/>
    <mergeCell ref="AO403:AX403"/>
    <mergeCell ref="BI437:BT440"/>
    <mergeCell ref="BL404:BV407"/>
    <mergeCell ref="BL408:BV411"/>
    <mergeCell ref="BF433:BF436"/>
    <mergeCell ref="BL403:BV403"/>
    <mergeCell ref="BM125:BS125"/>
    <mergeCell ref="BN119:BQ119"/>
    <mergeCell ref="BR119:BV119"/>
    <mergeCell ref="BN118:BQ118"/>
    <mergeCell ref="BR118:BV118"/>
    <mergeCell ref="BB119:BE119"/>
    <mergeCell ref="BJ118:BM118"/>
    <mergeCell ref="AY125:BE125"/>
    <mergeCell ref="BC585:BG586"/>
    <mergeCell ref="AI585:AM586"/>
    <mergeCell ref="AD585:AH586"/>
    <mergeCell ref="C587:H588"/>
    <mergeCell ref="I587:K588"/>
    <mergeCell ref="L587:N588"/>
    <mergeCell ref="O587:Q588"/>
    <mergeCell ref="AL607:BU607"/>
    <mergeCell ref="S587:T588"/>
    <mergeCell ref="U587:U588"/>
    <mergeCell ref="AS587:AW588"/>
    <mergeCell ref="AN587:AR588"/>
    <mergeCell ref="AD587:AH588"/>
    <mergeCell ref="Y587:AC588"/>
    <mergeCell ref="AI587:AM588"/>
    <mergeCell ref="W587:X588"/>
    <mergeCell ref="BR587:BW588"/>
    <mergeCell ref="N604:BW605"/>
    <mergeCell ref="BH577:BL578"/>
    <mergeCell ref="BM577:BQ578"/>
    <mergeCell ref="BM587:BQ588"/>
    <mergeCell ref="BR583:BW584"/>
    <mergeCell ref="BR579:BW580"/>
    <mergeCell ref="O583:Q584"/>
    <mergeCell ref="S583:T584"/>
    <mergeCell ref="U583:U584"/>
    <mergeCell ref="BC583:BG584"/>
    <mergeCell ref="C583:H584"/>
    <mergeCell ref="I583:K584"/>
    <mergeCell ref="L583:N584"/>
    <mergeCell ref="C585:H586"/>
    <mergeCell ref="I585:K586"/>
    <mergeCell ref="L585:N586"/>
    <mergeCell ref="BH583:BL584"/>
    <mergeCell ref="AD583:AH584"/>
    <mergeCell ref="AI583:AM584"/>
    <mergeCell ref="AN583:AR584"/>
    <mergeCell ref="AS583:AW584"/>
    <mergeCell ref="I591:K592"/>
    <mergeCell ref="L591:N592"/>
    <mergeCell ref="BH587:BL588"/>
    <mergeCell ref="S585:T586"/>
    <mergeCell ref="U585:U586"/>
    <mergeCell ref="O585:Q586"/>
    <mergeCell ref="Y585:AC586"/>
    <mergeCell ref="BH585:BL586"/>
    <mergeCell ref="C579:H580"/>
    <mergeCell ref="I579:K580"/>
    <mergeCell ref="L579:N580"/>
    <mergeCell ref="O579:Q580"/>
    <mergeCell ref="Y579:AC580"/>
    <mergeCell ref="W579:X580"/>
    <mergeCell ref="S579:T580"/>
    <mergeCell ref="BH579:BL580"/>
    <mergeCell ref="S581:T582"/>
    <mergeCell ref="U581:U582"/>
    <mergeCell ref="W581:X582"/>
    <mergeCell ref="Y581:AC582"/>
    <mergeCell ref="AD579:AH580"/>
    <mergeCell ref="AI579:AM580"/>
    <mergeCell ref="AN579:AR580"/>
    <mergeCell ref="C581:H582"/>
    <mergeCell ref="I581:K582"/>
    <mergeCell ref="L581:N582"/>
    <mergeCell ref="O581:Q582"/>
    <mergeCell ref="U579:U580"/>
    <mergeCell ref="BC579:BG580"/>
    <mergeCell ref="AN367:AQ369"/>
    <mergeCell ref="AR367:AX369"/>
    <mergeCell ref="AI581:AM582"/>
    <mergeCell ref="AN581:AR582"/>
    <mergeCell ref="AS581:AW582"/>
    <mergeCell ref="AX581:BB582"/>
    <mergeCell ref="AZ437:AZ440"/>
    <mergeCell ref="AJ370:AM372"/>
    <mergeCell ref="AN370:AQ372"/>
    <mergeCell ref="AZ465:BA466"/>
    <mergeCell ref="V412:V415"/>
    <mergeCell ref="M416:M419"/>
    <mergeCell ref="N416:N419"/>
    <mergeCell ref="R429:S429"/>
    <mergeCell ref="AF367:AI369"/>
    <mergeCell ref="AJ367:AM369"/>
    <mergeCell ref="O368:X370"/>
    <mergeCell ref="O404:O407"/>
    <mergeCell ref="Q404:Q407"/>
    <mergeCell ref="R404:R407"/>
    <mergeCell ref="AD577:AH578"/>
    <mergeCell ref="AI577:AM578"/>
    <mergeCell ref="AN577:AR578"/>
    <mergeCell ref="AS577:AW578"/>
    <mergeCell ref="AN364:AQ366"/>
    <mergeCell ref="C573:H578"/>
    <mergeCell ref="I573:Q574"/>
    <mergeCell ref="I575:K578"/>
    <mergeCell ref="L575:N578"/>
    <mergeCell ref="O575:Q578"/>
    <mergeCell ref="M412:M415"/>
    <mergeCell ref="N412:N415"/>
    <mergeCell ref="O412:O415"/>
    <mergeCell ref="W412:AE415"/>
    <mergeCell ref="C531:Q533"/>
    <mergeCell ref="D365:I367"/>
    <mergeCell ref="J365:N367"/>
    <mergeCell ref="O365:X367"/>
    <mergeCell ref="L465:M466"/>
    <mergeCell ref="U523:U524"/>
    <mergeCell ref="AY416:BK419"/>
    <mergeCell ref="V416:V419"/>
    <mergeCell ref="Y573:BB574"/>
    <mergeCell ref="Y575:AC578"/>
    <mergeCell ref="AF412:AN415"/>
    <mergeCell ref="U412:U415"/>
    <mergeCell ref="W523:W524"/>
    <mergeCell ref="W416:AE419"/>
    <mergeCell ref="AD575:AW576"/>
    <mergeCell ref="AX575:BB578"/>
    <mergeCell ref="P571:Q571"/>
    <mergeCell ref="AS579:AW580"/>
    <mergeCell ref="AD581:AH582"/>
    <mergeCell ref="AX579:BB580"/>
    <mergeCell ref="N609:BW611"/>
    <mergeCell ref="Q416:Q419"/>
    <mergeCell ref="R416:R419"/>
    <mergeCell ref="S416:S419"/>
    <mergeCell ref="T416:T419"/>
    <mergeCell ref="AO416:AX419"/>
    <mergeCell ref="W583:X584"/>
    <mergeCell ref="Y583:AC584"/>
    <mergeCell ref="AX583:BB584"/>
    <mergeCell ref="AN585:AR586"/>
    <mergeCell ref="AS585:AW586"/>
    <mergeCell ref="AX585:BB586"/>
    <mergeCell ref="W585:X586"/>
    <mergeCell ref="BM581:BQ582"/>
    <mergeCell ref="BM585:BQ586"/>
    <mergeCell ref="F441:G444"/>
    <mergeCell ref="H441:H444"/>
    <mergeCell ref="I441:J444"/>
    <mergeCell ref="K441:K444"/>
    <mergeCell ref="BJ455:BJ456"/>
    <mergeCell ref="BO455:BO456"/>
    <mergeCell ref="BA457:BN458"/>
    <mergeCell ref="BO457:BO458"/>
    <mergeCell ref="K416:K419"/>
    <mergeCell ref="L416:L419"/>
    <mergeCell ref="AF416:AN419"/>
    <mergeCell ref="C431:K432"/>
    <mergeCell ref="D416:G419"/>
    <mergeCell ref="H416:J419"/>
    <mergeCell ref="O416:O419"/>
    <mergeCell ref="P416:P419"/>
    <mergeCell ref="E433:E436"/>
    <mergeCell ref="H433:H436"/>
    <mergeCell ref="K433:K436"/>
    <mergeCell ref="C433:D436"/>
    <mergeCell ref="F433:G436"/>
    <mergeCell ref="I433:J436"/>
    <mergeCell ref="BG455:BG456"/>
    <mergeCell ref="BF465:BG466"/>
    <mergeCell ref="BI465:BJ466"/>
    <mergeCell ref="AN455:AN456"/>
    <mergeCell ref="AQ455:AQ456"/>
    <mergeCell ref="AV455:AV456"/>
    <mergeCell ref="AH457:AU458"/>
    <mergeCell ref="AV457:AV458"/>
    <mergeCell ref="AP465:AQ466"/>
    <mergeCell ref="BE465:BE466"/>
    <mergeCell ref="AZ441:AZ444"/>
    <mergeCell ref="BB441:BB444"/>
    <mergeCell ref="BF441:BF444"/>
    <mergeCell ref="S453:S454"/>
    <mergeCell ref="U453:U454"/>
    <mergeCell ref="W453:X454"/>
    <mergeCell ref="AC453:AC454"/>
    <mergeCell ref="Y453:AB454"/>
    <mergeCell ref="AP453:AQ454"/>
    <mergeCell ref="AR453:AU454"/>
    <mergeCell ref="O449:AG450"/>
    <mergeCell ref="AH449:AZ450"/>
    <mergeCell ref="BA449:BS450"/>
    <mergeCell ref="BK453:BN454"/>
    <mergeCell ref="BO453:BO454"/>
    <mergeCell ref="BE453:BE454"/>
    <mergeCell ref="BG453:BG454"/>
    <mergeCell ref="BI453:BJ454"/>
    <mergeCell ref="AV453:AV454"/>
    <mergeCell ref="AN453:AN454"/>
    <mergeCell ref="BR467:BR468"/>
    <mergeCell ref="BE467:BE468"/>
    <mergeCell ref="AT467:AT468"/>
    <mergeCell ref="AV467:AW468"/>
    <mergeCell ref="BI467:BJ468"/>
    <mergeCell ref="BK467:BK468"/>
    <mergeCell ref="BN467:BN468"/>
    <mergeCell ref="BO467:BO468"/>
    <mergeCell ref="BN465:BN466"/>
    <mergeCell ref="BO465:BO466"/>
    <mergeCell ref="BK465:BK466"/>
    <mergeCell ref="BH465:BH466"/>
    <mergeCell ref="AO467:AO468"/>
    <mergeCell ref="AP467:AQ468"/>
    <mergeCell ref="BC465:BD466"/>
    <mergeCell ref="BF467:BG468"/>
    <mergeCell ref="BH467:BH468"/>
    <mergeCell ref="AX465:AY466"/>
    <mergeCell ref="AX467:AY468"/>
    <mergeCell ref="AZ467:BA468"/>
    <mergeCell ref="BC467:BD468"/>
    <mergeCell ref="AT469:AT470"/>
    <mergeCell ref="AV469:AW470"/>
    <mergeCell ref="AR465:AR466"/>
    <mergeCell ref="AT465:AT466"/>
    <mergeCell ref="P465:Q466"/>
    <mergeCell ref="N465:N466"/>
    <mergeCell ref="AB465:AF466"/>
    <mergeCell ref="AG465:AL466"/>
    <mergeCell ref="R465:AA466"/>
    <mergeCell ref="AM467:AM468"/>
    <mergeCell ref="P469:Q470"/>
    <mergeCell ref="AG469:AL470"/>
    <mergeCell ref="AM469:AM470"/>
    <mergeCell ref="AO469:AO470"/>
    <mergeCell ref="AP469:AQ470"/>
    <mergeCell ref="AR469:AR470"/>
    <mergeCell ref="BK469:BK470"/>
    <mergeCell ref="BN469:BN470"/>
    <mergeCell ref="BO469:BO470"/>
    <mergeCell ref="BR469:BR470"/>
    <mergeCell ref="BH469:BH470"/>
    <mergeCell ref="BI469:BJ470"/>
    <mergeCell ref="W540:X541"/>
    <mergeCell ref="AA540:AB541"/>
    <mergeCell ref="AC540:AE541"/>
    <mergeCell ref="Y540:Z541"/>
    <mergeCell ref="BR465:BR466"/>
    <mergeCell ref="BK471:BK472"/>
    <mergeCell ref="BN471:BN472"/>
    <mergeCell ref="BP540:BP541"/>
    <mergeCell ref="BO471:BO472"/>
    <mergeCell ref="BR471:BR472"/>
    <mergeCell ref="AB534:AE535"/>
    <mergeCell ref="AG534:AG535"/>
    <mergeCell ref="AZ471:BA472"/>
    <mergeCell ref="BC471:BD472"/>
    <mergeCell ref="BH471:BH472"/>
    <mergeCell ref="BI471:BJ472"/>
    <mergeCell ref="AV471:AW472"/>
    <mergeCell ref="BH522:BI522"/>
    <mergeCell ref="AM471:AM472"/>
    <mergeCell ref="AT471:AT472"/>
    <mergeCell ref="AX469:AY470"/>
    <mergeCell ref="BE471:BE472"/>
    <mergeCell ref="BF471:BG472"/>
    <mergeCell ref="AZ469:BA470"/>
    <mergeCell ref="BC469:BD470"/>
    <mergeCell ref="BE469:BE470"/>
    <mergeCell ref="BF469:BG470"/>
    <mergeCell ref="AX471:AY472"/>
    <mergeCell ref="BK544:BK545"/>
    <mergeCell ref="BL544:BL545"/>
    <mergeCell ref="BL540:BL541"/>
    <mergeCell ref="AA542:AB543"/>
    <mergeCell ref="AC542:AD543"/>
    <mergeCell ref="AE542:AG543"/>
    <mergeCell ref="AF540:BJ541"/>
    <mergeCell ref="AH542:BJ543"/>
    <mergeCell ref="BP544:BP545"/>
    <mergeCell ref="U546:U547"/>
    <mergeCell ref="W546:Y547"/>
    <mergeCell ref="AE546:AF547"/>
    <mergeCell ref="Z546:AD547"/>
    <mergeCell ref="AG546:AG547"/>
    <mergeCell ref="AA544:AB545"/>
    <mergeCell ref="AC544:AD545"/>
    <mergeCell ref="AE544:AG545"/>
    <mergeCell ref="AH544:BJ545"/>
    <mergeCell ref="AU546:BS547"/>
    <mergeCell ref="S548:AF549"/>
    <mergeCell ref="AJ548:AJ549"/>
    <mergeCell ref="AJ550:AJ551"/>
    <mergeCell ref="AP548:AP549"/>
    <mergeCell ref="AP550:AP551"/>
    <mergeCell ref="AK546:AK547"/>
    <mergeCell ref="AM546:AT547"/>
    <mergeCell ref="S550:AF551"/>
    <mergeCell ref="AL548:AL549"/>
    <mergeCell ref="AL550:AL551"/>
    <mergeCell ref="AJ552:AJ553"/>
    <mergeCell ref="AJ556:AJ557"/>
    <mergeCell ref="AL556:AL557"/>
    <mergeCell ref="K560:Y561"/>
    <mergeCell ref="Z560:AN561"/>
    <mergeCell ref="AO560:BC561"/>
    <mergeCell ref="AO562:BC563"/>
    <mergeCell ref="S552:AF553"/>
    <mergeCell ref="S554:AF555"/>
    <mergeCell ref="AP556:AP557"/>
    <mergeCell ref="K564:Y565"/>
    <mergeCell ref="Z564:AN565"/>
    <mergeCell ref="AO564:BC565"/>
    <mergeCell ref="C566:J567"/>
    <mergeCell ref="K566:Y567"/>
    <mergeCell ref="Z566:AN567"/>
    <mergeCell ref="AO566:BC567"/>
    <mergeCell ref="C564:J565"/>
    <mergeCell ref="S556:AF557"/>
    <mergeCell ref="AL552:AL553"/>
    <mergeCell ref="AP552:AP553"/>
    <mergeCell ref="AJ554:AJ555"/>
    <mergeCell ref="AL554:AL555"/>
    <mergeCell ref="AP554:AP555"/>
    <mergeCell ref="C562:J563"/>
    <mergeCell ref="K562:Y563"/>
    <mergeCell ref="Z562:AN563"/>
    <mergeCell ref="BF30:BT31"/>
    <mergeCell ref="AK32:AP34"/>
    <mergeCell ref="AQ32:AR32"/>
    <mergeCell ref="AS32:BT32"/>
    <mergeCell ref="AQ33:BT34"/>
    <mergeCell ref="AK30:AP31"/>
    <mergeCell ref="AQ30:AT31"/>
    <mergeCell ref="BA1:BU3"/>
    <mergeCell ref="A13:BW16"/>
    <mergeCell ref="A17:BW19"/>
    <mergeCell ref="A20:BW22"/>
    <mergeCell ref="AU30:BA31"/>
    <mergeCell ref="BB30:BE31"/>
    <mergeCell ref="AK28:AP29"/>
    <mergeCell ref="AQ28:BE29"/>
    <mergeCell ref="BN117:BQ117"/>
    <mergeCell ref="BR117:BV117"/>
    <mergeCell ref="BR116:BV116"/>
    <mergeCell ref="AX119:BA119"/>
    <mergeCell ref="BF28:BL29"/>
    <mergeCell ref="BM28:BT29"/>
    <mergeCell ref="BB118:BE118"/>
    <mergeCell ref="BF118:BI118"/>
    <mergeCell ref="BF116:BI116"/>
    <mergeCell ref="BJ115:BM115"/>
    <mergeCell ref="AK35:AP36"/>
    <mergeCell ref="AQ35:BB36"/>
    <mergeCell ref="BC35:BH36"/>
    <mergeCell ref="BI35:BT36"/>
    <mergeCell ref="BI39:BT40"/>
    <mergeCell ref="B159:F162"/>
    <mergeCell ref="G159:I162"/>
    <mergeCell ref="J159:L162"/>
    <mergeCell ref="M159:O162"/>
    <mergeCell ref="P159:R162"/>
    <mergeCell ref="AK37:AP38"/>
    <mergeCell ref="AQ37:BT38"/>
    <mergeCell ref="BF119:BI119"/>
    <mergeCell ref="BJ119:BM119"/>
    <mergeCell ref="BN116:BQ116"/>
    <mergeCell ref="AO118:AS118"/>
    <mergeCell ref="AK39:AP40"/>
    <mergeCell ref="AQ39:AU40"/>
    <mergeCell ref="AV39:BC40"/>
    <mergeCell ref="BD39:BH40"/>
    <mergeCell ref="B129:H130"/>
    <mergeCell ref="AX117:BA117"/>
    <mergeCell ref="AD117:AH117"/>
    <mergeCell ref="AI117:AN117"/>
    <mergeCell ref="AO117:AS117"/>
    <mergeCell ref="AT117:AW117"/>
    <mergeCell ref="AT118:AW118"/>
    <mergeCell ref="AX118:BA118"/>
    <mergeCell ref="AD118:AH118"/>
    <mergeCell ref="AI118:AN118"/>
    <mergeCell ref="AN159:AP162"/>
    <mergeCell ref="H118:N118"/>
    <mergeCell ref="O118:S118"/>
    <mergeCell ref="AW163:AY164"/>
    <mergeCell ref="AZ163:BB164"/>
    <mergeCell ref="AK163:AM164"/>
    <mergeCell ref="AN163:AP164"/>
    <mergeCell ref="AQ163:AS164"/>
    <mergeCell ref="AT163:AV164"/>
    <mergeCell ref="AT159:AV162"/>
    <mergeCell ref="V165:X166"/>
    <mergeCell ref="Y165:AA166"/>
    <mergeCell ref="V163:X164"/>
    <mergeCell ref="Y163:AA164"/>
    <mergeCell ref="AT165:AV166"/>
    <mergeCell ref="AW165:AY166"/>
    <mergeCell ref="AB163:AD164"/>
    <mergeCell ref="T118:X118"/>
    <mergeCell ref="Y118:AC118"/>
    <mergeCell ref="BB108:BE108"/>
    <mergeCell ref="BF108:BI108"/>
    <mergeCell ref="BC163:BE164"/>
    <mergeCell ref="BF163:BH164"/>
    <mergeCell ref="AE163:AG164"/>
    <mergeCell ref="AH163:AJ164"/>
    <mergeCell ref="AZ159:BB162"/>
    <mergeCell ref="BC159:BE162"/>
    <mergeCell ref="BC165:BE166"/>
    <mergeCell ref="AT167:AV168"/>
    <mergeCell ref="AW167:AY168"/>
    <mergeCell ref="AZ167:BB168"/>
    <mergeCell ref="BC167:BE168"/>
    <mergeCell ref="BF159:BH162"/>
    <mergeCell ref="AW159:AY162"/>
    <mergeCell ref="AE167:AG168"/>
    <mergeCell ref="BF165:BH166"/>
    <mergeCell ref="G167:I168"/>
    <mergeCell ref="J167:L168"/>
    <mergeCell ref="M167:O168"/>
    <mergeCell ref="AB165:AD166"/>
    <mergeCell ref="AE165:AG166"/>
    <mergeCell ref="AH165:AJ166"/>
    <mergeCell ref="AK165:AM166"/>
    <mergeCell ref="AZ165:BB166"/>
    <mergeCell ref="Y169:AA170"/>
    <mergeCell ref="AB169:AD170"/>
    <mergeCell ref="AE169:AG170"/>
    <mergeCell ref="AN165:AP166"/>
    <mergeCell ref="AQ165:AS166"/>
    <mergeCell ref="J165:L166"/>
    <mergeCell ref="M165:O166"/>
    <mergeCell ref="P165:R166"/>
    <mergeCell ref="S165:U166"/>
    <mergeCell ref="AB167:AD168"/>
    <mergeCell ref="G169:I170"/>
    <mergeCell ref="J169:L170"/>
    <mergeCell ref="M169:O170"/>
    <mergeCell ref="P169:R170"/>
    <mergeCell ref="S169:U170"/>
    <mergeCell ref="V169:X170"/>
    <mergeCell ref="BR212:BT212"/>
    <mergeCell ref="BB209:BH209"/>
    <mergeCell ref="BI209:BK211"/>
    <mergeCell ref="BL209:BN211"/>
    <mergeCell ref="BO209:BQ211"/>
    <mergeCell ref="AH167:AJ168"/>
    <mergeCell ref="AK167:AM168"/>
    <mergeCell ref="AN167:AP168"/>
    <mergeCell ref="AQ167:AS168"/>
    <mergeCell ref="BF167:BH168"/>
    <mergeCell ref="B173:BH174"/>
    <mergeCell ref="B163:F170"/>
    <mergeCell ref="BO212:BQ212"/>
    <mergeCell ref="BR209:BT211"/>
    <mergeCell ref="A212:F212"/>
    <mergeCell ref="G212:K212"/>
    <mergeCell ref="L212:R212"/>
    <mergeCell ref="BI212:BK212"/>
    <mergeCell ref="BL212:BN212"/>
    <mergeCell ref="AB212:AF212"/>
    <mergeCell ref="AN209:AT209"/>
    <mergeCell ref="AY208:BG208"/>
    <mergeCell ref="AT169:AV170"/>
    <mergeCell ref="AN169:AP170"/>
    <mergeCell ref="AQ169:AS170"/>
    <mergeCell ref="B176:BX176"/>
    <mergeCell ref="AW169:AY170"/>
    <mergeCell ref="AZ169:BB170"/>
    <mergeCell ref="BC169:BE170"/>
    <mergeCell ref="BF169:BH170"/>
    <mergeCell ref="BR216:BT216"/>
    <mergeCell ref="A215:F215"/>
    <mergeCell ref="G215:K215"/>
    <mergeCell ref="AH169:AJ170"/>
    <mergeCell ref="AK169:AM170"/>
    <mergeCell ref="BH208:BT208"/>
    <mergeCell ref="A209:F211"/>
    <mergeCell ref="G209:K211"/>
    <mergeCell ref="L209:R211"/>
    <mergeCell ref="AG209:AM209"/>
    <mergeCell ref="A216:F216"/>
    <mergeCell ref="G216:K216"/>
    <mergeCell ref="L216:R216"/>
    <mergeCell ref="BI216:BK216"/>
    <mergeCell ref="BL216:BN216"/>
    <mergeCell ref="BO216:BQ216"/>
    <mergeCell ref="BL215:BN215"/>
    <mergeCell ref="BO215:BQ215"/>
    <mergeCell ref="BO214:BQ214"/>
    <mergeCell ref="BR214:BT214"/>
    <mergeCell ref="L213:R213"/>
    <mergeCell ref="BI213:BK213"/>
    <mergeCell ref="L215:R215"/>
    <mergeCell ref="BI215:BK215"/>
    <mergeCell ref="BR215:BT215"/>
    <mergeCell ref="S215:T215"/>
    <mergeCell ref="BR213:BT213"/>
    <mergeCell ref="A214:F214"/>
    <mergeCell ref="G214:K214"/>
    <mergeCell ref="L214:R214"/>
    <mergeCell ref="BI214:BK214"/>
    <mergeCell ref="BL214:BN214"/>
    <mergeCell ref="A213:F213"/>
    <mergeCell ref="G213:K213"/>
    <mergeCell ref="BL213:BN213"/>
    <mergeCell ref="BO213:BQ213"/>
    <mergeCell ref="BR218:BT218"/>
    <mergeCell ref="A217:F217"/>
    <mergeCell ref="G217:K217"/>
    <mergeCell ref="L219:R219"/>
    <mergeCell ref="BI219:BK219"/>
    <mergeCell ref="BL219:BN219"/>
    <mergeCell ref="BO219:BQ219"/>
    <mergeCell ref="BR219:BT219"/>
    <mergeCell ref="A218:F218"/>
    <mergeCell ref="G218:K218"/>
    <mergeCell ref="BO217:BQ217"/>
    <mergeCell ref="AB217:AF217"/>
    <mergeCell ref="L218:R218"/>
    <mergeCell ref="BI218:BK218"/>
    <mergeCell ref="BL218:BN218"/>
    <mergeCell ref="BO218:BQ218"/>
    <mergeCell ref="A221:F221"/>
    <mergeCell ref="G221:K221"/>
    <mergeCell ref="L223:R223"/>
    <mergeCell ref="BI223:BK223"/>
    <mergeCell ref="BL223:BN223"/>
    <mergeCell ref="BO223:BQ223"/>
    <mergeCell ref="A222:F222"/>
    <mergeCell ref="G222:K222"/>
    <mergeCell ref="BR221:BT221"/>
    <mergeCell ref="L222:R222"/>
    <mergeCell ref="BI222:BK222"/>
    <mergeCell ref="BL222:BN222"/>
    <mergeCell ref="BO222:BQ222"/>
    <mergeCell ref="BR217:BT217"/>
    <mergeCell ref="BR222:BT222"/>
    <mergeCell ref="L217:R217"/>
    <mergeCell ref="BI217:BK217"/>
    <mergeCell ref="BL217:BN217"/>
    <mergeCell ref="L221:R221"/>
    <mergeCell ref="BI221:BK221"/>
    <mergeCell ref="BL221:BN221"/>
    <mergeCell ref="BO221:BQ221"/>
    <mergeCell ref="AB221:AF221"/>
    <mergeCell ref="U221:AA221"/>
    <mergeCell ref="A220:F220"/>
    <mergeCell ref="G220:K220"/>
    <mergeCell ref="L220:R220"/>
    <mergeCell ref="BI220:BK220"/>
    <mergeCell ref="BR220:BT220"/>
    <mergeCell ref="A219:F219"/>
    <mergeCell ref="G219:K219"/>
    <mergeCell ref="BL220:BN220"/>
    <mergeCell ref="BO220:BQ220"/>
    <mergeCell ref="C236:BF236"/>
    <mergeCell ref="C231:BX231"/>
    <mergeCell ref="E235:BX235"/>
    <mergeCell ref="BR223:BT223"/>
    <mergeCell ref="A224:F224"/>
    <mergeCell ref="G224:K224"/>
    <mergeCell ref="L224:R224"/>
    <mergeCell ref="BI224:BK224"/>
    <mergeCell ref="DH225:DS225"/>
    <mergeCell ref="BI226:BK226"/>
    <mergeCell ref="BL226:BN226"/>
    <mergeCell ref="BO226:BQ226"/>
    <mergeCell ref="BR226:BT226"/>
    <mergeCell ref="BB225:BT225"/>
    <mergeCell ref="BL224:BN224"/>
    <mergeCell ref="BO224:BQ224"/>
    <mergeCell ref="BR224:BT224"/>
    <mergeCell ref="A223:F223"/>
    <mergeCell ref="G223:K223"/>
    <mergeCell ref="C237:BX237"/>
    <mergeCell ref="A230:B230"/>
    <mergeCell ref="C230:BF230"/>
    <mergeCell ref="A225:BA225"/>
    <mergeCell ref="A226:AF226"/>
  </mergeCells>
  <phoneticPr fontId="2"/>
  <dataValidations disablePrompts="1" count="1">
    <dataValidation type="list" allowBlank="1" showInputMessage="1" showErrorMessage="1" sqref="B60:C60 B74:C74">
      <formula1>"12,11,10,9,8,7,6,5,4,3,2,1,0"</formula1>
    </dataValidation>
  </dataValidations>
  <printOptions horizontalCentered="1"/>
  <pageMargins left="0.39370078740157483" right="0.39370078740157483" top="0.78740157480314965" bottom="0.59055118110236227" header="0.51181102362204722" footer="0.39370078740157483"/>
  <pageSetup paperSize="9" orientation="landscape" useFirstPageNumber="1" r:id="rId1"/>
  <headerFooter alignWithMargins="0">
    <oddFooter>&amp;C&amp;"ＦＡ 丸ゴシックＭ,標準"&amp;8身体・知的障害者施設事前調書
　&amp;P</oddFooter>
  </headerFooter>
  <rowBreaks count="11" manualBreakCount="11">
    <brk id="87" max="75" man="1"/>
    <brk id="122" max="75" man="1"/>
    <brk id="154" max="75" man="1"/>
    <brk id="238" max="75" man="1"/>
    <brk id="286" max="75" man="1"/>
    <brk id="334" max="75" man="1"/>
    <brk id="379" max="75" man="1"/>
    <brk id="426" max="75" man="1"/>
    <brk id="474" max="75" man="1"/>
    <brk id="519" max="75" man="1"/>
    <brk id="568" max="75" man="1"/>
  </rowBreaks>
  <ignoredErrors>
    <ignoredError sqref="BR106 AO106 O106" formula="1"/>
  </ignoredErrors>
  <drawing r:id="rId2"/>
  <legacyDrawing r:id="rId3"/>
  <oleObjects>
    <oleObject progId="Word.Document.8" shapeId="2214"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身体・知的障害者施設処遇資料</vt:lpstr>
      <vt:lpstr>身体・知的障害者施設処遇資料!Print_Area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atsuya</dc:creator>
  <cp:lastModifiedBy>nakztoto</cp:lastModifiedBy>
  <cp:lastPrinted>2009-09-23T00:56:01Z</cp:lastPrinted>
  <dcterms:created xsi:type="dcterms:W3CDTF">1997-01-08T22:48:59Z</dcterms:created>
  <dcterms:modified xsi:type="dcterms:W3CDTF">2010-06-28T00:23:16Z</dcterms:modified>
</cp:coreProperties>
</file>