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16週\"/>
    </mc:Choice>
  </mc:AlternateContent>
  <xr:revisionPtr revIDLastSave="0" documentId="13_ncr:1_{E3DDFFAD-D311-4ECC-9A06-B0E94AC64DDF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疾病別報告状況!$A$1:$I$1483</definedName>
  </definedNames>
  <calcPr calcId="191029"/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E8" i="29" l="1"/>
  <c r="I8" i="29"/>
  <c r="G8" i="29"/>
  <c r="H8" i="29"/>
  <c r="F8" i="29"/>
  <c r="D8" i="29"/>
  <c r="C8" i="29" s="1"/>
  <c r="H16" i="29"/>
  <c r="G16" i="29"/>
  <c r="I16" i="29"/>
  <c r="E16" i="29"/>
  <c r="F16" i="29"/>
  <c r="D16" i="29"/>
  <c r="C16" i="29" s="1"/>
  <c r="E40" i="29"/>
  <c r="F40" i="29"/>
  <c r="G40" i="29"/>
  <c r="D40" i="29"/>
  <c r="C40" i="29" s="1"/>
  <c r="H40" i="29"/>
  <c r="I40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H128" i="29" l="1"/>
  <c r="F128" i="29"/>
  <c r="D128" i="29"/>
  <c r="E128" i="29"/>
  <c r="G128" i="29"/>
  <c r="I128" i="29"/>
  <c r="E80" i="29"/>
  <c r="D80" i="29"/>
  <c r="H80" i="29"/>
  <c r="I80" i="29"/>
  <c r="F80" i="29"/>
  <c r="G80" i="29"/>
  <c r="E136" i="29"/>
  <c r="H136" i="29"/>
  <c r="G136" i="29"/>
  <c r="D136" i="29"/>
  <c r="C136" i="29" s="1"/>
  <c r="F136" i="29"/>
  <c r="I136" i="29"/>
  <c r="I96" i="29"/>
  <c r="H96" i="29"/>
  <c r="D96" i="29"/>
  <c r="G96" i="29"/>
  <c r="F96" i="29"/>
  <c r="E96" i="29"/>
  <c r="H48" i="29"/>
  <c r="F48" i="29"/>
  <c r="E48" i="29"/>
  <c r="I48" i="29"/>
  <c r="G48" i="29"/>
  <c r="D48" i="29"/>
  <c r="C48" i="29" s="1"/>
  <c r="I144" i="29"/>
  <c r="H144" i="29"/>
  <c r="E144" i="29"/>
  <c r="F144" i="29"/>
  <c r="D144" i="29"/>
  <c r="G144" i="29"/>
  <c r="I104" i="29"/>
  <c r="G104" i="29"/>
  <c r="H104" i="29"/>
  <c r="D104" i="29"/>
  <c r="E104" i="29"/>
  <c r="F104" i="29"/>
  <c r="G88" i="29"/>
  <c r="F88" i="29"/>
  <c r="H88" i="29"/>
  <c r="D88" i="29"/>
  <c r="I88" i="29"/>
  <c r="E88" i="29"/>
  <c r="I152" i="29"/>
  <c r="G152" i="29"/>
  <c r="E152" i="29"/>
  <c r="F152" i="29"/>
  <c r="D152" i="29"/>
  <c r="H152" i="29"/>
  <c r="D56" i="29"/>
  <c r="F56" i="29"/>
  <c r="E56" i="29"/>
  <c r="H56" i="29"/>
  <c r="I56" i="29"/>
  <c r="G56" i="29"/>
  <c r="D112" i="29"/>
  <c r="I112" i="29"/>
  <c r="G112" i="29"/>
  <c r="H112" i="29"/>
  <c r="E112" i="29"/>
  <c r="F112" i="29"/>
  <c r="I32" i="29"/>
  <c r="E32" i="29"/>
  <c r="G32" i="29"/>
  <c r="D32" i="29"/>
  <c r="C32" i="29" s="1"/>
  <c r="F32" i="29"/>
  <c r="H32" i="29"/>
  <c r="G24" i="29"/>
  <c r="H24" i="29"/>
  <c r="E24" i="29"/>
  <c r="I24" i="29"/>
  <c r="D24" i="29"/>
  <c r="F24" i="29"/>
  <c r="G72" i="29"/>
  <c r="D72" i="29"/>
  <c r="C72" i="29" s="1"/>
  <c r="F72" i="29"/>
  <c r="I72" i="29"/>
  <c r="E72" i="29"/>
  <c r="H72" i="29"/>
  <c r="I64" i="29"/>
  <c r="G64" i="29"/>
  <c r="F64" i="29"/>
  <c r="H64" i="29"/>
  <c r="E64" i="29"/>
  <c r="D64" i="29"/>
  <c r="C64" i="29" s="1"/>
  <c r="E120" i="29"/>
  <c r="G120" i="29"/>
  <c r="D120" i="29"/>
  <c r="F120" i="29"/>
  <c r="I120" i="29"/>
  <c r="H120" i="29"/>
  <c r="C88" i="29" l="1"/>
  <c r="C24" i="29"/>
  <c r="C120" i="29"/>
  <c r="C80" i="29"/>
  <c r="C96" i="29"/>
  <c r="C56" i="29"/>
  <c r="C104" i="29"/>
  <c r="C144" i="29"/>
  <c r="C128" i="29"/>
  <c r="C112" i="29"/>
  <c r="C152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<sst xmlns="http://schemas.openxmlformats.org/spreadsheetml/2006/main" count="3880" uniqueCount="268">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</sst>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55" fontId="21" fillId="0" borderId="1" xfId="0" applyNumberFormat="1" applyFont="1" applyBorder="1" applyAlignment="1">
      <alignment horizontal="right"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1.2050000000000001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0.59749999999999992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0.69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0.44500000000000001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0.11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0.14250000000000002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0.77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1.19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31.122448979591837</c:v>
                </c:pt>
                <c:pt idx="1">
                  <c:v>27.040816326530614</c:v>
                </c:pt>
                <c:pt idx="2">
                  <c:v>27.040816326530614</c:v>
                </c:pt>
                <c:pt idx="3">
                  <c:v>8.6734693877551017</c:v>
                </c:pt>
                <c:pt idx="4">
                  <c:v>2.5510204081632653</c:v>
                </c:pt>
                <c:pt idx="5">
                  <c:v>1.5306122448979591</c:v>
                </c:pt>
                <c:pt idx="6">
                  <c:v>1.0204081632653061</c:v>
                </c:pt>
                <c:pt idx="7">
                  <c:v>0.51020408163265307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0.51020408163265307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12.643678160919542</c:v>
                </c:pt>
                <c:pt idx="2">
                  <c:v>39.080459770114942</c:v>
                </c:pt>
                <c:pt idx="3">
                  <c:v>20.689655172413794</c:v>
                </c:pt>
                <c:pt idx="4">
                  <c:v>8.0459770114942533</c:v>
                </c:pt>
                <c:pt idx="5">
                  <c:v>5.7471264367816088</c:v>
                </c:pt>
                <c:pt idx="6">
                  <c:v>3.4482758620689653</c:v>
                </c:pt>
                <c:pt idx="7">
                  <c:v>0</c:v>
                </c:pt>
                <c:pt idx="8">
                  <c:v>2.2988505747126435</c:v>
                </c:pt>
                <c:pt idx="9">
                  <c:v>1.1494252873563218</c:v>
                </c:pt>
                <c:pt idx="10">
                  <c:v>1.1494252873563218</c:v>
                </c:pt>
                <c:pt idx="11">
                  <c:v>2.2988505747126435</c:v>
                </c:pt>
                <c:pt idx="12">
                  <c:v>1.1494252873563218</c:v>
                </c:pt>
                <c:pt idx="13">
                  <c:v>2.2988505747126435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0.20080321285140559</c:v>
                </c:pt>
                <c:pt idx="1">
                  <c:v>0.50200803212851408</c:v>
                </c:pt>
                <c:pt idx="2">
                  <c:v>3.7148594377510036</c:v>
                </c:pt>
                <c:pt idx="3">
                  <c:v>7.2289156626506017</c:v>
                </c:pt>
                <c:pt idx="4">
                  <c:v>11.144578313253012</c:v>
                </c:pt>
                <c:pt idx="5">
                  <c:v>11.847389558232932</c:v>
                </c:pt>
                <c:pt idx="6">
                  <c:v>12.650602409638553</c:v>
                </c:pt>
                <c:pt idx="7">
                  <c:v>12.349397590361445</c:v>
                </c:pt>
                <c:pt idx="8">
                  <c:v>6.927710843373494</c:v>
                </c:pt>
                <c:pt idx="9">
                  <c:v>7.2289156626506017</c:v>
                </c:pt>
                <c:pt idx="10">
                  <c:v>7.6305220883534144</c:v>
                </c:pt>
                <c:pt idx="11">
                  <c:v>13.152610441767068</c:v>
                </c:pt>
                <c:pt idx="12">
                  <c:v>0.90361445783132521</c:v>
                </c:pt>
                <c:pt idx="13">
                  <c:v>4.5180722891566267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0.98231827111984282</c:v>
                </c:pt>
                <c:pt idx="1">
                  <c:v>5.5664702030124431</c:v>
                </c:pt>
                <c:pt idx="2">
                  <c:v>8.513425016371972</c:v>
                </c:pt>
                <c:pt idx="3">
                  <c:v>5.4354944335297972</c:v>
                </c:pt>
                <c:pt idx="4">
                  <c:v>5.9593975114603799</c:v>
                </c:pt>
                <c:pt idx="5">
                  <c:v>5.6319580877537652</c:v>
                </c:pt>
                <c:pt idx="6">
                  <c:v>6.4178127046496396</c:v>
                </c:pt>
                <c:pt idx="7">
                  <c:v>6.1558611656843478</c:v>
                </c:pt>
                <c:pt idx="8">
                  <c:v>5.7629338572364111</c:v>
                </c:pt>
                <c:pt idx="9">
                  <c:v>4.9115913555992137</c:v>
                </c:pt>
                <c:pt idx="10">
                  <c:v>5.3045186640471513</c:v>
                </c:pt>
                <c:pt idx="11">
                  <c:v>9.1683038637851997</c:v>
                </c:pt>
                <c:pt idx="12">
                  <c:v>3.2089063523248198</c:v>
                </c:pt>
                <c:pt idx="13">
                  <c:v>26.981008513425014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0.49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0.17499999999999999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0.27322404371584702</c:v>
                </c:pt>
                <c:pt idx="1">
                  <c:v>3.0054644808743167</c:v>
                </c:pt>
                <c:pt idx="2">
                  <c:v>9.5628415300546443</c:v>
                </c:pt>
                <c:pt idx="3">
                  <c:v>10.928961748633879</c:v>
                </c:pt>
                <c:pt idx="4">
                  <c:v>12.021857923497267</c:v>
                </c:pt>
                <c:pt idx="5">
                  <c:v>8.7431693989071047</c:v>
                </c:pt>
                <c:pt idx="6">
                  <c:v>9.5628415300546443</c:v>
                </c:pt>
                <c:pt idx="7">
                  <c:v>10.928961748633879</c:v>
                </c:pt>
                <c:pt idx="8">
                  <c:v>6.0109289617486334</c:v>
                </c:pt>
                <c:pt idx="9">
                  <c:v>7.3770491803278686</c:v>
                </c:pt>
                <c:pt idx="10">
                  <c:v>6.557377049180328</c:v>
                </c:pt>
                <c:pt idx="11">
                  <c:v>14.207650273224044</c:v>
                </c:pt>
                <c:pt idx="12">
                  <c:v>0.27322404371584702</c:v>
                </c:pt>
                <c:pt idx="13">
                  <c:v>0.54644808743169404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0.13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3.0000000000000002E-2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0</c:v>
                </c:pt>
                <c:pt idx="1">
                  <c:v>11.428571428571429</c:v>
                </c:pt>
                <c:pt idx="2">
                  <c:v>47.142857142857139</c:v>
                </c:pt>
                <c:pt idx="3">
                  <c:v>15.714285714285714</c:v>
                </c:pt>
                <c:pt idx="4">
                  <c:v>5.7142857142857144</c:v>
                </c:pt>
                <c:pt idx="5">
                  <c:v>0</c:v>
                </c:pt>
                <c:pt idx="6">
                  <c:v>5.7142857142857144</c:v>
                </c:pt>
                <c:pt idx="7">
                  <c:v>4.2857142857142856</c:v>
                </c:pt>
                <c:pt idx="8">
                  <c:v>5.7142857142857144</c:v>
                </c:pt>
                <c:pt idx="9">
                  <c:v>1.4285714285714286</c:v>
                </c:pt>
                <c:pt idx="10">
                  <c:v>1.4285714285714286</c:v>
                </c:pt>
                <c:pt idx="11">
                  <c:v>1.4285714285714286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0.18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0.59499999999999997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0.48780487804878048</c:v>
                </c:pt>
                <c:pt idx="1">
                  <c:v>0.48780487804878048</c:v>
                </c:pt>
                <c:pt idx="2">
                  <c:v>5.8536585365853666</c:v>
                </c:pt>
                <c:pt idx="3">
                  <c:v>8.7804878048780477</c:v>
                </c:pt>
                <c:pt idx="4">
                  <c:v>10.24390243902439</c:v>
                </c:pt>
                <c:pt idx="5">
                  <c:v>19.024390243902438</c:v>
                </c:pt>
                <c:pt idx="6">
                  <c:v>19.512195121951219</c:v>
                </c:pt>
                <c:pt idx="7">
                  <c:v>11.707317073170733</c:v>
                </c:pt>
                <c:pt idx="8">
                  <c:v>6.3414634146341466</c:v>
                </c:pt>
                <c:pt idx="9">
                  <c:v>6.8292682926829276</c:v>
                </c:pt>
                <c:pt idx="10">
                  <c:v>5.8536585365853666</c:v>
                </c:pt>
                <c:pt idx="11">
                  <c:v>3.4146341463414638</c:v>
                </c:pt>
                <c:pt idx="12">
                  <c:v>0</c:v>
                </c:pt>
                <c:pt idx="13">
                  <c:v>1.4634146341463417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0.05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0.14250000000000002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16.129032258064516</c:v>
                </c:pt>
                <c:pt idx="2">
                  <c:v>68.817204301075279</c:v>
                </c:pt>
                <c:pt idx="3">
                  <c:v>11.827956989247312</c:v>
                </c:pt>
                <c:pt idx="4">
                  <c:v>1.0752688172043012</c:v>
                </c:pt>
                <c:pt idx="5">
                  <c:v>1.0752688172043012</c:v>
                </c:pt>
                <c:pt idx="6">
                  <c:v>1.0752688172043012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0.01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</c:v>
                </c:pt>
                <c:pt idx="1">
                  <c:v>28.571428571428569</c:v>
                </c:pt>
                <c:pt idx="2">
                  <c:v>42.857142857142854</c:v>
                </c:pt>
                <c:pt idx="3">
                  <c:v>0</c:v>
                </c:pt>
                <c:pt idx="4">
                  <c:v>14.285714285714285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2.75E-2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12</c:v>
                </c:pt>
                <c:pt idx="5">
                  <c:v>28.000000000000004</c:v>
                </c:pt>
                <c:pt idx="6">
                  <c:v>16</c:v>
                </c:pt>
                <c:pt idx="7">
                  <c:v>16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16.666666666666664</c:v>
                </c:pt>
                <c:pt idx="15">
                  <c:v>33.333333333333329</c:v>
                </c:pt>
                <c:pt idx="16">
                  <c:v>0</c:v>
                </c:pt>
                <c:pt idx="17">
                  <c:v>16.666666666666664</c:v>
                </c:pt>
                <c:pt idx="18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2.39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0.44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0.26490066225165565</c:v>
                </c:pt>
                <c:pt idx="1">
                  <c:v>0.39735099337748342</c:v>
                </c:pt>
                <c:pt idx="2">
                  <c:v>3.3112582781456954</c:v>
                </c:pt>
                <c:pt idx="3">
                  <c:v>2.2516556291390728</c:v>
                </c:pt>
                <c:pt idx="4">
                  <c:v>5.0331125827814569</c:v>
                </c:pt>
                <c:pt idx="5">
                  <c:v>5.6953642384105958</c:v>
                </c:pt>
                <c:pt idx="6">
                  <c:v>3.8410596026490067</c:v>
                </c:pt>
                <c:pt idx="7">
                  <c:v>3.3112582781456954</c:v>
                </c:pt>
                <c:pt idx="8">
                  <c:v>2.7814569536423841</c:v>
                </c:pt>
                <c:pt idx="9">
                  <c:v>2.7814569536423841</c:v>
                </c:pt>
                <c:pt idx="10">
                  <c:v>3.443708609271523</c:v>
                </c:pt>
                <c:pt idx="11">
                  <c:v>7.1523178807947021</c:v>
                </c:pt>
                <c:pt idx="12">
                  <c:v>1.4569536423841061</c:v>
                </c:pt>
                <c:pt idx="13">
                  <c:v>7.0198675496688745</c:v>
                </c:pt>
                <c:pt idx="14">
                  <c:v>14.569536423841059</c:v>
                </c:pt>
                <c:pt idx="15">
                  <c:v>14.039735099337749</c:v>
                </c:pt>
                <c:pt idx="16">
                  <c:v>6.4900662251655623</c:v>
                </c:pt>
                <c:pt idx="17">
                  <c:v>9.9337748344370862</c:v>
                </c:pt>
                <c:pt idx="18">
                  <c:v>6.2251655629139071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7.4999999999999997E-3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33.333333333333329</c:v>
                </c:pt>
                <c:pt idx="1">
                  <c:v>0</c:v>
                </c:pt>
                <c:pt idx="2">
                  <c:v>33.333333333333329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33.333333333333329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3.5000000000000003E-2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0.13500000000000001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35.294117647058826</c:v>
                </c:pt>
                <c:pt idx="2">
                  <c:v>17.647058823529413</c:v>
                </c:pt>
                <c:pt idx="3">
                  <c:v>23.52941176470588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5.8823529411764701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5.8823529411764701</c:v>
                </c:pt>
                <c:pt idx="14">
                  <c:v>0</c:v>
                </c:pt>
                <c:pt idx="15">
                  <c:v>11.76470588235294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7.2499999999999995E-2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0.12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1.43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4.1999999999999993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0_);[Red]\(0\)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0_);[Red]\(0\)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0_);[Red]\(0\)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0_);[Red]\(0\)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73487130666733"/>
          <c:y val="0.18637109109406683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0_);[Red]\(0\)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0_);[Red]\(0\)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0_);[Red]\(0\)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0_);[Red]\(0\)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0.55000000000000004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0.96750000000000003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0_);[Red]\(0\)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chart" Target="../charts/chart94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97848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97848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97848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978483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978484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978485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978486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978487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978488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978489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978490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978491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978492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978493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978494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978495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978496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978497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1439</xdr:row>
      <xdr:rowOff>78570</xdr:rowOff>
    </xdr:from>
    <xdr:to>
      <xdr:col>8</xdr:col>
      <xdr:colOff>578182</xdr:colOff>
      <xdr:row>1451</xdr:row>
      <xdr:rowOff>99481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1451</xdr:row>
      <xdr:rowOff>125869</xdr:rowOff>
    </xdr:from>
    <xdr:to>
      <xdr:col>8</xdr:col>
      <xdr:colOff>578182</xdr:colOff>
      <xdr:row>1463</xdr:row>
      <xdr:rowOff>152050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1463</xdr:row>
      <xdr:rowOff>166459</xdr:rowOff>
    </xdr:from>
    <xdr:to>
      <xdr:col>8</xdr:col>
      <xdr:colOff>578182</xdr:colOff>
      <xdr:row>1475</xdr:row>
      <xdr:rowOff>192640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4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4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2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1449</xdr:row>
          <xdr:rowOff>190411</xdr:rowOff>
        </xdr:from>
        <xdr:to>
          <xdr:col>1</xdr:col>
          <xdr:colOff>454969</xdr:colOff>
          <xdr:row>1451</xdr:row>
          <xdr:rowOff>84199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1462</xdr:row>
          <xdr:rowOff>81856</xdr:rowOff>
        </xdr:from>
        <xdr:to>
          <xdr:col>1</xdr:col>
          <xdr:colOff>470647</xdr:colOff>
          <xdr:row>1463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1474</xdr:row>
          <xdr:rowOff>98813</xdr:rowOff>
        </xdr:from>
        <xdr:to>
          <xdr:col>1</xdr:col>
          <xdr:colOff>466165</xdr:colOff>
          <xdr:row>1475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9785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1415</xdr:row>
      <xdr:rowOff>76201</xdr:rowOff>
    </xdr:from>
    <xdr:to>
      <xdr:col>8</xdr:col>
      <xdr:colOff>666750</xdr:colOff>
      <xdr:row>1430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1398</xdr:row>
      <xdr:rowOff>0</xdr:rowOff>
    </xdr:from>
    <xdr:to>
      <xdr:col>8</xdr:col>
      <xdr:colOff>609600</xdr:colOff>
      <xdr:row>1412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1434</xdr:row>
          <xdr:rowOff>49694</xdr:rowOff>
        </xdr:from>
        <xdr:to>
          <xdr:col>5</xdr:col>
          <xdr:colOff>405285</xdr:colOff>
          <xdr:row>1437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1978555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22371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X25" t="e">
            <v>#N/A</v>
          </cell>
          <cell r="EY25" t="e">
            <v>#N/A</v>
          </cell>
          <cell r="EZ25" t="e">
            <v>#N/A</v>
          </cell>
          <cell r="FA25" t="e">
            <v>#N/A</v>
          </cell>
          <cell r="FB25" t="e">
            <v>#N/A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275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X82" t="e">
            <v>#N/A</v>
          </cell>
          <cell r="EY82" t="e">
            <v>#N/A</v>
          </cell>
          <cell r="EZ82" t="e">
            <v>#N/A</v>
          </cell>
          <cell r="FA82" t="e">
            <v>#N/A</v>
          </cell>
          <cell r="FB82" t="e">
            <v>#N/A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 t="e">
            <v>#N/A</v>
          </cell>
          <cell r="S140" t="e">
            <v>#N/A</v>
          </cell>
          <cell r="T140" t="e">
            <v>#N/A</v>
          </cell>
          <cell r="U140" t="e">
            <v>#N/A</v>
          </cell>
          <cell r="V140" t="e">
            <v>#N/A</v>
          </cell>
          <cell r="W140" t="e">
            <v>#N/A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87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 t="e">
            <v>#N/A</v>
          </cell>
          <cell r="S197" t="e">
            <v>#N/A</v>
          </cell>
          <cell r="T197" t="e">
            <v>#N/A</v>
          </cell>
          <cell r="U197" t="e">
            <v>#N/A</v>
          </cell>
          <cell r="V197" t="e">
            <v>#N/A</v>
          </cell>
          <cell r="W197" t="e">
            <v>#N/A</v>
          </cell>
          <cell r="X197" t="e">
            <v>#N/A</v>
          </cell>
          <cell r="Y197" t="e">
            <v>#N/A</v>
          </cell>
          <cell r="Z197" t="e">
            <v>#N/A</v>
          </cell>
          <cell r="AA197" t="e">
            <v>#N/A</v>
          </cell>
          <cell r="AB197" t="e">
            <v>#N/A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996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2494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 t="e">
            <v>#N/A</v>
          </cell>
          <cell r="ES253" t="e">
            <v>#N/A</v>
          </cell>
          <cell r="ET253" t="e">
            <v>#N/A</v>
          </cell>
          <cell r="EU253" t="e">
            <v>#N/A</v>
          </cell>
          <cell r="EV253" t="e">
            <v>#N/A</v>
          </cell>
          <cell r="EW253" t="e">
            <v>#N/A</v>
          </cell>
          <cell r="EX253" t="e">
            <v>#N/A</v>
          </cell>
          <cell r="EY253" t="e">
            <v>#N/A</v>
          </cell>
          <cell r="EZ253" t="e">
            <v>#N/A</v>
          </cell>
          <cell r="FA253" t="e">
            <v>#N/A</v>
          </cell>
          <cell r="FB253" t="e">
            <v>#N/A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 t="e">
            <v>#N/A</v>
          </cell>
          <cell r="S311" t="e">
            <v>#N/A</v>
          </cell>
          <cell r="T311" t="e">
            <v>#N/A</v>
          </cell>
          <cell r="U311" t="e">
            <v>#N/A</v>
          </cell>
          <cell r="V311" t="e">
            <v>#N/A</v>
          </cell>
          <cell r="W311" t="e">
            <v>#N/A</v>
          </cell>
          <cell r="X311" t="e">
            <v>#N/A</v>
          </cell>
          <cell r="Y311" t="e">
            <v>#N/A</v>
          </cell>
          <cell r="Z311" t="e">
            <v>#N/A</v>
          </cell>
          <cell r="AA311" t="e">
            <v>#N/A</v>
          </cell>
          <cell r="AB311" t="e">
            <v>#N/A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366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 t="e">
            <v>#N/A</v>
          </cell>
          <cell r="S368" t="e">
            <v>#N/A</v>
          </cell>
          <cell r="T368" t="e">
            <v>#N/A</v>
          </cell>
          <cell r="U368" t="e">
            <v>#N/A</v>
          </cell>
          <cell r="V368" t="e">
            <v>#N/A</v>
          </cell>
          <cell r="W368" t="e">
            <v>#N/A</v>
          </cell>
          <cell r="X368" t="e">
            <v>#N/A</v>
          </cell>
          <cell r="Y368" t="e">
            <v>#N/A</v>
          </cell>
          <cell r="Z368" t="e">
            <v>#N/A</v>
          </cell>
          <cell r="AA368" t="e">
            <v>#N/A</v>
          </cell>
          <cell r="AB368" t="e">
            <v>#N/A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70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 t="e">
            <v>#N/A</v>
          </cell>
          <cell r="S425" t="e">
            <v>#N/A</v>
          </cell>
          <cell r="T425" t="e">
            <v>#N/A</v>
          </cell>
          <cell r="U425" t="e">
            <v>#N/A</v>
          </cell>
          <cell r="V425" t="e">
            <v>#N/A</v>
          </cell>
          <cell r="W425" t="e">
            <v>#N/A</v>
          </cell>
          <cell r="X425" t="e">
            <v>#N/A</v>
          </cell>
          <cell r="Y425" t="e">
            <v>#N/A</v>
          </cell>
          <cell r="Z425" t="e">
            <v>#N/A</v>
          </cell>
          <cell r="AA425" t="e">
            <v>#N/A</v>
          </cell>
          <cell r="AB425" t="e">
            <v>#N/A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205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 t="e">
            <v>#N/A</v>
          </cell>
          <cell r="S482" t="e">
            <v>#N/A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93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 t="e">
            <v>#N/A</v>
          </cell>
          <cell r="S539" t="e">
            <v>#N/A</v>
          </cell>
          <cell r="T539" t="e">
            <v>#N/A</v>
          </cell>
          <cell r="U539" t="e">
            <v>#N/A</v>
          </cell>
          <cell r="V539" t="e">
            <v>#N/A</v>
          </cell>
          <cell r="W539" t="e">
            <v>#N/A</v>
          </cell>
          <cell r="X539" t="e">
            <v>#N/A</v>
          </cell>
          <cell r="Y539" t="e">
            <v>#N/A</v>
          </cell>
          <cell r="Z539" t="e">
            <v>#N/A</v>
          </cell>
          <cell r="AA539" t="e">
            <v>#N/A</v>
          </cell>
          <cell r="AB539" t="e">
            <v>#N/A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7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 t="e">
            <v>#N/A</v>
          </cell>
          <cell r="S596" t="e">
            <v>#N/A</v>
          </cell>
          <cell r="T596" t="e">
            <v>#N/A</v>
          </cell>
          <cell r="U596" t="e">
            <v>#N/A</v>
          </cell>
          <cell r="V596" t="e">
            <v>#N/A</v>
          </cell>
          <cell r="W596" t="e">
            <v>#N/A</v>
          </cell>
          <cell r="X596" t="e">
            <v>#N/A</v>
          </cell>
          <cell r="Y596" t="e">
            <v>#N/A</v>
          </cell>
          <cell r="Z596" t="e">
            <v>#N/A</v>
          </cell>
          <cell r="AA596" t="e">
            <v>#N/A</v>
          </cell>
          <cell r="AB596" t="e">
            <v>#N/A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25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 t="e">
            <v>#N/A</v>
          </cell>
          <cell r="S653" t="e">
            <v>#N/A</v>
          </cell>
          <cell r="T653" t="e">
            <v>#N/A</v>
          </cell>
          <cell r="U653" t="e">
            <v>#N/A</v>
          </cell>
          <cell r="V653" t="e">
            <v>#N/A</v>
          </cell>
          <cell r="W653" t="e">
            <v>#N/A</v>
          </cell>
          <cell r="X653" t="e">
            <v>#N/A</v>
          </cell>
          <cell r="Y653" t="e">
            <v>#N/A</v>
          </cell>
          <cell r="Z653" t="e">
            <v>#N/A</v>
          </cell>
          <cell r="AA653" t="e">
            <v>#N/A</v>
          </cell>
          <cell r="AB653" t="e">
            <v>#N/A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6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 t="e">
            <v>#N/A</v>
          </cell>
          <cell r="S710" t="e">
            <v>#N/A</v>
          </cell>
          <cell r="T710" t="e">
            <v>#N/A</v>
          </cell>
          <cell r="U710" t="e">
            <v>#N/A</v>
          </cell>
          <cell r="V710" t="e">
            <v>#N/A</v>
          </cell>
          <cell r="W710" t="e">
            <v>#N/A</v>
          </cell>
          <cell r="X710" t="e">
            <v>#N/A</v>
          </cell>
          <cell r="Y710" t="e">
            <v>#N/A</v>
          </cell>
          <cell r="Z710" t="e">
            <v>#N/A</v>
          </cell>
          <cell r="AA710" t="e">
            <v>#N/A</v>
          </cell>
          <cell r="AB710" t="e">
            <v>#N/A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755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 t="e">
            <v>#N/A</v>
          </cell>
          <cell r="S767" t="e">
            <v>#N/A</v>
          </cell>
          <cell r="T767" t="e">
            <v>#N/A</v>
          </cell>
          <cell r="U767" t="e">
            <v>#N/A</v>
          </cell>
          <cell r="V767" t="e">
            <v>#N/A</v>
          </cell>
          <cell r="W767" t="e">
            <v>#N/A</v>
          </cell>
          <cell r="X767" t="e">
            <v>#N/A</v>
          </cell>
          <cell r="Y767" t="e">
            <v>#N/A</v>
          </cell>
          <cell r="Z767" t="e">
            <v>#N/A</v>
          </cell>
          <cell r="AA767" t="e">
            <v>#N/A</v>
          </cell>
          <cell r="AB767" t="e">
            <v>#N/A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3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 t="e">
            <v>#N/A</v>
          </cell>
          <cell r="S824" t="e">
            <v>#N/A</v>
          </cell>
          <cell r="T824" t="e">
            <v>#N/A</v>
          </cell>
          <cell r="U824" t="e">
            <v>#N/A</v>
          </cell>
          <cell r="V824" t="e">
            <v>#N/A</v>
          </cell>
          <cell r="W824" t="e">
            <v>#N/A</v>
          </cell>
          <cell r="X824" t="e">
            <v>#N/A</v>
          </cell>
          <cell r="Y824" t="e">
            <v>#N/A</v>
          </cell>
          <cell r="Z824" t="e">
            <v>#N/A</v>
          </cell>
          <cell r="AA824" t="e">
            <v>#N/A</v>
          </cell>
          <cell r="AB824" t="e">
            <v>#N/A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7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 t="e">
            <v>#N/A</v>
          </cell>
          <cell r="S881" t="e">
            <v>#N/A</v>
          </cell>
          <cell r="T881" t="e">
            <v>#N/A</v>
          </cell>
          <cell r="U881" t="e">
            <v>#N/A</v>
          </cell>
          <cell r="V881" t="e">
            <v>#N/A</v>
          </cell>
          <cell r="W881" t="e">
            <v>#N/A</v>
          </cell>
          <cell r="X881" t="e">
            <v>#N/A</v>
          </cell>
          <cell r="Y881" t="e">
            <v>#N/A</v>
          </cell>
          <cell r="Z881" t="e">
            <v>#N/A</v>
          </cell>
          <cell r="AA881" t="e">
            <v>#N/A</v>
          </cell>
          <cell r="AB881" t="e">
            <v>#N/A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17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 t="e">
            <v>#N/A</v>
          </cell>
          <cell r="S938" t="e">
            <v>#N/A</v>
          </cell>
          <cell r="T938" t="e">
            <v>#N/A</v>
          </cell>
          <cell r="U938" t="e">
            <v>#N/A</v>
          </cell>
          <cell r="V938" t="e">
            <v>#N/A</v>
          </cell>
          <cell r="W938" t="e">
            <v>#N/A</v>
          </cell>
          <cell r="X938" t="e">
            <v>#N/A</v>
          </cell>
          <cell r="Y938" t="e">
            <v>#N/A</v>
          </cell>
          <cell r="Z938" t="e">
            <v>#N/A</v>
          </cell>
          <cell r="AA938" t="e">
            <v>#N/A</v>
          </cell>
          <cell r="AB938" t="e">
            <v>#N/A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 t="e">
            <v>#N/A</v>
          </cell>
          <cell r="S995" t="e">
            <v>#N/A</v>
          </cell>
          <cell r="T995" t="e">
            <v>#N/A</v>
          </cell>
          <cell r="U995" t="e">
            <v>#N/A</v>
          </cell>
          <cell r="V995" t="e">
            <v>#N/A</v>
          </cell>
          <cell r="W995" t="e">
            <v>#N/A</v>
          </cell>
          <cell r="X995" t="e">
            <v>#N/A</v>
          </cell>
          <cell r="Y995" t="e">
            <v>#N/A</v>
          </cell>
          <cell r="Z995" t="e">
            <v>#N/A</v>
          </cell>
          <cell r="AA995" t="e">
            <v>#N/A</v>
          </cell>
          <cell r="AB995" t="e">
            <v>#N/A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6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 t="e">
            <v>#N/A</v>
          </cell>
          <cell r="S1052" t="e">
            <v>#N/A</v>
          </cell>
          <cell r="T1052" t="e">
            <v>#N/A</v>
          </cell>
          <cell r="U1052" t="e">
            <v>#N/A</v>
          </cell>
          <cell r="V1052" t="e">
            <v>#N/A</v>
          </cell>
          <cell r="W1052" t="e">
            <v>#N/A</v>
          </cell>
          <cell r="X1052" t="e">
            <v>#N/A</v>
          </cell>
          <cell r="Y1052" t="e">
            <v>#N/A</v>
          </cell>
          <cell r="Z1052" t="e">
            <v>#N/A</v>
          </cell>
          <cell r="AA1052" t="e">
            <v>#N/A</v>
          </cell>
          <cell r="AB1052" t="e">
            <v>#N/A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1238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  <cell r="W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  <cell r="T25" t="e">
            <v>#N/A</v>
          </cell>
          <cell r="U25" t="e">
            <v>#N/A</v>
          </cell>
          <cell r="V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</row>
        <row r="20"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</row>
        <row r="21"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</row>
        <row r="22"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4"/>
  <sheetViews>
    <sheetView showGridLines="0" tabSelected="1" view="pageBreakPreview" topLeftCell="A67" zoomScale="115" zoomScaleNormal="100" zoomScaleSheetLayoutView="115" workbookViewId="0">
      <selection activeCell="L11" sqref="L1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2025年第16週 (4/14～4/20) </v>
      </c>
      <c r="H1" s="98" t="str">
        <f>TEXT(R2,"yyyy年mm月dd日現在")</f>
        <v>2025年04月24日現在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16</v>
      </c>
      <c r="M2" s="30" t="s">
        <v>193</v>
      </c>
      <c r="N2" t="str">
        <f>TEXT(INDEX(カレンダー!$C:$C,MATCH(疾病別報告状況!$L$2,カレンダー!$B:$B,0)),"m/d")</f>
        <v>4/14</v>
      </c>
      <c r="O2" s="30" t="s">
        <v>191</v>
      </c>
      <c r="P2" t="str">
        <f>TEXT(INDEX(カレンダー!$D:$D,MATCH(疾病別報告状況!$L$2,カレンダー!$B:$B,0)),"m/d")</f>
        <v>4/20</v>
      </c>
      <c r="Q2" s="30" t="s">
        <v>192</v>
      </c>
      <c r="R2" s="96">
        <v>45771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99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2025年第16週 (4/14～4/20) </v>
      </c>
    </row>
    <row r="79" spans="1:10" ht="24">
      <c r="A79" s="11" t="s">
        <v>157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2025年第16週 (4/14～4/20) </v>
      </c>
    </row>
    <row r="156" spans="1:1" ht="24">
      <c r="A156" s="11" t="s">
        <v>160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2025年第16週 (4/14～4/20) </v>
      </c>
    </row>
    <row r="233" spans="1:1" ht="24">
      <c r="A233" s="11" t="s">
        <v>161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2025年第16週 (4/14～4/20) </v>
      </c>
    </row>
    <row r="310" spans="1:1" ht="24">
      <c r="A310" s="11" t="s">
        <v>162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2025年第16週 (4/14～4/20) </v>
      </c>
    </row>
    <row r="387" spans="1:1" ht="24">
      <c r="A387" s="11" t="s">
        <v>163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2025年第16週 (4/14～4/20) </v>
      </c>
    </row>
    <row r="464" spans="1:1" ht="24">
      <c r="A464" s="11" t="s">
        <v>164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2025年第16週 (4/14～4/20) </v>
      </c>
    </row>
    <row r="541" spans="1:1" ht="24">
      <c r="A541" s="11" t="s">
        <v>165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2025年第16週 (4/14～4/20) </v>
      </c>
    </row>
    <row r="618" spans="1:1" ht="24">
      <c r="A618" s="11" t="s">
        <v>166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2025年第16週 (4/14～4/20) </v>
      </c>
    </row>
    <row r="695" spans="1:1" ht="24">
      <c r="A695" s="11" t="s">
        <v>167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2025年第16週 (4/14～4/20) </v>
      </c>
    </row>
    <row r="772" spans="1:1" ht="24">
      <c r="A772" s="11" t="s">
        <v>168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2025年第16週 (4/14～4/20) </v>
      </c>
    </row>
    <row r="849" spans="1:1" ht="24">
      <c r="A849" s="11" t="s">
        <v>169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2025年第16週 (4/14～4/20) </v>
      </c>
    </row>
    <row r="926" spans="1:1" ht="24">
      <c r="A926" s="11" t="s">
        <v>170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2025年第16週 (4/14～4/20) </v>
      </c>
    </row>
    <row r="1003" spans="1:1" ht="24">
      <c r="A1003" s="11" t="s">
        <v>171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2025年第16週 (4/14～4/20) </v>
      </c>
    </row>
    <row r="1080" spans="1:1" ht="24">
      <c r="A1080" s="11" t="s">
        <v>172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2025年第16週 (4/14～4/20) </v>
      </c>
    </row>
    <row r="1157" spans="1:1" ht="24">
      <c r="A1157" s="11" t="s">
        <v>173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2025年第16週 (4/14～4/20) </v>
      </c>
    </row>
    <row r="1234" spans="1:1" ht="24">
      <c r="A1234" s="11" t="s">
        <v>174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2025年第16週 (4/14～4/20) </v>
      </c>
    </row>
    <row r="1311" spans="1:1" ht="24">
      <c r="A1311" s="11" t="s">
        <v>175</v>
      </c>
    </row>
    <row r="1397" spans="1:1" ht="24">
      <c r="A1397" s="11" t="str">
        <f>+$A$1</f>
        <v xml:space="preserve">2025年第16週 (4/14～4/20) </v>
      </c>
    </row>
    <row r="1398" spans="1:1" ht="24">
      <c r="A1398" s="11" t="s">
        <v>250</v>
      </c>
    </row>
    <row r="1432" spans="3:14">
      <c r="N1432" s="93"/>
    </row>
    <row r="1434" spans="3:14" ht="18.75">
      <c r="C1434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D290" activePane="bottomRight" state="frozen"/>
      <selection pane="topRight" activeCell="D1" sqref="D1"/>
      <selection pane="bottomLeft" activeCell="A5" sqref="A5"/>
      <selection pane="bottomRight" activeCell="AC5" sqref="AC5:AC308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2" width="8" style="38" customWidth="1"/>
    <col min="23" max="23" width="8.375" style="38" customWidth="1"/>
    <col min="24" max="24" width="8.125" style="38" customWidth="1"/>
    <col min="25" max="25" width="8.375" style="38" customWidth="1"/>
    <col min="26" max="29" width="8.75" style="38" bestFit="1" customWidth="1"/>
    <col min="30" max="43" width="6.625" style="38" customWidth="1"/>
    <col min="44" max="44" width="6.625" style="138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2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4"/>
      <c r="G3" s="105"/>
      <c r="H3" s="105"/>
      <c r="I3" s="105">
        <v>45597</v>
      </c>
      <c r="J3" s="144"/>
      <c r="K3" s="105"/>
      <c r="L3" s="105"/>
      <c r="M3" s="105">
        <v>45627</v>
      </c>
      <c r="N3" s="113"/>
      <c r="O3" s="114"/>
      <c r="P3" s="114"/>
      <c r="Q3" s="114"/>
      <c r="R3" s="114">
        <v>45658</v>
      </c>
      <c r="S3" s="142">
        <v>45689</v>
      </c>
      <c r="T3" s="145">
        <v>45689</v>
      </c>
      <c r="U3" s="146"/>
      <c r="V3" s="111"/>
      <c r="W3" s="142">
        <v>45717</v>
      </c>
      <c r="X3" s="115"/>
      <c r="Y3" s="115"/>
      <c r="Z3" s="115"/>
      <c r="AA3" s="116"/>
      <c r="AB3" s="141">
        <v>45748</v>
      </c>
      <c r="AC3" s="115"/>
      <c r="AD3" s="115"/>
      <c r="AE3" s="116"/>
      <c r="AF3" s="141">
        <v>45778</v>
      </c>
      <c r="AG3" s="115"/>
      <c r="AH3" s="115"/>
      <c r="AI3" s="115"/>
      <c r="AJ3" s="142">
        <v>45809</v>
      </c>
      <c r="AK3" s="115"/>
      <c r="AL3" s="115"/>
      <c r="AM3" s="115"/>
      <c r="AN3" s="116"/>
      <c r="AO3" s="141">
        <v>45839</v>
      </c>
      <c r="AP3" s="115"/>
      <c r="AQ3" s="115"/>
      <c r="AR3" s="116"/>
      <c r="AS3" s="141">
        <v>45870</v>
      </c>
      <c r="AT3" s="117"/>
      <c r="AU3" s="117"/>
      <c r="AV3" s="117"/>
      <c r="AW3" s="142">
        <v>45901</v>
      </c>
      <c r="AX3" s="117"/>
      <c r="AY3" s="115"/>
      <c r="AZ3" s="117"/>
      <c r="BA3" s="116"/>
      <c r="BB3" s="141">
        <v>45931</v>
      </c>
      <c r="BC3" s="117"/>
      <c r="BD3" s="117"/>
      <c r="BE3" s="118"/>
      <c r="BF3" s="141">
        <v>45962</v>
      </c>
      <c r="BG3" s="41"/>
      <c r="BH3" s="41"/>
      <c r="BI3" s="119"/>
      <c r="BJ3" s="141">
        <v>45992</v>
      </c>
      <c r="BK3" s="41"/>
      <c r="BL3" s="41"/>
      <c r="BM3" s="119"/>
      <c r="BN3" s="40"/>
      <c r="BO3" s="120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1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2" t="s">
        <v>201</v>
      </c>
      <c r="BO4" s="123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/>
      <c r="AE5" s="52"/>
      <c r="AF5" s="50"/>
      <c r="AG5" s="50"/>
      <c r="AH5" s="50"/>
      <c r="AI5" s="50"/>
      <c r="AJ5" s="53"/>
      <c r="AK5" s="50"/>
      <c r="AL5" s="50"/>
      <c r="AM5" s="50"/>
      <c r="AN5" s="52"/>
      <c r="AO5" s="124"/>
      <c r="AP5" s="50"/>
      <c r="AQ5" s="50"/>
      <c r="AR5" s="125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6">
        <f t="shared" ref="BN5:BN68" si="0">SUM(N5:BM5)</f>
        <v>580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/>
      <c r="AE6" s="52"/>
      <c r="AF6" s="50"/>
      <c r="AG6" s="50"/>
      <c r="AH6" s="50"/>
      <c r="AI6" s="50"/>
      <c r="AJ6" s="53"/>
      <c r="AK6" s="50"/>
      <c r="AL6" s="50"/>
      <c r="AM6" s="50"/>
      <c r="AN6" s="52"/>
      <c r="AO6" s="50"/>
      <c r="AP6" s="50"/>
      <c r="AQ6" s="50"/>
      <c r="AR6" s="125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7">
        <f t="shared" si="0"/>
        <v>3576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/>
      <c r="AE7" s="52"/>
      <c r="AF7" s="50"/>
      <c r="AG7" s="50"/>
      <c r="AH7" s="50"/>
      <c r="AI7" s="50"/>
      <c r="AJ7" s="53"/>
      <c r="AK7" s="50"/>
      <c r="AL7" s="50"/>
      <c r="AM7" s="50"/>
      <c r="AN7" s="52"/>
      <c r="AO7" s="50"/>
      <c r="AP7" s="50"/>
      <c r="AQ7" s="50"/>
      <c r="AR7" s="125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7">
        <f t="shared" si="0"/>
        <v>2653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/>
      <c r="AE8" s="52"/>
      <c r="AF8" s="50"/>
      <c r="AG8" s="50"/>
      <c r="AH8" s="50"/>
      <c r="AI8" s="50"/>
      <c r="AJ8" s="53"/>
      <c r="AK8" s="50"/>
      <c r="AL8" s="50"/>
      <c r="AM8" s="50"/>
      <c r="AN8" s="52"/>
      <c r="AO8" s="50"/>
      <c r="AP8" s="50"/>
      <c r="AQ8" s="50"/>
      <c r="AR8" s="125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7">
        <f t="shared" si="0"/>
        <v>3619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/>
      <c r="AE9" s="52"/>
      <c r="AF9" s="50"/>
      <c r="AG9" s="50"/>
      <c r="AH9" s="50"/>
      <c r="AI9" s="50"/>
      <c r="AJ9" s="53"/>
      <c r="AK9" s="50"/>
      <c r="AL9" s="50"/>
      <c r="AM9" s="50"/>
      <c r="AN9" s="52"/>
      <c r="AO9" s="50"/>
      <c r="AP9" s="50"/>
      <c r="AQ9" s="50"/>
      <c r="AR9" s="125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7">
        <f t="shared" si="0"/>
        <v>444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/>
      <c r="AE10" s="52"/>
      <c r="AF10" s="50"/>
      <c r="AG10" s="50"/>
      <c r="AH10" s="50"/>
      <c r="AI10" s="50"/>
      <c r="AJ10" s="53"/>
      <c r="AK10" s="50"/>
      <c r="AL10" s="50"/>
      <c r="AM10" s="50"/>
      <c r="AN10" s="52"/>
      <c r="AO10" s="50"/>
      <c r="AP10" s="50"/>
      <c r="AQ10" s="50"/>
      <c r="AR10" s="125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7">
        <f t="shared" si="0"/>
        <v>396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/>
      <c r="AE11" s="78"/>
      <c r="AF11" s="77"/>
      <c r="AG11" s="77"/>
      <c r="AH11" s="77"/>
      <c r="AI11" s="77"/>
      <c r="AJ11" s="79"/>
      <c r="AK11" s="77"/>
      <c r="AL11" s="77"/>
      <c r="AM11" s="77"/>
      <c r="AN11" s="78"/>
      <c r="AO11" s="77"/>
      <c r="AP11" s="77"/>
      <c r="AQ11" s="77"/>
      <c r="AR11" s="128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9">
        <f>SUM(N11:BM11)</f>
        <v>11268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/>
      <c r="AE12" s="58"/>
      <c r="AF12" s="56"/>
      <c r="AG12" s="56"/>
      <c r="AH12" s="56"/>
      <c r="AI12" s="56"/>
      <c r="AJ12" s="57"/>
      <c r="AK12" s="56"/>
      <c r="AL12" s="56"/>
      <c r="AM12" s="56"/>
      <c r="AN12" s="58"/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30">
        <f t="shared" si="0"/>
        <v>595011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/>
      <c r="AE13" s="62"/>
      <c r="AF13" s="61"/>
      <c r="AG13" s="61"/>
      <c r="AH13" s="61"/>
      <c r="AI13" s="61"/>
      <c r="AJ13" s="59"/>
      <c r="AK13" s="61"/>
      <c r="AL13" s="61"/>
      <c r="AM13" s="61"/>
      <c r="AN13" s="62"/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116.00000000000001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/>
      <c r="AE14" s="62"/>
      <c r="AF14" s="61"/>
      <c r="AG14" s="61"/>
      <c r="AH14" s="61"/>
      <c r="AI14" s="61"/>
      <c r="AJ14" s="59"/>
      <c r="AK14" s="61"/>
      <c r="AL14" s="61"/>
      <c r="AM14" s="61"/>
      <c r="AN14" s="62"/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200.54000000000002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/>
      <c r="AE15" s="62"/>
      <c r="AF15" s="61"/>
      <c r="AG15" s="61"/>
      <c r="AH15" s="61"/>
      <c r="AI15" s="61"/>
      <c r="AJ15" s="59"/>
      <c r="AK15" s="61"/>
      <c r="AL15" s="61"/>
      <c r="AM15" s="61"/>
      <c r="AN15" s="62"/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221.83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/>
      <c r="AE16" s="62"/>
      <c r="AF16" s="61"/>
      <c r="AG16" s="61"/>
      <c r="AH16" s="61"/>
      <c r="AI16" s="61"/>
      <c r="AJ16" s="59"/>
      <c r="AK16" s="61"/>
      <c r="AL16" s="61"/>
      <c r="AM16" s="61"/>
      <c r="AN16" s="62"/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259.26999999999992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/>
      <c r="AE17" s="62"/>
      <c r="AF17" s="61"/>
      <c r="AG17" s="61"/>
      <c r="AH17" s="61"/>
      <c r="AI17" s="61"/>
      <c r="AJ17" s="59"/>
      <c r="AK17" s="61"/>
      <c r="AL17" s="61"/>
      <c r="AM17" s="61"/>
      <c r="AN17" s="62"/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112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/>
      <c r="AE18" s="62"/>
      <c r="AF18" s="61"/>
      <c r="AG18" s="61"/>
      <c r="AH18" s="61"/>
      <c r="AI18" s="61"/>
      <c r="AJ18" s="59"/>
      <c r="AK18" s="61"/>
      <c r="AL18" s="61"/>
      <c r="AM18" s="61"/>
      <c r="AN18" s="62"/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131.98000000000002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/>
      <c r="AE19" s="82"/>
      <c r="AF19" s="81"/>
      <c r="AG19" s="81"/>
      <c r="AH19" s="81"/>
      <c r="AI19" s="81"/>
      <c r="AJ19" s="83"/>
      <c r="AK19" s="81"/>
      <c r="AL19" s="81"/>
      <c r="AM19" s="81"/>
      <c r="AN19" s="82"/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202.16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/>
      <c r="AE20" s="68"/>
      <c r="AF20" s="67"/>
      <c r="AG20" s="67"/>
      <c r="AH20" s="67"/>
      <c r="AI20" s="67"/>
      <c r="AJ20" s="65"/>
      <c r="AK20" s="67"/>
      <c r="AL20" s="67"/>
      <c r="AM20" s="67"/>
      <c r="AN20" s="68"/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126.33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/>
      <c r="AE21" s="52"/>
      <c r="AF21" s="50"/>
      <c r="AG21" s="50"/>
      <c r="AH21" s="50"/>
      <c r="AI21" s="50"/>
      <c r="AJ21" s="53"/>
      <c r="AK21" s="50"/>
      <c r="AL21" s="50"/>
      <c r="AM21" s="50"/>
      <c r="AN21" s="52"/>
      <c r="AO21" s="50"/>
      <c r="AP21" s="50"/>
      <c r="AQ21" s="50"/>
      <c r="AR21" s="125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7">
        <f t="shared" si="0"/>
        <v>19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/>
      <c r="AE22" s="52"/>
      <c r="AF22" s="50"/>
      <c r="AG22" s="50"/>
      <c r="AH22" s="50"/>
      <c r="AI22" s="50"/>
      <c r="AJ22" s="53"/>
      <c r="AK22" s="50"/>
      <c r="AL22" s="50"/>
      <c r="AM22" s="50"/>
      <c r="AN22" s="52"/>
      <c r="AO22" s="50"/>
      <c r="AP22" s="50"/>
      <c r="AQ22" s="50"/>
      <c r="AR22" s="125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7">
        <f t="shared" si="0"/>
        <v>89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/>
      <c r="AE23" s="52"/>
      <c r="AF23" s="50"/>
      <c r="AG23" s="50"/>
      <c r="AH23" s="50"/>
      <c r="AI23" s="50"/>
      <c r="AJ23" s="53"/>
      <c r="AK23" s="50"/>
      <c r="AL23" s="50"/>
      <c r="AM23" s="50"/>
      <c r="AN23" s="52"/>
      <c r="AO23" s="50"/>
      <c r="AP23" s="50"/>
      <c r="AQ23" s="50"/>
      <c r="AR23" s="125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7">
        <f t="shared" si="0"/>
        <v>34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/>
      <c r="AE24" s="52"/>
      <c r="AF24" s="50"/>
      <c r="AG24" s="50"/>
      <c r="AH24" s="50"/>
      <c r="AI24" s="50"/>
      <c r="AJ24" s="53"/>
      <c r="AK24" s="50"/>
      <c r="AL24" s="50"/>
      <c r="AM24" s="50"/>
      <c r="AN24" s="52"/>
      <c r="AO24" s="50"/>
      <c r="AP24" s="50"/>
      <c r="AQ24" s="50"/>
      <c r="AR24" s="125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7">
        <f t="shared" si="0"/>
        <v>49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/>
      <c r="AE25" s="52"/>
      <c r="AF25" s="50"/>
      <c r="AG25" s="50"/>
      <c r="AH25" s="50"/>
      <c r="AI25" s="50"/>
      <c r="AJ25" s="53"/>
      <c r="AK25" s="50"/>
      <c r="AL25" s="50"/>
      <c r="AM25" s="50"/>
      <c r="AN25" s="52"/>
      <c r="AO25" s="50"/>
      <c r="AP25" s="50"/>
      <c r="AQ25" s="50"/>
      <c r="AR25" s="125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7">
        <f t="shared" si="0"/>
        <v>1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/>
      <c r="AE26" s="52"/>
      <c r="AF26" s="50"/>
      <c r="AG26" s="50"/>
      <c r="AH26" s="50"/>
      <c r="AI26" s="50"/>
      <c r="AJ26" s="53"/>
      <c r="AK26" s="50"/>
      <c r="AL26" s="50"/>
      <c r="AM26" s="50"/>
      <c r="AN26" s="52"/>
      <c r="AO26" s="50"/>
      <c r="AP26" s="50"/>
      <c r="AQ26" s="50"/>
      <c r="AR26" s="125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7">
        <f t="shared" si="0"/>
        <v>4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/>
      <c r="AE27" s="78"/>
      <c r="AF27" s="77"/>
      <c r="AG27" s="77"/>
      <c r="AH27" s="77"/>
      <c r="AI27" s="77"/>
      <c r="AJ27" s="79"/>
      <c r="AK27" s="77"/>
      <c r="AL27" s="77"/>
      <c r="AM27" s="77"/>
      <c r="AN27" s="78"/>
      <c r="AO27" s="77"/>
      <c r="AP27" s="77"/>
      <c r="AQ27" s="77"/>
      <c r="AR27" s="128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9">
        <f t="shared" si="0"/>
        <v>196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/>
      <c r="AE28" s="58"/>
      <c r="AF28" s="56"/>
      <c r="AG28" s="56"/>
      <c r="AH28" s="56"/>
      <c r="AI28" s="56"/>
      <c r="AJ28" s="57"/>
      <c r="AK28" s="56"/>
      <c r="AL28" s="56"/>
      <c r="AM28" s="56"/>
      <c r="AN28" s="58"/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30">
        <f t="shared" si="0"/>
        <v>44263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1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/>
      <c r="AE29" s="62"/>
      <c r="AF29" s="61"/>
      <c r="AG29" s="61"/>
      <c r="AH29" s="61"/>
      <c r="AI29" s="61"/>
      <c r="AJ29" s="59"/>
      <c r="AK29" s="61"/>
      <c r="AL29" s="61"/>
      <c r="AM29" s="61"/>
      <c r="AN29" s="62"/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6.34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/>
      <c r="AE30" s="62"/>
      <c r="AF30" s="61"/>
      <c r="AG30" s="61"/>
      <c r="AH30" s="61"/>
      <c r="AI30" s="61"/>
      <c r="AJ30" s="59"/>
      <c r="AK30" s="61"/>
      <c r="AL30" s="61"/>
      <c r="AM30" s="61"/>
      <c r="AN30" s="62"/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10.32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/>
      <c r="AE31" s="62"/>
      <c r="AF31" s="61"/>
      <c r="AG31" s="61"/>
      <c r="AH31" s="61"/>
      <c r="AI31" s="61"/>
      <c r="AJ31" s="59"/>
      <c r="AK31" s="61"/>
      <c r="AL31" s="61"/>
      <c r="AM31" s="61"/>
      <c r="AN31" s="62"/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5.15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/>
      <c r="AE32" s="62"/>
      <c r="AF32" s="61"/>
      <c r="AG32" s="61"/>
      <c r="AH32" s="61"/>
      <c r="AI32" s="61"/>
      <c r="AJ32" s="59"/>
      <c r="AK32" s="61"/>
      <c r="AL32" s="61"/>
      <c r="AM32" s="61"/>
      <c r="AN32" s="62"/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6.7099999999999991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/>
      <c r="AE33" s="62"/>
      <c r="AF33" s="61"/>
      <c r="AG33" s="61"/>
      <c r="AH33" s="61"/>
      <c r="AI33" s="61"/>
      <c r="AJ33" s="59"/>
      <c r="AK33" s="61"/>
      <c r="AL33" s="61"/>
      <c r="AM33" s="61"/>
      <c r="AN33" s="62"/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0.5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/>
      <c r="AE34" s="62"/>
      <c r="AF34" s="61"/>
      <c r="AG34" s="61"/>
      <c r="AH34" s="61"/>
      <c r="AI34" s="61"/>
      <c r="AJ34" s="59"/>
      <c r="AK34" s="61"/>
      <c r="AL34" s="61"/>
      <c r="AM34" s="61"/>
      <c r="AN34" s="62"/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2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/>
      <c r="AE35" s="82"/>
      <c r="AF35" s="81"/>
      <c r="AG35" s="81"/>
      <c r="AH35" s="81"/>
      <c r="AI35" s="81"/>
      <c r="AJ35" s="83"/>
      <c r="AK35" s="81"/>
      <c r="AL35" s="81"/>
      <c r="AM35" s="81"/>
      <c r="AN35" s="82"/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6.7400000000000011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/>
      <c r="AE36" s="68"/>
      <c r="AF36" s="67"/>
      <c r="AG36" s="67"/>
      <c r="AH36" s="67"/>
      <c r="AI36" s="67"/>
      <c r="AJ36" s="65"/>
      <c r="AK36" s="67"/>
      <c r="AL36" s="67"/>
      <c r="AM36" s="67"/>
      <c r="AN36" s="68"/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14.68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/>
      <c r="AE37" s="52"/>
      <c r="AF37" s="50"/>
      <c r="AG37" s="50"/>
      <c r="AH37" s="50"/>
      <c r="AI37" s="50"/>
      <c r="AJ37" s="53"/>
      <c r="AK37" s="50"/>
      <c r="AL37" s="50"/>
      <c r="AM37" s="50"/>
      <c r="AN37" s="52"/>
      <c r="AO37" s="50"/>
      <c r="AP37" s="50"/>
      <c r="AQ37" s="50"/>
      <c r="AR37" s="125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7">
        <f t="shared" si="0"/>
        <v>2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/>
      <c r="AE38" s="52"/>
      <c r="AF38" s="50"/>
      <c r="AG38" s="50"/>
      <c r="AH38" s="50"/>
      <c r="AI38" s="50"/>
      <c r="AJ38" s="53"/>
      <c r="AK38" s="50"/>
      <c r="AL38" s="50"/>
      <c r="AM38" s="50"/>
      <c r="AN38" s="52"/>
      <c r="AO38" s="50"/>
      <c r="AP38" s="50"/>
      <c r="AQ38" s="50"/>
      <c r="AR38" s="125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7">
        <f t="shared" si="0"/>
        <v>27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/>
      <c r="AE39" s="52"/>
      <c r="AF39" s="50"/>
      <c r="AG39" s="50"/>
      <c r="AH39" s="50"/>
      <c r="AI39" s="50"/>
      <c r="AJ39" s="53"/>
      <c r="AK39" s="50"/>
      <c r="AL39" s="50"/>
      <c r="AM39" s="50"/>
      <c r="AN39" s="52"/>
      <c r="AO39" s="50"/>
      <c r="AP39" s="50"/>
      <c r="AQ39" s="50"/>
      <c r="AR39" s="125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7">
        <f t="shared" si="0"/>
        <v>19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/>
      <c r="AE40" s="52"/>
      <c r="AF40" s="50"/>
      <c r="AG40" s="50"/>
      <c r="AH40" s="50"/>
      <c r="AI40" s="50"/>
      <c r="AJ40" s="53"/>
      <c r="AK40" s="50"/>
      <c r="AL40" s="50"/>
      <c r="AM40" s="50"/>
      <c r="AN40" s="52"/>
      <c r="AO40" s="50"/>
      <c r="AP40" s="50"/>
      <c r="AQ40" s="50"/>
      <c r="AR40" s="125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7">
        <f t="shared" si="0"/>
        <v>31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/>
      <c r="AE41" s="52"/>
      <c r="AF41" s="50"/>
      <c r="AG41" s="50"/>
      <c r="AH41" s="50"/>
      <c r="AI41" s="50"/>
      <c r="AJ41" s="53"/>
      <c r="AK41" s="50"/>
      <c r="AL41" s="50"/>
      <c r="AM41" s="50"/>
      <c r="AN41" s="52"/>
      <c r="AO41" s="50"/>
      <c r="AP41" s="50"/>
      <c r="AQ41" s="50"/>
      <c r="AR41" s="125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7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/>
      <c r="AE42" s="52"/>
      <c r="AF42" s="50"/>
      <c r="AG42" s="50"/>
      <c r="AH42" s="50"/>
      <c r="AI42" s="50"/>
      <c r="AJ42" s="53"/>
      <c r="AK42" s="50"/>
      <c r="AL42" s="50"/>
      <c r="AM42" s="50"/>
      <c r="AN42" s="52"/>
      <c r="AO42" s="50"/>
      <c r="AP42" s="50"/>
      <c r="AQ42" s="50"/>
      <c r="AR42" s="125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7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/>
      <c r="AE43" s="78"/>
      <c r="AF43" s="77"/>
      <c r="AG43" s="77"/>
      <c r="AH43" s="77"/>
      <c r="AI43" s="77"/>
      <c r="AJ43" s="79"/>
      <c r="AK43" s="77"/>
      <c r="AL43" s="77"/>
      <c r="AM43" s="77"/>
      <c r="AN43" s="78"/>
      <c r="AO43" s="77"/>
      <c r="AP43" s="77"/>
      <c r="AQ43" s="77"/>
      <c r="AR43" s="128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9">
        <f t="shared" si="0"/>
        <v>87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/>
      <c r="AE44" s="58"/>
      <c r="AF44" s="56"/>
      <c r="AG44" s="56"/>
      <c r="AH44" s="56"/>
      <c r="AI44" s="56"/>
      <c r="AJ44" s="57"/>
      <c r="AK44" s="56"/>
      <c r="AL44" s="56"/>
      <c r="AM44" s="56"/>
      <c r="AN44" s="58"/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30">
        <f t="shared" si="0"/>
        <v>12913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/>
      <c r="AE45" s="132"/>
      <c r="AF45" s="61"/>
      <c r="AG45" s="61"/>
      <c r="AH45" s="61"/>
      <c r="AI45" s="61"/>
      <c r="AJ45" s="59"/>
      <c r="AK45" s="61"/>
      <c r="AL45" s="61"/>
      <c r="AM45" s="61"/>
      <c r="AN45" s="62"/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0.67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/>
      <c r="AE46" s="62"/>
      <c r="AF46" s="61"/>
      <c r="AG46" s="61"/>
      <c r="AH46" s="61"/>
      <c r="AI46" s="61"/>
      <c r="AJ46" s="59"/>
      <c r="AK46" s="61"/>
      <c r="AL46" s="61"/>
      <c r="AM46" s="61"/>
      <c r="AN46" s="62"/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2.7399999999999998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/>
      <c r="AE47" s="62"/>
      <c r="AF47" s="61"/>
      <c r="AG47" s="61"/>
      <c r="AH47" s="61"/>
      <c r="AI47" s="61"/>
      <c r="AJ47" s="59"/>
      <c r="AK47" s="61"/>
      <c r="AL47" s="61"/>
      <c r="AM47" s="61"/>
      <c r="AN47" s="62"/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2.75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/>
      <c r="AE48" s="62"/>
      <c r="AF48" s="61"/>
      <c r="AG48" s="61"/>
      <c r="AH48" s="61"/>
      <c r="AI48" s="61"/>
      <c r="AJ48" s="59"/>
      <c r="AK48" s="61"/>
      <c r="AL48" s="61"/>
      <c r="AM48" s="61"/>
      <c r="AN48" s="62"/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4.1899999999999995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/>
      <c r="AE49" s="62"/>
      <c r="AF49" s="61"/>
      <c r="AG49" s="61"/>
      <c r="AH49" s="61"/>
      <c r="AI49" s="61"/>
      <c r="AJ49" s="59"/>
      <c r="AK49" s="61"/>
      <c r="AL49" s="61"/>
      <c r="AM49" s="61"/>
      <c r="AN49" s="62"/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/>
      <c r="AE50" s="62"/>
      <c r="AF50" s="61"/>
      <c r="AG50" s="61"/>
      <c r="AH50" s="61"/>
      <c r="AI50" s="61"/>
      <c r="AJ50" s="59"/>
      <c r="AK50" s="61"/>
      <c r="AL50" s="61"/>
      <c r="AM50" s="61"/>
      <c r="AN50" s="62"/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/>
      <c r="AE51" s="82"/>
      <c r="AF51" s="81"/>
      <c r="AG51" s="81"/>
      <c r="AH51" s="81"/>
      <c r="AI51" s="81"/>
      <c r="AJ51" s="83"/>
      <c r="AK51" s="81"/>
      <c r="AL51" s="81"/>
      <c r="AM51" s="81"/>
      <c r="AN51" s="82"/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2.83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/>
      <c r="AE52" s="68"/>
      <c r="AF52" s="67"/>
      <c r="AG52" s="67"/>
      <c r="AH52" s="67"/>
      <c r="AI52" s="67"/>
      <c r="AJ52" s="65"/>
      <c r="AK52" s="67"/>
      <c r="AL52" s="67"/>
      <c r="AM52" s="67"/>
      <c r="AN52" s="68"/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4.3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/>
      <c r="AE53" s="52"/>
      <c r="AF53" s="50"/>
      <c r="AG53" s="50"/>
      <c r="AH53" s="50"/>
      <c r="AI53" s="50"/>
      <c r="AJ53" s="53"/>
      <c r="AK53" s="50"/>
      <c r="AL53" s="50"/>
      <c r="AM53" s="50"/>
      <c r="AN53" s="52"/>
      <c r="AO53" s="50"/>
      <c r="AP53" s="50"/>
      <c r="AQ53" s="50"/>
      <c r="AR53" s="125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7">
        <f t="shared" si="0"/>
        <v>63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/>
      <c r="AE54" s="52"/>
      <c r="AF54" s="50"/>
      <c r="AG54" s="50"/>
      <c r="AH54" s="50"/>
      <c r="AI54" s="50"/>
      <c r="AJ54" s="53"/>
      <c r="AK54" s="50"/>
      <c r="AL54" s="50"/>
      <c r="AM54" s="50"/>
      <c r="AN54" s="52"/>
      <c r="AO54" s="50"/>
      <c r="AP54" s="50"/>
      <c r="AQ54" s="50"/>
      <c r="AR54" s="125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7">
        <f t="shared" si="0"/>
        <v>327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/>
      <c r="AE55" s="52"/>
      <c r="AF55" s="50"/>
      <c r="AG55" s="50"/>
      <c r="AH55" s="50"/>
      <c r="AI55" s="50"/>
      <c r="AJ55" s="53"/>
      <c r="AK55" s="50"/>
      <c r="AL55" s="50"/>
      <c r="AM55" s="50"/>
      <c r="AN55" s="52"/>
      <c r="AO55" s="50"/>
      <c r="AP55" s="50"/>
      <c r="AQ55" s="50"/>
      <c r="AR55" s="125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7">
        <f t="shared" si="0"/>
        <v>120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/>
      <c r="AE56" s="52"/>
      <c r="AF56" s="50"/>
      <c r="AG56" s="50"/>
      <c r="AH56" s="50"/>
      <c r="AI56" s="50"/>
      <c r="AJ56" s="53"/>
      <c r="AK56" s="50"/>
      <c r="AL56" s="50"/>
      <c r="AM56" s="50"/>
      <c r="AN56" s="52"/>
      <c r="AO56" s="50"/>
      <c r="AP56" s="50"/>
      <c r="AQ56" s="50"/>
      <c r="AR56" s="125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7">
        <f t="shared" si="0"/>
        <v>193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/>
      <c r="AE57" s="52"/>
      <c r="AF57" s="50"/>
      <c r="AG57" s="50"/>
      <c r="AH57" s="50"/>
      <c r="AI57" s="50"/>
      <c r="AJ57" s="53"/>
      <c r="AK57" s="50"/>
      <c r="AL57" s="50"/>
      <c r="AM57" s="50"/>
      <c r="AN57" s="52"/>
      <c r="AO57" s="50"/>
      <c r="AP57" s="50"/>
      <c r="AQ57" s="50"/>
      <c r="AR57" s="125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7">
        <f t="shared" si="0"/>
        <v>41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/>
      <c r="AE58" s="52"/>
      <c r="AF58" s="50"/>
      <c r="AG58" s="50"/>
      <c r="AH58" s="50"/>
      <c r="AI58" s="50"/>
      <c r="AJ58" s="53"/>
      <c r="AK58" s="50"/>
      <c r="AL58" s="50"/>
      <c r="AM58" s="50"/>
      <c r="AN58" s="52"/>
      <c r="AO58" s="50"/>
      <c r="AP58" s="50"/>
      <c r="AQ58" s="50"/>
      <c r="AR58" s="125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7">
        <f t="shared" si="0"/>
        <v>252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/>
      <c r="AE59" s="78"/>
      <c r="AF59" s="77"/>
      <c r="AG59" s="77"/>
      <c r="AH59" s="77"/>
      <c r="AI59" s="77"/>
      <c r="AJ59" s="79"/>
      <c r="AK59" s="77"/>
      <c r="AL59" s="77"/>
      <c r="AM59" s="77"/>
      <c r="AN59" s="78"/>
      <c r="AO59" s="77"/>
      <c r="AP59" s="77"/>
      <c r="AQ59" s="77"/>
      <c r="AR59" s="128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9">
        <f t="shared" si="0"/>
        <v>996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/>
      <c r="AE60" s="58"/>
      <c r="AF60" s="56"/>
      <c r="AG60" s="56"/>
      <c r="AH60" s="56"/>
      <c r="AI60" s="56"/>
      <c r="AJ60" s="57"/>
      <c r="AK60" s="56"/>
      <c r="AL60" s="56"/>
      <c r="AM60" s="56"/>
      <c r="AN60" s="58"/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30">
        <f t="shared" si="0"/>
        <v>98925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/>
      <c r="AE61" s="62"/>
      <c r="AF61" s="61"/>
      <c r="AG61" s="61"/>
      <c r="AH61" s="61"/>
      <c r="AI61" s="61"/>
      <c r="AJ61" s="59"/>
      <c r="AK61" s="61"/>
      <c r="AL61" s="61"/>
      <c r="AM61" s="61"/>
      <c r="AN61" s="62"/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21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/>
      <c r="AE62" s="62"/>
      <c r="AF62" s="61"/>
      <c r="AG62" s="61"/>
      <c r="AH62" s="61"/>
      <c r="AI62" s="61"/>
      <c r="AJ62" s="59"/>
      <c r="AK62" s="61"/>
      <c r="AL62" s="61"/>
      <c r="AM62" s="61"/>
      <c r="AN62" s="62"/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33.9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/>
      <c r="AE63" s="62"/>
      <c r="AF63" s="61"/>
      <c r="AG63" s="61"/>
      <c r="AH63" s="61"/>
      <c r="AI63" s="61"/>
      <c r="AJ63" s="59"/>
      <c r="AK63" s="61"/>
      <c r="AL63" s="61"/>
      <c r="AM63" s="61"/>
      <c r="AN63" s="62"/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17.349999999999998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/>
      <c r="AE64" s="62"/>
      <c r="AF64" s="61"/>
      <c r="AG64" s="61"/>
      <c r="AH64" s="61"/>
      <c r="AI64" s="61"/>
      <c r="AJ64" s="59"/>
      <c r="AK64" s="61"/>
      <c r="AL64" s="61"/>
      <c r="AM64" s="61"/>
      <c r="AN64" s="62"/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24.709999999999994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/>
      <c r="AE65" s="62"/>
      <c r="AF65" s="61"/>
      <c r="AG65" s="61"/>
      <c r="AH65" s="61"/>
      <c r="AI65" s="61"/>
      <c r="AJ65" s="59"/>
      <c r="AK65" s="61"/>
      <c r="AL65" s="61"/>
      <c r="AM65" s="61"/>
      <c r="AN65" s="62"/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20.5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/>
      <c r="AE66" s="62"/>
      <c r="AF66" s="61"/>
      <c r="AG66" s="61"/>
      <c r="AH66" s="61"/>
      <c r="AI66" s="61"/>
      <c r="AJ66" s="59"/>
      <c r="AK66" s="61"/>
      <c r="AL66" s="61"/>
      <c r="AM66" s="61"/>
      <c r="AN66" s="62"/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126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/>
      <c r="AE67" s="82"/>
      <c r="AF67" s="81"/>
      <c r="AG67" s="81"/>
      <c r="AH67" s="81"/>
      <c r="AI67" s="81"/>
      <c r="AJ67" s="83"/>
      <c r="AK67" s="81"/>
      <c r="AL67" s="81"/>
      <c r="AM67" s="81"/>
      <c r="AN67" s="82"/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31.82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/>
      <c r="AE68" s="68"/>
      <c r="AF68" s="67"/>
      <c r="AG68" s="67"/>
      <c r="AH68" s="67"/>
      <c r="AI68" s="67"/>
      <c r="AJ68" s="65"/>
      <c r="AK68" s="67"/>
      <c r="AL68" s="67"/>
      <c r="AM68" s="67"/>
      <c r="AN68" s="68"/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32.979999999999997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/>
      <c r="AE69" s="52"/>
      <c r="AF69" s="50"/>
      <c r="AG69" s="50"/>
      <c r="AH69" s="50"/>
      <c r="AI69" s="50"/>
      <c r="AJ69" s="53"/>
      <c r="AK69" s="50"/>
      <c r="AL69" s="50"/>
      <c r="AM69" s="50"/>
      <c r="AN69" s="52"/>
      <c r="AO69" s="50"/>
      <c r="AP69" s="50"/>
      <c r="AQ69" s="50"/>
      <c r="AR69" s="125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7">
        <f t="shared" ref="BN69:BN132" si="1">SUM(N69:BM69)</f>
        <v>6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/>
      <c r="AE70" s="52"/>
      <c r="AF70" s="50"/>
      <c r="AG70" s="50"/>
      <c r="AH70" s="50"/>
      <c r="AI70" s="50"/>
      <c r="AJ70" s="53"/>
      <c r="AK70" s="50"/>
      <c r="AL70" s="50"/>
      <c r="AM70" s="50"/>
      <c r="AN70" s="52"/>
      <c r="AO70" s="50"/>
      <c r="AP70" s="50"/>
      <c r="AQ70" s="50"/>
      <c r="AR70" s="125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7">
        <f t="shared" si="1"/>
        <v>290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/>
      <c r="AE71" s="52"/>
      <c r="AF71" s="50"/>
      <c r="AG71" s="50"/>
      <c r="AH71" s="50"/>
      <c r="AI71" s="50"/>
      <c r="AJ71" s="53"/>
      <c r="AK71" s="50"/>
      <c r="AL71" s="50"/>
      <c r="AM71" s="50"/>
      <c r="AN71" s="52"/>
      <c r="AO71" s="50"/>
      <c r="AP71" s="50"/>
      <c r="AQ71" s="50"/>
      <c r="AR71" s="125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7">
        <f t="shared" si="1"/>
        <v>783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/>
      <c r="AE72" s="52"/>
      <c r="AF72" s="50"/>
      <c r="AG72" s="50"/>
      <c r="AH72" s="50"/>
      <c r="AI72" s="50"/>
      <c r="AJ72" s="53"/>
      <c r="AK72" s="50"/>
      <c r="AL72" s="50"/>
      <c r="AM72" s="50"/>
      <c r="AN72" s="52"/>
      <c r="AO72" s="50"/>
      <c r="AP72" s="50"/>
      <c r="AQ72" s="50"/>
      <c r="AR72" s="125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7">
        <f t="shared" si="1"/>
        <v>301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/>
      <c r="AE73" s="52"/>
      <c r="AF73" s="50"/>
      <c r="AG73" s="50"/>
      <c r="AH73" s="50"/>
      <c r="AI73" s="50"/>
      <c r="AJ73" s="53"/>
      <c r="AK73" s="50"/>
      <c r="AL73" s="50"/>
      <c r="AM73" s="50"/>
      <c r="AN73" s="52"/>
      <c r="AO73" s="50"/>
      <c r="AP73" s="50"/>
      <c r="AQ73" s="50"/>
      <c r="AR73" s="125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7">
        <f t="shared" si="1"/>
        <v>27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/>
      <c r="AE74" s="52"/>
      <c r="AF74" s="50"/>
      <c r="AG74" s="50"/>
      <c r="AH74" s="50"/>
      <c r="AI74" s="50"/>
      <c r="AJ74" s="53"/>
      <c r="AK74" s="50"/>
      <c r="AL74" s="50"/>
      <c r="AM74" s="50"/>
      <c r="AN74" s="52"/>
      <c r="AO74" s="50"/>
      <c r="AP74" s="50"/>
      <c r="AQ74" s="50"/>
      <c r="AR74" s="125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7">
        <f t="shared" si="1"/>
        <v>120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/>
      <c r="AE75" s="78"/>
      <c r="AF75" s="77"/>
      <c r="AG75" s="77"/>
      <c r="AH75" s="77"/>
      <c r="AI75" s="77"/>
      <c r="AJ75" s="79"/>
      <c r="AK75" s="77"/>
      <c r="AL75" s="77"/>
      <c r="AM75" s="77"/>
      <c r="AN75" s="78"/>
      <c r="AO75" s="77"/>
      <c r="AP75" s="77"/>
      <c r="AQ75" s="77"/>
      <c r="AR75" s="128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9">
        <f t="shared" si="1"/>
        <v>1527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/>
      <c r="AE76" s="58"/>
      <c r="AF76" s="56"/>
      <c r="AG76" s="56"/>
      <c r="AH76" s="56"/>
      <c r="AI76" s="56"/>
      <c r="AJ76" s="57"/>
      <c r="AK76" s="56"/>
      <c r="AL76" s="56"/>
      <c r="AM76" s="56"/>
      <c r="AN76" s="58"/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30">
        <f t="shared" si="1"/>
        <v>362633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/>
      <c r="AE77" s="62"/>
      <c r="AF77" s="61"/>
      <c r="AG77" s="61"/>
      <c r="AH77" s="61"/>
      <c r="AI77" s="131"/>
      <c r="AJ77" s="59"/>
      <c r="AK77" s="61"/>
      <c r="AL77" s="61"/>
      <c r="AM77" s="61"/>
      <c r="AN77" s="62"/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1.9900000000000002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/>
      <c r="AE78" s="62"/>
      <c r="AF78" s="61"/>
      <c r="AG78" s="61"/>
      <c r="AH78" s="61"/>
      <c r="AI78" s="61"/>
      <c r="AJ78" s="59"/>
      <c r="AK78" s="61"/>
      <c r="AL78" s="61"/>
      <c r="AM78" s="61"/>
      <c r="AN78" s="62"/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29.859999999999996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/>
      <c r="AE79" s="62"/>
      <c r="AF79" s="61"/>
      <c r="AG79" s="61"/>
      <c r="AH79" s="61"/>
      <c r="AI79" s="61"/>
      <c r="AJ79" s="59"/>
      <c r="AK79" s="61"/>
      <c r="AL79" s="61"/>
      <c r="AM79" s="61"/>
      <c r="AN79" s="62"/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113.82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/>
      <c r="AE80" s="62"/>
      <c r="AF80" s="61"/>
      <c r="AG80" s="61"/>
      <c r="AH80" s="61"/>
      <c r="AI80" s="61"/>
      <c r="AJ80" s="59"/>
      <c r="AK80" s="61"/>
      <c r="AL80" s="61"/>
      <c r="AM80" s="61"/>
      <c r="AN80" s="62"/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38.499999999999993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/>
      <c r="AE81" s="62"/>
      <c r="AF81" s="61"/>
      <c r="AG81" s="61"/>
      <c r="AH81" s="61"/>
      <c r="AI81" s="61"/>
      <c r="AJ81" s="59"/>
      <c r="AK81" s="61"/>
      <c r="AL81" s="61"/>
      <c r="AM81" s="61"/>
      <c r="AN81" s="62"/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15.5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/>
      <c r="AE82" s="62"/>
      <c r="AF82" s="61"/>
      <c r="AG82" s="61"/>
      <c r="AH82" s="61"/>
      <c r="AI82" s="61"/>
      <c r="AJ82" s="59"/>
      <c r="AK82" s="61"/>
      <c r="AL82" s="61"/>
      <c r="AM82" s="61"/>
      <c r="AN82" s="62"/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60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/>
      <c r="AE83" s="82"/>
      <c r="AF83" s="81"/>
      <c r="AG83" s="81"/>
      <c r="AH83" s="81"/>
      <c r="AI83" s="81"/>
      <c r="AJ83" s="83"/>
      <c r="AK83" s="81"/>
      <c r="AL83" s="81"/>
      <c r="AM83" s="81"/>
      <c r="AN83" s="82"/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48.98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/>
      <c r="AE84" s="68"/>
      <c r="AF84" s="67"/>
      <c r="AG84" s="67"/>
      <c r="AH84" s="67"/>
      <c r="AI84" s="67"/>
      <c r="AJ84" s="65"/>
      <c r="AK84" s="67"/>
      <c r="AL84" s="67"/>
      <c r="AM84" s="67"/>
      <c r="AN84" s="68"/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120.57999999999998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/>
      <c r="AE85" s="52"/>
      <c r="AF85" s="50"/>
      <c r="AG85" s="50"/>
      <c r="AH85" s="50"/>
      <c r="AI85" s="50"/>
      <c r="AJ85" s="53"/>
      <c r="AK85" s="50"/>
      <c r="AL85" s="50"/>
      <c r="AM85" s="50"/>
      <c r="AN85" s="52"/>
      <c r="AO85" s="50"/>
      <c r="AP85" s="50"/>
      <c r="AQ85" s="50"/>
      <c r="AR85" s="125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7">
        <f t="shared" si="1"/>
        <v>59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/>
      <c r="AE86" s="52"/>
      <c r="AF86" s="50"/>
      <c r="AG86" s="50"/>
      <c r="AH86" s="50"/>
      <c r="AI86" s="50"/>
      <c r="AJ86" s="53"/>
      <c r="AK86" s="50"/>
      <c r="AL86" s="50"/>
      <c r="AM86" s="50"/>
      <c r="AN86" s="52"/>
      <c r="AO86" s="50"/>
      <c r="AP86" s="50"/>
      <c r="AQ86" s="50"/>
      <c r="AR86" s="125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7">
        <f t="shared" si="1"/>
        <v>139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/>
      <c r="AE87" s="52"/>
      <c r="AF87" s="50"/>
      <c r="AG87" s="50"/>
      <c r="AH87" s="50"/>
      <c r="AI87" s="50"/>
      <c r="AJ87" s="53"/>
      <c r="AK87" s="50"/>
      <c r="AL87" s="50"/>
      <c r="AM87" s="50"/>
      <c r="AN87" s="52"/>
      <c r="AO87" s="50"/>
      <c r="AP87" s="50"/>
      <c r="AQ87" s="50"/>
      <c r="AR87" s="125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7">
        <f t="shared" si="1"/>
        <v>52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/>
      <c r="AE88" s="52"/>
      <c r="AF88" s="50"/>
      <c r="AG88" s="50"/>
      <c r="AH88" s="50"/>
      <c r="AI88" s="50"/>
      <c r="AJ88" s="53"/>
      <c r="AK88" s="50"/>
      <c r="AL88" s="50"/>
      <c r="AM88" s="50"/>
      <c r="AN88" s="52"/>
      <c r="AO88" s="50"/>
      <c r="AP88" s="50"/>
      <c r="AQ88" s="50"/>
      <c r="AR88" s="125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7">
        <f t="shared" si="1"/>
        <v>101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/>
      <c r="AE89" s="52"/>
      <c r="AF89" s="50"/>
      <c r="AG89" s="50"/>
      <c r="AH89" s="50"/>
      <c r="AI89" s="50"/>
      <c r="AJ89" s="53"/>
      <c r="AK89" s="50"/>
      <c r="AL89" s="50"/>
      <c r="AM89" s="50"/>
      <c r="AN89" s="52"/>
      <c r="AO89" s="50"/>
      <c r="AP89" s="50"/>
      <c r="AQ89" s="50"/>
      <c r="AR89" s="125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7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/>
      <c r="AE90" s="52"/>
      <c r="AF90" s="50"/>
      <c r="AG90" s="50"/>
      <c r="AH90" s="50"/>
      <c r="AI90" s="50"/>
      <c r="AJ90" s="53"/>
      <c r="AK90" s="50"/>
      <c r="AL90" s="50"/>
      <c r="AM90" s="50"/>
      <c r="AN90" s="52"/>
      <c r="AO90" s="50"/>
      <c r="AP90" s="50"/>
      <c r="AQ90" s="50"/>
      <c r="AR90" s="125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7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/>
      <c r="AE91" s="78"/>
      <c r="AF91" s="77"/>
      <c r="AG91" s="77"/>
      <c r="AH91" s="77"/>
      <c r="AI91" s="77"/>
      <c r="AJ91" s="79"/>
      <c r="AK91" s="77"/>
      <c r="AL91" s="77"/>
      <c r="AM91" s="77"/>
      <c r="AN91" s="78"/>
      <c r="AO91" s="77"/>
      <c r="AP91" s="77"/>
      <c r="AQ91" s="77"/>
      <c r="AR91" s="128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9">
        <f t="shared" si="1"/>
        <v>366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/>
      <c r="AE92" s="58"/>
      <c r="AF92" s="56"/>
      <c r="AG92" s="56"/>
      <c r="AH92" s="56"/>
      <c r="AI92" s="56"/>
      <c r="AJ92" s="57"/>
      <c r="AK92" s="56"/>
      <c r="AL92" s="56"/>
      <c r="AM92" s="56"/>
      <c r="AN92" s="58"/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30">
        <f t="shared" si="1"/>
        <v>12767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1"/>
      <c r="AE93" s="62"/>
      <c r="AF93" s="61"/>
      <c r="AG93" s="61"/>
      <c r="AH93" s="61"/>
      <c r="AI93" s="61"/>
      <c r="AJ93" s="59"/>
      <c r="AK93" s="61"/>
      <c r="AL93" s="61"/>
      <c r="AM93" s="61"/>
      <c r="AN93" s="62"/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19.66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/>
      <c r="AE94" s="62"/>
      <c r="AF94" s="61"/>
      <c r="AG94" s="61"/>
      <c r="AH94" s="61"/>
      <c r="AI94" s="61"/>
      <c r="AJ94" s="59"/>
      <c r="AK94" s="61"/>
      <c r="AL94" s="61"/>
      <c r="AM94" s="61"/>
      <c r="AN94" s="62"/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14.370000000000001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/>
      <c r="AE95" s="62"/>
      <c r="AF95" s="61"/>
      <c r="AG95" s="61"/>
      <c r="AH95" s="61"/>
      <c r="AI95" s="61"/>
      <c r="AJ95" s="59"/>
      <c r="AK95" s="61"/>
      <c r="AL95" s="61"/>
      <c r="AM95" s="61"/>
      <c r="AN95" s="62"/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7.51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1"/>
      <c r="AE96" s="62"/>
      <c r="AF96" s="61"/>
      <c r="AG96" s="61"/>
      <c r="AH96" s="61"/>
      <c r="AI96" s="61"/>
      <c r="AJ96" s="59"/>
      <c r="AK96" s="61"/>
      <c r="AL96" s="61"/>
      <c r="AM96" s="61"/>
      <c r="AN96" s="62"/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13.489999999999998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/>
      <c r="AE97" s="62"/>
      <c r="AF97" s="61"/>
      <c r="AG97" s="61"/>
      <c r="AH97" s="61"/>
      <c r="AI97" s="61"/>
      <c r="AJ97" s="59"/>
      <c r="AK97" s="61"/>
      <c r="AL97" s="61"/>
      <c r="AM97" s="61"/>
      <c r="AN97" s="62"/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/>
      <c r="AE98" s="62"/>
      <c r="AF98" s="61"/>
      <c r="AG98" s="61"/>
      <c r="AH98" s="61"/>
      <c r="AI98" s="61"/>
      <c r="AJ98" s="59"/>
      <c r="AK98" s="61"/>
      <c r="AL98" s="61"/>
      <c r="AM98" s="61"/>
      <c r="AN98" s="62"/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/>
      <c r="AE99" s="82"/>
      <c r="AF99" s="81"/>
      <c r="AG99" s="81"/>
      <c r="AH99" s="81"/>
      <c r="AI99" s="81"/>
      <c r="AJ99" s="83"/>
      <c r="AK99" s="81"/>
      <c r="AL99" s="81"/>
      <c r="AM99" s="81"/>
      <c r="AN99" s="82"/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11.86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/>
      <c r="AE100" s="68"/>
      <c r="AF100" s="67"/>
      <c r="AG100" s="67"/>
      <c r="AH100" s="67"/>
      <c r="AI100" s="67"/>
      <c r="AJ100" s="65"/>
      <c r="AK100" s="67"/>
      <c r="AL100" s="67"/>
      <c r="AM100" s="67"/>
      <c r="AN100" s="68"/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4.3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/>
      <c r="AE101" s="52"/>
      <c r="AF101" s="50"/>
      <c r="AG101" s="50"/>
      <c r="AH101" s="50"/>
      <c r="AI101" s="50"/>
      <c r="AJ101" s="53"/>
      <c r="AK101" s="50"/>
      <c r="AL101" s="50"/>
      <c r="AM101" s="50"/>
      <c r="AN101" s="52"/>
      <c r="AO101" s="50"/>
      <c r="AP101" s="50"/>
      <c r="AQ101" s="50"/>
      <c r="AR101" s="125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7">
        <f t="shared" si="1"/>
        <v>11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/>
      <c r="AE102" s="52"/>
      <c r="AF102" s="50"/>
      <c r="AG102" s="50"/>
      <c r="AH102" s="50"/>
      <c r="AI102" s="50"/>
      <c r="AJ102" s="53"/>
      <c r="AK102" s="50"/>
      <c r="AL102" s="50"/>
      <c r="AM102" s="50"/>
      <c r="AN102" s="52"/>
      <c r="AO102" s="50"/>
      <c r="AP102" s="50"/>
      <c r="AQ102" s="50"/>
      <c r="AR102" s="125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7">
        <f t="shared" si="1"/>
        <v>19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/>
      <c r="AE103" s="52"/>
      <c r="AF103" s="50"/>
      <c r="AG103" s="50"/>
      <c r="AH103" s="50"/>
      <c r="AI103" s="50"/>
      <c r="AJ103" s="53"/>
      <c r="AK103" s="50"/>
      <c r="AL103" s="50"/>
      <c r="AM103" s="50"/>
      <c r="AN103" s="52"/>
      <c r="AO103" s="50"/>
      <c r="AP103" s="50"/>
      <c r="AQ103" s="50"/>
      <c r="AR103" s="125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7">
        <f t="shared" si="1"/>
        <v>15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/>
      <c r="AE104" s="52"/>
      <c r="AF104" s="50"/>
      <c r="AG104" s="50"/>
      <c r="AH104" s="50"/>
      <c r="AI104" s="50"/>
      <c r="AJ104" s="53"/>
      <c r="AK104" s="50"/>
      <c r="AL104" s="50"/>
      <c r="AM104" s="50"/>
      <c r="AN104" s="52"/>
      <c r="AO104" s="50"/>
      <c r="AP104" s="50"/>
      <c r="AQ104" s="50"/>
      <c r="AR104" s="125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7">
        <f t="shared" si="1"/>
        <v>19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/>
      <c r="AE105" s="52"/>
      <c r="AF105" s="50"/>
      <c r="AG105" s="50"/>
      <c r="AH105" s="50"/>
      <c r="AI105" s="50"/>
      <c r="AJ105" s="53"/>
      <c r="AK105" s="50"/>
      <c r="AL105" s="50"/>
      <c r="AM105" s="50"/>
      <c r="AN105" s="52"/>
      <c r="AO105" s="50"/>
      <c r="AP105" s="50"/>
      <c r="AQ105" s="50"/>
      <c r="AR105" s="125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7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/>
      <c r="AE106" s="52"/>
      <c r="AF106" s="50"/>
      <c r="AG106" s="50"/>
      <c r="AH106" s="50"/>
      <c r="AI106" s="50"/>
      <c r="AJ106" s="53"/>
      <c r="AK106" s="50"/>
      <c r="AL106" s="50"/>
      <c r="AM106" s="50"/>
      <c r="AN106" s="52"/>
      <c r="AO106" s="50"/>
      <c r="AP106" s="50"/>
      <c r="AQ106" s="50"/>
      <c r="AR106" s="125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7">
        <f t="shared" si="1"/>
        <v>2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/>
      <c r="AE107" s="78"/>
      <c r="AF107" s="77"/>
      <c r="AG107" s="77"/>
      <c r="AH107" s="77"/>
      <c r="AI107" s="77"/>
      <c r="AJ107" s="79"/>
      <c r="AK107" s="77"/>
      <c r="AL107" s="77"/>
      <c r="AM107" s="77"/>
      <c r="AN107" s="78"/>
      <c r="AO107" s="77"/>
      <c r="AP107" s="77"/>
      <c r="AQ107" s="77"/>
      <c r="AR107" s="128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9">
        <f t="shared" si="1"/>
        <v>70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5">
        <v>115</v>
      </c>
      <c r="AB108" s="56">
        <v>126</v>
      </c>
      <c r="AC108" s="56">
        <v>171</v>
      </c>
      <c r="AD108" s="56"/>
      <c r="AE108" s="58"/>
      <c r="AF108" s="56"/>
      <c r="AG108" s="56"/>
      <c r="AH108" s="56"/>
      <c r="AI108" s="133"/>
      <c r="AJ108" s="57"/>
      <c r="AK108" s="56"/>
      <c r="AL108" s="56"/>
      <c r="AM108" s="56"/>
      <c r="AN108" s="58"/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30">
        <f t="shared" si="1"/>
        <v>3553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/>
      <c r="AE109" s="62"/>
      <c r="AF109" s="61"/>
      <c r="AG109" s="61"/>
      <c r="AH109" s="61"/>
      <c r="AI109" s="61"/>
      <c r="AJ109" s="59"/>
      <c r="AK109" s="61"/>
      <c r="AL109" s="61"/>
      <c r="AM109" s="61"/>
      <c r="AN109" s="62"/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3.66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/>
      <c r="AE110" s="62"/>
      <c r="AF110" s="61"/>
      <c r="AG110" s="61"/>
      <c r="AH110" s="61"/>
      <c r="AI110" s="61"/>
      <c r="AJ110" s="59"/>
      <c r="AK110" s="61"/>
      <c r="AL110" s="61"/>
      <c r="AM110" s="61"/>
      <c r="AN110" s="62"/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2.0300000000000002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/>
      <c r="AE111" s="62"/>
      <c r="AF111" s="61"/>
      <c r="AG111" s="61"/>
      <c r="AH111" s="61"/>
      <c r="AI111" s="61"/>
      <c r="AJ111" s="59"/>
      <c r="AK111" s="61"/>
      <c r="AL111" s="61"/>
      <c r="AM111" s="61"/>
      <c r="AN111" s="62"/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2.1700000000000004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/>
      <c r="AE112" s="62"/>
      <c r="AF112" s="61"/>
      <c r="AG112" s="61"/>
      <c r="AH112" s="61"/>
      <c r="AI112" s="61"/>
      <c r="AJ112" s="59"/>
      <c r="AK112" s="61"/>
      <c r="AL112" s="61"/>
      <c r="AM112" s="61"/>
      <c r="AN112" s="62"/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2.6199999999999997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/>
      <c r="AE113" s="62"/>
      <c r="AF113" s="61"/>
      <c r="AG113" s="61"/>
      <c r="AH113" s="61"/>
      <c r="AI113" s="61"/>
      <c r="AJ113" s="59"/>
      <c r="AK113" s="61"/>
      <c r="AL113" s="61"/>
      <c r="AM113" s="61"/>
      <c r="AN113" s="62"/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/>
      <c r="AE114" s="62"/>
      <c r="AF114" s="61"/>
      <c r="AG114" s="61"/>
      <c r="AH114" s="61"/>
      <c r="AI114" s="61"/>
      <c r="AJ114" s="59"/>
      <c r="AK114" s="61"/>
      <c r="AL114" s="61"/>
      <c r="AM114" s="61"/>
      <c r="AN114" s="62"/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1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/>
      <c r="AE115" s="82"/>
      <c r="AF115" s="81"/>
      <c r="AG115" s="81"/>
      <c r="AH115" s="81"/>
      <c r="AI115" s="81"/>
      <c r="AJ115" s="83"/>
      <c r="AK115" s="81"/>
      <c r="AL115" s="81"/>
      <c r="AM115" s="81"/>
      <c r="AN115" s="82"/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2.31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/>
      <c r="AE116" s="68"/>
      <c r="AF116" s="67"/>
      <c r="AG116" s="67"/>
      <c r="AH116" s="67"/>
      <c r="AI116" s="67"/>
      <c r="AJ116" s="65"/>
      <c r="AK116" s="67"/>
      <c r="AL116" s="67"/>
      <c r="AM116" s="67"/>
      <c r="AN116" s="140"/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1.1800000000000004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/>
      <c r="AE117" s="52"/>
      <c r="AF117" s="50"/>
      <c r="AG117" s="50"/>
      <c r="AH117" s="50"/>
      <c r="AI117" s="50"/>
      <c r="AJ117" s="53"/>
      <c r="AK117" s="50"/>
      <c r="AL117" s="50"/>
      <c r="AM117" s="50"/>
      <c r="AN117" s="52"/>
      <c r="AO117" s="50"/>
      <c r="AP117" s="50"/>
      <c r="AQ117" s="50"/>
      <c r="AR117" s="125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7">
        <f t="shared" si="1"/>
        <v>19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/>
      <c r="AE118" s="52"/>
      <c r="AF118" s="50"/>
      <c r="AG118" s="50"/>
      <c r="AH118" s="50"/>
      <c r="AI118" s="50"/>
      <c r="AJ118" s="53"/>
      <c r="AK118" s="50"/>
      <c r="AL118" s="50"/>
      <c r="AM118" s="50"/>
      <c r="AN118" s="52"/>
      <c r="AO118" s="50"/>
      <c r="AP118" s="50"/>
      <c r="AQ118" s="50"/>
      <c r="AR118" s="125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7">
        <f t="shared" si="1"/>
        <v>80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/>
      <c r="AE119" s="52"/>
      <c r="AF119" s="50"/>
      <c r="AG119" s="50"/>
      <c r="AH119" s="50"/>
      <c r="AI119" s="50"/>
      <c r="AJ119" s="53"/>
      <c r="AK119" s="50"/>
      <c r="AL119" s="50"/>
      <c r="AM119" s="50"/>
      <c r="AN119" s="52"/>
      <c r="AO119" s="50"/>
      <c r="AP119" s="50"/>
      <c r="AQ119" s="50"/>
      <c r="AR119" s="125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7">
        <f t="shared" si="1"/>
        <v>41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/>
      <c r="AE120" s="52"/>
      <c r="AF120" s="50"/>
      <c r="AG120" s="50"/>
      <c r="AH120" s="50"/>
      <c r="AI120" s="50"/>
      <c r="AJ120" s="53"/>
      <c r="AK120" s="50"/>
      <c r="AL120" s="50"/>
      <c r="AM120" s="50"/>
      <c r="AN120" s="52"/>
      <c r="AO120" s="50"/>
      <c r="AP120" s="50"/>
      <c r="AQ120" s="50"/>
      <c r="AR120" s="125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7">
        <f t="shared" si="1"/>
        <v>61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/>
      <c r="AE121" s="52"/>
      <c r="AF121" s="50"/>
      <c r="AG121" s="50"/>
      <c r="AH121" s="50"/>
      <c r="AI121" s="50"/>
      <c r="AJ121" s="53"/>
      <c r="AK121" s="50"/>
      <c r="AL121" s="50"/>
      <c r="AM121" s="50"/>
      <c r="AN121" s="52"/>
      <c r="AO121" s="50"/>
      <c r="AP121" s="50"/>
      <c r="AQ121" s="50"/>
      <c r="AR121" s="125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7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/>
      <c r="AE122" s="52"/>
      <c r="AF122" s="50"/>
      <c r="AG122" s="50"/>
      <c r="AH122" s="50"/>
      <c r="AI122" s="50"/>
      <c r="AJ122" s="53"/>
      <c r="AK122" s="50"/>
      <c r="AL122" s="50"/>
      <c r="AM122" s="50"/>
      <c r="AN122" s="52"/>
      <c r="AO122" s="50"/>
      <c r="AP122" s="50"/>
      <c r="AQ122" s="50"/>
      <c r="AR122" s="125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7">
        <f t="shared" si="1"/>
        <v>4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/>
      <c r="AE123" s="78"/>
      <c r="AF123" s="77"/>
      <c r="AG123" s="77"/>
      <c r="AH123" s="77"/>
      <c r="AI123" s="77"/>
      <c r="AJ123" s="79"/>
      <c r="AK123" s="77"/>
      <c r="AL123" s="77"/>
      <c r="AM123" s="77"/>
      <c r="AN123" s="78"/>
      <c r="AO123" s="77"/>
      <c r="AP123" s="77"/>
      <c r="AQ123" s="77"/>
      <c r="AR123" s="128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9">
        <f t="shared" si="1"/>
        <v>205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/>
      <c r="AE124" s="135"/>
      <c r="AF124" s="56"/>
      <c r="AG124" s="56"/>
      <c r="AH124" s="56"/>
      <c r="AI124" s="56"/>
      <c r="AJ124" s="57"/>
      <c r="AK124" s="56"/>
      <c r="AL124" s="56"/>
      <c r="AM124" s="56"/>
      <c r="AN124" s="58"/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30">
        <f t="shared" si="1"/>
        <v>36080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/>
      <c r="AE125" s="62"/>
      <c r="AF125" s="61"/>
      <c r="AG125" s="61"/>
      <c r="AH125" s="61"/>
      <c r="AI125" s="61"/>
      <c r="AJ125" s="59"/>
      <c r="AK125" s="61"/>
      <c r="AL125" s="61"/>
      <c r="AM125" s="61"/>
      <c r="AN125" s="62"/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6.34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/>
      <c r="AE126" s="62"/>
      <c r="AF126" s="61"/>
      <c r="AG126" s="61"/>
      <c r="AH126" s="61"/>
      <c r="AI126" s="61"/>
      <c r="AJ126" s="59"/>
      <c r="AK126" s="61"/>
      <c r="AL126" s="61"/>
      <c r="AM126" s="61"/>
      <c r="AN126" s="62"/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8.39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/>
      <c r="AE127" s="62"/>
      <c r="AF127" s="61"/>
      <c r="AG127" s="61"/>
      <c r="AH127" s="61"/>
      <c r="AI127" s="61"/>
      <c r="AJ127" s="59"/>
      <c r="AK127" s="61"/>
      <c r="AL127" s="61"/>
      <c r="AM127" s="61"/>
      <c r="AN127" s="62"/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5.91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/>
      <c r="AE128" s="62"/>
      <c r="AF128" s="61"/>
      <c r="AG128" s="61"/>
      <c r="AH128" s="61"/>
      <c r="AI128" s="61"/>
      <c r="AJ128" s="59"/>
      <c r="AK128" s="61"/>
      <c r="AL128" s="61"/>
      <c r="AM128" s="61"/>
      <c r="AN128" s="62"/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7.83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/>
      <c r="AE129" s="62"/>
      <c r="AF129" s="61"/>
      <c r="AG129" s="61"/>
      <c r="AH129" s="61"/>
      <c r="AI129" s="61"/>
      <c r="AJ129" s="59"/>
      <c r="AK129" s="61"/>
      <c r="AL129" s="61"/>
      <c r="AM129" s="61"/>
      <c r="AN129" s="62"/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/>
      <c r="AE130" s="62"/>
      <c r="AF130" s="61"/>
      <c r="AG130" s="61"/>
      <c r="AH130" s="61"/>
      <c r="AI130" s="61"/>
      <c r="AJ130" s="59"/>
      <c r="AK130" s="61"/>
      <c r="AL130" s="61"/>
      <c r="AM130" s="61"/>
      <c r="AN130" s="62"/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2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/>
      <c r="AE131" s="82"/>
      <c r="AF131" s="81"/>
      <c r="AG131" s="81"/>
      <c r="AH131" s="81"/>
      <c r="AI131" s="81"/>
      <c r="AJ131" s="83"/>
      <c r="AK131" s="81"/>
      <c r="AL131" s="81"/>
      <c r="AM131" s="81"/>
      <c r="AN131" s="82"/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6.56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/>
      <c r="AE132" s="68"/>
      <c r="AF132" s="67"/>
      <c r="AG132" s="67"/>
      <c r="AH132" s="67"/>
      <c r="AI132" s="67"/>
      <c r="AJ132" s="65"/>
      <c r="AK132" s="67"/>
      <c r="AL132" s="67"/>
      <c r="AM132" s="67"/>
      <c r="AN132" s="68"/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12.180000000000003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/>
      <c r="AE133" s="52"/>
      <c r="AF133" s="50"/>
      <c r="AG133" s="50"/>
      <c r="AH133" s="50"/>
      <c r="AI133" s="50"/>
      <c r="AJ133" s="53"/>
      <c r="AK133" s="50"/>
      <c r="AL133" s="50"/>
      <c r="AM133" s="50"/>
      <c r="AN133" s="52"/>
      <c r="AO133" s="50"/>
      <c r="AP133" s="50"/>
      <c r="AQ133" s="50"/>
      <c r="AR133" s="125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7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/>
      <c r="AE134" s="52"/>
      <c r="AF134" s="50"/>
      <c r="AG134" s="50"/>
      <c r="AH134" s="50"/>
      <c r="AI134" s="50"/>
      <c r="AJ134" s="53"/>
      <c r="AK134" s="50"/>
      <c r="AL134" s="50"/>
      <c r="AM134" s="50"/>
      <c r="AN134" s="52"/>
      <c r="AO134" s="50"/>
      <c r="AP134" s="50"/>
      <c r="AQ134" s="50"/>
      <c r="AR134" s="125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7">
        <f t="shared" si="2"/>
        <v>29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/>
      <c r="AE135" s="52"/>
      <c r="AF135" s="50"/>
      <c r="AG135" s="50"/>
      <c r="AH135" s="50"/>
      <c r="AI135" s="50"/>
      <c r="AJ135" s="53"/>
      <c r="AK135" s="50"/>
      <c r="AL135" s="50"/>
      <c r="AM135" s="50"/>
      <c r="AN135" s="52"/>
      <c r="AO135" s="50"/>
      <c r="AP135" s="50"/>
      <c r="AQ135" s="50"/>
      <c r="AR135" s="125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7">
        <f t="shared" si="2"/>
        <v>32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/>
      <c r="AE136" s="52"/>
      <c r="AF136" s="50"/>
      <c r="AG136" s="50"/>
      <c r="AH136" s="50"/>
      <c r="AI136" s="50"/>
      <c r="AJ136" s="53"/>
      <c r="AK136" s="50"/>
      <c r="AL136" s="50"/>
      <c r="AM136" s="50"/>
      <c r="AN136" s="52"/>
      <c r="AO136" s="50"/>
      <c r="AP136" s="50"/>
      <c r="AQ136" s="50"/>
      <c r="AR136" s="125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7">
        <f t="shared" si="2"/>
        <v>28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/>
      <c r="AE137" s="52"/>
      <c r="AF137" s="50"/>
      <c r="AG137" s="50"/>
      <c r="AH137" s="50"/>
      <c r="AI137" s="50"/>
      <c r="AJ137" s="53"/>
      <c r="AK137" s="50"/>
      <c r="AL137" s="50"/>
      <c r="AM137" s="50"/>
      <c r="AN137" s="52"/>
      <c r="AO137" s="50"/>
      <c r="AP137" s="50"/>
      <c r="AQ137" s="50"/>
      <c r="AR137" s="125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7">
        <f t="shared" si="2"/>
        <v>1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/>
      <c r="AE138" s="52"/>
      <c r="AF138" s="50"/>
      <c r="AG138" s="50"/>
      <c r="AH138" s="50"/>
      <c r="AI138" s="50"/>
      <c r="AJ138" s="53"/>
      <c r="AK138" s="50"/>
      <c r="AL138" s="50"/>
      <c r="AM138" s="50"/>
      <c r="AN138" s="52"/>
      <c r="AO138" s="50"/>
      <c r="AP138" s="50"/>
      <c r="AQ138" s="50"/>
      <c r="AR138" s="125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7">
        <f t="shared" si="2"/>
        <v>1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/>
      <c r="AE139" s="78"/>
      <c r="AF139" s="77"/>
      <c r="AG139" s="77"/>
      <c r="AH139" s="77"/>
      <c r="AI139" s="77"/>
      <c r="AJ139" s="79"/>
      <c r="AK139" s="77"/>
      <c r="AL139" s="77"/>
      <c r="AM139" s="77"/>
      <c r="AN139" s="78"/>
      <c r="AO139" s="77"/>
      <c r="AP139" s="77"/>
      <c r="AQ139" s="77"/>
      <c r="AR139" s="128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9">
        <f t="shared" si="2"/>
        <v>93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/>
      <c r="AE140" s="58"/>
      <c r="AF140" s="56"/>
      <c r="AG140" s="56"/>
      <c r="AH140" s="56"/>
      <c r="AI140" s="56"/>
      <c r="AJ140" s="57"/>
      <c r="AK140" s="56"/>
      <c r="AL140" s="56"/>
      <c r="AM140" s="56"/>
      <c r="AN140" s="58"/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30">
        <f t="shared" si="2"/>
        <v>9467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/>
      <c r="AE141" s="62"/>
      <c r="AF141" s="61"/>
      <c r="AG141" s="61"/>
      <c r="AH141" s="61"/>
      <c r="AI141" s="61"/>
      <c r="AJ141" s="59"/>
      <c r="AK141" s="61"/>
      <c r="AL141" s="61"/>
      <c r="AM141" s="61"/>
      <c r="AN141" s="62"/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/>
      <c r="AE142" s="62"/>
      <c r="AF142" s="61"/>
      <c r="AG142" s="61"/>
      <c r="AH142" s="61"/>
      <c r="AI142" s="61"/>
      <c r="AJ142" s="59"/>
      <c r="AK142" s="61"/>
      <c r="AL142" s="61"/>
      <c r="AM142" s="61"/>
      <c r="AN142" s="62"/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2.9000000000000004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/>
      <c r="AE143" s="62"/>
      <c r="AF143" s="61"/>
      <c r="AG143" s="61"/>
      <c r="AH143" s="61"/>
      <c r="AI143" s="61"/>
      <c r="AJ143" s="59"/>
      <c r="AK143" s="61"/>
      <c r="AL143" s="61"/>
      <c r="AM143" s="61"/>
      <c r="AN143" s="62"/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4.6399999999999988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/>
      <c r="AE144" s="62"/>
      <c r="AF144" s="61"/>
      <c r="AG144" s="61"/>
      <c r="AH144" s="61"/>
      <c r="AI144" s="61"/>
      <c r="AJ144" s="59"/>
      <c r="AK144" s="61"/>
      <c r="AL144" s="61"/>
      <c r="AM144" s="61"/>
      <c r="AN144" s="62"/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3.6499999999999995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/>
      <c r="AE145" s="62"/>
      <c r="AF145" s="61"/>
      <c r="AG145" s="61"/>
      <c r="AH145" s="61"/>
      <c r="AI145" s="61"/>
      <c r="AJ145" s="59"/>
      <c r="AK145" s="61"/>
      <c r="AL145" s="61"/>
      <c r="AM145" s="61"/>
      <c r="AN145" s="62"/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0.5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/>
      <c r="AE146" s="62"/>
      <c r="AF146" s="61"/>
      <c r="AG146" s="61"/>
      <c r="AH146" s="61"/>
      <c r="AI146" s="61"/>
      <c r="AJ146" s="59"/>
      <c r="AK146" s="61"/>
      <c r="AL146" s="61"/>
      <c r="AM146" s="61"/>
      <c r="AN146" s="62"/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0.5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/>
      <c r="AE147" s="82"/>
      <c r="AF147" s="81"/>
      <c r="AG147" s="81"/>
      <c r="AH147" s="81"/>
      <c r="AI147" s="81"/>
      <c r="AJ147" s="83"/>
      <c r="AK147" s="81"/>
      <c r="AL147" s="81"/>
      <c r="AM147" s="81"/>
      <c r="AN147" s="82"/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2.95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/>
      <c r="AE148" s="68"/>
      <c r="AF148" s="67"/>
      <c r="AG148" s="67"/>
      <c r="AH148" s="67"/>
      <c r="AI148" s="67"/>
      <c r="AJ148" s="65"/>
      <c r="AK148" s="67"/>
      <c r="AL148" s="67"/>
      <c r="AM148" s="67"/>
      <c r="AN148" s="68"/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3.1799999999999997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/>
      <c r="AE149" s="52"/>
      <c r="AF149" s="50"/>
      <c r="AG149" s="50"/>
      <c r="AH149" s="50"/>
      <c r="AI149" s="50"/>
      <c r="AJ149" s="53"/>
      <c r="AK149" s="50"/>
      <c r="AL149" s="50"/>
      <c r="AM149" s="50"/>
      <c r="AN149" s="52"/>
      <c r="AO149" s="50"/>
      <c r="AP149" s="50"/>
      <c r="AQ149" s="50"/>
      <c r="AR149" s="125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7">
        <f t="shared" si="2"/>
        <v>2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/>
      <c r="AE150" s="52"/>
      <c r="AF150" s="50"/>
      <c r="AG150" s="50"/>
      <c r="AH150" s="50"/>
      <c r="AI150" s="50"/>
      <c r="AJ150" s="53"/>
      <c r="AK150" s="50"/>
      <c r="AL150" s="50"/>
      <c r="AM150" s="50"/>
      <c r="AN150" s="52"/>
      <c r="AO150" s="50"/>
      <c r="AP150" s="50"/>
      <c r="AQ150" s="50"/>
      <c r="AR150" s="125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7">
        <f t="shared" si="2"/>
        <v>0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/>
      <c r="AE151" s="52"/>
      <c r="AF151" s="50"/>
      <c r="AG151" s="50"/>
      <c r="AH151" s="50"/>
      <c r="AI151" s="50"/>
      <c r="AJ151" s="53"/>
      <c r="AK151" s="50"/>
      <c r="AL151" s="50"/>
      <c r="AM151" s="50"/>
      <c r="AN151" s="52"/>
      <c r="AO151" s="50"/>
      <c r="AP151" s="50"/>
      <c r="AQ151" s="50"/>
      <c r="AR151" s="125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7">
        <f t="shared" si="2"/>
        <v>0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/>
      <c r="AE152" s="52"/>
      <c r="AF152" s="50"/>
      <c r="AG152" s="50"/>
      <c r="AH152" s="50"/>
      <c r="AI152" s="50"/>
      <c r="AJ152" s="53"/>
      <c r="AK152" s="50"/>
      <c r="AL152" s="50"/>
      <c r="AM152" s="50"/>
      <c r="AN152" s="52"/>
      <c r="AO152" s="50"/>
      <c r="AP152" s="50"/>
      <c r="AQ152" s="50"/>
      <c r="AR152" s="125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7">
        <f t="shared" si="2"/>
        <v>5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/>
      <c r="AE153" s="52"/>
      <c r="AF153" s="50"/>
      <c r="AG153" s="50"/>
      <c r="AH153" s="50"/>
      <c r="AI153" s="50"/>
      <c r="AJ153" s="53"/>
      <c r="AK153" s="50"/>
      <c r="AL153" s="50"/>
      <c r="AM153" s="50"/>
      <c r="AN153" s="52"/>
      <c r="AO153" s="50"/>
      <c r="AP153" s="50"/>
      <c r="AQ153" s="50"/>
      <c r="AR153" s="125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7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/>
      <c r="AE154" s="52"/>
      <c r="AF154" s="50"/>
      <c r="AG154" s="50"/>
      <c r="AH154" s="50"/>
      <c r="AI154" s="50"/>
      <c r="AJ154" s="53"/>
      <c r="AK154" s="50"/>
      <c r="AL154" s="50"/>
      <c r="AM154" s="50"/>
      <c r="AN154" s="52"/>
      <c r="AO154" s="50"/>
      <c r="AP154" s="50"/>
      <c r="AQ154" s="50"/>
      <c r="AR154" s="125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7">
        <f t="shared" si="2"/>
        <v>0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/>
      <c r="AE155" s="78"/>
      <c r="AF155" s="77"/>
      <c r="AG155" s="77"/>
      <c r="AH155" s="77"/>
      <c r="AI155" s="77"/>
      <c r="AJ155" s="79"/>
      <c r="AK155" s="77"/>
      <c r="AL155" s="77"/>
      <c r="AM155" s="77"/>
      <c r="AN155" s="78"/>
      <c r="AO155" s="77"/>
      <c r="AP155" s="77"/>
      <c r="AQ155" s="77"/>
      <c r="AR155" s="128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9">
        <f t="shared" si="2"/>
        <v>7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/>
      <c r="AE156" s="58"/>
      <c r="AF156" s="56"/>
      <c r="AG156" s="56"/>
      <c r="AH156" s="56"/>
      <c r="AI156" s="56"/>
      <c r="AJ156" s="57"/>
      <c r="AK156" s="56"/>
      <c r="AL156" s="56"/>
      <c r="AM156" s="56"/>
      <c r="AN156" s="58"/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30">
        <f t="shared" si="2"/>
        <v>467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1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/>
      <c r="AE157" s="62"/>
      <c r="AF157" s="61"/>
      <c r="AG157" s="61"/>
      <c r="AH157" s="61"/>
      <c r="AI157" s="61"/>
      <c r="AJ157" s="59"/>
      <c r="AK157" s="61"/>
      <c r="AL157" s="61"/>
      <c r="AM157" s="61"/>
      <c r="AN157" s="62"/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0.66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/>
      <c r="AE158" s="62"/>
      <c r="AF158" s="61"/>
      <c r="AG158" s="61"/>
      <c r="AH158" s="61"/>
      <c r="AI158" s="61"/>
      <c r="AJ158" s="59"/>
      <c r="AK158" s="61"/>
      <c r="AL158" s="61"/>
      <c r="AM158" s="61"/>
      <c r="AN158" s="62"/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0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/>
      <c r="AE159" s="62"/>
      <c r="AF159" s="61"/>
      <c r="AG159" s="61"/>
      <c r="AH159" s="61"/>
      <c r="AI159" s="61"/>
      <c r="AJ159" s="59"/>
      <c r="AK159" s="61"/>
      <c r="AL159" s="61"/>
      <c r="AM159" s="61"/>
      <c r="AN159" s="62"/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0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/>
      <c r="AE160" s="62"/>
      <c r="AF160" s="61"/>
      <c r="AG160" s="61"/>
      <c r="AH160" s="61"/>
      <c r="AI160" s="61"/>
      <c r="AJ160" s="59"/>
      <c r="AK160" s="61"/>
      <c r="AL160" s="61"/>
      <c r="AM160" s="61"/>
      <c r="AN160" s="62"/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0.76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/>
      <c r="AE161" s="62"/>
      <c r="AF161" s="61"/>
      <c r="AG161" s="61"/>
      <c r="AH161" s="61"/>
      <c r="AI161" s="61"/>
      <c r="AJ161" s="59"/>
      <c r="AK161" s="61"/>
      <c r="AL161" s="61"/>
      <c r="AM161" s="61"/>
      <c r="AN161" s="62"/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/>
      <c r="AE162" s="62"/>
      <c r="AF162" s="61"/>
      <c r="AG162" s="61"/>
      <c r="AH162" s="61"/>
      <c r="AI162" s="61"/>
      <c r="AJ162" s="59"/>
      <c r="AK162" s="61"/>
      <c r="AL162" s="61"/>
      <c r="AM162" s="61"/>
      <c r="AN162" s="62"/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0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/>
      <c r="AE163" s="82"/>
      <c r="AF163" s="81"/>
      <c r="AG163" s="81"/>
      <c r="AH163" s="81"/>
      <c r="AI163" s="81"/>
      <c r="AJ163" s="83"/>
      <c r="AK163" s="81"/>
      <c r="AL163" s="81"/>
      <c r="AM163" s="81"/>
      <c r="AN163" s="82"/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0.24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/>
      <c r="AE164" s="68"/>
      <c r="AF164" s="67"/>
      <c r="AG164" s="67"/>
      <c r="AH164" s="67"/>
      <c r="AI164" s="67"/>
      <c r="AJ164" s="65"/>
      <c r="AK164" s="67"/>
      <c r="AL164" s="67"/>
      <c r="AM164" s="67"/>
      <c r="AN164" s="68"/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0.16999999999999996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/>
      <c r="AE165" s="52"/>
      <c r="AF165" s="50"/>
      <c r="AG165" s="50"/>
      <c r="AH165" s="50"/>
      <c r="AI165" s="50"/>
      <c r="AJ165" s="53"/>
      <c r="AK165" s="50"/>
      <c r="AL165" s="50"/>
      <c r="AM165" s="50"/>
      <c r="AN165" s="52"/>
      <c r="AO165" s="50"/>
      <c r="AP165" s="50"/>
      <c r="AQ165" s="50"/>
      <c r="AR165" s="125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7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/>
      <c r="AE166" s="52"/>
      <c r="AF166" s="50"/>
      <c r="AG166" s="50"/>
      <c r="AH166" s="50"/>
      <c r="AI166" s="50"/>
      <c r="AJ166" s="53"/>
      <c r="AK166" s="50"/>
      <c r="AL166" s="50"/>
      <c r="AM166" s="50"/>
      <c r="AN166" s="52"/>
      <c r="AO166" s="50"/>
      <c r="AP166" s="50"/>
      <c r="AQ166" s="50"/>
      <c r="AR166" s="125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7">
        <f t="shared" si="2"/>
        <v>11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/>
      <c r="AE167" s="52"/>
      <c r="AF167" s="50"/>
      <c r="AG167" s="50"/>
      <c r="AH167" s="50"/>
      <c r="AI167" s="50"/>
      <c r="AJ167" s="53"/>
      <c r="AK167" s="50"/>
      <c r="AL167" s="50"/>
      <c r="AM167" s="50"/>
      <c r="AN167" s="52"/>
      <c r="AO167" s="50"/>
      <c r="AP167" s="50"/>
      <c r="AQ167" s="50"/>
      <c r="AR167" s="125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7">
        <f t="shared" si="2"/>
        <v>8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/>
      <c r="AE168" s="52"/>
      <c r="AF168" s="50"/>
      <c r="AG168" s="50"/>
      <c r="AH168" s="50"/>
      <c r="AI168" s="50"/>
      <c r="AJ168" s="53"/>
      <c r="AK168" s="50"/>
      <c r="AL168" s="50"/>
      <c r="AM168" s="50"/>
      <c r="AN168" s="52"/>
      <c r="AO168" s="50"/>
      <c r="AP168" s="50"/>
      <c r="AQ168" s="50"/>
      <c r="AR168" s="125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7">
        <f t="shared" si="2"/>
        <v>5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/>
      <c r="AE169" s="52"/>
      <c r="AF169" s="50"/>
      <c r="AG169" s="50"/>
      <c r="AH169" s="50"/>
      <c r="AI169" s="50"/>
      <c r="AJ169" s="53"/>
      <c r="AK169" s="50"/>
      <c r="AL169" s="50"/>
      <c r="AM169" s="50"/>
      <c r="AN169" s="52"/>
      <c r="AO169" s="50"/>
      <c r="AP169" s="50"/>
      <c r="AQ169" s="50"/>
      <c r="AR169" s="125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7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/>
      <c r="AE170" s="52"/>
      <c r="AF170" s="50"/>
      <c r="AG170" s="50"/>
      <c r="AH170" s="50"/>
      <c r="AI170" s="50"/>
      <c r="AJ170" s="53"/>
      <c r="AK170" s="50"/>
      <c r="AL170" s="50"/>
      <c r="AM170" s="50"/>
      <c r="AN170" s="52"/>
      <c r="AO170" s="50"/>
      <c r="AP170" s="50"/>
      <c r="AQ170" s="50"/>
      <c r="AR170" s="125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7">
        <f t="shared" si="2"/>
        <v>1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/>
      <c r="AE171" s="78"/>
      <c r="AF171" s="77"/>
      <c r="AG171" s="77"/>
      <c r="AH171" s="77"/>
      <c r="AI171" s="77"/>
      <c r="AJ171" s="79"/>
      <c r="AK171" s="77"/>
      <c r="AL171" s="77"/>
      <c r="AM171" s="77"/>
      <c r="AN171" s="78"/>
      <c r="AO171" s="77"/>
      <c r="AP171" s="77"/>
      <c r="AQ171" s="77"/>
      <c r="AR171" s="128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9">
        <f t="shared" si="2"/>
        <v>25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/>
      <c r="AE172" s="135"/>
      <c r="AF172" s="56"/>
      <c r="AG172" s="56"/>
      <c r="AH172" s="56"/>
      <c r="AI172" s="56"/>
      <c r="AJ172" s="57"/>
      <c r="AK172" s="56"/>
      <c r="AL172" s="56"/>
      <c r="AM172" s="56"/>
      <c r="AN172" s="58"/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30">
        <f t="shared" si="2"/>
        <v>1648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/>
      <c r="AE173" s="62"/>
      <c r="AF173" s="61"/>
      <c r="AG173" s="61"/>
      <c r="AH173" s="61"/>
      <c r="AI173" s="61"/>
      <c r="AJ173" s="59"/>
      <c r="AK173" s="61"/>
      <c r="AL173" s="61"/>
      <c r="AM173" s="61"/>
      <c r="AN173" s="62"/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/>
      <c r="AE174" s="62"/>
      <c r="AF174" s="61"/>
      <c r="AG174" s="61"/>
      <c r="AH174" s="61"/>
      <c r="AI174" s="61"/>
      <c r="AJ174" s="59"/>
      <c r="AK174" s="61"/>
      <c r="AL174" s="61"/>
      <c r="AM174" s="61"/>
      <c r="AN174" s="62"/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1.1000000000000001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/>
      <c r="AE175" s="62"/>
      <c r="AF175" s="61"/>
      <c r="AG175" s="61"/>
      <c r="AH175" s="61"/>
      <c r="AI175" s="61"/>
      <c r="AJ175" s="59"/>
      <c r="AK175" s="61"/>
      <c r="AL175" s="61"/>
      <c r="AM175" s="61"/>
      <c r="AN175" s="62"/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1.17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/>
      <c r="AE176" s="62"/>
      <c r="AF176" s="61"/>
      <c r="AG176" s="61"/>
      <c r="AH176" s="61"/>
      <c r="AI176" s="61"/>
      <c r="AJ176" s="59"/>
      <c r="AK176" s="61"/>
      <c r="AL176" s="61"/>
      <c r="AM176" s="61"/>
      <c r="AN176" s="62"/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0.68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/>
      <c r="AE177" s="62"/>
      <c r="AF177" s="61"/>
      <c r="AG177" s="61"/>
      <c r="AH177" s="61"/>
      <c r="AI177" s="61"/>
      <c r="AJ177" s="59"/>
      <c r="AK177" s="61"/>
      <c r="AL177" s="61"/>
      <c r="AM177" s="61"/>
      <c r="AN177" s="62"/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/>
      <c r="AE178" s="62"/>
      <c r="AF178" s="61"/>
      <c r="AG178" s="61"/>
      <c r="AH178" s="61"/>
      <c r="AI178" s="61"/>
      <c r="AJ178" s="59"/>
      <c r="AK178" s="61"/>
      <c r="AL178" s="61"/>
      <c r="AM178" s="61"/>
      <c r="AN178" s="62"/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0.5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/>
      <c r="AE179" s="82"/>
      <c r="AF179" s="81"/>
      <c r="AG179" s="81"/>
      <c r="AH179" s="81"/>
      <c r="AI179" s="81"/>
      <c r="AJ179" s="83"/>
      <c r="AK179" s="81"/>
      <c r="AL179" s="81"/>
      <c r="AM179" s="81"/>
      <c r="AN179" s="82"/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0.79999999999999993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/>
      <c r="AE180" s="68"/>
      <c r="AF180" s="67"/>
      <c r="AG180" s="67"/>
      <c r="AH180" s="67"/>
      <c r="AI180" s="67"/>
      <c r="AJ180" s="65"/>
      <c r="AK180" s="67"/>
      <c r="AL180" s="67"/>
      <c r="AM180" s="67"/>
      <c r="AN180" s="68"/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0.55999999999999994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9">
        <v>0</v>
      </c>
      <c r="AB181" s="50">
        <v>0</v>
      </c>
      <c r="AC181" s="50">
        <v>0</v>
      </c>
      <c r="AD181" s="50"/>
      <c r="AE181" s="52"/>
      <c r="AF181" s="50"/>
      <c r="AG181" s="50"/>
      <c r="AH181" s="50"/>
      <c r="AI181" s="50"/>
      <c r="AJ181" s="53"/>
      <c r="AK181" s="50"/>
      <c r="AL181" s="50"/>
      <c r="AM181" s="50"/>
      <c r="AN181" s="52"/>
      <c r="AO181" s="50"/>
      <c r="AP181" s="50"/>
      <c r="AQ181" s="50"/>
      <c r="AR181" s="125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7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/>
      <c r="AE182" s="52"/>
      <c r="AF182" s="50"/>
      <c r="AG182" s="50"/>
      <c r="AH182" s="50"/>
      <c r="AI182" s="50"/>
      <c r="AJ182" s="53"/>
      <c r="AK182" s="50"/>
      <c r="AL182" s="50"/>
      <c r="AM182" s="50"/>
      <c r="AN182" s="52"/>
      <c r="AO182" s="50"/>
      <c r="AP182" s="50"/>
      <c r="AQ182" s="50"/>
      <c r="AR182" s="125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7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/>
      <c r="AE183" s="52"/>
      <c r="AF183" s="50"/>
      <c r="AG183" s="50"/>
      <c r="AH183" s="50"/>
      <c r="AI183" s="50"/>
      <c r="AJ183" s="53"/>
      <c r="AK183" s="50"/>
      <c r="AL183" s="50"/>
      <c r="AM183" s="50"/>
      <c r="AN183" s="52"/>
      <c r="AO183" s="50"/>
      <c r="AP183" s="50"/>
      <c r="AQ183" s="50"/>
      <c r="AR183" s="125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7">
        <f t="shared" si="2"/>
        <v>5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/>
      <c r="AE184" s="52"/>
      <c r="AF184" s="50"/>
      <c r="AG184" s="50"/>
      <c r="AH184" s="50"/>
      <c r="AI184" s="50"/>
      <c r="AJ184" s="53"/>
      <c r="AK184" s="50"/>
      <c r="AL184" s="50"/>
      <c r="AM184" s="50"/>
      <c r="AN184" s="52"/>
      <c r="AO184" s="50"/>
      <c r="AP184" s="50"/>
      <c r="AQ184" s="50"/>
      <c r="AR184" s="125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7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/>
      <c r="AE185" s="52"/>
      <c r="AF185" s="50"/>
      <c r="AG185" s="50"/>
      <c r="AH185" s="50"/>
      <c r="AI185" s="50"/>
      <c r="AJ185" s="53"/>
      <c r="AK185" s="50"/>
      <c r="AL185" s="50"/>
      <c r="AM185" s="50"/>
      <c r="AN185" s="52"/>
      <c r="AO185" s="50"/>
      <c r="AP185" s="50"/>
      <c r="AQ185" s="50"/>
      <c r="AR185" s="125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7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/>
      <c r="AE186" s="52"/>
      <c r="AF186" s="50"/>
      <c r="AG186" s="50"/>
      <c r="AH186" s="50"/>
      <c r="AI186" s="50"/>
      <c r="AJ186" s="53"/>
      <c r="AK186" s="50"/>
      <c r="AL186" s="50"/>
      <c r="AM186" s="50"/>
      <c r="AN186" s="52"/>
      <c r="AO186" s="50"/>
      <c r="AP186" s="50"/>
      <c r="AQ186" s="50"/>
      <c r="AR186" s="125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7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/>
      <c r="AE187" s="78"/>
      <c r="AF187" s="77"/>
      <c r="AG187" s="77"/>
      <c r="AH187" s="77"/>
      <c r="AI187" s="77"/>
      <c r="AJ187" s="79"/>
      <c r="AK187" s="77"/>
      <c r="AL187" s="77"/>
      <c r="AM187" s="77"/>
      <c r="AN187" s="78"/>
      <c r="AO187" s="77"/>
      <c r="AP187" s="77"/>
      <c r="AQ187" s="77"/>
      <c r="AR187" s="128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9">
        <f t="shared" si="2"/>
        <v>6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/>
      <c r="AE188" s="58"/>
      <c r="AF188" s="56"/>
      <c r="AG188" s="56"/>
      <c r="AH188" s="56"/>
      <c r="AI188" s="56"/>
      <c r="AJ188" s="57"/>
      <c r="AK188" s="56"/>
      <c r="AL188" s="56"/>
      <c r="AM188" s="56"/>
      <c r="AN188" s="58"/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30">
        <f t="shared" si="2"/>
        <v>535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/>
      <c r="AE189" s="62"/>
      <c r="AF189" s="61"/>
      <c r="AG189" s="61"/>
      <c r="AH189" s="61"/>
      <c r="AI189" s="61"/>
      <c r="AJ189" s="59"/>
      <c r="AK189" s="61"/>
      <c r="AL189" s="61"/>
      <c r="AM189" s="61"/>
      <c r="AN189" s="62"/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/>
      <c r="AE190" s="62"/>
      <c r="AF190" s="61"/>
      <c r="AG190" s="61"/>
      <c r="AH190" s="61"/>
      <c r="AI190" s="61"/>
      <c r="AJ190" s="59"/>
      <c r="AK190" s="61"/>
      <c r="AL190" s="61"/>
      <c r="AM190" s="61"/>
      <c r="AN190" s="62"/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/>
      <c r="AE191" s="62"/>
      <c r="AF191" s="61"/>
      <c r="AG191" s="61"/>
      <c r="AH191" s="61"/>
      <c r="AI191" s="61"/>
      <c r="AJ191" s="59"/>
      <c r="AK191" s="61"/>
      <c r="AL191" s="61"/>
      <c r="AM191" s="61"/>
      <c r="AN191" s="62"/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5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/>
      <c r="AE192" s="62"/>
      <c r="AF192" s="61"/>
      <c r="AG192" s="61"/>
      <c r="AH192" s="61"/>
      <c r="AI192" s="61"/>
      <c r="AJ192" s="59"/>
      <c r="AK192" s="61"/>
      <c r="AL192" s="61"/>
      <c r="AM192" s="61"/>
      <c r="AN192" s="62"/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/>
      <c r="AE193" s="62"/>
      <c r="AF193" s="61"/>
      <c r="AG193" s="61"/>
      <c r="AH193" s="61"/>
      <c r="AI193" s="61"/>
      <c r="AJ193" s="59"/>
      <c r="AK193" s="61"/>
      <c r="AL193" s="61"/>
      <c r="AM193" s="61"/>
      <c r="AN193" s="62"/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/>
      <c r="AE194" s="62"/>
      <c r="AF194" s="61"/>
      <c r="AG194" s="61"/>
      <c r="AH194" s="61"/>
      <c r="AI194" s="61"/>
      <c r="AJ194" s="59"/>
      <c r="AK194" s="61"/>
      <c r="AL194" s="61"/>
      <c r="AM194" s="61"/>
      <c r="AN194" s="62"/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/>
      <c r="AE195" s="82"/>
      <c r="AF195" s="81"/>
      <c r="AG195" s="81"/>
      <c r="AH195" s="81"/>
      <c r="AI195" s="81"/>
      <c r="AJ195" s="83"/>
      <c r="AK195" s="81"/>
      <c r="AL195" s="81"/>
      <c r="AM195" s="81"/>
      <c r="AN195" s="82"/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0.66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/>
      <c r="AE196" s="68"/>
      <c r="AF196" s="67"/>
      <c r="AG196" s="67"/>
      <c r="AH196" s="67"/>
      <c r="AI196" s="67"/>
      <c r="AJ196" s="65"/>
      <c r="AK196" s="67"/>
      <c r="AL196" s="67"/>
      <c r="AM196" s="67"/>
      <c r="AN196" s="68"/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0.79000000000000026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9">
        <v>0</v>
      </c>
      <c r="AB197" s="50">
        <v>0</v>
      </c>
      <c r="AC197" s="50">
        <v>0</v>
      </c>
      <c r="AD197" s="50"/>
      <c r="AE197" s="52"/>
      <c r="AF197" s="50"/>
      <c r="AG197" s="50"/>
      <c r="AH197" s="50"/>
      <c r="AI197" s="50"/>
      <c r="AJ197" s="53"/>
      <c r="AK197" s="50"/>
      <c r="AL197" s="50"/>
      <c r="AM197" s="50"/>
      <c r="AN197" s="52"/>
      <c r="AO197" s="50"/>
      <c r="AP197" s="50"/>
      <c r="AQ197" s="50"/>
      <c r="AR197" s="125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7">
        <f t="shared" ref="BN197:BN260" si="3">SUM(N197:BM197)</f>
        <v>0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/>
      <c r="AE198" s="52"/>
      <c r="AF198" s="50"/>
      <c r="AG198" s="50"/>
      <c r="AH198" s="50"/>
      <c r="AI198" s="50"/>
      <c r="AJ198" s="53"/>
      <c r="AK198" s="50"/>
      <c r="AL198" s="50"/>
      <c r="AM198" s="50"/>
      <c r="AN198" s="52"/>
      <c r="AO198" s="50"/>
      <c r="AP198" s="50"/>
      <c r="AQ198" s="50"/>
      <c r="AR198" s="125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7">
        <f t="shared" si="3"/>
        <v>28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/>
      <c r="AE199" s="52"/>
      <c r="AF199" s="50"/>
      <c r="AG199" s="50"/>
      <c r="AH199" s="50"/>
      <c r="AI199" s="50"/>
      <c r="AJ199" s="53"/>
      <c r="AK199" s="50"/>
      <c r="AL199" s="50"/>
      <c r="AM199" s="50"/>
      <c r="AN199" s="52"/>
      <c r="AO199" s="50"/>
      <c r="AP199" s="50"/>
      <c r="AQ199" s="50"/>
      <c r="AR199" s="125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7">
        <f t="shared" si="3"/>
        <v>66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/>
      <c r="AE200" s="52"/>
      <c r="AF200" s="50"/>
      <c r="AG200" s="50"/>
      <c r="AH200" s="50"/>
      <c r="AI200" s="50"/>
      <c r="AJ200" s="53"/>
      <c r="AK200" s="50"/>
      <c r="AL200" s="50"/>
      <c r="AM200" s="50"/>
      <c r="AN200" s="52"/>
      <c r="AO200" s="50"/>
      <c r="AP200" s="50"/>
      <c r="AQ200" s="50"/>
      <c r="AR200" s="125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7">
        <f t="shared" si="3"/>
        <v>150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/>
      <c r="AE201" s="52"/>
      <c r="AF201" s="50"/>
      <c r="AG201" s="50"/>
      <c r="AH201" s="50"/>
      <c r="AI201" s="50"/>
      <c r="AJ201" s="53"/>
      <c r="AK201" s="50"/>
      <c r="AL201" s="50"/>
      <c r="AM201" s="50"/>
      <c r="AN201" s="52"/>
      <c r="AO201" s="50"/>
      <c r="AP201" s="50"/>
      <c r="AQ201" s="50"/>
      <c r="AR201" s="125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7">
        <f t="shared" si="3"/>
        <v>27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/>
      <c r="AE202" s="52"/>
      <c r="AF202" s="50"/>
      <c r="AG202" s="50"/>
      <c r="AH202" s="50"/>
      <c r="AI202" s="50"/>
      <c r="AJ202" s="53"/>
      <c r="AK202" s="50"/>
      <c r="AL202" s="50"/>
      <c r="AM202" s="50"/>
      <c r="AN202" s="52"/>
      <c r="AO202" s="50"/>
      <c r="AP202" s="50"/>
      <c r="AQ202" s="50"/>
      <c r="AR202" s="125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7">
        <f t="shared" si="3"/>
        <v>484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/>
      <c r="AE203" s="78"/>
      <c r="AF203" s="77"/>
      <c r="AG203" s="77"/>
      <c r="AH203" s="77"/>
      <c r="AI203" s="77"/>
      <c r="AJ203" s="79"/>
      <c r="AK203" s="77"/>
      <c r="AL203" s="77"/>
      <c r="AM203" s="77"/>
      <c r="AN203" s="78"/>
      <c r="AO203" s="77"/>
      <c r="AP203" s="77"/>
      <c r="AQ203" s="77"/>
      <c r="AR203" s="128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9">
        <f t="shared" si="3"/>
        <v>755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/>
      <c r="AE204" s="58"/>
      <c r="AF204" s="56"/>
      <c r="AG204" s="56"/>
      <c r="AH204" s="56"/>
      <c r="AI204" s="56"/>
      <c r="AJ204" s="57"/>
      <c r="AK204" s="56"/>
      <c r="AL204" s="56"/>
      <c r="AM204" s="56"/>
      <c r="AN204" s="135"/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30">
        <f t="shared" si="3"/>
        <v>8481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1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/>
      <c r="AE205" s="62"/>
      <c r="AF205" s="61"/>
      <c r="AG205" s="61"/>
      <c r="AH205" s="61"/>
      <c r="AI205" s="61"/>
      <c r="AJ205" s="59"/>
      <c r="AK205" s="61"/>
      <c r="AL205" s="61"/>
      <c r="AM205" s="61"/>
      <c r="AN205" s="62"/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0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/>
      <c r="AE206" s="62"/>
      <c r="AF206" s="61"/>
      <c r="AG206" s="61"/>
      <c r="AH206" s="61"/>
      <c r="AI206" s="61"/>
      <c r="AJ206" s="59"/>
      <c r="AK206" s="61"/>
      <c r="AL206" s="61"/>
      <c r="AM206" s="61"/>
      <c r="AN206" s="62"/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14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/>
      <c r="AE207" s="62"/>
      <c r="AF207" s="61"/>
      <c r="AG207" s="61"/>
      <c r="AH207" s="61"/>
      <c r="AI207" s="61"/>
      <c r="AJ207" s="59"/>
      <c r="AK207" s="61"/>
      <c r="AL207" s="61"/>
      <c r="AM207" s="61"/>
      <c r="AN207" s="62"/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66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/>
      <c r="AE208" s="62"/>
      <c r="AF208" s="61"/>
      <c r="AG208" s="61"/>
      <c r="AH208" s="61"/>
      <c r="AI208" s="61"/>
      <c r="AJ208" s="59"/>
      <c r="AK208" s="61"/>
      <c r="AL208" s="61"/>
      <c r="AM208" s="61"/>
      <c r="AN208" s="62"/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49.98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/>
      <c r="AE209" s="62"/>
      <c r="AF209" s="61"/>
      <c r="AG209" s="61"/>
      <c r="AH209" s="61"/>
      <c r="AI209" s="61"/>
      <c r="AJ209" s="59"/>
      <c r="AK209" s="61"/>
      <c r="AL209" s="61"/>
      <c r="AM209" s="61"/>
      <c r="AN209" s="62"/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27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1"/>
      <c r="AE210" s="62"/>
      <c r="AF210" s="61"/>
      <c r="AG210" s="61"/>
      <c r="AH210" s="61"/>
      <c r="AI210" s="61"/>
      <c r="AJ210" s="59"/>
      <c r="AK210" s="61"/>
      <c r="AL210" s="61"/>
      <c r="AM210" s="61"/>
      <c r="AN210" s="62"/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484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1"/>
      <c r="AE211" s="82"/>
      <c r="AF211" s="81"/>
      <c r="AG211" s="81"/>
      <c r="AH211" s="81"/>
      <c r="AI211" s="81"/>
      <c r="AJ211" s="83"/>
      <c r="AK211" s="81"/>
      <c r="AL211" s="81"/>
      <c r="AM211" s="81"/>
      <c r="AN211" s="82"/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83.89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/>
      <c r="AE212" s="68"/>
      <c r="AF212" s="67"/>
      <c r="AG212" s="67"/>
      <c r="AH212" s="67"/>
      <c r="AI212" s="67"/>
      <c r="AJ212" s="65"/>
      <c r="AK212" s="67"/>
      <c r="AL212" s="67"/>
      <c r="AM212" s="67"/>
      <c r="AN212" s="68"/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12.23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/>
      <c r="AE213" s="52"/>
      <c r="AF213" s="50"/>
      <c r="AG213" s="50"/>
      <c r="AH213" s="49"/>
      <c r="AI213" s="50"/>
      <c r="AJ213" s="53"/>
      <c r="AK213" s="50"/>
      <c r="AL213" s="50"/>
      <c r="AM213" s="50"/>
      <c r="AN213" s="52"/>
      <c r="AO213" s="50"/>
      <c r="AP213" s="50"/>
      <c r="AQ213" s="50"/>
      <c r="AR213" s="125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7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/>
      <c r="AE214" s="52"/>
      <c r="AF214" s="50"/>
      <c r="AG214" s="50"/>
      <c r="AH214" s="50"/>
      <c r="AI214" s="50"/>
      <c r="AJ214" s="53"/>
      <c r="AK214" s="50"/>
      <c r="AL214" s="50"/>
      <c r="AM214" s="50"/>
      <c r="AN214" s="52"/>
      <c r="AO214" s="50"/>
      <c r="AP214" s="50"/>
      <c r="AQ214" s="50"/>
      <c r="AR214" s="125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7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/>
      <c r="AE215" s="52"/>
      <c r="AF215" s="50"/>
      <c r="AG215" s="50"/>
      <c r="AH215" s="50"/>
      <c r="AI215" s="50"/>
      <c r="AJ215" s="53"/>
      <c r="AK215" s="50"/>
      <c r="AL215" s="50"/>
      <c r="AM215" s="50"/>
      <c r="AN215" s="52"/>
      <c r="AO215" s="50"/>
      <c r="AP215" s="50"/>
      <c r="AQ215" s="50"/>
      <c r="AR215" s="125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7">
        <f t="shared" si="3"/>
        <v>1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/>
      <c r="AE216" s="52"/>
      <c r="AF216" s="50"/>
      <c r="AG216" s="50"/>
      <c r="AH216" s="50"/>
      <c r="AI216" s="50"/>
      <c r="AJ216" s="53"/>
      <c r="AK216" s="50"/>
      <c r="AL216" s="50"/>
      <c r="AM216" s="50"/>
      <c r="AN216" s="52"/>
      <c r="AO216" s="50"/>
      <c r="AP216" s="50"/>
      <c r="AQ216" s="50"/>
      <c r="AR216" s="125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7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/>
      <c r="AE217" s="52"/>
      <c r="AF217" s="50"/>
      <c r="AG217" s="50"/>
      <c r="AH217" s="50"/>
      <c r="AI217" s="50"/>
      <c r="AJ217" s="53"/>
      <c r="AK217" s="50"/>
      <c r="AL217" s="50"/>
      <c r="AM217" s="50"/>
      <c r="AN217" s="52"/>
      <c r="AO217" s="50"/>
      <c r="AP217" s="50"/>
      <c r="AQ217" s="50"/>
      <c r="AR217" s="125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7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/>
      <c r="AE218" s="52"/>
      <c r="AF218" s="50"/>
      <c r="AG218" s="50"/>
      <c r="AH218" s="50"/>
      <c r="AI218" s="50"/>
      <c r="AJ218" s="53"/>
      <c r="AK218" s="50"/>
      <c r="AL218" s="50"/>
      <c r="AM218" s="50"/>
      <c r="AN218" s="52"/>
      <c r="AO218" s="50"/>
      <c r="AP218" s="50"/>
      <c r="AQ218" s="50"/>
      <c r="AR218" s="125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7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/>
      <c r="AE219" s="78"/>
      <c r="AF219" s="77"/>
      <c r="AG219" s="77"/>
      <c r="AH219" s="77"/>
      <c r="AI219" s="77"/>
      <c r="AJ219" s="79"/>
      <c r="AK219" s="77"/>
      <c r="AL219" s="77"/>
      <c r="AM219" s="77"/>
      <c r="AN219" s="78"/>
      <c r="AO219" s="77"/>
      <c r="AP219" s="77"/>
      <c r="AQ219" s="77"/>
      <c r="AR219" s="128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9">
        <f t="shared" si="3"/>
        <v>3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3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/>
      <c r="AE220" s="58"/>
      <c r="AF220" s="56"/>
      <c r="AG220" s="56"/>
      <c r="AH220" s="56"/>
      <c r="AI220" s="56"/>
      <c r="AJ220" s="57"/>
      <c r="AK220" s="56"/>
      <c r="AL220" s="56"/>
      <c r="AM220" s="56"/>
      <c r="AN220" s="58"/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30">
        <f t="shared" si="3"/>
        <v>150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/>
      <c r="AE221" s="62"/>
      <c r="AF221" s="61"/>
      <c r="AG221" s="61"/>
      <c r="AH221" s="61"/>
      <c r="AI221" s="61"/>
      <c r="AJ221" s="59"/>
      <c r="AK221" s="61"/>
      <c r="AL221" s="61"/>
      <c r="AM221" s="61"/>
      <c r="AN221" s="62"/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/>
      <c r="AE222" s="62"/>
      <c r="AF222" s="61"/>
      <c r="AG222" s="61"/>
      <c r="AH222" s="61"/>
      <c r="AI222" s="61"/>
      <c r="AJ222" s="59"/>
      <c r="AK222" s="61"/>
      <c r="AL222" s="61"/>
      <c r="AM222" s="61"/>
      <c r="AN222" s="62"/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/>
      <c r="AE223" s="62"/>
      <c r="AF223" s="61"/>
      <c r="AG223" s="61"/>
      <c r="AH223" s="61"/>
      <c r="AI223" s="61"/>
      <c r="AJ223" s="59"/>
      <c r="AK223" s="61"/>
      <c r="AL223" s="61"/>
      <c r="AM223" s="61"/>
      <c r="AN223" s="62"/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1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/>
      <c r="AE224" s="62"/>
      <c r="AF224" s="61"/>
      <c r="AG224" s="61"/>
      <c r="AH224" s="61"/>
      <c r="AI224" s="61"/>
      <c r="AJ224" s="59"/>
      <c r="AK224" s="61"/>
      <c r="AL224" s="61"/>
      <c r="AM224" s="61"/>
      <c r="AN224" s="62"/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/>
      <c r="AE225" s="62"/>
      <c r="AF225" s="61"/>
      <c r="AG225" s="61"/>
      <c r="AH225" s="61"/>
      <c r="AI225" s="61"/>
      <c r="AJ225" s="59"/>
      <c r="AK225" s="61"/>
      <c r="AL225" s="61"/>
      <c r="AM225" s="61"/>
      <c r="AN225" s="62"/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/>
      <c r="AE226" s="62"/>
      <c r="AF226" s="61"/>
      <c r="AG226" s="61"/>
      <c r="AH226" s="61"/>
      <c r="AI226" s="61"/>
      <c r="AJ226" s="59"/>
      <c r="AK226" s="61"/>
      <c r="AL226" s="61"/>
      <c r="AM226" s="61"/>
      <c r="AN226" s="62"/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/>
      <c r="AE227" s="82"/>
      <c r="AF227" s="81"/>
      <c r="AG227" s="81"/>
      <c r="AH227" s="81"/>
      <c r="AI227" s="81"/>
      <c r="AJ227" s="83"/>
      <c r="AK227" s="81"/>
      <c r="AL227" s="81"/>
      <c r="AM227" s="81"/>
      <c r="AN227" s="82"/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0.42000000000000004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/>
      <c r="AE228" s="68"/>
      <c r="AF228" s="67"/>
      <c r="AG228" s="67"/>
      <c r="AH228" s="67"/>
      <c r="AI228" s="67"/>
      <c r="AJ228" s="65"/>
      <c r="AK228" s="67"/>
      <c r="AL228" s="67"/>
      <c r="AM228" s="67"/>
      <c r="AN228" s="68"/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0.32000000000000006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/>
      <c r="AE229" s="52"/>
      <c r="AF229" s="50"/>
      <c r="AG229" s="50"/>
      <c r="AH229" s="50"/>
      <c r="AI229" s="50"/>
      <c r="AJ229" s="53"/>
      <c r="AK229" s="50"/>
      <c r="AL229" s="50"/>
      <c r="AM229" s="50"/>
      <c r="AN229" s="52"/>
      <c r="AO229" s="50"/>
      <c r="AP229" s="50"/>
      <c r="AQ229" s="50"/>
      <c r="AR229" s="125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7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/>
      <c r="AE230" s="52"/>
      <c r="AF230" s="50"/>
      <c r="AG230" s="50"/>
      <c r="AH230" s="50"/>
      <c r="AI230" s="50"/>
      <c r="AJ230" s="53"/>
      <c r="AK230" s="50"/>
      <c r="AL230" s="50"/>
      <c r="AM230" s="50"/>
      <c r="AN230" s="52"/>
      <c r="AO230" s="50"/>
      <c r="AP230" s="50"/>
      <c r="AQ230" s="50"/>
      <c r="AR230" s="125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7">
        <f t="shared" si="3"/>
        <v>3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/>
      <c r="AE231" s="52"/>
      <c r="AF231" s="50"/>
      <c r="AG231" s="50"/>
      <c r="AH231" s="50"/>
      <c r="AI231" s="50"/>
      <c r="AJ231" s="53"/>
      <c r="AK231" s="50"/>
      <c r="AL231" s="50"/>
      <c r="AM231" s="50"/>
      <c r="AN231" s="52"/>
      <c r="AO231" s="50"/>
      <c r="AP231" s="50"/>
      <c r="AQ231" s="50"/>
      <c r="AR231" s="125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7">
        <f t="shared" si="3"/>
        <v>2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/>
      <c r="AE232" s="52"/>
      <c r="AF232" s="50"/>
      <c r="AG232" s="50"/>
      <c r="AH232" s="50"/>
      <c r="AI232" s="50"/>
      <c r="AJ232" s="53"/>
      <c r="AK232" s="50"/>
      <c r="AL232" s="50"/>
      <c r="AM232" s="50"/>
      <c r="AN232" s="52"/>
      <c r="AO232" s="50"/>
      <c r="AP232" s="50"/>
      <c r="AQ232" s="50"/>
      <c r="AR232" s="125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7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/>
      <c r="AE233" s="52"/>
      <c r="AF233" s="50"/>
      <c r="AG233" s="50"/>
      <c r="AH233" s="50"/>
      <c r="AI233" s="50"/>
      <c r="AJ233" s="53"/>
      <c r="AK233" s="50"/>
      <c r="AL233" s="50"/>
      <c r="AM233" s="50"/>
      <c r="AN233" s="52"/>
      <c r="AO233" s="50"/>
      <c r="AP233" s="50"/>
      <c r="AQ233" s="50"/>
      <c r="AR233" s="125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7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/>
      <c r="AE234" s="52"/>
      <c r="AF234" s="50"/>
      <c r="AG234" s="50"/>
      <c r="AH234" s="50"/>
      <c r="AI234" s="50"/>
      <c r="AJ234" s="53"/>
      <c r="AK234" s="50"/>
      <c r="AL234" s="50"/>
      <c r="AM234" s="50"/>
      <c r="AN234" s="52"/>
      <c r="AO234" s="50"/>
      <c r="AP234" s="50"/>
      <c r="AQ234" s="50"/>
      <c r="AR234" s="125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7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/>
      <c r="AE235" s="78"/>
      <c r="AF235" s="77"/>
      <c r="AG235" s="77"/>
      <c r="AH235" s="77"/>
      <c r="AI235" s="77"/>
      <c r="AJ235" s="79"/>
      <c r="AK235" s="77"/>
      <c r="AL235" s="77"/>
      <c r="AM235" s="77"/>
      <c r="AN235" s="78"/>
      <c r="AO235" s="77"/>
      <c r="AP235" s="77"/>
      <c r="AQ235" s="77"/>
      <c r="AR235" s="128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9">
        <f t="shared" si="3"/>
        <v>7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/>
      <c r="AE236" s="58"/>
      <c r="AF236" s="56"/>
      <c r="AG236" s="56"/>
      <c r="AH236" s="56"/>
      <c r="AI236" s="56"/>
      <c r="AJ236" s="57"/>
      <c r="AK236" s="56"/>
      <c r="AL236" s="56"/>
      <c r="AM236" s="56"/>
      <c r="AN236" s="58"/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30">
        <f t="shared" si="3"/>
        <v>172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/>
      <c r="AE237" s="62"/>
      <c r="AF237" s="61"/>
      <c r="AG237" s="61"/>
      <c r="AH237" s="61"/>
      <c r="AI237" s="61"/>
      <c r="AJ237" s="59"/>
      <c r="AK237" s="61"/>
      <c r="AL237" s="61"/>
      <c r="AM237" s="61"/>
      <c r="AN237" s="62"/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/>
      <c r="AE238" s="62"/>
      <c r="AF238" s="61"/>
      <c r="AG238" s="61"/>
      <c r="AH238" s="61"/>
      <c r="AI238" s="61"/>
      <c r="AJ238" s="59"/>
      <c r="AK238" s="61"/>
      <c r="AL238" s="61"/>
      <c r="AM238" s="61"/>
      <c r="AN238" s="62"/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1.5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/>
      <c r="AE239" s="62"/>
      <c r="AF239" s="61"/>
      <c r="AG239" s="61"/>
      <c r="AH239" s="61"/>
      <c r="AI239" s="61"/>
      <c r="AJ239" s="59"/>
      <c r="AK239" s="61"/>
      <c r="AL239" s="61"/>
      <c r="AM239" s="61"/>
      <c r="AN239" s="62"/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2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/>
      <c r="AE240" s="62"/>
      <c r="AF240" s="61"/>
      <c r="AG240" s="61"/>
      <c r="AH240" s="61"/>
      <c r="AI240" s="61"/>
      <c r="AJ240" s="59"/>
      <c r="AK240" s="61"/>
      <c r="AL240" s="61"/>
      <c r="AM240" s="61"/>
      <c r="AN240" s="62"/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/>
      <c r="AE241" s="62"/>
      <c r="AF241" s="61"/>
      <c r="AG241" s="61"/>
      <c r="AH241" s="61"/>
      <c r="AI241" s="61"/>
      <c r="AJ241" s="59"/>
      <c r="AK241" s="61"/>
      <c r="AL241" s="61"/>
      <c r="AM241" s="61"/>
      <c r="AN241" s="62"/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/>
      <c r="AE242" s="62"/>
      <c r="AF242" s="61"/>
      <c r="AG242" s="61"/>
      <c r="AH242" s="61"/>
      <c r="AI242" s="61"/>
      <c r="AJ242" s="59"/>
      <c r="AK242" s="61"/>
      <c r="AL242" s="61"/>
      <c r="AM242" s="61"/>
      <c r="AN242" s="62"/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/>
      <c r="AE243" s="82"/>
      <c r="AF243" s="81"/>
      <c r="AG243" s="81"/>
      <c r="AH243" s="81"/>
      <c r="AI243" s="81"/>
      <c r="AJ243" s="83"/>
      <c r="AK243" s="81"/>
      <c r="AL243" s="81"/>
      <c r="AM243" s="81"/>
      <c r="AN243" s="82"/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40">
        <v>0.01</v>
      </c>
      <c r="AB244" s="67">
        <v>0.02</v>
      </c>
      <c r="AC244" s="67">
        <v>0.02</v>
      </c>
      <c r="AD244" s="67"/>
      <c r="AE244" s="68"/>
      <c r="AF244" s="67"/>
      <c r="AG244" s="67"/>
      <c r="AH244" s="67"/>
      <c r="AI244" s="67"/>
      <c r="AJ244" s="65"/>
      <c r="AK244" s="67"/>
      <c r="AL244" s="67"/>
      <c r="AM244" s="67"/>
      <c r="AN244" s="68"/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0.34000000000000008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/>
      <c r="AE245" s="52"/>
      <c r="AF245" s="50"/>
      <c r="AG245" s="50"/>
      <c r="AH245" s="50"/>
      <c r="AI245" s="50"/>
      <c r="AJ245" s="53"/>
      <c r="AK245" s="50"/>
      <c r="AL245" s="49"/>
      <c r="AM245" s="50"/>
      <c r="AN245" s="52"/>
      <c r="AO245" s="50"/>
      <c r="AP245" s="50"/>
      <c r="AQ245" s="50"/>
      <c r="AR245" s="125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7">
        <f t="shared" si="3"/>
        <v>6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/>
      <c r="AE246" s="52"/>
      <c r="AF246" s="50"/>
      <c r="AG246" s="50"/>
      <c r="AH246" s="50"/>
      <c r="AI246" s="50"/>
      <c r="AJ246" s="53"/>
      <c r="AK246" s="50"/>
      <c r="AL246" s="50"/>
      <c r="AM246" s="50"/>
      <c r="AN246" s="52"/>
      <c r="AO246" s="50"/>
      <c r="AP246" s="50"/>
      <c r="AQ246" s="50"/>
      <c r="AR246" s="125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7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/>
      <c r="AE247" s="52"/>
      <c r="AF247" s="50"/>
      <c r="AG247" s="50"/>
      <c r="AH247" s="50"/>
      <c r="AI247" s="50"/>
      <c r="AJ247" s="53"/>
      <c r="AK247" s="50"/>
      <c r="AL247" s="50"/>
      <c r="AM247" s="50"/>
      <c r="AN247" s="52"/>
      <c r="AO247" s="50"/>
      <c r="AP247" s="50"/>
      <c r="AQ247" s="50"/>
      <c r="AR247" s="125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7">
        <f t="shared" si="3"/>
        <v>5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/>
      <c r="AE248" s="52"/>
      <c r="AF248" s="50"/>
      <c r="AG248" s="50"/>
      <c r="AH248" s="50"/>
      <c r="AI248" s="50"/>
      <c r="AJ248" s="53"/>
      <c r="AK248" s="50"/>
      <c r="AL248" s="50"/>
      <c r="AM248" s="50"/>
      <c r="AN248" s="52"/>
      <c r="AO248" s="50"/>
      <c r="AP248" s="50"/>
      <c r="AQ248" s="50"/>
      <c r="AR248" s="125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7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/>
      <c r="AE249" s="52"/>
      <c r="AF249" s="50"/>
      <c r="AG249" s="50"/>
      <c r="AH249" s="50"/>
      <c r="AI249" s="50"/>
      <c r="AJ249" s="53"/>
      <c r="AK249" s="50"/>
      <c r="AL249" s="50"/>
      <c r="AM249" s="50"/>
      <c r="AN249" s="52"/>
      <c r="AO249" s="50"/>
      <c r="AP249" s="50"/>
      <c r="AQ249" s="50"/>
      <c r="AR249" s="125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7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/>
      <c r="AE250" s="52"/>
      <c r="AF250" s="50"/>
      <c r="AG250" s="50"/>
      <c r="AH250" s="50"/>
      <c r="AI250" s="50"/>
      <c r="AJ250" s="53"/>
      <c r="AK250" s="50"/>
      <c r="AL250" s="50"/>
      <c r="AM250" s="50"/>
      <c r="AN250" s="52"/>
      <c r="AO250" s="50"/>
      <c r="AP250" s="50"/>
      <c r="AQ250" s="50"/>
      <c r="AR250" s="125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7">
        <f t="shared" si="3"/>
        <v>2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/>
      <c r="AE251" s="78"/>
      <c r="AF251" s="77"/>
      <c r="AG251" s="77"/>
      <c r="AH251" s="77"/>
      <c r="AI251" s="77"/>
      <c r="AJ251" s="79"/>
      <c r="AK251" s="77"/>
      <c r="AL251" s="77"/>
      <c r="AM251" s="77"/>
      <c r="AN251" s="78"/>
      <c r="AO251" s="77"/>
      <c r="AP251" s="77"/>
      <c r="AQ251" s="77"/>
      <c r="AR251" s="128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9">
        <f t="shared" si="3"/>
        <v>17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/>
      <c r="AE252" s="58"/>
      <c r="AF252" s="56"/>
      <c r="AG252" s="56"/>
      <c r="AH252" s="56"/>
      <c r="AI252" s="56"/>
      <c r="AJ252" s="57"/>
      <c r="AK252" s="56"/>
      <c r="AL252" s="56"/>
      <c r="AM252" s="56"/>
      <c r="AN252" s="58"/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30">
        <f t="shared" si="3"/>
        <v>3591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/>
      <c r="AE253" s="62"/>
      <c r="AF253" s="61"/>
      <c r="AG253" s="61"/>
      <c r="AH253" s="61"/>
      <c r="AI253" s="61"/>
      <c r="AJ253" s="59"/>
      <c r="AK253" s="61"/>
      <c r="AL253" s="61"/>
      <c r="AM253" s="61"/>
      <c r="AN253" s="62"/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6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/>
      <c r="AE254" s="62"/>
      <c r="AF254" s="61"/>
      <c r="AG254" s="61"/>
      <c r="AH254" s="61"/>
      <c r="AI254" s="61"/>
      <c r="AJ254" s="59"/>
      <c r="AK254" s="61"/>
      <c r="AL254" s="61"/>
      <c r="AM254" s="61"/>
      <c r="AN254" s="62"/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/>
      <c r="AE255" s="62"/>
      <c r="AF255" s="61"/>
      <c r="AG255" s="61"/>
      <c r="AH255" s="61"/>
      <c r="AI255" s="61"/>
      <c r="AJ255" s="59"/>
      <c r="AK255" s="61"/>
      <c r="AL255" s="61"/>
      <c r="AM255" s="61"/>
      <c r="AN255" s="62"/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5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/>
      <c r="AE256" s="62"/>
      <c r="AF256" s="61"/>
      <c r="AG256" s="61"/>
      <c r="AH256" s="61"/>
      <c r="AI256" s="61"/>
      <c r="AJ256" s="59"/>
      <c r="AK256" s="61"/>
      <c r="AL256" s="61"/>
      <c r="AM256" s="61"/>
      <c r="AN256" s="62"/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/>
      <c r="AE257" s="62"/>
      <c r="AF257" s="61"/>
      <c r="AG257" s="61"/>
      <c r="AH257" s="61"/>
      <c r="AI257" s="61"/>
      <c r="AJ257" s="59"/>
      <c r="AK257" s="61"/>
      <c r="AL257" s="61"/>
      <c r="AM257" s="61"/>
      <c r="AN257" s="62"/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/>
      <c r="AE258" s="62"/>
      <c r="AF258" s="61"/>
      <c r="AG258" s="61"/>
      <c r="AH258" s="61"/>
      <c r="AI258" s="61"/>
      <c r="AJ258" s="59"/>
      <c r="AK258" s="61"/>
      <c r="AL258" s="61"/>
      <c r="AM258" s="61"/>
      <c r="AN258" s="62"/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2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/>
      <c r="AE259" s="82"/>
      <c r="AF259" s="81"/>
      <c r="AG259" s="81"/>
      <c r="AH259" s="81"/>
      <c r="AI259" s="81"/>
      <c r="AJ259" s="83"/>
      <c r="AK259" s="81"/>
      <c r="AL259" s="81"/>
      <c r="AM259" s="81"/>
      <c r="AN259" s="82"/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2.4400000000000004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40">
        <v>0.22</v>
      </c>
      <c r="AB260" s="67">
        <v>0.24</v>
      </c>
      <c r="AC260" s="67">
        <v>0.3</v>
      </c>
      <c r="AD260" s="67"/>
      <c r="AE260" s="68"/>
      <c r="AF260" s="67"/>
      <c r="AG260" s="67"/>
      <c r="AH260" s="134"/>
      <c r="AI260" s="67"/>
      <c r="AJ260" s="65"/>
      <c r="AK260" s="67"/>
      <c r="AL260" s="67"/>
      <c r="AM260" s="67"/>
      <c r="AN260" s="68"/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7.4800000000000013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/>
      <c r="AE261" s="52"/>
      <c r="AF261" s="50"/>
      <c r="AG261" s="50"/>
      <c r="AH261" s="50"/>
      <c r="AI261" s="50"/>
      <c r="AJ261" s="53"/>
      <c r="AK261" s="50"/>
      <c r="AL261" s="50"/>
      <c r="AM261" s="50"/>
      <c r="AN261" s="52"/>
      <c r="AO261" s="50"/>
      <c r="AP261" s="50"/>
      <c r="AQ261" s="50"/>
      <c r="AR261" s="125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7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/>
      <c r="AE262" s="52"/>
      <c r="AF262" s="50"/>
      <c r="AG262" s="50"/>
      <c r="AH262" s="50"/>
      <c r="AI262" s="50"/>
      <c r="AJ262" s="53"/>
      <c r="AK262" s="50"/>
      <c r="AL262" s="50"/>
      <c r="AM262" s="50"/>
      <c r="AN262" s="52"/>
      <c r="AO262" s="50"/>
      <c r="AP262" s="50"/>
      <c r="AQ262" s="50"/>
      <c r="AR262" s="125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7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/>
      <c r="AE263" s="52"/>
      <c r="AF263" s="50"/>
      <c r="AG263" s="50"/>
      <c r="AH263" s="50"/>
      <c r="AI263" s="50"/>
      <c r="AJ263" s="53"/>
      <c r="AK263" s="50"/>
      <c r="AL263" s="50"/>
      <c r="AM263" s="50"/>
      <c r="AN263" s="52"/>
      <c r="AO263" s="50"/>
      <c r="AP263" s="50"/>
      <c r="AQ263" s="50"/>
      <c r="AR263" s="125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7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/>
      <c r="AE264" s="52"/>
      <c r="AF264" s="50"/>
      <c r="AG264" s="50"/>
      <c r="AH264" s="50"/>
      <c r="AI264" s="50"/>
      <c r="AJ264" s="53"/>
      <c r="AK264" s="50"/>
      <c r="AL264" s="50"/>
      <c r="AM264" s="50"/>
      <c r="AN264" s="52"/>
      <c r="AO264" s="50"/>
      <c r="AP264" s="50"/>
      <c r="AQ264" s="50"/>
      <c r="AR264" s="125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7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/>
      <c r="AE265" s="52"/>
      <c r="AF265" s="50"/>
      <c r="AG265" s="50"/>
      <c r="AH265" s="50"/>
      <c r="AI265" s="50"/>
      <c r="AJ265" s="53"/>
      <c r="AK265" s="50"/>
      <c r="AL265" s="50"/>
      <c r="AM265" s="50"/>
      <c r="AN265" s="52"/>
      <c r="AO265" s="50"/>
      <c r="AP265" s="50"/>
      <c r="AQ265" s="50"/>
      <c r="AR265" s="125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7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/>
      <c r="AE266" s="52"/>
      <c r="AF266" s="50"/>
      <c r="AG266" s="50"/>
      <c r="AH266" s="50"/>
      <c r="AI266" s="50"/>
      <c r="AJ266" s="53"/>
      <c r="AK266" s="50"/>
      <c r="AL266" s="50"/>
      <c r="AM266" s="50"/>
      <c r="AN266" s="52"/>
      <c r="AO266" s="50"/>
      <c r="AP266" s="50"/>
      <c r="AQ266" s="50"/>
      <c r="AR266" s="125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7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/>
      <c r="AE267" s="78"/>
      <c r="AF267" s="77"/>
      <c r="AG267" s="77"/>
      <c r="AH267" s="77"/>
      <c r="AI267" s="77"/>
      <c r="AJ267" s="79"/>
      <c r="AK267" s="77"/>
      <c r="AL267" s="77"/>
      <c r="AM267" s="77"/>
      <c r="AN267" s="78"/>
      <c r="AO267" s="77"/>
      <c r="AP267" s="77"/>
      <c r="AQ267" s="77"/>
      <c r="AR267" s="128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9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3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/>
      <c r="AE268" s="58"/>
      <c r="AF268" s="56"/>
      <c r="AG268" s="56"/>
      <c r="AH268" s="56"/>
      <c r="AI268" s="56"/>
      <c r="AJ268" s="57"/>
      <c r="AK268" s="56"/>
      <c r="AL268" s="133"/>
      <c r="AM268" s="56"/>
      <c r="AN268" s="58"/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30">
        <f t="shared" si="4"/>
        <v>27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/>
      <c r="AE269" s="62"/>
      <c r="AF269" s="61"/>
      <c r="AG269" s="61"/>
      <c r="AH269" s="61"/>
      <c r="AI269" s="61"/>
      <c r="AJ269" s="59"/>
      <c r="AK269" s="61"/>
      <c r="AL269" s="61"/>
      <c r="AM269" s="61"/>
      <c r="AN269" s="62"/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/>
      <c r="AE270" s="62"/>
      <c r="AF270" s="61"/>
      <c r="AG270" s="61"/>
      <c r="AH270" s="61"/>
      <c r="AI270" s="61"/>
      <c r="AJ270" s="59"/>
      <c r="AK270" s="61"/>
      <c r="AL270" s="61"/>
      <c r="AM270" s="61"/>
      <c r="AN270" s="62"/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/>
      <c r="AE271" s="62"/>
      <c r="AF271" s="61"/>
      <c r="AG271" s="61"/>
      <c r="AH271" s="61"/>
      <c r="AI271" s="61"/>
      <c r="AJ271" s="59"/>
      <c r="AK271" s="61"/>
      <c r="AL271" s="61"/>
      <c r="AM271" s="61"/>
      <c r="AN271" s="62"/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/>
      <c r="AE272" s="62"/>
      <c r="AF272" s="61"/>
      <c r="AG272" s="61"/>
      <c r="AH272" s="61"/>
      <c r="AI272" s="61"/>
      <c r="AJ272" s="59"/>
      <c r="AK272" s="61"/>
      <c r="AL272" s="61"/>
      <c r="AM272" s="61"/>
      <c r="AN272" s="62"/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/>
      <c r="AE273" s="62"/>
      <c r="AF273" s="61"/>
      <c r="AG273" s="61"/>
      <c r="AH273" s="61"/>
      <c r="AI273" s="61"/>
      <c r="AJ273" s="59"/>
      <c r="AK273" s="61"/>
      <c r="AL273" s="61"/>
      <c r="AM273" s="61"/>
      <c r="AN273" s="62"/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/>
      <c r="AE274" s="62"/>
      <c r="AF274" s="61"/>
      <c r="AG274" s="61"/>
      <c r="AH274" s="61"/>
      <c r="AI274" s="61"/>
      <c r="AJ274" s="59"/>
      <c r="AK274" s="61"/>
      <c r="AL274" s="61"/>
      <c r="AM274" s="61"/>
      <c r="AN274" s="62"/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/>
      <c r="AE275" s="82"/>
      <c r="AF275" s="81"/>
      <c r="AG275" s="81"/>
      <c r="AH275" s="81"/>
      <c r="AI275" s="81"/>
      <c r="AJ275" s="83"/>
      <c r="AK275" s="81"/>
      <c r="AL275" s="81"/>
      <c r="AM275" s="81"/>
      <c r="AN275" s="82"/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/>
      <c r="AE276" s="68"/>
      <c r="AF276" s="67"/>
      <c r="AG276" s="67"/>
      <c r="AH276" s="67"/>
      <c r="AI276" s="67"/>
      <c r="AJ276" s="65"/>
      <c r="AK276" s="67"/>
      <c r="AL276" s="67"/>
      <c r="AM276" s="67"/>
      <c r="AN276" s="68"/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0.05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/>
      <c r="AE277" s="52"/>
      <c r="AF277" s="50"/>
      <c r="AG277" s="50"/>
      <c r="AH277" s="50"/>
      <c r="AI277" s="50"/>
      <c r="AJ277" s="53"/>
      <c r="AK277" s="50"/>
      <c r="AL277" s="50"/>
      <c r="AM277" s="50"/>
      <c r="AN277" s="52"/>
      <c r="AO277" s="50"/>
      <c r="AP277" s="50"/>
      <c r="AQ277" s="50"/>
      <c r="AR277" s="125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7">
        <f t="shared" si="4"/>
        <v>0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/>
      <c r="AE278" s="52"/>
      <c r="AF278" s="50"/>
      <c r="AG278" s="50"/>
      <c r="AH278" s="50"/>
      <c r="AI278" s="50"/>
      <c r="AJ278" s="53"/>
      <c r="AK278" s="50"/>
      <c r="AL278" s="50"/>
      <c r="AM278" s="50"/>
      <c r="AN278" s="52"/>
      <c r="AO278" s="50"/>
      <c r="AP278" s="50"/>
      <c r="AQ278" s="50"/>
      <c r="AR278" s="125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7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/>
      <c r="AE279" s="52"/>
      <c r="AF279" s="50"/>
      <c r="AG279" s="50"/>
      <c r="AH279" s="50"/>
      <c r="AI279" s="50"/>
      <c r="AJ279" s="53"/>
      <c r="AK279" s="50"/>
      <c r="AL279" s="50"/>
      <c r="AM279" s="50"/>
      <c r="AN279" s="52"/>
      <c r="AO279" s="50"/>
      <c r="AP279" s="50"/>
      <c r="AQ279" s="50"/>
      <c r="AR279" s="125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7">
        <f t="shared" si="4"/>
        <v>6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/>
      <c r="AE280" s="52"/>
      <c r="AF280" s="50"/>
      <c r="AG280" s="50"/>
      <c r="AH280" s="50"/>
      <c r="AI280" s="50"/>
      <c r="AJ280" s="53"/>
      <c r="AK280" s="50"/>
      <c r="AL280" s="50"/>
      <c r="AM280" s="50"/>
      <c r="AN280" s="52"/>
      <c r="AO280" s="50"/>
      <c r="AP280" s="50"/>
      <c r="AQ280" s="50"/>
      <c r="AR280" s="125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7">
        <f t="shared" si="4"/>
        <v>0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/>
      <c r="AE281" s="52"/>
      <c r="AF281" s="50"/>
      <c r="AG281" s="50"/>
      <c r="AH281" s="50"/>
      <c r="AI281" s="50"/>
      <c r="AJ281" s="53"/>
      <c r="AK281" s="50"/>
      <c r="AL281" s="50"/>
      <c r="AM281" s="50"/>
      <c r="AN281" s="52"/>
      <c r="AO281" s="50"/>
      <c r="AP281" s="50"/>
      <c r="AQ281" s="50"/>
      <c r="AR281" s="125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7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/>
      <c r="AE282" s="52"/>
      <c r="AF282" s="50"/>
      <c r="AG282" s="50"/>
      <c r="AH282" s="50"/>
      <c r="AI282" s="50"/>
      <c r="AJ282" s="53"/>
      <c r="AK282" s="50"/>
      <c r="AL282" s="50"/>
      <c r="AM282" s="50"/>
      <c r="AN282" s="52"/>
      <c r="AO282" s="50"/>
      <c r="AP282" s="50"/>
      <c r="AQ282" s="50"/>
      <c r="AR282" s="125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7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/>
      <c r="AE283" s="78"/>
      <c r="AF283" s="77"/>
      <c r="AG283" s="77"/>
      <c r="AH283" s="77"/>
      <c r="AI283" s="77"/>
      <c r="AJ283" s="79"/>
      <c r="AK283" s="77"/>
      <c r="AL283" s="77"/>
      <c r="AM283" s="77"/>
      <c r="AN283" s="78"/>
      <c r="AO283" s="77"/>
      <c r="AP283" s="77"/>
      <c r="AQ283" s="77"/>
      <c r="AR283" s="128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9">
        <f t="shared" si="4"/>
        <v>6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/>
      <c r="AE284" s="58"/>
      <c r="AF284" s="56"/>
      <c r="AG284" s="56"/>
      <c r="AH284" s="56"/>
      <c r="AI284" s="56"/>
      <c r="AJ284" s="57"/>
      <c r="AK284" s="56"/>
      <c r="AL284" s="56"/>
      <c r="AM284" s="56"/>
      <c r="AN284" s="58"/>
      <c r="AO284" s="56"/>
      <c r="AP284" s="56"/>
      <c r="AQ284" s="56"/>
      <c r="AR284" s="46"/>
      <c r="AS284" s="56"/>
      <c r="AT284" s="136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30">
        <f t="shared" si="4"/>
        <v>950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/>
      <c r="AE285" s="62"/>
      <c r="AF285" s="61"/>
      <c r="AG285" s="61"/>
      <c r="AH285" s="61"/>
      <c r="AI285" s="61"/>
      <c r="AJ285" s="59"/>
      <c r="AK285" s="61"/>
      <c r="AL285" s="61"/>
      <c r="AM285" s="61"/>
      <c r="AN285" s="62"/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0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/>
      <c r="AE286" s="62"/>
      <c r="AF286" s="61"/>
      <c r="AG286" s="61"/>
      <c r="AH286" s="61"/>
      <c r="AI286" s="61"/>
      <c r="AJ286" s="59"/>
      <c r="AK286" s="61"/>
      <c r="AL286" s="61"/>
      <c r="AM286" s="61"/>
      <c r="AN286" s="62"/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/>
      <c r="AE287" s="62"/>
      <c r="AF287" s="61"/>
      <c r="AG287" s="61"/>
      <c r="AH287" s="61"/>
      <c r="AI287" s="61"/>
      <c r="AJ287" s="59"/>
      <c r="AK287" s="61"/>
      <c r="AL287" s="61"/>
      <c r="AM287" s="61"/>
      <c r="AN287" s="62"/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6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/>
      <c r="AE288" s="62"/>
      <c r="AF288" s="61"/>
      <c r="AG288" s="61"/>
      <c r="AH288" s="61"/>
      <c r="AI288" s="61"/>
      <c r="AJ288" s="59"/>
      <c r="AK288" s="61"/>
      <c r="AL288" s="61"/>
      <c r="AM288" s="61"/>
      <c r="AN288" s="62"/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0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/>
      <c r="AE289" s="62"/>
      <c r="AF289" s="61"/>
      <c r="AG289" s="61"/>
      <c r="AH289" s="61"/>
      <c r="AI289" s="61"/>
      <c r="AJ289" s="59"/>
      <c r="AK289" s="61"/>
      <c r="AL289" s="61"/>
      <c r="AM289" s="61"/>
      <c r="AN289" s="62"/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/>
      <c r="AE290" s="62"/>
      <c r="AF290" s="61"/>
      <c r="AG290" s="61"/>
      <c r="AH290" s="61"/>
      <c r="AI290" s="61"/>
      <c r="AJ290" s="59"/>
      <c r="AK290" s="61"/>
      <c r="AL290" s="61"/>
      <c r="AM290" s="61"/>
      <c r="AN290" s="62"/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/>
      <c r="AE291" s="82"/>
      <c r="AF291" s="81"/>
      <c r="AG291" s="81"/>
      <c r="AH291" s="81"/>
      <c r="AI291" s="81"/>
      <c r="AJ291" s="83"/>
      <c r="AK291" s="81"/>
      <c r="AL291" s="81"/>
      <c r="AM291" s="81"/>
      <c r="AN291" s="82"/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0.85000000000000009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/>
      <c r="AE292" s="68"/>
      <c r="AF292" s="67"/>
      <c r="AG292" s="67"/>
      <c r="AH292" s="134"/>
      <c r="AI292" s="67"/>
      <c r="AJ292" s="65"/>
      <c r="AK292" s="67"/>
      <c r="AL292" s="67"/>
      <c r="AM292" s="67"/>
      <c r="AN292" s="68"/>
      <c r="AO292" s="67"/>
      <c r="AP292" s="67"/>
      <c r="AQ292" s="67"/>
      <c r="AR292" s="68"/>
      <c r="AS292" s="67"/>
      <c r="AT292" s="137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1.96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/>
      <c r="AE293" s="52"/>
      <c r="AF293" s="50"/>
      <c r="AG293" s="50"/>
      <c r="AH293" s="50"/>
      <c r="AI293" s="50"/>
      <c r="AJ293" s="53"/>
      <c r="AK293" s="50"/>
      <c r="AL293" s="50"/>
      <c r="AM293" s="50"/>
      <c r="AN293" s="52"/>
      <c r="AO293" s="50"/>
      <c r="AP293" s="50"/>
      <c r="AQ293" s="50"/>
      <c r="AR293" s="125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7">
        <f t="shared" ref="BN293:BN308" si="5">SUM(N293:BM293)</f>
        <v>57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/>
      <c r="AE294" s="52"/>
      <c r="AF294" s="50"/>
      <c r="AG294" s="50"/>
      <c r="AH294" s="50"/>
      <c r="AI294" s="50"/>
      <c r="AJ294" s="53"/>
      <c r="AK294" s="50"/>
      <c r="AL294" s="50"/>
      <c r="AM294" s="50"/>
      <c r="AN294" s="52"/>
      <c r="AO294" s="50"/>
      <c r="AP294" s="50"/>
      <c r="AQ294" s="50"/>
      <c r="AR294" s="125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7">
        <f t="shared" si="5"/>
        <v>327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/>
      <c r="AE295" s="52"/>
      <c r="AF295" s="50"/>
      <c r="AG295" s="50"/>
      <c r="AH295" s="50"/>
      <c r="AI295" s="50"/>
      <c r="AJ295" s="53"/>
      <c r="AK295" s="50"/>
      <c r="AL295" s="50"/>
      <c r="AM295" s="50"/>
      <c r="AN295" s="52"/>
      <c r="AO295" s="50"/>
      <c r="AP295" s="50"/>
      <c r="AQ295" s="50"/>
      <c r="AR295" s="125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7">
        <f t="shared" si="5"/>
        <v>291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/>
      <c r="AE296" s="52"/>
      <c r="AF296" s="50"/>
      <c r="AG296" s="50"/>
      <c r="AH296" s="50"/>
      <c r="AI296" s="50"/>
      <c r="AJ296" s="53"/>
      <c r="AK296" s="50"/>
      <c r="AL296" s="50"/>
      <c r="AM296" s="50"/>
      <c r="AN296" s="52"/>
      <c r="AO296" s="50"/>
      <c r="AP296" s="50"/>
      <c r="AQ296" s="50"/>
      <c r="AR296" s="125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7">
        <f t="shared" si="5"/>
        <v>468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/>
      <c r="AE297" s="52"/>
      <c r="AF297" s="50"/>
      <c r="AG297" s="50"/>
      <c r="AH297" s="50"/>
      <c r="AI297" s="50"/>
      <c r="AJ297" s="53"/>
      <c r="AK297" s="50"/>
      <c r="AL297" s="50"/>
      <c r="AM297" s="50"/>
      <c r="AN297" s="52"/>
      <c r="AO297" s="50"/>
      <c r="AP297" s="50"/>
      <c r="AQ297" s="50"/>
      <c r="AR297" s="125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7">
        <f t="shared" si="5"/>
        <v>66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/>
      <c r="AE298" s="52"/>
      <c r="AF298" s="50"/>
      <c r="AG298" s="50"/>
      <c r="AH298" s="50"/>
      <c r="AI298" s="50"/>
      <c r="AJ298" s="53"/>
      <c r="AK298" s="50"/>
      <c r="AL298" s="50"/>
      <c r="AM298" s="50"/>
      <c r="AN298" s="52"/>
      <c r="AO298" s="50"/>
      <c r="AP298" s="50"/>
      <c r="AQ298" s="50"/>
      <c r="AR298" s="125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7">
        <f t="shared" si="5"/>
        <v>29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/>
      <c r="AE299" s="78"/>
      <c r="AF299" s="77"/>
      <c r="AG299" s="77"/>
      <c r="AH299" s="77"/>
      <c r="AI299" s="77"/>
      <c r="AJ299" s="79"/>
      <c r="AK299" s="77"/>
      <c r="AL299" s="77"/>
      <c r="AM299" s="77"/>
      <c r="AN299" s="78"/>
      <c r="AO299" s="77"/>
      <c r="AP299" s="77"/>
      <c r="AQ299" s="77"/>
      <c r="AR299" s="128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9">
        <f t="shared" si="5"/>
        <v>1238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/>
      <c r="AE300" s="58"/>
      <c r="AF300" s="56"/>
      <c r="AG300" s="56"/>
      <c r="AH300" s="56"/>
      <c r="AI300" s="56"/>
      <c r="AJ300" s="57"/>
      <c r="AK300" s="56"/>
      <c r="AL300" s="56"/>
      <c r="AM300" s="56"/>
      <c r="AN300" s="58"/>
      <c r="AO300" s="56"/>
      <c r="AP300" s="56"/>
      <c r="AQ300" s="56"/>
      <c r="AR300" s="46"/>
      <c r="AS300" s="56"/>
      <c r="AT300" s="136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30">
        <f t="shared" si="5"/>
        <v>339282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/>
      <c r="AE301" s="62"/>
      <c r="AF301" s="61"/>
      <c r="AG301" s="61"/>
      <c r="AH301" s="61"/>
      <c r="AI301" s="61"/>
      <c r="AJ301" s="59"/>
      <c r="AK301" s="61"/>
      <c r="AL301" s="61"/>
      <c r="AM301" s="61"/>
      <c r="AN301" s="62"/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11.399999999999999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/>
      <c r="AE302" s="62"/>
      <c r="AF302" s="61"/>
      <c r="AG302" s="61"/>
      <c r="AH302" s="61"/>
      <c r="AI302" s="61"/>
      <c r="AJ302" s="59"/>
      <c r="AK302" s="61"/>
      <c r="AL302" s="61"/>
      <c r="AM302" s="61"/>
      <c r="AN302" s="62"/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18.639999999999997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/>
      <c r="AE303" s="62"/>
      <c r="AF303" s="61"/>
      <c r="AG303" s="61"/>
      <c r="AH303" s="61"/>
      <c r="AI303" s="61"/>
      <c r="AJ303" s="59"/>
      <c r="AK303" s="61"/>
      <c r="AL303" s="61"/>
      <c r="AM303" s="61"/>
      <c r="AN303" s="62"/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24.73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/>
      <c r="AE304" s="62"/>
      <c r="AF304" s="61"/>
      <c r="AG304" s="61"/>
      <c r="AH304" s="61"/>
      <c r="AI304" s="61"/>
      <c r="AJ304" s="59"/>
      <c r="AK304" s="61"/>
      <c r="AL304" s="61"/>
      <c r="AM304" s="61"/>
      <c r="AN304" s="62"/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33.86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/>
      <c r="AE305" s="62"/>
      <c r="AF305" s="61"/>
      <c r="AG305" s="61"/>
      <c r="AH305" s="61"/>
      <c r="AI305" s="61"/>
      <c r="AJ305" s="59"/>
      <c r="AK305" s="61"/>
      <c r="AL305" s="61"/>
      <c r="AM305" s="61"/>
      <c r="AN305" s="62"/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17.25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/>
      <c r="AE306" s="62"/>
      <c r="AF306" s="61"/>
      <c r="AG306" s="61"/>
      <c r="AH306" s="61"/>
      <c r="AI306" s="61"/>
      <c r="AJ306" s="59"/>
      <c r="AK306" s="61"/>
      <c r="AL306" s="61"/>
      <c r="AM306" s="61"/>
      <c r="AN306" s="62"/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9.66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/>
      <c r="AE307" s="82"/>
      <c r="AF307" s="81"/>
      <c r="AG307" s="81"/>
      <c r="AH307" s="81"/>
      <c r="AI307" s="81"/>
      <c r="AJ307" s="83"/>
      <c r="AK307" s="81"/>
      <c r="AL307" s="81"/>
      <c r="AM307" s="81"/>
      <c r="AN307" s="82"/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22.549999999999997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/>
      <c r="AE308" s="68"/>
      <c r="AF308" s="67"/>
      <c r="AG308" s="67"/>
      <c r="AH308" s="134"/>
      <c r="AI308" s="67"/>
      <c r="AJ308" s="65"/>
      <c r="AK308" s="67"/>
      <c r="AL308" s="67"/>
      <c r="AM308" s="67"/>
      <c r="AN308" s="68"/>
      <c r="AO308" s="67"/>
      <c r="AP308" s="67"/>
      <c r="AQ308" s="67"/>
      <c r="AR308" s="68"/>
      <c r="AS308" s="67"/>
      <c r="AT308" s="137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70.559999999999988</v>
      </c>
      <c r="BO308" s="66" t="s">
        <v>211</v>
      </c>
    </row>
  </sheetData>
  <mergeCells count="1">
    <mergeCell ref="T3:U3"/>
  </mergeCells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1.2050000000000001</v>
      </c>
      <c r="H258" s="28">
        <f t="array" ref="H258">AVERAGE(IF(年次別!$F258=TRANSPOSE(カレンダー!$A$2:$A$54),令和7年各保健所毎集計!$N$20:$BN$20))</f>
        <v>0.59749999999999992</v>
      </c>
      <c r="I258" s="28">
        <f t="array" ref="I258">AVERAGE(IF(年次別!$F258=TRANSPOSE(カレンダー!$A$2:$A$54),令和7年各保健所毎集計!$N$35:$BN$35))</f>
        <v>0.69</v>
      </c>
      <c r="J258" s="28">
        <f t="array" ref="J258">AVERAGE(IF(年次別!$F258=TRANSPOSE(カレンダー!$A$2:$A$54),令和7年各保健所毎集計!$N$36:$BN$36))</f>
        <v>0.44500000000000001</v>
      </c>
      <c r="K258" s="28">
        <f t="array" ref="K258">AVERAGE(IF(年次別!$F258=TRANSPOSE(カレンダー!$A$2:$A$54),令和7年各保健所毎集計!$N$51:$BN$51))</f>
        <v>0.11</v>
      </c>
      <c r="L258" s="28">
        <f t="array" ref="L258">AVERAGE(IF(年次別!$F258=TRANSPOSE(カレンダー!$A$2:$A$54),令和7年各保健所毎集計!$N$52:$BN$52))</f>
        <v>0.14250000000000002</v>
      </c>
      <c r="M258" s="28">
        <f t="array" ref="M258">AVERAGE(IF(年次別!$F258=TRANSPOSE(カレンダー!$A$2:$A$54),令和7年各保健所毎集計!$N$67:$BN$67))</f>
        <v>0.77</v>
      </c>
      <c r="N258" s="28">
        <f t="array" ref="N258">AVERAGE(IF(年次別!$F258=TRANSPOSE(カレンダー!$A$2:$A$54),令和7年各保健所毎集計!$N$68:$BN$68))</f>
        <v>1.19</v>
      </c>
      <c r="O258" s="28">
        <f t="array" ref="O258">AVERAGE(IF(年次別!$F258=TRANSPOSE(カレンダー!$A$2:$A$54),令和7年各保健所毎集計!$N$83:$BN$83))</f>
        <v>1.43</v>
      </c>
      <c r="P258" s="28">
        <f t="array" ref="P258">AVERAGE(IF(年次別!$F258=TRANSPOSE(カレンダー!$A$2:$A$54),令和7年各保健所毎集計!$N$84:$BN$84))</f>
        <v>4.1999999999999993</v>
      </c>
      <c r="Q258" s="28">
        <f t="array" ref="Q258">AVERAGE(IF(年次別!$F258=TRANSPOSE(カレンダー!$A$2:$A$54),令和7年各保健所毎集計!$N$99:$BN$99))</f>
        <v>0.49</v>
      </c>
      <c r="R258" s="28">
        <f t="array" ref="R258">AVERAGE(IF(年次別!$F258=TRANSPOSE(カレンダー!$A$2:$A$54),令和7年各保健所毎集計!$N$100:$BN$100))</f>
        <v>0.17499999999999999</v>
      </c>
      <c r="S258" s="28">
        <f t="array" ref="S258">AVERAGE(IF(年次別!$F258=TRANSPOSE(カレンダー!$A$2:$A$54),令和7年各保健所毎集計!$N$115:$BN$115))</f>
        <v>0.13</v>
      </c>
      <c r="T258" s="28">
        <f t="array" ref="T258">AVERAGE(IF(年次別!$F258=TRANSPOSE(カレンダー!$A$2:$A$54),令和7年各保健所毎集計!$N$116:$BN$116))</f>
        <v>3.0000000000000002E-2</v>
      </c>
      <c r="U258" s="28">
        <f t="array" ref="U258">AVERAGE(IF(年次別!$F258=TRANSPOSE(カレンダー!$A$2:$A$54),令和7年各保健所毎集計!$N$131:$BN$131))</f>
        <v>0.18</v>
      </c>
      <c r="V258" s="28">
        <f t="array" ref="V258">AVERAGE(IF(年次別!$F258=TRANSPOSE(カレンダー!$A$2:$A$54),令和7年各保健所毎集計!$N$132:$BN$132))</f>
        <v>0.59499999999999997</v>
      </c>
      <c r="W258" s="28">
        <f t="array" ref="W258">AVERAGE(IF(年次別!$F258=TRANSPOSE(カレンダー!$A$2:$A$54),令和7年各保健所毎集計!$N$147:$BN$147))</f>
        <v>0.05</v>
      </c>
      <c r="X258" s="28">
        <f t="array" ref="X258">AVERAGE(IF(年次別!$F258=TRANSPOSE(カレンダー!$A$2:$A$54),令和7年各保健所毎集計!$N$148:$BN$148))</f>
        <v>0.14250000000000002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0.03</v>
      </c>
      <c r="AD258" s="28">
        <f t="array" ref="AD258">AVERAGE(IF(年次別!$F258=TRANSPOSE(カレンダー!$A$2:$A$54),令和7年各保健所毎集計!$N$164:$BN$164))</f>
        <v>0.01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0.03</v>
      </c>
      <c r="AH258" s="28">
        <f t="array" ref="AH258">AVERAGE(IF(年次別!$F258=TRANSPOSE(カレンダー!$A$2:$A$54),令和7年各保健所毎集計!$N$180:$BN$180))</f>
        <v>2.75E-2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0.03</v>
      </c>
      <c r="AK258" s="28">
        <f t="array" ref="AK258">AVERAGE(IF(年次別!$F258=TRANSPOSE(カレンダー!$A$2:$A$54),令和7年各保健所毎集計!$N$211:$BN$211))</f>
        <v>2.39</v>
      </c>
      <c r="AL258" s="28">
        <f t="array" ref="AL258">AVERAGE(IF(年次別!$F258=TRANSPOSE(カレンダー!$A$2:$A$54),令和7年各保健所毎集計!$N$212:$BN$212))</f>
        <v>0.44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7.4999999999999997E-3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0.01</v>
      </c>
      <c r="AS258" s="28">
        <f t="array" ref="AS258">AVERAGE(IF(年次別!$F258=TRANSPOSE(カレンダー!$A$2:$A$54),令和7年各保健所毎集計!$N$259:$BN$259))</f>
        <v>3.5000000000000003E-2</v>
      </c>
      <c r="AT258" s="28">
        <f t="array" ref="AT258">AVERAGE(IF(年次別!$F258=TRANSPOSE(カレンダー!$A$2:$A$54),令和7年各保健所毎集計!$N$260:$BN$260))</f>
        <v>0.13500000000000001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7.2499999999999995E-2</v>
      </c>
      <c r="AZ258" s="28">
        <f t="array" ref="AZ258">AVERAGE(IF(年次別!$F258=TRANSPOSE(カレンダー!$A$2:$A$54),令和7年各保健所毎集計!$N$292:$BN$292))</f>
        <v>0.12</v>
      </c>
      <c r="BA258" s="28">
        <f t="array" ref="BA258">AVERAGE(IF(年次別!$F258=TRANSPOSE(カレンダー!$A$2:$A$54),令和7年各保健所毎集計!$N$307:$BN$307))</f>
        <v>0.55000000000000004</v>
      </c>
      <c r="BB258" s="28">
        <f t="array" ref="BB258">AVERAGE(IF(年次別!$F258=TRANSPOSE(カレンダー!$A$2:$A$54),令和7年各保健所毎集計!$N$308:$BN$308))</f>
        <v>0.96750000000000003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0</v>
      </c>
      <c r="H259" s="28">
        <f t="array" ref="H259">AVERAGE(IF(年次別!$F259=TRANSPOSE(カレンダー!$A$2:$A$54),令和7年各保健所毎集計!$N$20:$BN$20))</f>
        <v>0</v>
      </c>
      <c r="I259" s="28">
        <f t="array" ref="I259">AVERAGE(IF(年次別!$F259=TRANSPOSE(カレンダー!$A$2:$A$54),令和7年各保健所毎集計!$N$35:$BN$35))</f>
        <v>0</v>
      </c>
      <c r="J259" s="28">
        <f t="array" ref="J259">AVERAGE(IF(年次別!$F259=TRANSPOSE(カレンダー!$A$2:$A$54),令和7年各保健所毎集計!$N$36:$BN$36))</f>
        <v>0</v>
      </c>
      <c r="K259" s="28">
        <f t="array" ref="K259">AVERAGE(IF(年次別!$F259=TRANSPOSE(カレンダー!$A$2:$A$54),令和7年各保健所毎集計!$N$51:$BN$51))</f>
        <v>0</v>
      </c>
      <c r="L259" s="28">
        <f t="array" ref="L259">AVERAGE(IF(年次別!$F259=TRANSPOSE(カレンダー!$A$2:$A$54),令和7年各保健所毎集計!$N$52:$BN$52))</f>
        <v>0</v>
      </c>
      <c r="M259" s="28">
        <f t="array" ref="M259">AVERAGE(IF(年次別!$F259=TRANSPOSE(カレンダー!$A$2:$A$54),令和7年各保健所毎集計!$N$67:$BN$67))</f>
        <v>0</v>
      </c>
      <c r="N259" s="28">
        <f t="array" ref="N259">AVERAGE(IF(年次別!$F259=TRANSPOSE(カレンダー!$A$2:$A$54),令和7年各保健所毎集計!$N$68:$BN$68))</f>
        <v>0</v>
      </c>
      <c r="O259" s="28">
        <f t="array" ref="O259">AVERAGE(IF(年次別!$F259=TRANSPOSE(カレンダー!$A$2:$A$54),令和7年各保健所毎集計!$N$83:$BN$83))</f>
        <v>0</v>
      </c>
      <c r="P259" s="28">
        <f t="array" ref="P259">AVERAGE(IF(年次別!$F259=TRANSPOSE(カレンダー!$A$2:$A$54),令和7年各保健所毎集計!$N$84:$BN$84))</f>
        <v>0</v>
      </c>
      <c r="Q259" s="28">
        <f t="array" ref="Q259">AVERAGE(IF(年次別!$F259=TRANSPOSE(カレンダー!$A$2:$A$54),令和7年各保健所毎集計!$N$99:$BN$99))</f>
        <v>0</v>
      </c>
      <c r="R259" s="28">
        <f t="array" ref="R259">AVERAGE(IF(年次別!$F259=TRANSPOSE(カレンダー!$A$2:$A$54),令和7年各保健所毎集計!$N$100:$BN$100))</f>
        <v>0</v>
      </c>
      <c r="S259" s="28">
        <f t="array" ref="S259">AVERAGE(IF(年次別!$F259=TRANSPOSE(カレンダー!$A$2:$A$54),令和7年各保健所毎集計!$N$115:$BN$115))</f>
        <v>0</v>
      </c>
      <c r="T259" s="28">
        <f t="array" ref="T259">AVERAGE(IF(年次別!$F259=TRANSPOSE(カレンダー!$A$2:$A$54),令和7年各保健所毎集計!$N$116:$BN$116))</f>
        <v>0</v>
      </c>
      <c r="U259" s="28">
        <f t="array" ref="U259">AVERAGE(IF(年次別!$F259=TRANSPOSE(カレンダー!$A$2:$A$54),令和7年各保健所毎集計!$N$131:$BN$131))</f>
        <v>0</v>
      </c>
      <c r="V259" s="28">
        <f t="array" ref="V259">AVERAGE(IF(年次別!$F259=TRANSPOSE(カレンダー!$A$2:$A$54),令和7年各保健所毎集計!$N$132:$BN$132))</f>
        <v>0</v>
      </c>
      <c r="W259" s="28">
        <f t="array" ref="W259">AVERAGE(IF(年次別!$F259=TRANSPOSE(カレンダー!$A$2:$A$54),令和7年各保健所毎集計!$N$147:$BN$147))</f>
        <v>0</v>
      </c>
      <c r="X259" s="28">
        <f t="array" ref="X259">AVERAGE(IF(年次別!$F259=TRANSPOSE(カレンダー!$A$2:$A$54),令和7年各保健所毎集計!$N$148:$BN$148))</f>
        <v>0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</v>
      </c>
      <c r="AD259" s="28">
        <f t="array" ref="AD259">AVERAGE(IF(年次別!$F259=TRANSPOSE(カレンダー!$A$2:$A$54),令和7年各保健所毎集計!$N$164:$BN$164))</f>
        <v>0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</v>
      </c>
      <c r="AH259" s="28">
        <f t="array" ref="AH259">AVERAGE(IF(年次別!$F259=TRANSPOSE(カレンダー!$A$2:$A$54),令和7年各保健所毎集計!$N$180:$BN$180))</f>
        <v>0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0</v>
      </c>
      <c r="AK259" s="28">
        <f t="array" ref="AK259">AVERAGE(IF(年次別!$F259=TRANSPOSE(カレンダー!$A$2:$A$54),令和7年各保健所毎集計!$N$211:$BN$211))</f>
        <v>0</v>
      </c>
      <c r="AL259" s="28">
        <f t="array" ref="AL259">AVERAGE(IF(年次別!$F259=TRANSPOSE(カレンダー!$A$2:$A$54),令和7年各保健所毎集計!$N$212:$BN$212))</f>
        <v>0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0</v>
      </c>
      <c r="AP259" s="28">
        <f t="array" ref="AP259">AVERAGE(IF(年次別!$F259=TRANSPOSE(カレンダー!$A$2:$A$54),令和7年各保健所毎集計!$N$228:$BN$228))</f>
        <v>0</v>
      </c>
      <c r="AQ259" s="28">
        <f t="array" ref="AQ259">AVERAGE(IF(年次別!$F259=TRANSPOSE(カレンダー!$A$2:$A$54),令和7年各保健所毎集計!$N$243:$BN$243))</f>
        <v>0</v>
      </c>
      <c r="AR259" s="28">
        <f t="array" ref="AR259">AVERAGE(IF(年次別!$F259=TRANSPOSE(カレンダー!$A$2:$A$54),令和7年各保健所毎集計!$N$244:$BN$244))</f>
        <v>0</v>
      </c>
      <c r="AS259" s="28">
        <f t="array" ref="AS259">AVERAGE(IF(年次別!$F259=TRANSPOSE(カレンダー!$A$2:$A$54),令和7年各保健所毎集計!$N$259:$BN$259))</f>
        <v>0</v>
      </c>
      <c r="AT259" s="28">
        <f t="array" ref="AT259">AVERAGE(IF(年次別!$F259=TRANSPOSE(カレンダー!$A$2:$A$54),令和7年各保健所毎集計!$N$260:$BN$260))</f>
        <v>0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0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0</v>
      </c>
      <c r="AZ259" s="28">
        <f t="array" ref="AZ259">AVERAGE(IF(年次別!$F259=TRANSPOSE(カレンダー!$A$2:$A$54),令和7年各保健所毎集計!$N$292:$BN$292))</f>
        <v>0</v>
      </c>
      <c r="BA259" s="28">
        <f t="array" ref="BA259">AVERAGE(IF(年次別!$F259=TRANSPOSE(カレンダー!$A$2:$A$54),令和7年各保健所毎集計!$N$307:$BN$307))</f>
        <v>0</v>
      </c>
      <c r="BB259" s="28">
        <f t="array" ref="BB259">AVERAGE(IF(年次別!$F259=TRANSPOSE(カレンダー!$A$2:$A$54),令和7年各保健所毎集計!$N$308:$BN$308))</f>
        <v>0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0</v>
      </c>
      <c r="H260" s="28">
        <f t="array" ref="H260">AVERAGE(IF(年次別!$F260=TRANSPOSE(カレンダー!$A$2:$A$54),令和7年各保健所毎集計!$N$20:$BN$20))</f>
        <v>0</v>
      </c>
      <c r="I260" s="28">
        <f t="array" ref="I260">AVERAGE(IF(年次別!$F260=TRANSPOSE(カレンダー!$A$2:$A$54),令和7年各保健所毎集計!$N$35:$BN$35))</f>
        <v>0</v>
      </c>
      <c r="J260" s="28">
        <f t="array" ref="J260">AVERAGE(IF(年次別!$F260=TRANSPOSE(カレンダー!$A$2:$A$54),令和7年各保健所毎集計!$N$36:$BN$36))</f>
        <v>0</v>
      </c>
      <c r="K260" s="28">
        <f t="array" ref="K260">AVERAGE(IF(年次別!$F260=TRANSPOSE(カレンダー!$A$2:$A$54),令和7年各保健所毎集計!$N$51:$BN$51))</f>
        <v>0</v>
      </c>
      <c r="L260" s="28">
        <f t="array" ref="L260">AVERAGE(IF(年次別!$F260=TRANSPOSE(カレンダー!$A$2:$A$54),令和7年各保健所毎集計!$N$52:$BN$52))</f>
        <v>0</v>
      </c>
      <c r="M260" s="28">
        <f t="array" ref="M260">AVERAGE(IF(年次別!$F260=TRANSPOSE(カレンダー!$A$2:$A$54),令和7年各保健所毎集計!$N$67:$BN$67))</f>
        <v>0</v>
      </c>
      <c r="N260" s="28">
        <f t="array" ref="N260">AVERAGE(IF(年次別!$F260=TRANSPOSE(カレンダー!$A$2:$A$54),令和7年各保健所毎集計!$N$68:$BN$68))</f>
        <v>0</v>
      </c>
      <c r="O260" s="28">
        <f t="array" ref="O260">AVERAGE(IF(年次別!$F260=TRANSPOSE(カレンダー!$A$2:$A$54),令和7年各保健所毎集計!$N$83:$BN$83))</f>
        <v>0</v>
      </c>
      <c r="P260" s="28">
        <f t="array" ref="P260">AVERAGE(IF(年次別!$F260=TRANSPOSE(カレンダー!$A$2:$A$54),令和7年各保健所毎集計!$N$84:$BN$84))</f>
        <v>0</v>
      </c>
      <c r="Q260" s="28">
        <f t="array" ref="Q260">AVERAGE(IF(年次別!$F260=TRANSPOSE(カレンダー!$A$2:$A$54),令和7年各保健所毎集計!$N$99:$BN$99))</f>
        <v>0</v>
      </c>
      <c r="R260" s="28">
        <f t="array" ref="R260">AVERAGE(IF(年次別!$F260=TRANSPOSE(カレンダー!$A$2:$A$54),令和7年各保健所毎集計!$N$100:$BN$100))</f>
        <v>0</v>
      </c>
      <c r="S260" s="28">
        <f t="array" ref="S260">AVERAGE(IF(年次別!$F260=TRANSPOSE(カレンダー!$A$2:$A$54),令和7年各保健所毎集計!$N$115:$BN$115))</f>
        <v>0</v>
      </c>
      <c r="T260" s="28">
        <f t="array" ref="T260">AVERAGE(IF(年次別!$F260=TRANSPOSE(カレンダー!$A$2:$A$54),令和7年各保健所毎集計!$N$116:$BN$116))</f>
        <v>0</v>
      </c>
      <c r="U260" s="28">
        <f t="array" ref="U260">AVERAGE(IF(年次別!$F260=TRANSPOSE(カレンダー!$A$2:$A$54),令和7年各保健所毎集計!$N$131:$BN$131))</f>
        <v>0</v>
      </c>
      <c r="V260" s="28">
        <f t="array" ref="V260">AVERAGE(IF(年次別!$F260=TRANSPOSE(カレンダー!$A$2:$A$54),令和7年各保健所毎集計!$N$132:$BN$132))</f>
        <v>0</v>
      </c>
      <c r="W260" s="28">
        <f t="array" ref="W260">AVERAGE(IF(年次別!$F260=TRANSPOSE(カレンダー!$A$2:$A$54),令和7年各保健所毎集計!$N$147:$BN$147))</f>
        <v>0</v>
      </c>
      <c r="X260" s="28">
        <f t="array" ref="X260">AVERAGE(IF(年次別!$F260=TRANSPOSE(カレンダー!$A$2:$A$54),令和7年各保健所毎集計!$N$148:$BN$148))</f>
        <v>0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</v>
      </c>
      <c r="AD260" s="28">
        <f t="array" ref="AD260">AVERAGE(IF(年次別!$F260=TRANSPOSE(カレンダー!$A$2:$A$54),令和7年各保健所毎集計!$N$164:$BN$164))</f>
        <v>0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</v>
      </c>
      <c r="AH260" s="28">
        <f t="array" ref="AH260">AVERAGE(IF(年次別!$F260=TRANSPOSE(カレンダー!$A$2:$A$54),令和7年各保健所毎集計!$N$180:$BN$180))</f>
        <v>0</v>
      </c>
      <c r="AI260" s="28">
        <f t="array" ref="AI260">AVERAGE(IF(年次別!$F260=TRANSPOSE(カレンダー!$A$2:$A$54),令和7年各保健所毎集計!$N$195:$BN$195))</f>
        <v>0</v>
      </c>
      <c r="AJ260" s="28">
        <f t="array" ref="AJ260">AVERAGE(IF(年次別!$F260=TRANSPOSE(カレンダー!$A$2:$A$54),令和7年各保健所毎集計!$N$196:$BN$196))</f>
        <v>0</v>
      </c>
      <c r="AK260" s="28">
        <f t="array" ref="AK260">AVERAGE(IF(年次別!$F260=TRANSPOSE(カレンダー!$A$2:$A$54),令和7年各保健所毎集計!$N$211:$BN$211))</f>
        <v>0</v>
      </c>
      <c r="AL260" s="28">
        <f t="array" ref="AL260">AVERAGE(IF(年次別!$F260=TRANSPOSE(カレンダー!$A$2:$A$54),令和7年各保健所毎集計!$N$212:$BN$212))</f>
        <v>0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0</v>
      </c>
      <c r="AQ260" s="28">
        <f t="array" ref="AQ260">AVERAGE(IF(年次別!$F260=TRANSPOSE(カレンダー!$A$2:$A$54),令和7年各保健所毎集計!$N$243:$BN$243))</f>
        <v>0</v>
      </c>
      <c r="AR260" s="28">
        <f t="array" ref="AR260">AVERAGE(IF(年次別!$F260=TRANSPOSE(カレンダー!$A$2:$A$54),令和7年各保健所毎集計!$N$244:$BN$244))</f>
        <v>0</v>
      </c>
      <c r="AS260" s="28">
        <f t="array" ref="AS260">AVERAGE(IF(年次別!$F260=TRANSPOSE(カレンダー!$A$2:$A$54),令和7年各保健所毎集計!$N$259:$BN$259))</f>
        <v>0</v>
      </c>
      <c r="AT260" s="28">
        <f t="array" ref="AT260">AVERAGE(IF(年次別!$F260=TRANSPOSE(カレンダー!$A$2:$A$54),令和7年各保健所毎集計!$N$260:$BN$260))</f>
        <v>0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0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0</v>
      </c>
      <c r="BA260" s="28">
        <f t="array" ref="BA260">AVERAGE(IF(年次別!$F260=TRANSPOSE(カレンダー!$A$2:$A$54),令和7年各保健所毎集計!$N$307:$BN$307))</f>
        <v>0</v>
      </c>
      <c r="BB260" s="28">
        <f t="array" ref="BB260">AVERAGE(IF(年次別!$F260=TRANSPOSE(カレンダー!$A$2:$A$54),令和7年各保健所毎集計!$N$308:$BN$308))</f>
        <v>0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22371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275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87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996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2494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366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70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205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93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7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25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6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755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3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7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17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6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3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1238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 t="e">
        <f>[2]ｲﾝ!C18</f>
        <v>#N/A</v>
      </c>
      <c r="D22" s="27" t="e">
        <f>[2]ｲﾝ!D18</f>
        <v>#N/A</v>
      </c>
      <c r="E22" s="27" t="e">
        <f>[2]ｲﾝ!E18</f>
        <v>#N/A</v>
      </c>
      <c r="F22" s="27" t="e">
        <f>[2]ｲﾝ!F18</f>
        <v>#N/A</v>
      </c>
      <c r="G22" s="27" t="e">
        <f>[2]ｲﾝ!G18</f>
        <v>#N/A</v>
      </c>
      <c r="H22" s="27" t="e">
        <f>[2]ｲﾝ!H18</f>
        <v>#N/A</v>
      </c>
      <c r="I22" s="27" t="e">
        <f>[2]ｲﾝ!I18</f>
        <v>#N/A</v>
      </c>
      <c r="J22" s="27" t="e">
        <f>[2]ｲﾝ!J18</f>
        <v>#N/A</v>
      </c>
      <c r="K22" s="27" t="e">
        <f>[2]ｲﾝ!K18</f>
        <v>#N/A</v>
      </c>
      <c r="L22" s="27" t="e">
        <f>[2]ｲﾝ!L18</f>
        <v>#N/A</v>
      </c>
      <c r="M22" s="27" t="e">
        <f>[2]ｲﾝ!M18</f>
        <v>#N/A</v>
      </c>
      <c r="N22" s="27" t="e">
        <f>[2]ｲﾝ!N18</f>
        <v>#N/A</v>
      </c>
      <c r="O22" s="27" t="e">
        <f>[2]ｲﾝ!O18</f>
        <v>#N/A</v>
      </c>
      <c r="P22" s="27" t="e">
        <f>[2]ｲﾝ!P18</f>
        <v>#N/A</v>
      </c>
      <c r="Q22" s="27" t="e">
        <f>[2]ｲﾝ!Q18</f>
        <v>#N/A</v>
      </c>
      <c r="R22" s="27" t="e">
        <f>[2]ｲﾝ!R18</f>
        <v>#N/A</v>
      </c>
      <c r="S22" s="27" t="e">
        <f>[2]ｲﾝ!S18</f>
        <v>#N/A</v>
      </c>
      <c r="T22" s="27" t="e">
        <f>[2]ｲﾝ!T18</f>
        <v>#N/A</v>
      </c>
      <c r="U22" s="27" t="e">
        <f>[2]ｲﾝ!U18</f>
        <v>#N/A</v>
      </c>
      <c r="V22" s="27" t="e">
        <f>[2]ｲﾝ!V18</f>
        <v>#N/A</v>
      </c>
      <c r="W22" s="27" t="e">
        <f>[2]ｲﾝ!W18</f>
        <v>#N/A</v>
      </c>
      <c r="X22" s="20"/>
      <c r="Y22" s="20" t="e">
        <f t="shared" si="0"/>
        <v>#N/A</v>
      </c>
      <c r="Z22" s="20" t="str">
        <f t="shared" si="1"/>
        <v>-</v>
      </c>
    </row>
    <row r="23" spans="2:26">
      <c r="B23" s="17">
        <v>18</v>
      </c>
      <c r="C23" s="17" t="e">
        <f>[2]ｲﾝ!C19</f>
        <v>#N/A</v>
      </c>
      <c r="D23" s="17" t="e">
        <f>[2]ｲﾝ!D19</f>
        <v>#N/A</v>
      </c>
      <c r="E23" s="17" t="e">
        <f>[2]ｲﾝ!E19</f>
        <v>#N/A</v>
      </c>
      <c r="F23" s="17" t="e">
        <f>[2]ｲﾝ!F19</f>
        <v>#N/A</v>
      </c>
      <c r="G23" s="17" t="e">
        <f>[2]ｲﾝ!G19</f>
        <v>#N/A</v>
      </c>
      <c r="H23" s="17" t="e">
        <f>[2]ｲﾝ!H19</f>
        <v>#N/A</v>
      </c>
      <c r="I23" s="17" t="e">
        <f>[2]ｲﾝ!I19</f>
        <v>#N/A</v>
      </c>
      <c r="J23" s="17" t="e">
        <f>[2]ｲﾝ!J19</f>
        <v>#N/A</v>
      </c>
      <c r="K23" s="17" t="e">
        <f>[2]ｲﾝ!K19</f>
        <v>#N/A</v>
      </c>
      <c r="L23" s="17" t="e">
        <f>[2]ｲﾝ!L19</f>
        <v>#N/A</v>
      </c>
      <c r="M23" s="17" t="e">
        <f>[2]ｲﾝ!M19</f>
        <v>#N/A</v>
      </c>
      <c r="N23" s="17" t="e">
        <f>[2]ｲﾝ!N19</f>
        <v>#N/A</v>
      </c>
      <c r="O23" s="17" t="e">
        <f>[2]ｲﾝ!O19</f>
        <v>#N/A</v>
      </c>
      <c r="P23" s="17" t="e">
        <f>[2]ｲﾝ!P19</f>
        <v>#N/A</v>
      </c>
      <c r="Q23" s="17" t="e">
        <f>[2]ｲﾝ!Q19</f>
        <v>#N/A</v>
      </c>
      <c r="R23" s="17" t="e">
        <f>[2]ｲﾝ!R19</f>
        <v>#N/A</v>
      </c>
      <c r="S23" s="17" t="e">
        <f>[2]ｲﾝ!S19</f>
        <v>#N/A</v>
      </c>
      <c r="T23" s="17" t="e">
        <f>[2]ｲﾝ!T19</f>
        <v>#N/A</v>
      </c>
      <c r="U23" s="17" t="e">
        <f>[2]ｲﾝ!U19</f>
        <v>#N/A</v>
      </c>
      <c r="V23" s="17" t="e">
        <f>[2]ｲﾝ!V19</f>
        <v>#N/A</v>
      </c>
      <c r="W23" s="17" t="e">
        <f>[2]ｲﾝ!W19</f>
        <v>#N/A</v>
      </c>
      <c r="Y23" t="e">
        <f t="shared" si="0"/>
        <v>#N/A</v>
      </c>
      <c r="Z23" t="str">
        <f t="shared" si="1"/>
        <v>-</v>
      </c>
    </row>
    <row r="24" spans="2:26">
      <c r="B24" s="18">
        <v>19</v>
      </c>
      <c r="C24" s="27" t="e">
        <f>[2]ｲﾝ!C20</f>
        <v>#N/A</v>
      </c>
      <c r="D24" s="27" t="e">
        <f>[2]ｲﾝ!D20</f>
        <v>#N/A</v>
      </c>
      <c r="E24" s="27" t="e">
        <f>[2]ｲﾝ!E20</f>
        <v>#N/A</v>
      </c>
      <c r="F24" s="27" t="e">
        <f>[2]ｲﾝ!F20</f>
        <v>#N/A</v>
      </c>
      <c r="G24" s="27" t="e">
        <f>[2]ｲﾝ!G20</f>
        <v>#N/A</v>
      </c>
      <c r="H24" s="27" t="e">
        <f>[2]ｲﾝ!H20</f>
        <v>#N/A</v>
      </c>
      <c r="I24" s="27" t="e">
        <f>[2]ｲﾝ!I20</f>
        <v>#N/A</v>
      </c>
      <c r="J24" s="27" t="e">
        <f>[2]ｲﾝ!J20</f>
        <v>#N/A</v>
      </c>
      <c r="K24" s="27" t="e">
        <f>[2]ｲﾝ!K20</f>
        <v>#N/A</v>
      </c>
      <c r="L24" s="27" t="e">
        <f>[2]ｲﾝ!L20</f>
        <v>#N/A</v>
      </c>
      <c r="M24" s="27" t="e">
        <f>[2]ｲﾝ!M20</f>
        <v>#N/A</v>
      </c>
      <c r="N24" s="27" t="e">
        <f>[2]ｲﾝ!N20</f>
        <v>#N/A</v>
      </c>
      <c r="O24" s="27" t="e">
        <f>[2]ｲﾝ!O20</f>
        <v>#N/A</v>
      </c>
      <c r="P24" s="27" t="e">
        <f>[2]ｲﾝ!P20</f>
        <v>#N/A</v>
      </c>
      <c r="Q24" s="27" t="e">
        <f>[2]ｲﾝ!Q20</f>
        <v>#N/A</v>
      </c>
      <c r="R24" s="27" t="e">
        <f>[2]ｲﾝ!R20</f>
        <v>#N/A</v>
      </c>
      <c r="S24" s="27" t="e">
        <f>[2]ｲﾝ!S20</f>
        <v>#N/A</v>
      </c>
      <c r="T24" s="27" t="e">
        <f>[2]ｲﾝ!T20</f>
        <v>#N/A</v>
      </c>
      <c r="U24" s="27" t="e">
        <f>[2]ｲﾝ!U20</f>
        <v>#N/A</v>
      </c>
      <c r="V24" s="27" t="e">
        <f>[2]ｲﾝ!V20</f>
        <v>#N/A</v>
      </c>
      <c r="W24" s="27" t="e">
        <f>[2]ｲﾝ!W20</f>
        <v>#N/A</v>
      </c>
      <c r="X24" s="20"/>
      <c r="Y24" s="20" t="e">
        <f t="shared" si="0"/>
        <v>#N/A</v>
      </c>
      <c r="Z24" s="20" t="str">
        <f t="shared" si="1"/>
        <v>-</v>
      </c>
    </row>
    <row r="25" spans="2:26">
      <c r="B25" s="17">
        <v>20</v>
      </c>
      <c r="C25" s="17" t="e">
        <f>[2]ｲﾝ!C21</f>
        <v>#N/A</v>
      </c>
      <c r="D25" s="17" t="e">
        <f>[2]ｲﾝ!D21</f>
        <v>#N/A</v>
      </c>
      <c r="E25" s="17" t="e">
        <f>[2]ｲﾝ!E21</f>
        <v>#N/A</v>
      </c>
      <c r="F25" s="17" t="e">
        <f>[2]ｲﾝ!F21</f>
        <v>#N/A</v>
      </c>
      <c r="G25" s="17" t="e">
        <f>[2]ｲﾝ!G21</f>
        <v>#N/A</v>
      </c>
      <c r="H25" s="17" t="e">
        <f>[2]ｲﾝ!H21</f>
        <v>#N/A</v>
      </c>
      <c r="I25" s="17" t="e">
        <f>[2]ｲﾝ!I21</f>
        <v>#N/A</v>
      </c>
      <c r="J25" s="17" t="e">
        <f>[2]ｲﾝ!J21</f>
        <v>#N/A</v>
      </c>
      <c r="K25" s="17" t="e">
        <f>[2]ｲﾝ!K21</f>
        <v>#N/A</v>
      </c>
      <c r="L25" s="17" t="e">
        <f>[2]ｲﾝ!L21</f>
        <v>#N/A</v>
      </c>
      <c r="M25" s="17" t="e">
        <f>[2]ｲﾝ!M21</f>
        <v>#N/A</v>
      </c>
      <c r="N25" s="17" t="e">
        <f>[2]ｲﾝ!N21</f>
        <v>#N/A</v>
      </c>
      <c r="O25" s="17" t="e">
        <f>[2]ｲﾝ!O21</f>
        <v>#N/A</v>
      </c>
      <c r="P25" s="17" t="e">
        <f>[2]ｲﾝ!P21</f>
        <v>#N/A</v>
      </c>
      <c r="Q25" s="17" t="e">
        <f>[2]ｲﾝ!Q21</f>
        <v>#N/A</v>
      </c>
      <c r="R25" s="17" t="e">
        <f>[2]ｲﾝ!R21</f>
        <v>#N/A</v>
      </c>
      <c r="S25" s="17" t="e">
        <f>[2]ｲﾝ!S21</f>
        <v>#N/A</v>
      </c>
      <c r="T25" s="17" t="e">
        <f>[2]ｲﾝ!T21</f>
        <v>#N/A</v>
      </c>
      <c r="U25" s="17" t="e">
        <f>[2]ｲﾝ!U21</f>
        <v>#N/A</v>
      </c>
      <c r="V25" s="17" t="e">
        <f>[2]ｲﾝ!V21</f>
        <v>#N/A</v>
      </c>
      <c r="W25" s="17" t="e">
        <f>[2]ｲﾝ!W21</f>
        <v>#N/A</v>
      </c>
      <c r="Y25" t="e">
        <f t="shared" si="0"/>
        <v>#N/A</v>
      </c>
      <c r="Z25" t="str">
        <f t="shared" si="1"/>
        <v>-</v>
      </c>
    </row>
    <row r="26" spans="2:26">
      <c r="B26" s="18">
        <v>21</v>
      </c>
      <c r="C26" s="27" t="e">
        <f>[2]ｲﾝ!C22</f>
        <v>#N/A</v>
      </c>
      <c r="D26" s="27" t="e">
        <f>[2]ｲﾝ!D22</f>
        <v>#N/A</v>
      </c>
      <c r="E26" s="27" t="e">
        <f>[2]ｲﾝ!E22</f>
        <v>#N/A</v>
      </c>
      <c r="F26" s="27" t="e">
        <f>[2]ｲﾝ!F22</f>
        <v>#N/A</v>
      </c>
      <c r="G26" s="27" t="e">
        <f>[2]ｲﾝ!G22</f>
        <v>#N/A</v>
      </c>
      <c r="H26" s="27" t="e">
        <f>[2]ｲﾝ!H22</f>
        <v>#N/A</v>
      </c>
      <c r="I26" s="27" t="e">
        <f>[2]ｲﾝ!I22</f>
        <v>#N/A</v>
      </c>
      <c r="J26" s="27" t="e">
        <f>[2]ｲﾝ!J22</f>
        <v>#N/A</v>
      </c>
      <c r="K26" s="27" t="e">
        <f>[2]ｲﾝ!K22</f>
        <v>#N/A</v>
      </c>
      <c r="L26" s="27" t="e">
        <f>[2]ｲﾝ!L22</f>
        <v>#N/A</v>
      </c>
      <c r="M26" s="27" t="e">
        <f>[2]ｲﾝ!M22</f>
        <v>#N/A</v>
      </c>
      <c r="N26" s="27" t="e">
        <f>[2]ｲﾝ!N22</f>
        <v>#N/A</v>
      </c>
      <c r="O26" s="27" t="e">
        <f>[2]ｲﾝ!O22</f>
        <v>#N/A</v>
      </c>
      <c r="P26" s="27" t="e">
        <f>[2]ｲﾝ!P22</f>
        <v>#N/A</v>
      </c>
      <c r="Q26" s="27" t="e">
        <f>[2]ｲﾝ!Q22</f>
        <v>#N/A</v>
      </c>
      <c r="R26" s="27" t="e">
        <f>[2]ｲﾝ!R22</f>
        <v>#N/A</v>
      </c>
      <c r="S26" s="27" t="e">
        <f>[2]ｲﾝ!S22</f>
        <v>#N/A</v>
      </c>
      <c r="T26" s="27" t="e">
        <f>[2]ｲﾝ!T22</f>
        <v>#N/A</v>
      </c>
      <c r="U26" s="27" t="e">
        <f>[2]ｲﾝ!U22</f>
        <v>#N/A</v>
      </c>
      <c r="V26" s="27" t="e">
        <f>[2]ｲﾝ!V22</f>
        <v>#N/A</v>
      </c>
      <c r="W26" s="27" t="e">
        <f>[2]ｲﾝ!W22</f>
        <v>#N/A</v>
      </c>
      <c r="X26" s="20"/>
      <c r="Y26" s="20" t="e">
        <f t="shared" si="0"/>
        <v>#N/A</v>
      </c>
      <c r="Z26" s="20" t="str">
        <f t="shared" si="1"/>
        <v>-</v>
      </c>
    </row>
    <row r="27" spans="2:26">
      <c r="B27" s="17">
        <v>22</v>
      </c>
      <c r="C27" s="17" t="e">
        <f>[2]ｲﾝ!C23</f>
        <v>#N/A</v>
      </c>
      <c r="D27" s="17" t="e">
        <f>[2]ｲﾝ!D23</f>
        <v>#N/A</v>
      </c>
      <c r="E27" s="17" t="e">
        <f>[2]ｲﾝ!E23</f>
        <v>#N/A</v>
      </c>
      <c r="F27" s="17" t="e">
        <f>[2]ｲﾝ!F23</f>
        <v>#N/A</v>
      </c>
      <c r="G27" s="17" t="e">
        <f>[2]ｲﾝ!G23</f>
        <v>#N/A</v>
      </c>
      <c r="H27" s="17" t="e">
        <f>[2]ｲﾝ!H23</f>
        <v>#N/A</v>
      </c>
      <c r="I27" s="17" t="e">
        <f>[2]ｲﾝ!I23</f>
        <v>#N/A</v>
      </c>
      <c r="J27" s="17" t="e">
        <f>[2]ｲﾝ!J23</f>
        <v>#N/A</v>
      </c>
      <c r="K27" s="17" t="e">
        <f>[2]ｲﾝ!K23</f>
        <v>#N/A</v>
      </c>
      <c r="L27" s="17" t="e">
        <f>[2]ｲﾝ!L23</f>
        <v>#N/A</v>
      </c>
      <c r="M27" s="17" t="e">
        <f>[2]ｲﾝ!M23</f>
        <v>#N/A</v>
      </c>
      <c r="N27" s="17" t="e">
        <f>[2]ｲﾝ!N23</f>
        <v>#N/A</v>
      </c>
      <c r="O27" s="17" t="e">
        <f>[2]ｲﾝ!O23</f>
        <v>#N/A</v>
      </c>
      <c r="P27" s="17" t="e">
        <f>[2]ｲﾝ!P23</f>
        <v>#N/A</v>
      </c>
      <c r="Q27" s="17" t="e">
        <f>[2]ｲﾝ!Q23</f>
        <v>#N/A</v>
      </c>
      <c r="R27" s="17" t="e">
        <f>[2]ｲﾝ!R23</f>
        <v>#N/A</v>
      </c>
      <c r="S27" s="17" t="e">
        <f>[2]ｲﾝ!S23</f>
        <v>#N/A</v>
      </c>
      <c r="T27" s="17" t="e">
        <f>[2]ｲﾝ!T23</f>
        <v>#N/A</v>
      </c>
      <c r="U27" s="17" t="e">
        <f>[2]ｲﾝ!U23</f>
        <v>#N/A</v>
      </c>
      <c r="V27" s="17" t="e">
        <f>[2]ｲﾝ!V23</f>
        <v>#N/A</v>
      </c>
      <c r="W27" s="17" t="e">
        <f>[2]ｲﾝ!W23</f>
        <v>#N/A</v>
      </c>
      <c r="Y27" t="e">
        <f t="shared" si="0"/>
        <v>#N/A</v>
      </c>
      <c r="Z27" t="str">
        <f t="shared" si="1"/>
        <v>-</v>
      </c>
    </row>
    <row r="28" spans="2:26">
      <c r="B28" s="18">
        <v>23</v>
      </c>
      <c r="C28" s="27" t="e">
        <f>[2]ｲﾝ!C24</f>
        <v>#N/A</v>
      </c>
      <c r="D28" s="27" t="e">
        <f>[2]ｲﾝ!D24</f>
        <v>#N/A</v>
      </c>
      <c r="E28" s="27" t="e">
        <f>[2]ｲﾝ!E24</f>
        <v>#N/A</v>
      </c>
      <c r="F28" s="27" t="e">
        <f>[2]ｲﾝ!F24</f>
        <v>#N/A</v>
      </c>
      <c r="G28" s="27" t="e">
        <f>[2]ｲﾝ!G24</f>
        <v>#N/A</v>
      </c>
      <c r="H28" s="27" t="e">
        <f>[2]ｲﾝ!H24</f>
        <v>#N/A</v>
      </c>
      <c r="I28" s="27" t="e">
        <f>[2]ｲﾝ!I24</f>
        <v>#N/A</v>
      </c>
      <c r="J28" s="27" t="e">
        <f>[2]ｲﾝ!J24</f>
        <v>#N/A</v>
      </c>
      <c r="K28" s="27" t="e">
        <f>[2]ｲﾝ!K24</f>
        <v>#N/A</v>
      </c>
      <c r="L28" s="27" t="e">
        <f>[2]ｲﾝ!L24</f>
        <v>#N/A</v>
      </c>
      <c r="M28" s="27" t="e">
        <f>[2]ｲﾝ!M24</f>
        <v>#N/A</v>
      </c>
      <c r="N28" s="27" t="e">
        <f>[2]ｲﾝ!N24</f>
        <v>#N/A</v>
      </c>
      <c r="O28" s="27" t="e">
        <f>[2]ｲﾝ!O24</f>
        <v>#N/A</v>
      </c>
      <c r="P28" s="27" t="e">
        <f>[2]ｲﾝ!P24</f>
        <v>#N/A</v>
      </c>
      <c r="Q28" s="27" t="e">
        <f>[2]ｲﾝ!Q24</f>
        <v>#N/A</v>
      </c>
      <c r="R28" s="27" t="e">
        <f>[2]ｲﾝ!R24</f>
        <v>#N/A</v>
      </c>
      <c r="S28" s="27" t="e">
        <f>[2]ｲﾝ!S24</f>
        <v>#N/A</v>
      </c>
      <c r="T28" s="27" t="e">
        <f>[2]ｲﾝ!T24</f>
        <v>#N/A</v>
      </c>
      <c r="U28" s="27" t="e">
        <f>[2]ｲﾝ!U24</f>
        <v>#N/A</v>
      </c>
      <c r="V28" s="27" t="e">
        <f>[2]ｲﾝ!V24</f>
        <v>#N/A</v>
      </c>
      <c r="W28" s="27" t="e">
        <f>[2]ｲﾝ!W24</f>
        <v>#N/A</v>
      </c>
      <c r="X28" s="20"/>
      <c r="Y28" s="20" t="e">
        <f t="shared" si="0"/>
        <v>#N/A</v>
      </c>
      <c r="Z28" s="20" t="str">
        <f t="shared" si="1"/>
        <v>-</v>
      </c>
    </row>
    <row r="29" spans="2:26">
      <c r="B29" s="17">
        <v>24</v>
      </c>
      <c r="C29" s="17" t="e">
        <f>[2]ｲﾝ!C25</f>
        <v>#N/A</v>
      </c>
      <c r="D29" s="17" t="e">
        <f>[2]ｲﾝ!D25</f>
        <v>#N/A</v>
      </c>
      <c r="E29" s="17" t="e">
        <f>[2]ｲﾝ!E25</f>
        <v>#N/A</v>
      </c>
      <c r="F29" s="17" t="e">
        <f>[2]ｲﾝ!F25</f>
        <v>#N/A</v>
      </c>
      <c r="G29" s="17" t="e">
        <f>[2]ｲﾝ!G25</f>
        <v>#N/A</v>
      </c>
      <c r="H29" s="17" t="e">
        <f>[2]ｲﾝ!H25</f>
        <v>#N/A</v>
      </c>
      <c r="I29" s="17" t="e">
        <f>[2]ｲﾝ!I25</f>
        <v>#N/A</v>
      </c>
      <c r="J29" s="17" t="e">
        <f>[2]ｲﾝ!J25</f>
        <v>#N/A</v>
      </c>
      <c r="K29" s="17" t="e">
        <f>[2]ｲﾝ!K25</f>
        <v>#N/A</v>
      </c>
      <c r="L29" s="17" t="e">
        <f>[2]ｲﾝ!L25</f>
        <v>#N/A</v>
      </c>
      <c r="M29" s="17" t="e">
        <f>[2]ｲﾝ!M25</f>
        <v>#N/A</v>
      </c>
      <c r="N29" s="17" t="e">
        <f>[2]ｲﾝ!N25</f>
        <v>#N/A</v>
      </c>
      <c r="O29" s="17" t="e">
        <f>[2]ｲﾝ!O25</f>
        <v>#N/A</v>
      </c>
      <c r="P29" s="17" t="e">
        <f>[2]ｲﾝ!P25</f>
        <v>#N/A</v>
      </c>
      <c r="Q29" s="17" t="e">
        <f>[2]ｲﾝ!Q25</f>
        <v>#N/A</v>
      </c>
      <c r="R29" s="17" t="e">
        <f>[2]ｲﾝ!R25</f>
        <v>#N/A</v>
      </c>
      <c r="S29" s="17" t="e">
        <f>[2]ｲﾝ!S25</f>
        <v>#N/A</v>
      </c>
      <c r="T29" s="17" t="e">
        <f>[2]ｲﾝ!T25</f>
        <v>#N/A</v>
      </c>
      <c r="U29" s="17" t="e">
        <f>[2]ｲﾝ!U25</f>
        <v>#N/A</v>
      </c>
      <c r="V29" s="17" t="e">
        <f>[2]ｲﾝ!V25</f>
        <v>#N/A</v>
      </c>
      <c r="W29" s="17" t="e">
        <f>[2]ｲﾝ!W25</f>
        <v>#N/A</v>
      </c>
      <c r="Y29" t="e">
        <f t="shared" si="0"/>
        <v>#N/A</v>
      </c>
      <c r="Z29" t="str">
        <f t="shared" si="1"/>
        <v>-</v>
      </c>
    </row>
    <row r="30" spans="2:26">
      <c r="B30" s="18">
        <v>25</v>
      </c>
      <c r="C30" s="27" t="e">
        <f>[2]ｲﾝ!C26</f>
        <v>#N/A</v>
      </c>
      <c r="D30" s="27" t="e">
        <f>[2]ｲﾝ!D26</f>
        <v>#N/A</v>
      </c>
      <c r="E30" s="27" t="e">
        <f>[2]ｲﾝ!E26</f>
        <v>#N/A</v>
      </c>
      <c r="F30" s="27" t="e">
        <f>[2]ｲﾝ!F26</f>
        <v>#N/A</v>
      </c>
      <c r="G30" s="27" t="e">
        <f>[2]ｲﾝ!G26</f>
        <v>#N/A</v>
      </c>
      <c r="H30" s="27" t="e">
        <f>[2]ｲﾝ!H26</f>
        <v>#N/A</v>
      </c>
      <c r="I30" s="27" t="e">
        <f>[2]ｲﾝ!I26</f>
        <v>#N/A</v>
      </c>
      <c r="J30" s="27" t="e">
        <f>[2]ｲﾝ!J26</f>
        <v>#N/A</v>
      </c>
      <c r="K30" s="27" t="e">
        <f>[2]ｲﾝ!K26</f>
        <v>#N/A</v>
      </c>
      <c r="L30" s="27" t="e">
        <f>[2]ｲﾝ!L26</f>
        <v>#N/A</v>
      </c>
      <c r="M30" s="27" t="e">
        <f>[2]ｲﾝ!M26</f>
        <v>#N/A</v>
      </c>
      <c r="N30" s="27" t="e">
        <f>[2]ｲﾝ!N26</f>
        <v>#N/A</v>
      </c>
      <c r="O30" s="27" t="e">
        <f>[2]ｲﾝ!O26</f>
        <v>#N/A</v>
      </c>
      <c r="P30" s="27" t="e">
        <f>[2]ｲﾝ!P26</f>
        <v>#N/A</v>
      </c>
      <c r="Q30" s="27" t="e">
        <f>[2]ｲﾝ!Q26</f>
        <v>#N/A</v>
      </c>
      <c r="R30" s="27" t="e">
        <f>[2]ｲﾝ!R26</f>
        <v>#N/A</v>
      </c>
      <c r="S30" s="27" t="e">
        <f>[2]ｲﾝ!S26</f>
        <v>#N/A</v>
      </c>
      <c r="T30" s="27" t="e">
        <f>[2]ｲﾝ!T26</f>
        <v>#N/A</v>
      </c>
      <c r="U30" s="27" t="e">
        <f>[2]ｲﾝ!U26</f>
        <v>#N/A</v>
      </c>
      <c r="V30" s="27" t="e">
        <f>[2]ｲﾝ!V26</f>
        <v>#N/A</v>
      </c>
      <c r="W30" s="27" t="e">
        <f>[2]ｲﾝ!W26</f>
        <v>#N/A</v>
      </c>
      <c r="X30" s="20"/>
      <c r="Y30" s="20" t="e">
        <f>SUM(D30:W30)</f>
        <v>#N/A</v>
      </c>
      <c r="Z30" s="20" t="str">
        <f>IF(AND(ISERROR(C30),ISERROR(Y30)),"-",C30=Y30)</f>
        <v>-</v>
      </c>
    </row>
    <row r="31" spans="2:26">
      <c r="B31" s="17">
        <v>26</v>
      </c>
      <c r="C31" s="17" t="e">
        <f>[2]ｲﾝ!C27</f>
        <v>#N/A</v>
      </c>
      <c r="D31" s="17" t="e">
        <f>[2]ｲﾝ!D27</f>
        <v>#N/A</v>
      </c>
      <c r="E31" s="17" t="e">
        <f>[2]ｲﾝ!E27</f>
        <v>#N/A</v>
      </c>
      <c r="F31" s="17" t="e">
        <f>[2]ｲﾝ!F27</f>
        <v>#N/A</v>
      </c>
      <c r="G31" s="17" t="e">
        <f>[2]ｲﾝ!G27</f>
        <v>#N/A</v>
      </c>
      <c r="H31" s="17" t="e">
        <f>[2]ｲﾝ!H27</f>
        <v>#N/A</v>
      </c>
      <c r="I31" s="17" t="e">
        <f>[2]ｲﾝ!I27</f>
        <v>#N/A</v>
      </c>
      <c r="J31" s="17" t="e">
        <f>[2]ｲﾝ!J27</f>
        <v>#N/A</v>
      </c>
      <c r="K31" s="17" t="e">
        <f>[2]ｲﾝ!K27</f>
        <v>#N/A</v>
      </c>
      <c r="L31" s="17" t="e">
        <f>[2]ｲﾝ!L27</f>
        <v>#N/A</v>
      </c>
      <c r="M31" s="17" t="e">
        <f>[2]ｲﾝ!M27</f>
        <v>#N/A</v>
      </c>
      <c r="N31" s="17" t="e">
        <f>[2]ｲﾝ!N27</f>
        <v>#N/A</v>
      </c>
      <c r="O31" s="17" t="e">
        <f>[2]ｲﾝ!O27</f>
        <v>#N/A</v>
      </c>
      <c r="P31" s="17" t="e">
        <f>[2]ｲﾝ!P27</f>
        <v>#N/A</v>
      </c>
      <c r="Q31" s="17" t="e">
        <f>[2]ｲﾝ!Q27</f>
        <v>#N/A</v>
      </c>
      <c r="R31" s="17" t="e">
        <f>[2]ｲﾝ!R27</f>
        <v>#N/A</v>
      </c>
      <c r="S31" s="17" t="e">
        <f>[2]ｲﾝ!S27</f>
        <v>#N/A</v>
      </c>
      <c r="T31" s="17" t="e">
        <f>[2]ｲﾝ!T27</f>
        <v>#N/A</v>
      </c>
      <c r="U31" s="17" t="e">
        <f>[2]ｲﾝ!U27</f>
        <v>#N/A</v>
      </c>
      <c r="V31" s="17" t="e">
        <f>[2]ｲﾝ!V27</f>
        <v>#N/A</v>
      </c>
      <c r="W31" s="17" t="e">
        <f>[2]ｲﾝ!W27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8">
        <v>27</v>
      </c>
      <c r="C32" s="27" t="e">
        <f>[2]ｲﾝ!C28</f>
        <v>#N/A</v>
      </c>
      <c r="D32" s="27" t="e">
        <f>[2]ｲﾝ!D28</f>
        <v>#N/A</v>
      </c>
      <c r="E32" s="27" t="e">
        <f>[2]ｲﾝ!E28</f>
        <v>#N/A</v>
      </c>
      <c r="F32" s="27" t="e">
        <f>[2]ｲﾝ!F28</f>
        <v>#N/A</v>
      </c>
      <c r="G32" s="27" t="e">
        <f>[2]ｲﾝ!G28</f>
        <v>#N/A</v>
      </c>
      <c r="H32" s="27" t="e">
        <f>[2]ｲﾝ!H28</f>
        <v>#N/A</v>
      </c>
      <c r="I32" s="27" t="e">
        <f>[2]ｲﾝ!I28</f>
        <v>#N/A</v>
      </c>
      <c r="J32" s="27" t="e">
        <f>[2]ｲﾝ!J28</f>
        <v>#N/A</v>
      </c>
      <c r="K32" s="27" t="e">
        <f>[2]ｲﾝ!K28</f>
        <v>#N/A</v>
      </c>
      <c r="L32" s="27" t="e">
        <f>[2]ｲﾝ!L28</f>
        <v>#N/A</v>
      </c>
      <c r="M32" s="27" t="e">
        <f>[2]ｲﾝ!M28</f>
        <v>#N/A</v>
      </c>
      <c r="N32" s="27" t="e">
        <f>[2]ｲﾝ!N28</f>
        <v>#N/A</v>
      </c>
      <c r="O32" s="27" t="e">
        <f>[2]ｲﾝ!O28</f>
        <v>#N/A</v>
      </c>
      <c r="P32" s="27" t="e">
        <f>[2]ｲﾝ!P28</f>
        <v>#N/A</v>
      </c>
      <c r="Q32" s="27" t="e">
        <f>[2]ｲﾝ!Q28</f>
        <v>#N/A</v>
      </c>
      <c r="R32" s="27" t="e">
        <f>[2]ｲﾝ!R28</f>
        <v>#N/A</v>
      </c>
      <c r="S32" s="27" t="e">
        <f>[2]ｲﾝ!S28</f>
        <v>#N/A</v>
      </c>
      <c r="T32" s="27" t="e">
        <f>[2]ｲﾝ!T28</f>
        <v>#N/A</v>
      </c>
      <c r="U32" s="27" t="e">
        <f>[2]ｲﾝ!U28</f>
        <v>#N/A</v>
      </c>
      <c r="V32" s="27" t="e">
        <f>[2]ｲﾝ!V28</f>
        <v>#N/A</v>
      </c>
      <c r="W32" s="27" t="e">
        <f>[2]ｲﾝ!W28</f>
        <v>#N/A</v>
      </c>
      <c r="X32" s="20"/>
      <c r="Y32" s="20" t="e">
        <f t="shared" si="2"/>
        <v>#N/A</v>
      </c>
      <c r="Z32" s="20" t="str">
        <f t="shared" si="3"/>
        <v>-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11268</v>
      </c>
      <c r="D60" s="2">
        <f t="array" ref="D60">+SUM(IF(NOT(ISERROR(D6:D57)),D6:D57))</f>
        <v>59</v>
      </c>
      <c r="E60" s="2">
        <f t="array" ref="E60">+SUM(IF(NOT(ISERROR(E6:E57)),E6:E57))</f>
        <v>155</v>
      </c>
      <c r="F60" s="2">
        <f t="array" ref="F60">+SUM(IF(NOT(ISERROR(F6:F57)),F6:F57))</f>
        <v>440</v>
      </c>
      <c r="G60" s="2">
        <f t="array" ref="G60">+SUM(IF(NOT(ISERROR(G6:G57)),G6:G57))</f>
        <v>486</v>
      </c>
      <c r="H60" s="2">
        <f t="array" ref="H60">+SUM(IF(NOT(ISERROR(H6:H57)),H6:H57))</f>
        <v>515</v>
      </c>
      <c r="I60" s="2">
        <f t="array" ref="I60">+SUM(IF(NOT(ISERROR(I6:I57)),I6:I57))</f>
        <v>514</v>
      </c>
      <c r="J60" s="2">
        <f t="array" ref="J60">+SUM(IF(NOT(ISERROR(J6:J57)),J6:J57))</f>
        <v>468</v>
      </c>
      <c r="K60" s="2">
        <f t="array" ref="K60">+SUM(IF(NOT(ISERROR(K6:K57)),K6:K57))</f>
        <v>387</v>
      </c>
      <c r="L60" s="2">
        <f t="array" ref="L60">+SUM(IF(NOT(ISERROR(L6:L57)),L6:L57))</f>
        <v>402</v>
      </c>
      <c r="M60" s="2">
        <f t="array" ref="M60">+SUM(IF(NOT(ISERROR(M6:M57)),M6:M57))</f>
        <v>418</v>
      </c>
      <c r="N60" s="2">
        <f t="array" ref="N60">+SUM(IF(NOT(ISERROR(N6:N57)),N6:N57))</f>
        <v>382</v>
      </c>
      <c r="O60" s="2">
        <f t="array" ref="O60">+SUM(IF(NOT(ISERROR(O6:O57)),O6:O57))</f>
        <v>1509</v>
      </c>
      <c r="P60" s="2">
        <f t="array" ref="P60">+SUM(IF(NOT(ISERROR(P6:P57)),P6:P57))</f>
        <v>649</v>
      </c>
      <c r="Q60" s="2">
        <f t="array" ref="Q60">+SUM(IF(NOT(ISERROR(Q6:Q57)),Q6:Q57))</f>
        <v>870</v>
      </c>
      <c r="R60" s="2">
        <f t="array" ref="R60">+SUM(IF(NOT(ISERROR(R6:R57)),R6:R57))</f>
        <v>889</v>
      </c>
      <c r="S60" s="2">
        <f t="array" ref="S60">+SUM(IF(NOT(ISERROR(S6:S57)),S6:S57))</f>
        <v>932</v>
      </c>
      <c r="T60" s="2">
        <f t="array" ref="T60">+SUM(IF(NOT(ISERROR(T6:T57)),T6:T57))</f>
        <v>770</v>
      </c>
      <c r="U60" s="2">
        <f t="array" ref="U60">+SUM(IF(NOT(ISERROR(U6:U57)),U6:U57))</f>
        <v>519</v>
      </c>
      <c r="V60" s="2">
        <f t="array" ref="V60">+SUM(IF(NOT(ISERROR(V6:V57)),V6:V57))</f>
        <v>440</v>
      </c>
      <c r="W60" s="2">
        <f t="array" ref="W60">+SUM(IF(NOT(ISERROR(W6:W57)),W6:W57))</f>
        <v>464</v>
      </c>
      <c r="X60" s="2"/>
      <c r="Y60" s="2">
        <f>+SUM(D60:W60)</f>
        <v>11268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0.52360667376641812</v>
      </c>
      <c r="E61" s="4">
        <f t="shared" si="4"/>
        <v>1.3755768548100815</v>
      </c>
      <c r="F61" s="4">
        <f t="shared" si="4"/>
        <v>3.9048633297834576</v>
      </c>
      <c r="G61" s="4">
        <f t="shared" si="4"/>
        <v>4.3130990415335457</v>
      </c>
      <c r="H61" s="4">
        <f t="shared" si="4"/>
        <v>4.5704650337238197</v>
      </c>
      <c r="I61" s="4">
        <f t="shared" si="4"/>
        <v>4.5615903443379482</v>
      </c>
      <c r="J61" s="4">
        <f t="shared" si="4"/>
        <v>4.1533546325878596</v>
      </c>
      <c r="K61" s="4">
        <f t="shared" si="4"/>
        <v>3.4345047923322687</v>
      </c>
      <c r="L61" s="4">
        <f t="shared" si="4"/>
        <v>3.567625133120341</v>
      </c>
      <c r="M61" s="4">
        <f t="shared" si="4"/>
        <v>3.7096201632942845</v>
      </c>
      <c r="N61" s="4">
        <f t="shared" si="4"/>
        <v>3.3901313454029109</v>
      </c>
      <c r="O61" s="4">
        <f t="shared" si="4"/>
        <v>13.391906283280086</v>
      </c>
      <c r="P61" s="4">
        <f t="shared" si="4"/>
        <v>5.7596734114306001</v>
      </c>
      <c r="Q61" s="4">
        <f t="shared" si="4"/>
        <v>7.7209797657081998</v>
      </c>
      <c r="R61" s="4">
        <f t="shared" si="4"/>
        <v>7.8895988640397583</v>
      </c>
      <c r="S61" s="4">
        <f t="shared" si="4"/>
        <v>8.2712105076322331</v>
      </c>
      <c r="T61" s="4">
        <f t="shared" si="4"/>
        <v>6.8335108271210503</v>
      </c>
      <c r="U61" s="4">
        <f t="shared" si="4"/>
        <v>4.6059637912673059</v>
      </c>
      <c r="V61" s="4">
        <f t="shared" si="4"/>
        <v>3.9048633297834576</v>
      </c>
      <c r="W61" s="4">
        <f t="shared" si="4"/>
        <v>4.1178558750443734</v>
      </c>
      <c r="X61" s="4"/>
      <c r="Y61" s="4">
        <f>+SUM(D61:W61)</f>
        <v>99.999999999999972</v>
      </c>
      <c r="Z61" s="4" t="b">
        <f>+C61=Y61</f>
        <v>1</v>
      </c>
    </row>
    <row r="63" spans="2:26">
      <c r="Y63" s="5">
        <f t="array" ref="Y63">+SUM(IF(NOT(ISERROR(Y6:Y57)),Y6:Y57))</f>
        <v>11268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 t="e">
        <f t="shared" si="5"/>
        <v>#N/A</v>
      </c>
      <c r="D85" s="18" t="e">
        <f t="shared" si="6"/>
        <v>#N/A</v>
      </c>
      <c r="E85" s="18" t="e">
        <f t="shared" si="7"/>
        <v>#N/A</v>
      </c>
      <c r="F85" s="18" t="e">
        <f t="shared" si="8"/>
        <v>#N/A</v>
      </c>
      <c r="G85" s="18" t="e">
        <f t="shared" si="9"/>
        <v>#N/A</v>
      </c>
      <c r="H85" s="18" t="e">
        <f t="shared" si="10"/>
        <v>#N/A</v>
      </c>
      <c r="I85" s="18" t="e">
        <f t="shared" si="11"/>
        <v>#N/A</v>
      </c>
      <c r="J85" s="18" t="e">
        <f t="shared" si="12"/>
        <v>#N/A</v>
      </c>
      <c r="K85" s="18" t="e">
        <f t="shared" si="13"/>
        <v>#N/A</v>
      </c>
      <c r="L85" s="18" t="e">
        <f t="shared" si="14"/>
        <v>#N/A</v>
      </c>
      <c r="M85" s="18" t="e">
        <f t="shared" si="15"/>
        <v>#N/A</v>
      </c>
      <c r="N85" s="22"/>
      <c r="O85" s="22" t="e">
        <f t="shared" si="16"/>
        <v>#N/A</v>
      </c>
      <c r="P85" s="22" t="str">
        <f t="shared" si="17"/>
        <v>-</v>
      </c>
      <c r="Q85" s="22" t="str">
        <f t="shared" si="18"/>
        <v>-</v>
      </c>
    </row>
    <row r="86" spans="2:17">
      <c r="B86" s="17">
        <v>18</v>
      </c>
      <c r="C86" s="17" t="e">
        <f t="shared" si="5"/>
        <v>#N/A</v>
      </c>
      <c r="D86" s="17" t="e">
        <f t="shared" si="6"/>
        <v>#N/A</v>
      </c>
      <c r="E86" s="17" t="e">
        <f t="shared" si="7"/>
        <v>#N/A</v>
      </c>
      <c r="F86" s="17" t="e">
        <f t="shared" si="8"/>
        <v>#N/A</v>
      </c>
      <c r="G86" s="17" t="e">
        <f t="shared" si="9"/>
        <v>#N/A</v>
      </c>
      <c r="H86" s="17" t="e">
        <f t="shared" si="10"/>
        <v>#N/A</v>
      </c>
      <c r="I86" s="17" t="e">
        <f t="shared" si="11"/>
        <v>#N/A</v>
      </c>
      <c r="J86" s="17" t="e">
        <f t="shared" si="12"/>
        <v>#N/A</v>
      </c>
      <c r="K86" s="17" t="e">
        <f t="shared" si="13"/>
        <v>#N/A</v>
      </c>
      <c r="L86" s="17" t="e">
        <f t="shared" si="14"/>
        <v>#N/A</v>
      </c>
      <c r="M86" s="17" t="e">
        <f t="shared" si="15"/>
        <v>#N/A</v>
      </c>
      <c r="O86" t="e">
        <f t="shared" si="16"/>
        <v>#N/A</v>
      </c>
      <c r="P86" t="str">
        <f t="shared" si="17"/>
        <v>-</v>
      </c>
      <c r="Q86" t="str">
        <f t="shared" si="18"/>
        <v>-</v>
      </c>
    </row>
    <row r="87" spans="2:17">
      <c r="B87" s="18">
        <v>19</v>
      </c>
      <c r="C87" s="18" t="e">
        <f t="shared" si="5"/>
        <v>#N/A</v>
      </c>
      <c r="D87" s="18" t="e">
        <f t="shared" si="6"/>
        <v>#N/A</v>
      </c>
      <c r="E87" s="18" t="e">
        <f t="shared" si="7"/>
        <v>#N/A</v>
      </c>
      <c r="F87" s="18" t="e">
        <f t="shared" si="8"/>
        <v>#N/A</v>
      </c>
      <c r="G87" s="18" t="e">
        <f t="shared" si="9"/>
        <v>#N/A</v>
      </c>
      <c r="H87" s="18" t="e">
        <f t="shared" si="10"/>
        <v>#N/A</v>
      </c>
      <c r="I87" s="18" t="e">
        <f t="shared" si="11"/>
        <v>#N/A</v>
      </c>
      <c r="J87" s="18" t="e">
        <f t="shared" si="12"/>
        <v>#N/A</v>
      </c>
      <c r="K87" s="18" t="e">
        <f t="shared" si="13"/>
        <v>#N/A</v>
      </c>
      <c r="L87" s="18" t="e">
        <f t="shared" si="14"/>
        <v>#N/A</v>
      </c>
      <c r="M87" s="18" t="e">
        <f t="shared" si="15"/>
        <v>#N/A</v>
      </c>
      <c r="N87" s="22"/>
      <c r="O87" s="22" t="e">
        <f t="shared" si="16"/>
        <v>#N/A</v>
      </c>
      <c r="P87" s="22" t="str">
        <f t="shared" si="17"/>
        <v>-</v>
      </c>
      <c r="Q87" s="22" t="str">
        <f t="shared" si="18"/>
        <v>-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10"/>
        <v>#N/A</v>
      </c>
      <c r="I88" s="17" t="e">
        <f t="shared" si="11"/>
        <v>#N/A</v>
      </c>
      <c r="J88" s="17" t="e">
        <f t="shared" si="12"/>
        <v>#N/A</v>
      </c>
      <c r="K88" s="17" t="e">
        <f t="shared" si="13"/>
        <v>#N/A</v>
      </c>
      <c r="L88" s="17" t="e">
        <f t="shared" si="14"/>
        <v>#N/A</v>
      </c>
      <c r="M88" s="17" t="e">
        <f t="shared" si="15"/>
        <v>#N/A</v>
      </c>
      <c r="O88" t="e">
        <f t="shared" si="16"/>
        <v>#N/A</v>
      </c>
      <c r="P88" t="str">
        <f t="shared" si="17"/>
        <v>-</v>
      </c>
      <c r="Q88" t="str">
        <f t="shared" si="18"/>
        <v>-</v>
      </c>
    </row>
    <row r="89" spans="2:17">
      <c r="B89" s="18">
        <v>21</v>
      </c>
      <c r="C89" s="18" t="e">
        <f t="shared" si="5"/>
        <v>#N/A</v>
      </c>
      <c r="D89" s="18" t="e">
        <f t="shared" si="6"/>
        <v>#N/A</v>
      </c>
      <c r="E89" s="18" t="e">
        <f t="shared" si="7"/>
        <v>#N/A</v>
      </c>
      <c r="F89" s="18" t="e">
        <f t="shared" si="8"/>
        <v>#N/A</v>
      </c>
      <c r="G89" s="18" t="e">
        <f t="shared" si="9"/>
        <v>#N/A</v>
      </c>
      <c r="H89" s="18" t="e">
        <f t="shared" si="10"/>
        <v>#N/A</v>
      </c>
      <c r="I89" s="18" t="e">
        <f t="shared" si="11"/>
        <v>#N/A</v>
      </c>
      <c r="J89" s="18" t="e">
        <f t="shared" si="12"/>
        <v>#N/A</v>
      </c>
      <c r="K89" s="18" t="e">
        <f t="shared" si="13"/>
        <v>#N/A</v>
      </c>
      <c r="L89" s="18" t="e">
        <f t="shared" si="14"/>
        <v>#N/A</v>
      </c>
      <c r="M89" s="18" t="e">
        <f t="shared" si="15"/>
        <v>#N/A</v>
      </c>
      <c r="N89" s="22"/>
      <c r="O89" s="22" t="e">
        <f t="shared" si="16"/>
        <v>#N/A</v>
      </c>
      <c r="P89" s="22" t="str">
        <f t="shared" si="17"/>
        <v>-</v>
      </c>
      <c r="Q89" s="22" t="str">
        <f t="shared" si="18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10"/>
        <v>#N/A</v>
      </c>
      <c r="I90" s="17" t="e">
        <f t="shared" si="11"/>
        <v>#N/A</v>
      </c>
      <c r="J90" s="17" t="e">
        <f t="shared" si="12"/>
        <v>#N/A</v>
      </c>
      <c r="K90" s="17" t="e">
        <f t="shared" si="13"/>
        <v>#N/A</v>
      </c>
      <c r="L90" s="17" t="e">
        <f t="shared" si="14"/>
        <v>#N/A</v>
      </c>
      <c r="M90" s="17" t="e">
        <f t="shared" si="15"/>
        <v>#N/A</v>
      </c>
      <c r="O90" t="e">
        <f t="shared" si="16"/>
        <v>#N/A</v>
      </c>
      <c r="P90" t="str">
        <f t="shared" si="17"/>
        <v>-</v>
      </c>
      <c r="Q90" t="str">
        <f t="shared" si="18"/>
        <v>-</v>
      </c>
    </row>
    <row r="91" spans="2:17">
      <c r="B91" s="18">
        <v>23</v>
      </c>
      <c r="C91" s="18" t="e">
        <f t="shared" si="5"/>
        <v>#N/A</v>
      </c>
      <c r="D91" s="18" t="e">
        <f t="shared" si="6"/>
        <v>#N/A</v>
      </c>
      <c r="E91" s="18" t="e">
        <f t="shared" si="7"/>
        <v>#N/A</v>
      </c>
      <c r="F91" s="18" t="e">
        <f t="shared" si="8"/>
        <v>#N/A</v>
      </c>
      <c r="G91" s="18" t="e">
        <f t="shared" si="9"/>
        <v>#N/A</v>
      </c>
      <c r="H91" s="18" t="e">
        <f t="shared" si="10"/>
        <v>#N/A</v>
      </c>
      <c r="I91" s="18" t="e">
        <f t="shared" si="11"/>
        <v>#N/A</v>
      </c>
      <c r="J91" s="18" t="e">
        <f t="shared" si="12"/>
        <v>#N/A</v>
      </c>
      <c r="K91" s="18" t="e">
        <f t="shared" si="13"/>
        <v>#N/A</v>
      </c>
      <c r="L91" s="18" t="e">
        <f t="shared" si="14"/>
        <v>#N/A</v>
      </c>
      <c r="M91" s="18" t="e">
        <f t="shared" si="15"/>
        <v>#N/A</v>
      </c>
      <c r="N91" s="22"/>
      <c r="O91" s="22" t="e">
        <f t="shared" si="16"/>
        <v>#N/A</v>
      </c>
      <c r="P91" s="22" t="str">
        <f t="shared" si="17"/>
        <v>-</v>
      </c>
      <c r="Q91" s="22" t="str">
        <f t="shared" si="18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9">SUM(F29:I29)</f>
        <v>#N/A</v>
      </c>
      <c r="F92" s="17" t="e">
        <f t="shared" ref="F92:F121" si="20">SUM(J29:N29)</f>
        <v>#N/A</v>
      </c>
      <c r="G92" s="17" t="e">
        <f t="shared" ref="G92:G121" si="21">O29</f>
        <v>#N/A</v>
      </c>
      <c r="H92" s="17" t="e">
        <f t="shared" ref="H92:H121" si="22">P29</f>
        <v>#N/A</v>
      </c>
      <c r="I92" s="17" t="e">
        <f t="shared" ref="I92:I121" si="23">Q29</f>
        <v>#N/A</v>
      </c>
      <c r="J92" s="17" t="e">
        <f t="shared" ref="J92:J121" si="24">R29</f>
        <v>#N/A</v>
      </c>
      <c r="K92" s="17" t="e">
        <f t="shared" ref="K92:K121" si="25">S29</f>
        <v>#N/A</v>
      </c>
      <c r="L92" s="17" t="e">
        <f t="shared" ref="L92:L121" si="26">T29</f>
        <v>#N/A</v>
      </c>
      <c r="M92" s="17" t="e">
        <f t="shared" ref="M92:M121" si="27">SUM(U29:W29)</f>
        <v>#N/A</v>
      </c>
      <c r="O92" t="e">
        <f t="shared" ref="O92:O121" si="28">+SUM(D92:M92)</f>
        <v>#N/A</v>
      </c>
      <c r="P92" t="str">
        <f t="shared" ref="P92:P121" si="29">IF(AND(ISERROR(C92),ISERROR(O92)),"-",C92=O92)</f>
        <v>-</v>
      </c>
      <c r="Q92" t="str">
        <f t="shared" ref="Q92:Q121" si="30">IF(AND(ISERROR(Y29),ISERROR(O92)),"-",Y29=O92)</f>
        <v>-</v>
      </c>
    </row>
    <row r="93" spans="2:17">
      <c r="B93" s="18">
        <v>25</v>
      </c>
      <c r="C93" s="18" t="e">
        <f t="shared" si="5"/>
        <v>#N/A</v>
      </c>
      <c r="D93" s="18" t="e">
        <f t="shared" si="6"/>
        <v>#N/A</v>
      </c>
      <c r="E93" s="18" t="e">
        <f t="shared" si="19"/>
        <v>#N/A</v>
      </c>
      <c r="F93" s="18" t="e">
        <f t="shared" si="20"/>
        <v>#N/A</v>
      </c>
      <c r="G93" s="18" t="e">
        <f t="shared" si="21"/>
        <v>#N/A</v>
      </c>
      <c r="H93" s="18" t="e">
        <f t="shared" si="22"/>
        <v>#N/A</v>
      </c>
      <c r="I93" s="18" t="e">
        <f t="shared" si="23"/>
        <v>#N/A</v>
      </c>
      <c r="J93" s="18" t="e">
        <f t="shared" si="24"/>
        <v>#N/A</v>
      </c>
      <c r="K93" s="18" t="e">
        <f t="shared" si="25"/>
        <v>#N/A</v>
      </c>
      <c r="L93" s="18" t="e">
        <f t="shared" si="26"/>
        <v>#N/A</v>
      </c>
      <c r="M93" s="18" t="e">
        <f t="shared" si="27"/>
        <v>#N/A</v>
      </c>
      <c r="N93" s="22"/>
      <c r="O93" s="22" t="e">
        <f t="shared" si="28"/>
        <v>#N/A</v>
      </c>
      <c r="P93" s="22" t="str">
        <f t="shared" si="29"/>
        <v>-</v>
      </c>
      <c r="Q93" s="22" t="str">
        <f t="shared" si="30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9"/>
        <v>#N/A</v>
      </c>
      <c r="F94" s="17" t="e">
        <f t="shared" si="20"/>
        <v>#N/A</v>
      </c>
      <c r="G94" s="17" t="e">
        <f t="shared" si="21"/>
        <v>#N/A</v>
      </c>
      <c r="H94" s="17" t="e">
        <f t="shared" si="22"/>
        <v>#N/A</v>
      </c>
      <c r="I94" s="17" t="e">
        <f t="shared" si="23"/>
        <v>#N/A</v>
      </c>
      <c r="J94" s="17" t="e">
        <f t="shared" si="24"/>
        <v>#N/A</v>
      </c>
      <c r="K94" s="17" t="e">
        <f t="shared" si="25"/>
        <v>#N/A</v>
      </c>
      <c r="L94" s="17" t="e">
        <f t="shared" si="26"/>
        <v>#N/A</v>
      </c>
      <c r="M94" s="17" t="e">
        <f t="shared" si="27"/>
        <v>#N/A</v>
      </c>
      <c r="O94" t="e">
        <f t="shared" si="28"/>
        <v>#N/A</v>
      </c>
      <c r="P94" t="str">
        <f t="shared" si="29"/>
        <v>-</v>
      </c>
      <c r="Q94" t="str">
        <f t="shared" si="30"/>
        <v>-</v>
      </c>
    </row>
    <row r="95" spans="2:17">
      <c r="B95" s="18">
        <v>27</v>
      </c>
      <c r="C95" s="18" t="e">
        <f t="shared" si="5"/>
        <v>#N/A</v>
      </c>
      <c r="D95" s="18" t="e">
        <f t="shared" si="6"/>
        <v>#N/A</v>
      </c>
      <c r="E95" s="18" t="e">
        <f t="shared" si="19"/>
        <v>#N/A</v>
      </c>
      <c r="F95" s="18" t="e">
        <f t="shared" si="20"/>
        <v>#N/A</v>
      </c>
      <c r="G95" s="18" t="e">
        <f t="shared" si="21"/>
        <v>#N/A</v>
      </c>
      <c r="H95" s="18" t="e">
        <f t="shared" si="22"/>
        <v>#N/A</v>
      </c>
      <c r="I95" s="18" t="e">
        <f t="shared" si="23"/>
        <v>#N/A</v>
      </c>
      <c r="J95" s="18" t="e">
        <f t="shared" si="24"/>
        <v>#N/A</v>
      </c>
      <c r="K95" s="18" t="e">
        <f t="shared" si="25"/>
        <v>#N/A</v>
      </c>
      <c r="L95" s="18" t="e">
        <f t="shared" si="26"/>
        <v>#N/A</v>
      </c>
      <c r="M95" s="18" t="e">
        <f t="shared" si="27"/>
        <v>#N/A</v>
      </c>
      <c r="N95" s="22"/>
      <c r="O95" s="22" t="e">
        <f t="shared" si="28"/>
        <v>#N/A</v>
      </c>
      <c r="P95" s="22" t="str">
        <f t="shared" si="29"/>
        <v>-</v>
      </c>
      <c r="Q95" s="22" t="str">
        <f t="shared" si="30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11268</v>
      </c>
      <c r="D123" s="2">
        <f t="array" ref="D123">SUM(IF(NOT(ISERROR(D69:D121)),D69:D121))</f>
        <v>214</v>
      </c>
      <c r="E123" s="2">
        <f t="array" ref="E123">SUM(IF(NOT(ISERROR(E69:E121)),E69:E121))</f>
        <v>1955</v>
      </c>
      <c r="F123" s="2">
        <f t="array" ref="F123">SUM(IF(NOT(ISERROR(F69:F121)),F69:F121))</f>
        <v>2057</v>
      </c>
      <c r="G123" s="2">
        <f t="array" ref="G123">SUM(IF(NOT(ISERROR(G69:G121)),G69:G121))</f>
        <v>1509</v>
      </c>
      <c r="H123" s="2">
        <f t="array" ref="H123">SUM(IF(NOT(ISERROR(H69:H121)),H69:H121))</f>
        <v>649</v>
      </c>
      <c r="I123" s="2">
        <f t="array" ref="I123">SUM(IF(NOT(ISERROR(I69:I121)),I69:I121))</f>
        <v>870</v>
      </c>
      <c r="J123" s="2">
        <f t="array" ref="J123">SUM(IF(NOT(ISERROR(J69:J121)),J69:J121))</f>
        <v>889</v>
      </c>
      <c r="K123" s="2">
        <f t="array" ref="K123">SUM(IF(NOT(ISERROR(K69:K121)),K69:K121))</f>
        <v>932</v>
      </c>
      <c r="L123" s="2">
        <f t="array" ref="L123">SUM(IF(NOT(ISERROR(L69:L121)),L69:L121))</f>
        <v>770</v>
      </c>
      <c r="M123" s="2">
        <f t="array" ref="M123">SUM(IF(NOT(ISERROR(M69:M121)),M69:M121))</f>
        <v>1423</v>
      </c>
      <c r="N123" s="2"/>
      <c r="O123" s="2">
        <f>+SUM(D123:M123)</f>
        <v>11268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1.8991835285764997</v>
      </c>
      <c r="E124" s="3">
        <f t="shared" si="32"/>
        <v>17.350017749378772</v>
      </c>
      <c r="F124" s="3">
        <f t="shared" si="32"/>
        <v>18.255236066737666</v>
      </c>
      <c r="G124" s="3">
        <f t="shared" si="32"/>
        <v>13.391906283280086</v>
      </c>
      <c r="H124" s="3">
        <f t="shared" si="32"/>
        <v>5.7596734114306001</v>
      </c>
      <c r="I124" s="3">
        <f t="shared" si="32"/>
        <v>7.7209797657081998</v>
      </c>
      <c r="J124" s="3">
        <f t="shared" si="32"/>
        <v>7.8895988640397583</v>
      </c>
      <c r="K124" s="3">
        <f t="shared" si="32"/>
        <v>8.2712105076322331</v>
      </c>
      <c r="L124" s="3">
        <f t="shared" si="32"/>
        <v>6.8335108271210503</v>
      </c>
      <c r="M124" s="3">
        <f t="shared" si="32"/>
        <v>12.628682996095137</v>
      </c>
      <c r="N124" s="3"/>
      <c r="O124" s="3">
        <f>+SUM(D124:M124)</f>
        <v>99.999999999999986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11268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 t="e">
        <f>[2]co19!C18</f>
        <v>#N/A</v>
      </c>
      <c r="D22" s="17" t="e">
        <f>[2]co19!D18</f>
        <v>#N/A</v>
      </c>
      <c r="E22" s="17" t="e">
        <f>[2]co19!E18</f>
        <v>#N/A</v>
      </c>
      <c r="F22" s="17" t="e">
        <f>[2]co19!F18</f>
        <v>#N/A</v>
      </c>
      <c r="G22" s="17" t="e">
        <f>[2]co19!G18</f>
        <v>#N/A</v>
      </c>
      <c r="H22" s="17" t="e">
        <f>[2]co19!H18</f>
        <v>#N/A</v>
      </c>
      <c r="I22" s="17" t="e">
        <f>[2]co19!I18</f>
        <v>#N/A</v>
      </c>
      <c r="J22" s="17" t="e">
        <f>[2]co19!J18</f>
        <v>#N/A</v>
      </c>
      <c r="K22" s="17" t="e">
        <f>[2]co19!K18</f>
        <v>#N/A</v>
      </c>
      <c r="L22" s="17" t="e">
        <f>[2]co19!L18</f>
        <v>#N/A</v>
      </c>
      <c r="M22" s="17" t="e">
        <f>[2]co19!M18</f>
        <v>#N/A</v>
      </c>
      <c r="N22" s="17" t="e">
        <f>[2]co19!N18</f>
        <v>#N/A</v>
      </c>
      <c r="O22" s="17" t="e">
        <f>[2]co19!O18</f>
        <v>#N/A</v>
      </c>
      <c r="P22" s="17" t="e">
        <f>[2]co19!P18</f>
        <v>#N/A</v>
      </c>
      <c r="Q22" s="17" t="e">
        <f>[2]co19!Q18</f>
        <v>#N/A</v>
      </c>
      <c r="R22" s="17" t="e">
        <f>[2]co19!R18</f>
        <v>#N/A</v>
      </c>
      <c r="S22" s="17" t="e">
        <f>[2]co19!S18</f>
        <v>#N/A</v>
      </c>
      <c r="T22" s="17" t="e">
        <f>[2]co19!T18</f>
        <v>#N/A</v>
      </c>
      <c r="U22" s="17" t="e">
        <f>[2]co19!U18</f>
        <v>#N/A</v>
      </c>
      <c r="V22" s="17" t="e">
        <f>[2]co19!V18</f>
        <v>#N/A</v>
      </c>
      <c r="W22" s="17" t="e">
        <f>[2]co19!W18</f>
        <v>#N/A</v>
      </c>
      <c r="Y22" t="e">
        <f t="shared" si="0"/>
        <v>#N/A</v>
      </c>
      <c r="Z22" t="str">
        <f t="shared" si="1"/>
        <v>-</v>
      </c>
    </row>
    <row r="23" spans="2:26">
      <c r="B23" s="17">
        <v>18</v>
      </c>
      <c r="C23" s="17" t="e">
        <f>[2]co19!C19</f>
        <v>#N/A</v>
      </c>
      <c r="D23" s="17" t="e">
        <f>[2]co19!D19</f>
        <v>#N/A</v>
      </c>
      <c r="E23" s="17" t="e">
        <f>[2]co19!E19</f>
        <v>#N/A</v>
      </c>
      <c r="F23" s="17" t="e">
        <f>[2]co19!F19</f>
        <v>#N/A</v>
      </c>
      <c r="G23" s="17" t="e">
        <f>[2]co19!G19</f>
        <v>#N/A</v>
      </c>
      <c r="H23" s="17" t="e">
        <f>[2]co19!H19</f>
        <v>#N/A</v>
      </c>
      <c r="I23" s="17" t="e">
        <f>[2]co19!I19</f>
        <v>#N/A</v>
      </c>
      <c r="J23" s="17" t="e">
        <f>[2]co19!J19</f>
        <v>#N/A</v>
      </c>
      <c r="K23" s="17" t="e">
        <f>[2]co19!K19</f>
        <v>#N/A</v>
      </c>
      <c r="L23" s="17" t="e">
        <f>[2]co19!L19</f>
        <v>#N/A</v>
      </c>
      <c r="M23" s="17" t="e">
        <f>[2]co19!M19</f>
        <v>#N/A</v>
      </c>
      <c r="N23" s="17" t="e">
        <f>[2]co19!N19</f>
        <v>#N/A</v>
      </c>
      <c r="O23" s="17" t="e">
        <f>[2]co19!O19</f>
        <v>#N/A</v>
      </c>
      <c r="P23" s="17" t="e">
        <f>[2]co19!P19</f>
        <v>#N/A</v>
      </c>
      <c r="Q23" s="17" t="e">
        <f>[2]co19!Q19</f>
        <v>#N/A</v>
      </c>
      <c r="R23" s="17" t="e">
        <f>[2]co19!R19</f>
        <v>#N/A</v>
      </c>
      <c r="S23" s="17" t="e">
        <f>[2]co19!S19</f>
        <v>#N/A</v>
      </c>
      <c r="T23" s="17" t="e">
        <f>[2]co19!T19</f>
        <v>#N/A</v>
      </c>
      <c r="U23" s="17" t="e">
        <f>[2]co19!U19</f>
        <v>#N/A</v>
      </c>
      <c r="V23" s="17" t="e">
        <f>[2]co19!V19</f>
        <v>#N/A</v>
      </c>
      <c r="W23" s="17" t="e">
        <f>[2]co19!W19</f>
        <v>#N/A</v>
      </c>
      <c r="Y23" t="e">
        <f t="shared" si="0"/>
        <v>#N/A</v>
      </c>
      <c r="Z23" t="str">
        <f t="shared" si="1"/>
        <v>-</v>
      </c>
    </row>
    <row r="24" spans="2:26">
      <c r="B24" s="17">
        <v>19</v>
      </c>
      <c r="C24" s="17" t="e">
        <f>[2]co19!C20</f>
        <v>#N/A</v>
      </c>
      <c r="D24" s="17" t="e">
        <f>[2]co19!D20</f>
        <v>#N/A</v>
      </c>
      <c r="E24" s="17" t="e">
        <f>[2]co19!E20</f>
        <v>#N/A</v>
      </c>
      <c r="F24" s="17" t="e">
        <f>[2]co19!F20</f>
        <v>#N/A</v>
      </c>
      <c r="G24" s="17" t="e">
        <f>[2]co19!G20</f>
        <v>#N/A</v>
      </c>
      <c r="H24" s="17" t="e">
        <f>[2]co19!H20</f>
        <v>#N/A</v>
      </c>
      <c r="I24" s="17" t="e">
        <f>[2]co19!I20</f>
        <v>#N/A</v>
      </c>
      <c r="J24" s="17" t="e">
        <f>[2]co19!J20</f>
        <v>#N/A</v>
      </c>
      <c r="K24" s="17" t="e">
        <f>[2]co19!K20</f>
        <v>#N/A</v>
      </c>
      <c r="L24" s="17" t="e">
        <f>[2]co19!L20</f>
        <v>#N/A</v>
      </c>
      <c r="M24" s="17" t="e">
        <f>[2]co19!M20</f>
        <v>#N/A</v>
      </c>
      <c r="N24" s="17" t="e">
        <f>[2]co19!N20</f>
        <v>#N/A</v>
      </c>
      <c r="O24" s="17" t="e">
        <f>[2]co19!O20</f>
        <v>#N/A</v>
      </c>
      <c r="P24" s="17" t="e">
        <f>[2]co19!P20</f>
        <v>#N/A</v>
      </c>
      <c r="Q24" s="17" t="e">
        <f>[2]co19!Q20</f>
        <v>#N/A</v>
      </c>
      <c r="R24" s="17" t="e">
        <f>[2]co19!R20</f>
        <v>#N/A</v>
      </c>
      <c r="S24" s="17" t="e">
        <f>[2]co19!S20</f>
        <v>#N/A</v>
      </c>
      <c r="T24" s="17" t="e">
        <f>[2]co19!T20</f>
        <v>#N/A</v>
      </c>
      <c r="U24" s="17" t="e">
        <f>[2]co19!U20</f>
        <v>#N/A</v>
      </c>
      <c r="V24" s="17" t="e">
        <f>[2]co19!V20</f>
        <v>#N/A</v>
      </c>
      <c r="W24" s="17" t="e">
        <f>[2]co19!W20</f>
        <v>#N/A</v>
      </c>
      <c r="Y24" t="e">
        <f t="shared" si="0"/>
        <v>#N/A</v>
      </c>
      <c r="Z24" t="str">
        <f t="shared" si="1"/>
        <v>-</v>
      </c>
    </row>
    <row r="25" spans="2:26">
      <c r="B25" s="17">
        <v>20</v>
      </c>
      <c r="C25" s="17" t="e">
        <f>[2]co19!C21</f>
        <v>#N/A</v>
      </c>
      <c r="D25" s="17" t="e">
        <f>[2]co19!D21</f>
        <v>#N/A</v>
      </c>
      <c r="E25" s="17" t="e">
        <f>[2]co19!E21</f>
        <v>#N/A</v>
      </c>
      <c r="F25" s="17" t="e">
        <f>[2]co19!F21</f>
        <v>#N/A</v>
      </c>
      <c r="G25" s="17" t="e">
        <f>[2]co19!G21</f>
        <v>#N/A</v>
      </c>
      <c r="H25" s="17" t="e">
        <f>[2]co19!H21</f>
        <v>#N/A</v>
      </c>
      <c r="I25" s="17" t="e">
        <f>[2]co19!I21</f>
        <v>#N/A</v>
      </c>
      <c r="J25" s="17" t="e">
        <f>[2]co19!J21</f>
        <v>#N/A</v>
      </c>
      <c r="K25" s="17" t="e">
        <f>[2]co19!K21</f>
        <v>#N/A</v>
      </c>
      <c r="L25" s="17" t="e">
        <f>[2]co19!L21</f>
        <v>#N/A</v>
      </c>
      <c r="M25" s="17" t="e">
        <f>[2]co19!M21</f>
        <v>#N/A</v>
      </c>
      <c r="N25" s="17" t="e">
        <f>[2]co19!N21</f>
        <v>#N/A</v>
      </c>
      <c r="O25" s="17" t="e">
        <f>[2]co19!O21</f>
        <v>#N/A</v>
      </c>
      <c r="P25" s="17" t="e">
        <f>[2]co19!P21</f>
        <v>#N/A</v>
      </c>
      <c r="Q25" s="17" t="e">
        <f>[2]co19!Q21</f>
        <v>#N/A</v>
      </c>
      <c r="R25" s="17" t="e">
        <f>[2]co19!R21</f>
        <v>#N/A</v>
      </c>
      <c r="S25" s="17" t="e">
        <f>[2]co19!S21</f>
        <v>#N/A</v>
      </c>
      <c r="T25" s="17" t="e">
        <f>[2]co19!T21</f>
        <v>#N/A</v>
      </c>
      <c r="U25" s="17" t="e">
        <f>[2]co19!U21</f>
        <v>#N/A</v>
      </c>
      <c r="V25" s="17" t="e">
        <f>[2]co19!V21</f>
        <v>#N/A</v>
      </c>
      <c r="W25" s="17" t="e">
        <f>[2]co19!W21</f>
        <v>#N/A</v>
      </c>
      <c r="Y25" t="e">
        <f t="shared" si="0"/>
        <v>#N/A</v>
      </c>
      <c r="Z25" t="str">
        <f t="shared" si="1"/>
        <v>-</v>
      </c>
    </row>
    <row r="26" spans="2:26">
      <c r="B26" s="17">
        <v>21</v>
      </c>
      <c r="C26" s="17" t="e">
        <f>[2]co19!C22</f>
        <v>#N/A</v>
      </c>
      <c r="D26" s="17" t="e">
        <f>[2]co19!D22</f>
        <v>#N/A</v>
      </c>
      <c r="E26" s="17" t="e">
        <f>[2]co19!E22</f>
        <v>#N/A</v>
      </c>
      <c r="F26" s="17" t="e">
        <f>[2]co19!F22</f>
        <v>#N/A</v>
      </c>
      <c r="G26" s="17" t="e">
        <f>[2]co19!G22</f>
        <v>#N/A</v>
      </c>
      <c r="H26" s="17" t="e">
        <f>[2]co19!H22</f>
        <v>#N/A</v>
      </c>
      <c r="I26" s="17" t="e">
        <f>[2]co19!I22</f>
        <v>#N/A</v>
      </c>
      <c r="J26" s="17" t="e">
        <f>[2]co19!J22</f>
        <v>#N/A</v>
      </c>
      <c r="K26" s="17" t="e">
        <f>[2]co19!K22</f>
        <v>#N/A</v>
      </c>
      <c r="L26" s="17" t="e">
        <f>[2]co19!L22</f>
        <v>#N/A</v>
      </c>
      <c r="M26" s="17" t="e">
        <f>[2]co19!M22</f>
        <v>#N/A</v>
      </c>
      <c r="N26" s="17" t="e">
        <f>[2]co19!N22</f>
        <v>#N/A</v>
      </c>
      <c r="O26" s="17" t="e">
        <f>[2]co19!O22</f>
        <v>#N/A</v>
      </c>
      <c r="P26" s="17" t="e">
        <f>[2]co19!P22</f>
        <v>#N/A</v>
      </c>
      <c r="Q26" s="17" t="e">
        <f>[2]co19!Q22</f>
        <v>#N/A</v>
      </c>
      <c r="R26" s="17" t="e">
        <f>[2]co19!R22</f>
        <v>#N/A</v>
      </c>
      <c r="S26" s="17" t="e">
        <f>[2]co19!S22</f>
        <v>#N/A</v>
      </c>
      <c r="T26" s="17" t="e">
        <f>[2]co19!T22</f>
        <v>#N/A</v>
      </c>
      <c r="U26" s="17" t="e">
        <f>[2]co19!U22</f>
        <v>#N/A</v>
      </c>
      <c r="V26" s="17" t="e">
        <f>[2]co19!V22</f>
        <v>#N/A</v>
      </c>
      <c r="W26" s="17" t="e">
        <f>[2]co19!W22</f>
        <v>#N/A</v>
      </c>
      <c r="Y26" t="e">
        <f t="shared" si="0"/>
        <v>#N/A</v>
      </c>
      <c r="Z26" t="str">
        <f t="shared" si="1"/>
        <v>-</v>
      </c>
    </row>
    <row r="27" spans="2:26">
      <c r="B27" s="17">
        <v>22</v>
      </c>
      <c r="C27" s="17" t="e">
        <f>[2]co19!C23</f>
        <v>#N/A</v>
      </c>
      <c r="D27" s="17" t="e">
        <f>[2]co19!D23</f>
        <v>#N/A</v>
      </c>
      <c r="E27" s="17" t="e">
        <f>[2]co19!E23</f>
        <v>#N/A</v>
      </c>
      <c r="F27" s="17" t="e">
        <f>[2]co19!F23</f>
        <v>#N/A</v>
      </c>
      <c r="G27" s="17" t="e">
        <f>[2]co19!G23</f>
        <v>#N/A</v>
      </c>
      <c r="H27" s="17" t="e">
        <f>[2]co19!H23</f>
        <v>#N/A</v>
      </c>
      <c r="I27" s="17" t="e">
        <f>[2]co19!I23</f>
        <v>#N/A</v>
      </c>
      <c r="J27" s="17" t="e">
        <f>[2]co19!J23</f>
        <v>#N/A</v>
      </c>
      <c r="K27" s="17" t="e">
        <f>[2]co19!K23</f>
        <v>#N/A</v>
      </c>
      <c r="L27" s="17" t="e">
        <f>[2]co19!L23</f>
        <v>#N/A</v>
      </c>
      <c r="M27" s="17" t="e">
        <f>[2]co19!M23</f>
        <v>#N/A</v>
      </c>
      <c r="N27" s="17" t="e">
        <f>[2]co19!N23</f>
        <v>#N/A</v>
      </c>
      <c r="O27" s="17" t="e">
        <f>[2]co19!O23</f>
        <v>#N/A</v>
      </c>
      <c r="P27" s="17" t="e">
        <f>[2]co19!P23</f>
        <v>#N/A</v>
      </c>
      <c r="Q27" s="17" t="e">
        <f>[2]co19!Q23</f>
        <v>#N/A</v>
      </c>
      <c r="R27" s="17" t="e">
        <f>[2]co19!R23</f>
        <v>#N/A</v>
      </c>
      <c r="S27" s="17" t="e">
        <f>[2]co19!S23</f>
        <v>#N/A</v>
      </c>
      <c r="T27" s="17" t="e">
        <f>[2]co19!T23</f>
        <v>#N/A</v>
      </c>
      <c r="U27" s="17" t="e">
        <f>[2]co19!U23</f>
        <v>#N/A</v>
      </c>
      <c r="V27" s="17" t="e">
        <f>[2]co19!V23</f>
        <v>#N/A</v>
      </c>
      <c r="W27" s="17" t="e">
        <f>[2]co19!W23</f>
        <v>#N/A</v>
      </c>
      <c r="Y27" t="e">
        <f t="shared" si="0"/>
        <v>#N/A</v>
      </c>
      <c r="Z27" t="str">
        <f t="shared" si="1"/>
        <v>-</v>
      </c>
    </row>
    <row r="28" spans="2:26">
      <c r="B28" s="17">
        <v>23</v>
      </c>
      <c r="C28" s="17" t="e">
        <f>[2]co19!C24</f>
        <v>#N/A</v>
      </c>
      <c r="D28" s="17" t="e">
        <f>[2]co19!D24</f>
        <v>#N/A</v>
      </c>
      <c r="E28" s="17" t="e">
        <f>[2]co19!E24</f>
        <v>#N/A</v>
      </c>
      <c r="F28" s="17" t="e">
        <f>[2]co19!F24</f>
        <v>#N/A</v>
      </c>
      <c r="G28" s="17" t="e">
        <f>[2]co19!G24</f>
        <v>#N/A</v>
      </c>
      <c r="H28" s="17" t="e">
        <f>[2]co19!H24</f>
        <v>#N/A</v>
      </c>
      <c r="I28" s="17" t="e">
        <f>[2]co19!I24</f>
        <v>#N/A</v>
      </c>
      <c r="J28" s="17" t="e">
        <f>[2]co19!J24</f>
        <v>#N/A</v>
      </c>
      <c r="K28" s="17" t="e">
        <f>[2]co19!K24</f>
        <v>#N/A</v>
      </c>
      <c r="L28" s="17" t="e">
        <f>[2]co19!L24</f>
        <v>#N/A</v>
      </c>
      <c r="M28" s="17" t="e">
        <f>[2]co19!M24</f>
        <v>#N/A</v>
      </c>
      <c r="N28" s="17" t="e">
        <f>[2]co19!N24</f>
        <v>#N/A</v>
      </c>
      <c r="O28" s="17" t="e">
        <f>[2]co19!O24</f>
        <v>#N/A</v>
      </c>
      <c r="P28" s="17" t="e">
        <f>[2]co19!P24</f>
        <v>#N/A</v>
      </c>
      <c r="Q28" s="17" t="e">
        <f>[2]co19!Q24</f>
        <v>#N/A</v>
      </c>
      <c r="R28" s="17" t="e">
        <f>[2]co19!R24</f>
        <v>#N/A</v>
      </c>
      <c r="S28" s="17" t="e">
        <f>[2]co19!S24</f>
        <v>#N/A</v>
      </c>
      <c r="T28" s="17" t="e">
        <f>[2]co19!T24</f>
        <v>#N/A</v>
      </c>
      <c r="U28" s="17" t="e">
        <f>[2]co19!U24</f>
        <v>#N/A</v>
      </c>
      <c r="V28" s="17" t="e">
        <f>[2]co19!V24</f>
        <v>#N/A</v>
      </c>
      <c r="W28" s="17" t="e">
        <f>[2]co19!W24</f>
        <v>#N/A</v>
      </c>
      <c r="Y28" t="e">
        <f t="shared" si="0"/>
        <v>#N/A</v>
      </c>
      <c r="Z28" t="str">
        <f t="shared" si="1"/>
        <v>-</v>
      </c>
    </row>
    <row r="29" spans="2:26">
      <c r="B29" s="17">
        <v>24</v>
      </c>
      <c r="C29" s="17" t="e">
        <f>[2]co19!C25</f>
        <v>#N/A</v>
      </c>
      <c r="D29" s="17" t="e">
        <f>[2]co19!D25</f>
        <v>#N/A</v>
      </c>
      <c r="E29" s="17" t="e">
        <f>[2]co19!E25</f>
        <v>#N/A</v>
      </c>
      <c r="F29" s="17" t="e">
        <f>[2]co19!F25</f>
        <v>#N/A</v>
      </c>
      <c r="G29" s="17" t="e">
        <f>[2]co19!G25</f>
        <v>#N/A</v>
      </c>
      <c r="H29" s="17" t="e">
        <f>[2]co19!H25</f>
        <v>#N/A</v>
      </c>
      <c r="I29" s="17" t="e">
        <f>[2]co19!I25</f>
        <v>#N/A</v>
      </c>
      <c r="J29" s="17" t="e">
        <f>[2]co19!J25</f>
        <v>#N/A</v>
      </c>
      <c r="K29" s="17" t="e">
        <f>[2]co19!K25</f>
        <v>#N/A</v>
      </c>
      <c r="L29" s="17" t="e">
        <f>[2]co19!L25</f>
        <v>#N/A</v>
      </c>
      <c r="M29" s="17" t="e">
        <f>[2]co19!M25</f>
        <v>#N/A</v>
      </c>
      <c r="N29" s="17" t="e">
        <f>[2]co19!N25</f>
        <v>#N/A</v>
      </c>
      <c r="O29" s="17" t="e">
        <f>[2]co19!O25</f>
        <v>#N/A</v>
      </c>
      <c r="P29" s="17" t="e">
        <f>[2]co19!P25</f>
        <v>#N/A</v>
      </c>
      <c r="Q29" s="17" t="e">
        <f>[2]co19!Q25</f>
        <v>#N/A</v>
      </c>
      <c r="R29" s="17" t="e">
        <f>[2]co19!R25</f>
        <v>#N/A</v>
      </c>
      <c r="S29" s="17" t="e">
        <f>[2]co19!S25</f>
        <v>#N/A</v>
      </c>
      <c r="T29" s="17" t="e">
        <f>[2]co19!T25</f>
        <v>#N/A</v>
      </c>
      <c r="U29" s="17" t="e">
        <f>[2]co19!U25</f>
        <v>#N/A</v>
      </c>
      <c r="V29" s="17" t="e">
        <f>[2]co19!V25</f>
        <v>#N/A</v>
      </c>
      <c r="W29" s="17" t="e">
        <f>[2]co19!W25</f>
        <v>#N/A</v>
      </c>
      <c r="Y29" t="e">
        <f t="shared" si="0"/>
        <v>#N/A</v>
      </c>
      <c r="Z29" t="str">
        <f t="shared" si="1"/>
        <v>-</v>
      </c>
    </row>
    <row r="30" spans="2:26">
      <c r="B30" s="17">
        <v>25</v>
      </c>
      <c r="C30" s="17" t="e">
        <f>[2]co19!C26</f>
        <v>#N/A</v>
      </c>
      <c r="D30" s="17" t="e">
        <f>[2]co19!D26</f>
        <v>#N/A</v>
      </c>
      <c r="E30" s="17" t="e">
        <f>[2]co19!E26</f>
        <v>#N/A</v>
      </c>
      <c r="F30" s="17" t="e">
        <f>[2]co19!F26</f>
        <v>#N/A</v>
      </c>
      <c r="G30" s="17" t="e">
        <f>[2]co19!G26</f>
        <v>#N/A</v>
      </c>
      <c r="H30" s="17" t="e">
        <f>[2]co19!H26</f>
        <v>#N/A</v>
      </c>
      <c r="I30" s="17" t="e">
        <f>[2]co19!I26</f>
        <v>#N/A</v>
      </c>
      <c r="J30" s="17" t="e">
        <f>[2]co19!J26</f>
        <v>#N/A</v>
      </c>
      <c r="K30" s="17" t="e">
        <f>[2]co19!K26</f>
        <v>#N/A</v>
      </c>
      <c r="L30" s="17" t="e">
        <f>[2]co19!L26</f>
        <v>#N/A</v>
      </c>
      <c r="M30" s="17" t="e">
        <f>[2]co19!M26</f>
        <v>#N/A</v>
      </c>
      <c r="N30" s="17" t="e">
        <f>[2]co19!N26</f>
        <v>#N/A</v>
      </c>
      <c r="O30" s="17" t="e">
        <f>[2]co19!O26</f>
        <v>#N/A</v>
      </c>
      <c r="P30" s="17" t="e">
        <f>[2]co19!P26</f>
        <v>#N/A</v>
      </c>
      <c r="Q30" s="17" t="e">
        <f>[2]co19!Q26</f>
        <v>#N/A</v>
      </c>
      <c r="R30" s="17" t="e">
        <f>[2]co19!R26</f>
        <v>#N/A</v>
      </c>
      <c r="S30" s="17" t="e">
        <f>[2]co19!S26</f>
        <v>#N/A</v>
      </c>
      <c r="T30" s="17" t="e">
        <f>[2]co19!T26</f>
        <v>#N/A</v>
      </c>
      <c r="U30" s="17" t="e">
        <f>[2]co19!U26</f>
        <v>#N/A</v>
      </c>
      <c r="V30" s="17" t="e">
        <f>[2]co19!V26</f>
        <v>#N/A</v>
      </c>
      <c r="W30" s="17" t="e">
        <f>[2]co19!W26</f>
        <v>#N/A</v>
      </c>
      <c r="Y30" t="e">
        <f>SUM(D30:W30)</f>
        <v>#N/A</v>
      </c>
      <c r="Z30" t="str">
        <f>IF(AND(ISERROR(C30),ISERROR(Y30)),"-",C30=Y30)</f>
        <v>-</v>
      </c>
    </row>
    <row r="31" spans="2:26">
      <c r="B31" s="17">
        <v>26</v>
      </c>
      <c r="C31" s="17" t="e">
        <f>[2]co19!C27</f>
        <v>#N/A</v>
      </c>
      <c r="D31" s="17" t="e">
        <f>[2]co19!D27</f>
        <v>#N/A</v>
      </c>
      <c r="E31" s="17" t="e">
        <f>[2]co19!E27</f>
        <v>#N/A</v>
      </c>
      <c r="F31" s="17" t="e">
        <f>[2]co19!F27</f>
        <v>#N/A</v>
      </c>
      <c r="G31" s="17" t="e">
        <f>[2]co19!G27</f>
        <v>#N/A</v>
      </c>
      <c r="H31" s="17" t="e">
        <f>[2]co19!H27</f>
        <v>#N/A</v>
      </c>
      <c r="I31" s="17" t="e">
        <f>[2]co19!I27</f>
        <v>#N/A</v>
      </c>
      <c r="J31" s="17" t="e">
        <f>[2]co19!J27</f>
        <v>#N/A</v>
      </c>
      <c r="K31" s="17" t="e">
        <f>[2]co19!K27</f>
        <v>#N/A</v>
      </c>
      <c r="L31" s="17" t="e">
        <f>[2]co19!L27</f>
        <v>#N/A</v>
      </c>
      <c r="M31" s="17" t="e">
        <f>[2]co19!M27</f>
        <v>#N/A</v>
      </c>
      <c r="N31" s="17" t="e">
        <f>[2]co19!N27</f>
        <v>#N/A</v>
      </c>
      <c r="O31" s="17" t="e">
        <f>[2]co19!O27</f>
        <v>#N/A</v>
      </c>
      <c r="P31" s="17" t="e">
        <f>[2]co19!P27</f>
        <v>#N/A</v>
      </c>
      <c r="Q31" s="17" t="e">
        <f>[2]co19!Q27</f>
        <v>#N/A</v>
      </c>
      <c r="R31" s="17" t="e">
        <f>[2]co19!R27</f>
        <v>#N/A</v>
      </c>
      <c r="S31" s="17" t="e">
        <f>[2]co19!S27</f>
        <v>#N/A</v>
      </c>
      <c r="T31" s="17" t="e">
        <f>[2]co19!T27</f>
        <v>#N/A</v>
      </c>
      <c r="U31" s="17" t="e">
        <f>[2]co19!U27</f>
        <v>#N/A</v>
      </c>
      <c r="V31" s="17" t="e">
        <f>[2]co19!V27</f>
        <v>#N/A</v>
      </c>
      <c r="W31" s="17" t="e">
        <f>[2]co19!W27</f>
        <v>#N/A</v>
      </c>
      <c r="Y31" t="e">
        <f t="shared" ref="Y31:Y58" si="2">SUM(D31:W31)</f>
        <v>#N/A</v>
      </c>
      <c r="Z31" t="str">
        <f t="shared" ref="Z31:Z58" si="3">IF(AND(ISERROR(C31),ISERROR(Y31)),"-",C31=Y31)</f>
        <v>-</v>
      </c>
    </row>
    <row r="32" spans="2:26">
      <c r="B32" s="17">
        <v>27</v>
      </c>
      <c r="C32" s="17" t="e">
        <f>[2]co19!C28</f>
        <v>#N/A</v>
      </c>
      <c r="D32" s="17" t="e">
        <f>[2]co19!D28</f>
        <v>#N/A</v>
      </c>
      <c r="E32" s="17" t="e">
        <f>[2]co19!E28</f>
        <v>#N/A</v>
      </c>
      <c r="F32" s="17" t="e">
        <f>[2]co19!F28</f>
        <v>#N/A</v>
      </c>
      <c r="G32" s="17" t="e">
        <f>[2]co19!G28</f>
        <v>#N/A</v>
      </c>
      <c r="H32" s="17" t="e">
        <f>[2]co19!H28</f>
        <v>#N/A</v>
      </c>
      <c r="I32" s="17" t="e">
        <f>[2]co19!I28</f>
        <v>#N/A</v>
      </c>
      <c r="J32" s="17" t="e">
        <f>[2]co19!J28</f>
        <v>#N/A</v>
      </c>
      <c r="K32" s="17" t="e">
        <f>[2]co19!K28</f>
        <v>#N/A</v>
      </c>
      <c r="L32" s="17" t="e">
        <f>[2]co19!L28</f>
        <v>#N/A</v>
      </c>
      <c r="M32" s="17" t="e">
        <f>[2]co19!M28</f>
        <v>#N/A</v>
      </c>
      <c r="N32" s="17" t="e">
        <f>[2]co19!N28</f>
        <v>#N/A</v>
      </c>
      <c r="O32" s="17" t="e">
        <f>[2]co19!O28</f>
        <v>#N/A</v>
      </c>
      <c r="P32" s="17" t="e">
        <f>[2]co19!P28</f>
        <v>#N/A</v>
      </c>
      <c r="Q32" s="17" t="e">
        <f>[2]co19!Q28</f>
        <v>#N/A</v>
      </c>
      <c r="R32" s="17" t="e">
        <f>[2]co19!R28</f>
        <v>#N/A</v>
      </c>
      <c r="S32" s="17" t="e">
        <f>[2]co19!S28</f>
        <v>#N/A</v>
      </c>
      <c r="T32" s="17" t="e">
        <f>[2]co19!T28</f>
        <v>#N/A</v>
      </c>
      <c r="U32" s="17" t="e">
        <f>[2]co19!U28</f>
        <v>#N/A</v>
      </c>
      <c r="V32" s="17" t="e">
        <f>[2]co19!V28</f>
        <v>#N/A</v>
      </c>
      <c r="W32" s="17" t="e">
        <f>[2]co19!W28</f>
        <v>#N/A</v>
      </c>
      <c r="Y32" t="e">
        <f t="shared" si="2"/>
        <v>#N/A</v>
      </c>
      <c r="Z32" t="str">
        <f t="shared" si="3"/>
        <v>-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1238</v>
      </c>
      <c r="D60" s="2">
        <f t="array" ref="D60">+SUM(IF(NOT(ISERROR(D6:D57)),D6:D57))</f>
        <v>14</v>
      </c>
      <c r="E60" s="2">
        <f t="array" ref="E60">+SUM(IF(NOT(ISERROR(E6:E57)),E6:E57))</f>
        <v>21</v>
      </c>
      <c r="F60" s="2">
        <f t="array" ref="F60">+SUM(IF(NOT(ISERROR(F6:F57)),F6:F57))</f>
        <v>23</v>
      </c>
      <c r="G60" s="2">
        <f t="array" ref="G60">+SUM(IF(NOT(ISERROR(G6:G57)),G6:G57))</f>
        <v>16</v>
      </c>
      <c r="H60" s="2">
        <f t="array" ref="H60">+SUM(IF(NOT(ISERROR(H6:H57)),H6:H57))</f>
        <v>9</v>
      </c>
      <c r="I60" s="2">
        <f t="array" ref="I60">+SUM(IF(NOT(ISERROR(I6:I57)),I6:I57))</f>
        <v>15</v>
      </c>
      <c r="J60" s="2">
        <f t="array" ref="J60">+SUM(IF(NOT(ISERROR(J6:J57)),J6:J57))</f>
        <v>15</v>
      </c>
      <c r="K60" s="2">
        <f t="array" ref="K60">+SUM(IF(NOT(ISERROR(K6:K57)),K6:K57))</f>
        <v>15</v>
      </c>
      <c r="L60" s="2">
        <f t="array" ref="L60">+SUM(IF(NOT(ISERROR(L6:L57)),L6:L57))</f>
        <v>9</v>
      </c>
      <c r="M60" s="2">
        <f t="array" ref="M60">+SUM(IF(NOT(ISERROR(M6:M57)),M6:M57))</f>
        <v>5</v>
      </c>
      <c r="N60" s="2">
        <f t="array" ref="N60">+SUM(IF(NOT(ISERROR(N6:N57)),N6:N57))</f>
        <v>14</v>
      </c>
      <c r="O60" s="2">
        <f t="array" ref="O60">+SUM(IF(NOT(ISERROR(O6:O57)),O6:O57))</f>
        <v>43</v>
      </c>
      <c r="P60" s="2">
        <f t="array" ref="P60">+SUM(IF(NOT(ISERROR(P6:P57)),P6:P57))</f>
        <v>45</v>
      </c>
      <c r="Q60" s="2">
        <f t="array" ref="Q60">+SUM(IF(NOT(ISERROR(Q6:Q57)),Q6:Q57))</f>
        <v>130</v>
      </c>
      <c r="R60" s="2">
        <f t="array" ref="R60">+SUM(IF(NOT(ISERROR(R6:R57)),R6:R57))</f>
        <v>119</v>
      </c>
      <c r="S60" s="2">
        <f t="array" ref="S60">+SUM(IF(NOT(ISERROR(S6:S57)),S6:S57))</f>
        <v>138</v>
      </c>
      <c r="T60" s="2">
        <f t="array" ref="T60">+SUM(IF(NOT(ISERROR(T6:T57)),T6:T57))</f>
        <v>159</v>
      </c>
      <c r="U60" s="2">
        <f t="array" ref="U60">+SUM(IF(NOT(ISERROR(U6:U57)),U6:U57))</f>
        <v>133</v>
      </c>
      <c r="V60" s="2">
        <f t="array" ref="V60">+SUM(IF(NOT(ISERROR(V6:V57)),V6:V57))</f>
        <v>125</v>
      </c>
      <c r="W60" s="2">
        <f t="array" ref="W60">+SUM(IF(NOT(ISERROR(W6:W57)),W6:W57))</f>
        <v>190</v>
      </c>
      <c r="X60" s="2"/>
      <c r="Y60" s="2">
        <f>+SUM(D60:W60)</f>
        <v>1238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1.1308562197092082</v>
      </c>
      <c r="E61" s="4">
        <f t="shared" si="4"/>
        <v>1.6962843295638126</v>
      </c>
      <c r="F61" s="4">
        <f t="shared" si="4"/>
        <v>1.8578352180936994</v>
      </c>
      <c r="G61" s="4">
        <f t="shared" si="4"/>
        <v>1.2924071082390953</v>
      </c>
      <c r="H61" s="4">
        <f t="shared" si="4"/>
        <v>0.72697899838449109</v>
      </c>
      <c r="I61" s="4">
        <f t="shared" si="4"/>
        <v>1.2116316639741518</v>
      </c>
      <c r="J61" s="4">
        <f t="shared" si="4"/>
        <v>1.2116316639741518</v>
      </c>
      <c r="K61" s="4">
        <f t="shared" si="4"/>
        <v>1.2116316639741518</v>
      </c>
      <c r="L61" s="4">
        <f t="shared" si="4"/>
        <v>0.72697899838449109</v>
      </c>
      <c r="M61" s="4">
        <f t="shared" si="4"/>
        <v>0.40387722132471726</v>
      </c>
      <c r="N61" s="4">
        <f t="shared" si="4"/>
        <v>1.1308562197092082</v>
      </c>
      <c r="O61" s="4">
        <f t="shared" si="4"/>
        <v>3.4733441033925687</v>
      </c>
      <c r="P61" s="4">
        <f t="shared" si="4"/>
        <v>3.6348949919224558</v>
      </c>
      <c r="Q61" s="4">
        <f t="shared" si="4"/>
        <v>10.500807754442649</v>
      </c>
      <c r="R61" s="4">
        <f t="shared" si="4"/>
        <v>9.6122778675282703</v>
      </c>
      <c r="S61" s="4">
        <f t="shared" si="4"/>
        <v>11.147011308562197</v>
      </c>
      <c r="T61" s="4">
        <f t="shared" si="4"/>
        <v>12.84329563812601</v>
      </c>
      <c r="U61" s="4">
        <f t="shared" si="4"/>
        <v>10.743134087237479</v>
      </c>
      <c r="V61" s="4">
        <f t="shared" si="4"/>
        <v>10.096930533117931</v>
      </c>
      <c r="W61" s="4">
        <f t="shared" si="4"/>
        <v>15.347334410339256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1238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 t="e">
        <f t="shared" si="5"/>
        <v>#N/A</v>
      </c>
      <c r="D85" s="17" t="e">
        <f t="shared" si="6"/>
        <v>#N/A</v>
      </c>
      <c r="E85" s="17" t="e">
        <f t="shared" si="7"/>
        <v>#N/A</v>
      </c>
      <c r="F85" s="17" t="e">
        <f t="shared" si="8"/>
        <v>#N/A</v>
      </c>
      <c r="G85" s="17" t="e">
        <f t="shared" si="9"/>
        <v>#N/A</v>
      </c>
      <c r="H85" s="17" t="e">
        <f t="shared" si="9"/>
        <v>#N/A</v>
      </c>
      <c r="I85" s="17" t="e">
        <f t="shared" si="9"/>
        <v>#N/A</v>
      </c>
      <c r="J85" s="17" t="e">
        <f t="shared" si="9"/>
        <v>#N/A</v>
      </c>
      <c r="K85" s="17" t="e">
        <f t="shared" si="9"/>
        <v>#N/A</v>
      </c>
      <c r="L85" s="17" t="e">
        <f t="shared" si="9"/>
        <v>#N/A</v>
      </c>
      <c r="M85" s="17" t="e">
        <f t="shared" si="10"/>
        <v>#N/A</v>
      </c>
      <c r="O85" t="e">
        <f t="shared" si="11"/>
        <v>#N/A</v>
      </c>
      <c r="P85" t="str">
        <f t="shared" si="12"/>
        <v>-</v>
      </c>
      <c r="Q85" t="str">
        <f t="shared" si="13"/>
        <v>-</v>
      </c>
    </row>
    <row r="86" spans="2:17">
      <c r="B86" s="17">
        <v>18</v>
      </c>
      <c r="C86" s="17" t="e">
        <f t="shared" si="5"/>
        <v>#N/A</v>
      </c>
      <c r="D86" s="17" t="e">
        <f t="shared" si="6"/>
        <v>#N/A</v>
      </c>
      <c r="E86" s="17" t="e">
        <f t="shared" si="7"/>
        <v>#N/A</v>
      </c>
      <c r="F86" s="17" t="e">
        <f t="shared" si="8"/>
        <v>#N/A</v>
      </c>
      <c r="G86" s="17" t="e">
        <f t="shared" si="9"/>
        <v>#N/A</v>
      </c>
      <c r="H86" s="17" t="e">
        <f t="shared" si="9"/>
        <v>#N/A</v>
      </c>
      <c r="I86" s="17" t="e">
        <f t="shared" si="9"/>
        <v>#N/A</v>
      </c>
      <c r="J86" s="17" t="e">
        <f t="shared" si="9"/>
        <v>#N/A</v>
      </c>
      <c r="K86" s="17" t="e">
        <f t="shared" si="9"/>
        <v>#N/A</v>
      </c>
      <c r="L86" s="17" t="e">
        <f t="shared" si="9"/>
        <v>#N/A</v>
      </c>
      <c r="M86" s="17" t="e">
        <f t="shared" si="10"/>
        <v>#N/A</v>
      </c>
      <c r="O86" t="e">
        <f t="shared" si="11"/>
        <v>#N/A</v>
      </c>
      <c r="P86" t="str">
        <f t="shared" si="12"/>
        <v>-</v>
      </c>
      <c r="Q86" t="str">
        <f t="shared" si="13"/>
        <v>-</v>
      </c>
    </row>
    <row r="87" spans="2:17">
      <c r="B87" s="17">
        <v>19</v>
      </c>
      <c r="C87" s="17" t="e">
        <f t="shared" si="5"/>
        <v>#N/A</v>
      </c>
      <c r="D87" s="17" t="e">
        <f t="shared" si="6"/>
        <v>#N/A</v>
      </c>
      <c r="E87" s="17" t="e">
        <f t="shared" si="7"/>
        <v>#N/A</v>
      </c>
      <c r="F87" s="17" t="e">
        <f t="shared" si="8"/>
        <v>#N/A</v>
      </c>
      <c r="G87" s="17" t="e">
        <f t="shared" si="9"/>
        <v>#N/A</v>
      </c>
      <c r="H87" s="17" t="e">
        <f t="shared" si="9"/>
        <v>#N/A</v>
      </c>
      <c r="I87" s="17" t="e">
        <f t="shared" si="9"/>
        <v>#N/A</v>
      </c>
      <c r="J87" s="17" t="e">
        <f t="shared" si="9"/>
        <v>#N/A</v>
      </c>
      <c r="K87" s="17" t="e">
        <f t="shared" si="9"/>
        <v>#N/A</v>
      </c>
      <c r="L87" s="17" t="e">
        <f t="shared" si="9"/>
        <v>#N/A</v>
      </c>
      <c r="M87" s="17" t="e">
        <f t="shared" si="10"/>
        <v>#N/A</v>
      </c>
      <c r="O87" t="e">
        <f t="shared" si="11"/>
        <v>#N/A</v>
      </c>
      <c r="P87" t="str">
        <f t="shared" si="12"/>
        <v>-</v>
      </c>
      <c r="Q87" t="str">
        <f t="shared" si="13"/>
        <v>-</v>
      </c>
    </row>
    <row r="88" spans="2:17">
      <c r="B88" s="17">
        <v>20</v>
      </c>
      <c r="C88" s="17" t="e">
        <f t="shared" si="5"/>
        <v>#N/A</v>
      </c>
      <c r="D88" s="17" t="e">
        <f t="shared" si="6"/>
        <v>#N/A</v>
      </c>
      <c r="E88" s="17" t="e">
        <f t="shared" si="7"/>
        <v>#N/A</v>
      </c>
      <c r="F88" s="17" t="e">
        <f t="shared" si="8"/>
        <v>#N/A</v>
      </c>
      <c r="G88" s="17" t="e">
        <f t="shared" si="9"/>
        <v>#N/A</v>
      </c>
      <c r="H88" s="17" t="e">
        <f t="shared" si="9"/>
        <v>#N/A</v>
      </c>
      <c r="I88" s="17" t="e">
        <f t="shared" si="9"/>
        <v>#N/A</v>
      </c>
      <c r="J88" s="17" t="e">
        <f t="shared" si="9"/>
        <v>#N/A</v>
      </c>
      <c r="K88" s="17" t="e">
        <f t="shared" si="9"/>
        <v>#N/A</v>
      </c>
      <c r="L88" s="17" t="e">
        <f t="shared" si="9"/>
        <v>#N/A</v>
      </c>
      <c r="M88" s="17" t="e">
        <f t="shared" si="10"/>
        <v>#N/A</v>
      </c>
      <c r="O88" t="e">
        <f t="shared" si="11"/>
        <v>#N/A</v>
      </c>
      <c r="P88" t="str">
        <f t="shared" si="12"/>
        <v>-</v>
      </c>
      <c r="Q88" t="str">
        <f t="shared" si="13"/>
        <v>-</v>
      </c>
    </row>
    <row r="89" spans="2:17">
      <c r="B89" s="17">
        <v>21</v>
      </c>
      <c r="C89" s="17" t="e">
        <f t="shared" si="5"/>
        <v>#N/A</v>
      </c>
      <c r="D89" s="17" t="e">
        <f t="shared" si="6"/>
        <v>#N/A</v>
      </c>
      <c r="E89" s="17" t="e">
        <f t="shared" si="7"/>
        <v>#N/A</v>
      </c>
      <c r="F89" s="17" t="e">
        <f t="shared" si="8"/>
        <v>#N/A</v>
      </c>
      <c r="G89" s="17" t="e">
        <f t="shared" si="9"/>
        <v>#N/A</v>
      </c>
      <c r="H89" s="17" t="e">
        <f t="shared" si="9"/>
        <v>#N/A</v>
      </c>
      <c r="I89" s="17" t="e">
        <f t="shared" si="9"/>
        <v>#N/A</v>
      </c>
      <c r="J89" s="17" t="e">
        <f t="shared" si="9"/>
        <v>#N/A</v>
      </c>
      <c r="K89" s="17" t="e">
        <f t="shared" si="9"/>
        <v>#N/A</v>
      </c>
      <c r="L89" s="17" t="e">
        <f t="shared" si="9"/>
        <v>#N/A</v>
      </c>
      <c r="M89" s="17" t="e">
        <f t="shared" si="10"/>
        <v>#N/A</v>
      </c>
      <c r="O89" t="e">
        <f t="shared" si="11"/>
        <v>#N/A</v>
      </c>
      <c r="P89" t="str">
        <f t="shared" si="12"/>
        <v>-</v>
      </c>
      <c r="Q89" t="str">
        <f t="shared" si="13"/>
        <v>-</v>
      </c>
    </row>
    <row r="90" spans="2:17">
      <c r="B90" s="17">
        <v>22</v>
      </c>
      <c r="C90" s="17" t="e">
        <f t="shared" si="5"/>
        <v>#N/A</v>
      </c>
      <c r="D90" s="17" t="e">
        <f t="shared" si="6"/>
        <v>#N/A</v>
      </c>
      <c r="E90" s="17" t="e">
        <f t="shared" si="7"/>
        <v>#N/A</v>
      </c>
      <c r="F90" s="17" t="e">
        <f t="shared" si="8"/>
        <v>#N/A</v>
      </c>
      <c r="G90" s="17" t="e">
        <f t="shared" si="9"/>
        <v>#N/A</v>
      </c>
      <c r="H90" s="17" t="e">
        <f t="shared" si="9"/>
        <v>#N/A</v>
      </c>
      <c r="I90" s="17" t="e">
        <f t="shared" si="9"/>
        <v>#N/A</v>
      </c>
      <c r="J90" s="17" t="e">
        <f t="shared" si="9"/>
        <v>#N/A</v>
      </c>
      <c r="K90" s="17" t="e">
        <f t="shared" si="9"/>
        <v>#N/A</v>
      </c>
      <c r="L90" s="17" t="e">
        <f t="shared" si="9"/>
        <v>#N/A</v>
      </c>
      <c r="M90" s="17" t="e">
        <f t="shared" si="10"/>
        <v>#N/A</v>
      </c>
      <c r="O90" t="e">
        <f t="shared" si="11"/>
        <v>#N/A</v>
      </c>
      <c r="P90" t="str">
        <f t="shared" si="12"/>
        <v>-</v>
      </c>
      <c r="Q90" t="str">
        <f t="shared" si="13"/>
        <v>-</v>
      </c>
    </row>
    <row r="91" spans="2:17">
      <c r="B91" s="17">
        <v>23</v>
      </c>
      <c r="C91" s="17" t="e">
        <f t="shared" si="5"/>
        <v>#N/A</v>
      </c>
      <c r="D91" s="17" t="e">
        <f t="shared" si="6"/>
        <v>#N/A</v>
      </c>
      <c r="E91" s="17" t="e">
        <f t="shared" si="7"/>
        <v>#N/A</v>
      </c>
      <c r="F91" s="17" t="e">
        <f t="shared" si="8"/>
        <v>#N/A</v>
      </c>
      <c r="G91" s="17" t="e">
        <f t="shared" si="9"/>
        <v>#N/A</v>
      </c>
      <c r="H91" s="17" t="e">
        <f t="shared" si="9"/>
        <v>#N/A</v>
      </c>
      <c r="I91" s="17" t="e">
        <f t="shared" si="9"/>
        <v>#N/A</v>
      </c>
      <c r="J91" s="17" t="e">
        <f t="shared" si="9"/>
        <v>#N/A</v>
      </c>
      <c r="K91" s="17" t="e">
        <f t="shared" si="9"/>
        <v>#N/A</v>
      </c>
      <c r="L91" s="17" t="e">
        <f t="shared" si="9"/>
        <v>#N/A</v>
      </c>
      <c r="M91" s="17" t="e">
        <f t="shared" si="10"/>
        <v>#N/A</v>
      </c>
      <c r="O91" t="e">
        <f t="shared" si="11"/>
        <v>#N/A</v>
      </c>
      <c r="P91" t="str">
        <f t="shared" si="12"/>
        <v>-</v>
      </c>
      <c r="Q91" t="str">
        <f t="shared" si="13"/>
        <v>-</v>
      </c>
    </row>
    <row r="92" spans="2:17">
      <c r="B92" s="17">
        <v>24</v>
      </c>
      <c r="C92" s="17" t="e">
        <f t="shared" si="5"/>
        <v>#N/A</v>
      </c>
      <c r="D92" s="17" t="e">
        <f t="shared" si="6"/>
        <v>#N/A</v>
      </c>
      <c r="E92" s="17" t="e">
        <f t="shared" ref="E92:E121" si="14">SUM(F29:I29)</f>
        <v>#N/A</v>
      </c>
      <c r="F92" s="17" t="e">
        <f t="shared" ref="F92:F121" si="15">SUM(J29:N29)</f>
        <v>#N/A</v>
      </c>
      <c r="G92" s="17" t="e">
        <f t="shared" ref="G92:L121" si="16">O29</f>
        <v>#N/A</v>
      </c>
      <c r="H92" s="17" t="e">
        <f t="shared" si="16"/>
        <v>#N/A</v>
      </c>
      <c r="I92" s="17" t="e">
        <f t="shared" si="16"/>
        <v>#N/A</v>
      </c>
      <c r="J92" s="17" t="e">
        <f t="shared" si="16"/>
        <v>#N/A</v>
      </c>
      <c r="K92" s="17" t="e">
        <f t="shared" si="16"/>
        <v>#N/A</v>
      </c>
      <c r="L92" s="17" t="e">
        <f t="shared" si="16"/>
        <v>#N/A</v>
      </c>
      <c r="M92" s="17" t="e">
        <f t="shared" ref="M92:M121" si="17">SUM(U29:W29)</f>
        <v>#N/A</v>
      </c>
      <c r="O92" t="e">
        <f t="shared" ref="O92:O121" si="18">+SUM(D92:M92)</f>
        <v>#N/A</v>
      </c>
      <c r="P92" t="str">
        <f t="shared" si="12"/>
        <v>-</v>
      </c>
      <c r="Q92" t="str">
        <f t="shared" si="13"/>
        <v>-</v>
      </c>
    </row>
    <row r="93" spans="2:17">
      <c r="B93" s="17">
        <v>25</v>
      </c>
      <c r="C93" s="17" t="e">
        <f t="shared" si="5"/>
        <v>#N/A</v>
      </c>
      <c r="D93" s="17" t="e">
        <f t="shared" si="6"/>
        <v>#N/A</v>
      </c>
      <c r="E93" s="17" t="e">
        <f t="shared" si="14"/>
        <v>#N/A</v>
      </c>
      <c r="F93" s="17" t="e">
        <f t="shared" si="15"/>
        <v>#N/A</v>
      </c>
      <c r="G93" s="17" t="e">
        <f t="shared" si="16"/>
        <v>#N/A</v>
      </c>
      <c r="H93" s="17" t="e">
        <f t="shared" si="16"/>
        <v>#N/A</v>
      </c>
      <c r="I93" s="17" t="e">
        <f t="shared" si="16"/>
        <v>#N/A</v>
      </c>
      <c r="J93" s="17" t="e">
        <f t="shared" si="16"/>
        <v>#N/A</v>
      </c>
      <c r="K93" s="17" t="e">
        <f t="shared" si="16"/>
        <v>#N/A</v>
      </c>
      <c r="L93" s="17" t="e">
        <f t="shared" si="16"/>
        <v>#N/A</v>
      </c>
      <c r="M93" s="17" t="e">
        <f t="shared" si="17"/>
        <v>#N/A</v>
      </c>
      <c r="O93" t="e">
        <f t="shared" si="18"/>
        <v>#N/A</v>
      </c>
      <c r="P93" t="str">
        <f t="shared" si="12"/>
        <v>-</v>
      </c>
      <c r="Q93" t="str">
        <f t="shared" si="13"/>
        <v>-</v>
      </c>
    </row>
    <row r="94" spans="2:17">
      <c r="B94" s="17">
        <v>26</v>
      </c>
      <c r="C94" s="17" t="e">
        <f>C31</f>
        <v>#N/A</v>
      </c>
      <c r="D94" s="17" t="e">
        <f t="shared" si="6"/>
        <v>#N/A</v>
      </c>
      <c r="E94" s="17" t="e">
        <f t="shared" si="14"/>
        <v>#N/A</v>
      </c>
      <c r="F94" s="17" t="e">
        <f t="shared" si="15"/>
        <v>#N/A</v>
      </c>
      <c r="G94" s="17" t="e">
        <f t="shared" si="16"/>
        <v>#N/A</v>
      </c>
      <c r="H94" s="17" t="e">
        <f t="shared" si="16"/>
        <v>#N/A</v>
      </c>
      <c r="I94" s="17" t="e">
        <f t="shared" si="16"/>
        <v>#N/A</v>
      </c>
      <c r="J94" s="17" t="e">
        <f t="shared" si="16"/>
        <v>#N/A</v>
      </c>
      <c r="K94" s="17" t="e">
        <f t="shared" si="16"/>
        <v>#N/A</v>
      </c>
      <c r="L94" s="17" t="e">
        <f t="shared" si="16"/>
        <v>#N/A</v>
      </c>
      <c r="M94" s="17" t="e">
        <f t="shared" si="17"/>
        <v>#N/A</v>
      </c>
      <c r="O94" t="e">
        <f t="shared" si="18"/>
        <v>#N/A</v>
      </c>
      <c r="P94" t="str">
        <f t="shared" si="12"/>
        <v>-</v>
      </c>
      <c r="Q94" t="str">
        <f t="shared" si="13"/>
        <v>-</v>
      </c>
    </row>
    <row r="95" spans="2:17">
      <c r="B95" s="17">
        <v>27</v>
      </c>
      <c r="C95" s="17" t="e">
        <f t="shared" si="5"/>
        <v>#N/A</v>
      </c>
      <c r="D95" s="17" t="e">
        <f t="shared" si="6"/>
        <v>#N/A</v>
      </c>
      <c r="E95" s="17" t="e">
        <f t="shared" si="14"/>
        <v>#N/A</v>
      </c>
      <c r="F95" s="17" t="e">
        <f t="shared" si="15"/>
        <v>#N/A</v>
      </c>
      <c r="G95" s="17" t="e">
        <f t="shared" si="16"/>
        <v>#N/A</v>
      </c>
      <c r="H95" s="17" t="e">
        <f t="shared" si="16"/>
        <v>#N/A</v>
      </c>
      <c r="I95" s="17" t="e">
        <f t="shared" si="16"/>
        <v>#N/A</v>
      </c>
      <c r="J95" s="17" t="e">
        <f t="shared" si="16"/>
        <v>#N/A</v>
      </c>
      <c r="K95" s="17" t="e">
        <f t="shared" si="16"/>
        <v>#N/A</v>
      </c>
      <c r="L95" s="17" t="e">
        <f t="shared" si="16"/>
        <v>#N/A</v>
      </c>
      <c r="M95" s="17" t="e">
        <f t="shared" si="17"/>
        <v>#N/A</v>
      </c>
      <c r="O95" t="e">
        <f t="shared" si="18"/>
        <v>#N/A</v>
      </c>
      <c r="P95" t="str">
        <f t="shared" si="12"/>
        <v>-</v>
      </c>
      <c r="Q95" t="str">
        <f t="shared" si="13"/>
        <v>-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1238</v>
      </c>
      <c r="D123" s="2">
        <f t="array" ref="D123">SUM(IF(NOT(ISERROR(D69:D121)),D69:D121))</f>
        <v>35</v>
      </c>
      <c r="E123" s="2">
        <f t="array" ref="E123">SUM(IF(NOT(ISERROR(E69:E121)),E69:E121))</f>
        <v>63</v>
      </c>
      <c r="F123" s="2">
        <f t="array" ref="F123">SUM(IF(NOT(ISERROR(F69:F121)),F69:F121))</f>
        <v>58</v>
      </c>
      <c r="G123" s="2">
        <f t="array" ref="G123">SUM(IF(NOT(ISERROR(G69:G121)),G69:G121))</f>
        <v>43</v>
      </c>
      <c r="H123" s="2">
        <f t="array" ref="H123">SUM(IF(NOT(ISERROR(H69:H121)),H69:H121))</f>
        <v>45</v>
      </c>
      <c r="I123" s="2">
        <f t="array" ref="I123">SUM(IF(NOT(ISERROR(I69:I121)),I69:I121))</f>
        <v>130</v>
      </c>
      <c r="J123" s="2">
        <f t="array" ref="J123">SUM(IF(NOT(ISERROR(J69:J121)),J69:J121))</f>
        <v>119</v>
      </c>
      <c r="K123" s="2">
        <f t="array" ref="K123">SUM(IF(NOT(ISERROR(K69:K121)),K69:K121))</f>
        <v>138</v>
      </c>
      <c r="L123" s="2">
        <f t="array" ref="L123">SUM(IF(NOT(ISERROR(L69:L121)),L69:L121))</f>
        <v>159</v>
      </c>
      <c r="M123" s="2">
        <f t="array" ref="M123">SUM(IF(NOT(ISERROR(M69:M121)),M69:M121))</f>
        <v>448</v>
      </c>
      <c r="N123" s="2"/>
      <c r="O123" s="2">
        <f>+SUM(D123:M123)</f>
        <v>1238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2.8271405492730208</v>
      </c>
      <c r="E124" s="3">
        <f t="shared" si="19"/>
        <v>5.0888529886914373</v>
      </c>
      <c r="F124" s="3">
        <f t="shared" si="19"/>
        <v>4.6849757673667201</v>
      </c>
      <c r="G124" s="3">
        <f t="shared" si="19"/>
        <v>3.4733441033925687</v>
      </c>
      <c r="H124" s="3">
        <f t="shared" si="19"/>
        <v>3.6348949919224558</v>
      </c>
      <c r="I124" s="3">
        <f t="shared" si="19"/>
        <v>10.500807754442649</v>
      </c>
      <c r="J124" s="3">
        <f t="shared" si="19"/>
        <v>9.6122778675282703</v>
      </c>
      <c r="K124" s="3">
        <f t="shared" si="19"/>
        <v>11.147011308562197</v>
      </c>
      <c r="L124" s="3">
        <f t="shared" si="19"/>
        <v>12.84329563812601</v>
      </c>
      <c r="M124" s="3">
        <f t="shared" si="19"/>
        <v>36.187399030694664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1238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 t="e">
        <f>[2]ＲＳ!C18</f>
        <v>#N/A</v>
      </c>
      <c r="D22" s="27" t="e">
        <f>[2]ＲＳ!D18</f>
        <v>#N/A</v>
      </c>
      <c r="E22" s="27" t="e">
        <f>[2]ＲＳ!E18</f>
        <v>#N/A</v>
      </c>
      <c r="F22" s="27" t="e">
        <f>[2]ＲＳ!F18</f>
        <v>#N/A</v>
      </c>
      <c r="G22" s="27" t="e">
        <f>[2]ＲＳ!G18</f>
        <v>#N/A</v>
      </c>
      <c r="H22" s="27" t="e">
        <f>[2]ＲＳ!H18</f>
        <v>#N/A</v>
      </c>
      <c r="I22" s="27" t="e">
        <f>[2]ＲＳ!I18</f>
        <v>#N/A</v>
      </c>
      <c r="J22" s="27" t="e">
        <f>[2]ＲＳ!J18</f>
        <v>#N/A</v>
      </c>
      <c r="K22" s="27" t="e">
        <f>[2]ＲＳ!K18</f>
        <v>#N/A</v>
      </c>
      <c r="L22" s="27" t="e">
        <f>[2]ＲＳ!L18</f>
        <v>#N/A</v>
      </c>
      <c r="M22" s="27" t="e">
        <f>[2]ＲＳ!M18</f>
        <v>#N/A</v>
      </c>
      <c r="N22" s="27" t="e">
        <f>[2]ＲＳ!N18</f>
        <v>#N/A</v>
      </c>
      <c r="O22" s="27" t="e">
        <f>[2]ＲＳ!O18</f>
        <v>#N/A</v>
      </c>
      <c r="P22" s="27" t="e">
        <f>[2]ＲＳ!P18</f>
        <v>#N/A</v>
      </c>
      <c r="Q22" s="27" t="e">
        <f>[2]ＲＳ!Q18</f>
        <v>#N/A</v>
      </c>
      <c r="R22" s="22"/>
      <c r="S22" s="22" t="e">
        <f t="shared" si="0"/>
        <v>#N/A</v>
      </c>
      <c r="T22" s="22" t="str">
        <f t="shared" si="1"/>
        <v>-</v>
      </c>
    </row>
    <row r="23" spans="2:20">
      <c r="B23" s="17">
        <v>18</v>
      </c>
      <c r="C23" s="17" t="e">
        <f>[2]ＲＳ!C19</f>
        <v>#N/A</v>
      </c>
      <c r="D23" s="17" t="e">
        <f>[2]ＲＳ!D19</f>
        <v>#N/A</v>
      </c>
      <c r="E23" s="17" t="e">
        <f>[2]ＲＳ!E19</f>
        <v>#N/A</v>
      </c>
      <c r="F23" s="17" t="e">
        <f>[2]ＲＳ!F19</f>
        <v>#N/A</v>
      </c>
      <c r="G23" s="17" t="e">
        <f>[2]ＲＳ!G19</f>
        <v>#N/A</v>
      </c>
      <c r="H23" s="17" t="e">
        <f>[2]ＲＳ!H19</f>
        <v>#N/A</v>
      </c>
      <c r="I23" s="17" t="e">
        <f>[2]ＲＳ!I19</f>
        <v>#N/A</v>
      </c>
      <c r="J23" s="17" t="e">
        <f>[2]ＲＳ!J19</f>
        <v>#N/A</v>
      </c>
      <c r="K23" s="17" t="e">
        <f>[2]ＲＳ!K19</f>
        <v>#N/A</v>
      </c>
      <c r="L23" s="17" t="e">
        <f>[2]ＲＳ!L19</f>
        <v>#N/A</v>
      </c>
      <c r="M23" s="17" t="e">
        <f>[2]ＲＳ!M19</f>
        <v>#N/A</v>
      </c>
      <c r="N23" s="17" t="e">
        <f>[2]ＲＳ!N19</f>
        <v>#N/A</v>
      </c>
      <c r="O23" s="17" t="e">
        <f>[2]ＲＳ!O19</f>
        <v>#N/A</v>
      </c>
      <c r="P23" s="17" t="e">
        <f>[2]ＲＳ!P19</f>
        <v>#N/A</v>
      </c>
      <c r="Q23" s="17" t="e">
        <f>[2]ＲＳ!Q19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[2]ＲＳ!C20</f>
        <v>#N/A</v>
      </c>
      <c r="D24" s="27" t="e">
        <f>[2]ＲＳ!D20</f>
        <v>#N/A</v>
      </c>
      <c r="E24" s="27" t="e">
        <f>[2]ＲＳ!E20</f>
        <v>#N/A</v>
      </c>
      <c r="F24" s="27" t="e">
        <f>[2]ＲＳ!F20</f>
        <v>#N/A</v>
      </c>
      <c r="G24" s="27" t="e">
        <f>[2]ＲＳ!G20</f>
        <v>#N/A</v>
      </c>
      <c r="H24" s="27" t="e">
        <f>[2]ＲＳ!H20</f>
        <v>#N/A</v>
      </c>
      <c r="I24" s="27" t="e">
        <f>[2]ＲＳ!I20</f>
        <v>#N/A</v>
      </c>
      <c r="J24" s="27" t="e">
        <f>[2]ＲＳ!J20</f>
        <v>#N/A</v>
      </c>
      <c r="K24" s="27" t="e">
        <f>[2]ＲＳ!K20</f>
        <v>#N/A</v>
      </c>
      <c r="L24" s="27" t="e">
        <f>[2]ＲＳ!L20</f>
        <v>#N/A</v>
      </c>
      <c r="M24" s="27" t="e">
        <f>[2]ＲＳ!M20</f>
        <v>#N/A</v>
      </c>
      <c r="N24" s="27" t="e">
        <f>[2]ＲＳ!N20</f>
        <v>#N/A</v>
      </c>
      <c r="O24" s="27" t="e">
        <f>[2]ＲＳ!O20</f>
        <v>#N/A</v>
      </c>
      <c r="P24" s="27" t="e">
        <f>[2]ＲＳ!P20</f>
        <v>#N/A</v>
      </c>
      <c r="Q24" s="27" t="e">
        <f>[2]ＲＳ!Q20</f>
        <v>#N/A</v>
      </c>
      <c r="R24" s="22"/>
      <c r="S24" s="22" t="e">
        <f t="shared" si="0"/>
        <v>#N/A</v>
      </c>
      <c r="T24" s="22" t="str">
        <f t="shared" si="1"/>
        <v>-</v>
      </c>
    </row>
    <row r="25" spans="2:20">
      <c r="B25" s="17">
        <v>20</v>
      </c>
      <c r="C25" s="17" t="e">
        <f>[2]ＲＳ!C21</f>
        <v>#N/A</v>
      </c>
      <c r="D25" s="17" t="e">
        <f>[2]ＲＳ!D21</f>
        <v>#N/A</v>
      </c>
      <c r="E25" s="17" t="e">
        <f>[2]ＲＳ!E21</f>
        <v>#N/A</v>
      </c>
      <c r="F25" s="17" t="e">
        <f>[2]ＲＳ!F21</f>
        <v>#N/A</v>
      </c>
      <c r="G25" s="17" t="e">
        <f>[2]ＲＳ!G21</f>
        <v>#N/A</v>
      </c>
      <c r="H25" s="17" t="e">
        <f>[2]ＲＳ!H21</f>
        <v>#N/A</v>
      </c>
      <c r="I25" s="17" t="e">
        <f>[2]ＲＳ!I21</f>
        <v>#N/A</v>
      </c>
      <c r="J25" s="17" t="e">
        <f>[2]ＲＳ!J21</f>
        <v>#N/A</v>
      </c>
      <c r="K25" s="17" t="e">
        <f>[2]ＲＳ!K21</f>
        <v>#N/A</v>
      </c>
      <c r="L25" s="17" t="e">
        <f>[2]ＲＳ!L21</f>
        <v>#N/A</v>
      </c>
      <c r="M25" s="17" t="e">
        <f>[2]ＲＳ!M21</f>
        <v>#N/A</v>
      </c>
      <c r="N25" s="17" t="e">
        <f>[2]ＲＳ!N21</f>
        <v>#N/A</v>
      </c>
      <c r="O25" s="17" t="e">
        <f>[2]ＲＳ!O21</f>
        <v>#N/A</v>
      </c>
      <c r="P25" s="17" t="e">
        <f>[2]ＲＳ!P21</f>
        <v>#N/A</v>
      </c>
      <c r="Q25" s="17" t="e">
        <f>[2]ＲＳ!Q21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[2]ＲＳ!C22</f>
        <v>#N/A</v>
      </c>
      <c r="D26" s="27" t="e">
        <f>[2]ＲＳ!D22</f>
        <v>#N/A</v>
      </c>
      <c r="E26" s="27" t="e">
        <f>[2]ＲＳ!E22</f>
        <v>#N/A</v>
      </c>
      <c r="F26" s="27" t="e">
        <f>[2]ＲＳ!F22</f>
        <v>#N/A</v>
      </c>
      <c r="G26" s="27" t="e">
        <f>[2]ＲＳ!G22</f>
        <v>#N/A</v>
      </c>
      <c r="H26" s="27" t="e">
        <f>[2]ＲＳ!H22</f>
        <v>#N/A</v>
      </c>
      <c r="I26" s="27" t="e">
        <f>[2]ＲＳ!I22</f>
        <v>#N/A</v>
      </c>
      <c r="J26" s="27" t="e">
        <f>[2]ＲＳ!J22</f>
        <v>#N/A</v>
      </c>
      <c r="K26" s="27" t="e">
        <f>[2]ＲＳ!K22</f>
        <v>#N/A</v>
      </c>
      <c r="L26" s="27" t="e">
        <f>[2]ＲＳ!L22</f>
        <v>#N/A</v>
      </c>
      <c r="M26" s="27" t="e">
        <f>[2]ＲＳ!M22</f>
        <v>#N/A</v>
      </c>
      <c r="N26" s="27" t="e">
        <f>[2]ＲＳ!N22</f>
        <v>#N/A</v>
      </c>
      <c r="O26" s="27" t="e">
        <f>[2]ＲＳ!O22</f>
        <v>#N/A</v>
      </c>
      <c r="P26" s="27" t="e">
        <f>[2]ＲＳ!P22</f>
        <v>#N/A</v>
      </c>
      <c r="Q26" s="27" t="e">
        <f>[2]ＲＳ!Q22</f>
        <v>#N/A</v>
      </c>
      <c r="R26" s="22"/>
      <c r="S26" s="22" t="e">
        <f t="shared" si="0"/>
        <v>#N/A</v>
      </c>
      <c r="T26" s="22" t="str">
        <f t="shared" si="1"/>
        <v>-</v>
      </c>
    </row>
    <row r="27" spans="2:20">
      <c r="B27" s="17">
        <v>22</v>
      </c>
      <c r="C27" s="17" t="e">
        <f>[2]ＲＳ!C23</f>
        <v>#N/A</v>
      </c>
      <c r="D27" s="17" t="e">
        <f>[2]ＲＳ!D23</f>
        <v>#N/A</v>
      </c>
      <c r="E27" s="17" t="e">
        <f>[2]ＲＳ!E23</f>
        <v>#N/A</v>
      </c>
      <c r="F27" s="17" t="e">
        <f>[2]ＲＳ!F23</f>
        <v>#N/A</v>
      </c>
      <c r="G27" s="17" t="e">
        <f>[2]ＲＳ!G23</f>
        <v>#N/A</v>
      </c>
      <c r="H27" s="17" t="e">
        <f>[2]ＲＳ!H23</f>
        <v>#N/A</v>
      </c>
      <c r="I27" s="17" t="e">
        <f>[2]ＲＳ!I23</f>
        <v>#N/A</v>
      </c>
      <c r="J27" s="17" t="e">
        <f>[2]ＲＳ!J23</f>
        <v>#N/A</v>
      </c>
      <c r="K27" s="17" t="e">
        <f>[2]ＲＳ!K23</f>
        <v>#N/A</v>
      </c>
      <c r="L27" s="17" t="e">
        <f>[2]ＲＳ!L23</f>
        <v>#N/A</v>
      </c>
      <c r="M27" s="17" t="e">
        <f>[2]ＲＳ!M23</f>
        <v>#N/A</v>
      </c>
      <c r="N27" s="17" t="e">
        <f>[2]ＲＳ!N23</f>
        <v>#N/A</v>
      </c>
      <c r="O27" s="17" t="e">
        <f>[2]ＲＳ!O23</f>
        <v>#N/A</v>
      </c>
      <c r="P27" s="17" t="e">
        <f>[2]ＲＳ!P23</f>
        <v>#N/A</v>
      </c>
      <c r="Q27" s="17" t="e">
        <f>[2]ＲＳ!Q23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[2]ＲＳ!C24</f>
        <v>#N/A</v>
      </c>
      <c r="D28" s="27" t="e">
        <f>[2]ＲＳ!D24</f>
        <v>#N/A</v>
      </c>
      <c r="E28" s="27" t="e">
        <f>[2]ＲＳ!E24</f>
        <v>#N/A</v>
      </c>
      <c r="F28" s="27" t="e">
        <f>[2]ＲＳ!F24</f>
        <v>#N/A</v>
      </c>
      <c r="G28" s="27" t="e">
        <f>[2]ＲＳ!G24</f>
        <v>#N/A</v>
      </c>
      <c r="H28" s="27" t="e">
        <f>[2]ＲＳ!H24</f>
        <v>#N/A</v>
      </c>
      <c r="I28" s="27" t="e">
        <f>[2]ＲＳ!I24</f>
        <v>#N/A</v>
      </c>
      <c r="J28" s="27" t="e">
        <f>[2]ＲＳ!J24</f>
        <v>#N/A</v>
      </c>
      <c r="K28" s="27" t="e">
        <f>[2]ＲＳ!K24</f>
        <v>#N/A</v>
      </c>
      <c r="L28" s="27" t="e">
        <f>[2]ＲＳ!L24</f>
        <v>#N/A</v>
      </c>
      <c r="M28" s="27" t="e">
        <f>[2]ＲＳ!M24</f>
        <v>#N/A</v>
      </c>
      <c r="N28" s="27" t="e">
        <f>[2]ＲＳ!N24</f>
        <v>#N/A</v>
      </c>
      <c r="O28" s="27" t="e">
        <f>[2]ＲＳ!O24</f>
        <v>#N/A</v>
      </c>
      <c r="P28" s="27" t="e">
        <f>[2]ＲＳ!P24</f>
        <v>#N/A</v>
      </c>
      <c r="Q28" s="27" t="e">
        <f>[2]ＲＳ!Q24</f>
        <v>#N/A</v>
      </c>
      <c r="R28" s="22"/>
      <c r="S28" s="22" t="e">
        <f t="shared" si="0"/>
        <v>#N/A</v>
      </c>
      <c r="T28" s="22" t="str">
        <f t="shared" si="1"/>
        <v>-</v>
      </c>
    </row>
    <row r="29" spans="2:20">
      <c r="B29" s="17">
        <v>24</v>
      </c>
      <c r="C29" s="17" t="e">
        <f>[2]ＲＳ!C25</f>
        <v>#N/A</v>
      </c>
      <c r="D29" s="17" t="e">
        <f>[2]ＲＳ!D25</f>
        <v>#N/A</v>
      </c>
      <c r="E29" s="17" t="e">
        <f>[2]ＲＳ!E25</f>
        <v>#N/A</v>
      </c>
      <c r="F29" s="17" t="e">
        <f>[2]ＲＳ!F25</f>
        <v>#N/A</v>
      </c>
      <c r="G29" s="17" t="e">
        <f>[2]ＲＳ!G25</f>
        <v>#N/A</v>
      </c>
      <c r="H29" s="17" t="e">
        <f>[2]ＲＳ!H25</f>
        <v>#N/A</v>
      </c>
      <c r="I29" s="17" t="e">
        <f>[2]ＲＳ!I25</f>
        <v>#N/A</v>
      </c>
      <c r="J29" s="17" t="e">
        <f>[2]ＲＳ!J25</f>
        <v>#N/A</v>
      </c>
      <c r="K29" s="17" t="e">
        <f>[2]ＲＳ!K25</f>
        <v>#N/A</v>
      </c>
      <c r="L29" s="17" t="e">
        <f>[2]ＲＳ!L25</f>
        <v>#N/A</v>
      </c>
      <c r="M29" s="17" t="e">
        <f>[2]ＲＳ!M25</f>
        <v>#N/A</v>
      </c>
      <c r="N29" s="17" t="e">
        <f>[2]ＲＳ!N25</f>
        <v>#N/A</v>
      </c>
      <c r="O29" s="17" t="e">
        <f>[2]ＲＳ!O25</f>
        <v>#N/A</v>
      </c>
      <c r="P29" s="17" t="e">
        <f>[2]ＲＳ!P25</f>
        <v>#N/A</v>
      </c>
      <c r="Q29" s="17" t="e">
        <f>[2]ＲＳ!Q25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[2]ＲＳ!C26</f>
        <v>#N/A</v>
      </c>
      <c r="D30" s="27" t="e">
        <f>[2]ＲＳ!D26</f>
        <v>#N/A</v>
      </c>
      <c r="E30" s="27" t="e">
        <f>[2]ＲＳ!E26</f>
        <v>#N/A</v>
      </c>
      <c r="F30" s="27" t="e">
        <f>[2]ＲＳ!F26</f>
        <v>#N/A</v>
      </c>
      <c r="G30" s="27" t="e">
        <f>[2]ＲＳ!G26</f>
        <v>#N/A</v>
      </c>
      <c r="H30" s="27" t="e">
        <f>[2]ＲＳ!H26</f>
        <v>#N/A</v>
      </c>
      <c r="I30" s="27" t="e">
        <f>[2]ＲＳ!I26</f>
        <v>#N/A</v>
      </c>
      <c r="J30" s="27" t="e">
        <f>[2]ＲＳ!J26</f>
        <v>#N/A</v>
      </c>
      <c r="K30" s="27" t="e">
        <f>[2]ＲＳ!K26</f>
        <v>#N/A</v>
      </c>
      <c r="L30" s="27" t="e">
        <f>[2]ＲＳ!L26</f>
        <v>#N/A</v>
      </c>
      <c r="M30" s="27" t="e">
        <f>[2]ＲＳ!M26</f>
        <v>#N/A</v>
      </c>
      <c r="N30" s="27" t="e">
        <f>[2]ＲＳ!N26</f>
        <v>#N/A</v>
      </c>
      <c r="O30" s="27" t="e">
        <f>[2]ＲＳ!O26</f>
        <v>#N/A</v>
      </c>
      <c r="P30" s="27" t="e">
        <f>[2]ＲＳ!P26</f>
        <v>#N/A</v>
      </c>
      <c r="Q30" s="27" t="e">
        <f>[2]ＲＳ!Q26</f>
        <v>#N/A</v>
      </c>
      <c r="R30" s="22"/>
      <c r="S30" s="22" t="e">
        <f>SUM(D30:Q30)</f>
        <v>#N/A</v>
      </c>
      <c r="T30" s="22" t="str">
        <f>IF(AND(ISERROR(C30),ISERROR(S30)),"-",C30=S30)</f>
        <v>-</v>
      </c>
    </row>
    <row r="31" spans="2:20">
      <c r="B31" s="17">
        <v>26</v>
      </c>
      <c r="C31" s="17" t="e">
        <f>[2]ＲＳ!C27</f>
        <v>#N/A</v>
      </c>
      <c r="D31" s="17" t="e">
        <f>[2]ＲＳ!D27</f>
        <v>#N/A</v>
      </c>
      <c r="E31" s="17" t="e">
        <f>[2]ＲＳ!E27</f>
        <v>#N/A</v>
      </c>
      <c r="F31" s="17" t="e">
        <f>[2]ＲＳ!F27</f>
        <v>#N/A</v>
      </c>
      <c r="G31" s="17" t="e">
        <f>[2]ＲＳ!G27</f>
        <v>#N/A</v>
      </c>
      <c r="H31" s="17" t="e">
        <f>[2]ＲＳ!H27</f>
        <v>#N/A</v>
      </c>
      <c r="I31" s="17" t="e">
        <f>[2]ＲＳ!I27</f>
        <v>#N/A</v>
      </c>
      <c r="J31" s="17" t="e">
        <f>[2]ＲＳ!J27</f>
        <v>#N/A</v>
      </c>
      <c r="K31" s="17" t="e">
        <f>[2]ＲＳ!K27</f>
        <v>#N/A</v>
      </c>
      <c r="L31" s="17" t="e">
        <f>[2]ＲＳ!L27</f>
        <v>#N/A</v>
      </c>
      <c r="M31" s="17" t="e">
        <f>[2]ＲＳ!M27</f>
        <v>#N/A</v>
      </c>
      <c r="N31" s="17" t="e">
        <f>[2]ＲＳ!N27</f>
        <v>#N/A</v>
      </c>
      <c r="O31" s="17" t="e">
        <f>[2]ＲＳ!O27</f>
        <v>#N/A</v>
      </c>
      <c r="P31" s="17" t="e">
        <f>[2]ＲＳ!P27</f>
        <v>#N/A</v>
      </c>
      <c r="Q31" s="17" t="e">
        <f>[2]ＲＳ!Q27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[2]ＲＳ!C28</f>
        <v>#N/A</v>
      </c>
      <c r="D32" s="27" t="e">
        <f>[2]ＲＳ!D28</f>
        <v>#N/A</v>
      </c>
      <c r="E32" s="27" t="e">
        <f>[2]ＲＳ!E28</f>
        <v>#N/A</v>
      </c>
      <c r="F32" s="27" t="e">
        <f>[2]ＲＳ!F28</f>
        <v>#N/A</v>
      </c>
      <c r="G32" s="27" t="e">
        <f>[2]ＲＳ!G28</f>
        <v>#N/A</v>
      </c>
      <c r="H32" s="27" t="e">
        <f>[2]ＲＳ!H28</f>
        <v>#N/A</v>
      </c>
      <c r="I32" s="27" t="e">
        <f>[2]ＲＳ!I28</f>
        <v>#N/A</v>
      </c>
      <c r="J32" s="27" t="e">
        <f>[2]ＲＳ!J28</f>
        <v>#N/A</v>
      </c>
      <c r="K32" s="27" t="e">
        <f>[2]ＲＳ!K28</f>
        <v>#N/A</v>
      </c>
      <c r="L32" s="27" t="e">
        <f>[2]ＲＳ!L28</f>
        <v>#N/A</v>
      </c>
      <c r="M32" s="27" t="e">
        <f>[2]ＲＳ!M28</f>
        <v>#N/A</v>
      </c>
      <c r="N32" s="27" t="e">
        <f>[2]ＲＳ!N28</f>
        <v>#N/A</v>
      </c>
      <c r="O32" s="27" t="e">
        <f>[2]ＲＳ!O28</f>
        <v>#N/A</v>
      </c>
      <c r="P32" s="27" t="e">
        <f>[2]ＲＳ!P28</f>
        <v>#N/A</v>
      </c>
      <c r="Q32" s="27" t="e">
        <f>[2]ＲＳ!Q28</f>
        <v>#N/A</v>
      </c>
      <c r="R32" s="22"/>
      <c r="S32" s="22" t="e">
        <f t="shared" ref="S32:S58" si="2">SUM(D32:Q32)</f>
        <v>#N/A</v>
      </c>
      <c r="T32" s="22" t="str">
        <f t="shared" ref="T32:T58" si="3">IF(AND(ISERROR(C32),ISERROR(S32)),"-",C32=S32)</f>
        <v>-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196</v>
      </c>
      <c r="D60" s="2">
        <f t="array" ref="D60">+SUM(IF(NOT(ISERROR(D6:D57)),D6:D57))</f>
        <v>61</v>
      </c>
      <c r="E60" s="2">
        <f t="array" ref="E60">+SUM(IF(NOT(ISERROR(E6:E57)),E6:E57))</f>
        <v>53</v>
      </c>
      <c r="F60" s="2">
        <f t="array" ref="F60">+SUM(IF(NOT(ISERROR(F6:F57)),F6:F57))</f>
        <v>53</v>
      </c>
      <c r="G60" s="2">
        <f t="array" ref="G60">+SUM(IF(NOT(ISERROR(G6:G57)),G6:G57))</f>
        <v>17</v>
      </c>
      <c r="H60" s="2">
        <f t="array" ref="H60">+SUM(IF(NOT(ISERROR(H6:H57)),H6:H57))</f>
        <v>5</v>
      </c>
      <c r="I60" s="2">
        <f t="array" ref="I60">+SUM(IF(NOT(ISERROR(I6:I57)),I6:I57))</f>
        <v>3</v>
      </c>
      <c r="J60" s="2">
        <f t="array" ref="J60">+SUM(IF(NOT(ISERROR(J6:J57)),J6:J57))</f>
        <v>2</v>
      </c>
      <c r="K60" s="2">
        <f t="array" ref="K60">+SUM(IF(NOT(ISERROR(K6:K57)),K6:K57))</f>
        <v>1</v>
      </c>
      <c r="L60" s="2">
        <f t="array" ref="L60">+SUM(IF(NOT(ISERROR(L6:L57)),L6:L57))</f>
        <v>0</v>
      </c>
      <c r="M60" s="2">
        <f t="array" ref="M60">+SUM(IF(NOT(ISERROR(M6:M57)),M6:M57))</f>
        <v>0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0</v>
      </c>
      <c r="R60" s="2"/>
      <c r="S60" s="2">
        <f>SUM(D60:Q60)</f>
        <v>196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31.122448979591837</v>
      </c>
      <c r="E61" s="4">
        <f t="shared" si="4"/>
        <v>27.040816326530614</v>
      </c>
      <c r="F61" s="4">
        <f t="shared" si="4"/>
        <v>27.040816326530614</v>
      </c>
      <c r="G61" s="4">
        <f t="shared" si="4"/>
        <v>8.6734693877551017</v>
      </c>
      <c r="H61" s="4">
        <f t="shared" si="4"/>
        <v>2.5510204081632653</v>
      </c>
      <c r="I61" s="4">
        <f t="shared" si="4"/>
        <v>1.5306122448979591</v>
      </c>
      <c r="J61" s="4">
        <f t="shared" si="4"/>
        <v>1.0204081632653061</v>
      </c>
      <c r="K61" s="4">
        <f t="shared" si="4"/>
        <v>0.51020408163265307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0.51020408163265307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196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100.00000000000001</v>
      </c>
      <c r="D68">
        <f>D61</f>
        <v>31.122448979591837</v>
      </c>
      <c r="E68">
        <f>E61</f>
        <v>27.040816326530614</v>
      </c>
      <c r="F68">
        <f>F61</f>
        <v>27.040816326530614</v>
      </c>
      <c r="G68">
        <f>G61</f>
        <v>8.6734693877551017</v>
      </c>
      <c r="H68">
        <f>H61</f>
        <v>2.5510204081632653</v>
      </c>
      <c r="I68">
        <f>SUM(I61:Q61)</f>
        <v>3.5714285714285712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 t="e">
        <f>[2]咽頭!C18</f>
        <v>#N/A</v>
      </c>
      <c r="D22" s="27" t="e">
        <f>[2]咽頭!D18</f>
        <v>#N/A</v>
      </c>
      <c r="E22" s="27" t="e">
        <f>[2]咽頭!E18</f>
        <v>#N/A</v>
      </c>
      <c r="F22" s="27" t="e">
        <f>[2]咽頭!F18</f>
        <v>#N/A</v>
      </c>
      <c r="G22" s="27" t="e">
        <f>[2]咽頭!G18</f>
        <v>#N/A</v>
      </c>
      <c r="H22" s="27" t="e">
        <f>[2]咽頭!H18</f>
        <v>#N/A</v>
      </c>
      <c r="I22" s="27" t="e">
        <f>[2]咽頭!I18</f>
        <v>#N/A</v>
      </c>
      <c r="J22" s="27" t="e">
        <f>[2]咽頭!J18</f>
        <v>#N/A</v>
      </c>
      <c r="K22" s="27" t="e">
        <f>[2]咽頭!K18</f>
        <v>#N/A</v>
      </c>
      <c r="L22" s="27" t="e">
        <f>[2]咽頭!L18</f>
        <v>#N/A</v>
      </c>
      <c r="M22" s="27" t="e">
        <f>[2]咽頭!M18</f>
        <v>#N/A</v>
      </c>
      <c r="N22" s="27" t="e">
        <f>[2]咽頭!N18</f>
        <v>#N/A</v>
      </c>
      <c r="O22" s="27" t="e">
        <f>[2]咽頭!O18</f>
        <v>#N/A</v>
      </c>
      <c r="P22" s="27" t="e">
        <f>[2]咽頭!P18</f>
        <v>#N/A</v>
      </c>
      <c r="Q22" s="27" t="e">
        <f>[2]咽頭!Q18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[2]咽頭!C19</f>
        <v>#N/A</v>
      </c>
      <c r="D23" s="17" t="e">
        <f>[2]咽頭!D19</f>
        <v>#N/A</v>
      </c>
      <c r="E23" s="17" t="e">
        <f>[2]咽頭!E19</f>
        <v>#N/A</v>
      </c>
      <c r="F23" s="17" t="e">
        <f>[2]咽頭!F19</f>
        <v>#N/A</v>
      </c>
      <c r="G23" s="17" t="e">
        <f>[2]咽頭!G19</f>
        <v>#N/A</v>
      </c>
      <c r="H23" s="17" t="e">
        <f>[2]咽頭!H19</f>
        <v>#N/A</v>
      </c>
      <c r="I23" s="17" t="e">
        <f>[2]咽頭!I19</f>
        <v>#N/A</v>
      </c>
      <c r="J23" s="17" t="e">
        <f>[2]咽頭!J19</f>
        <v>#N/A</v>
      </c>
      <c r="K23" s="17" t="e">
        <f>[2]咽頭!K19</f>
        <v>#N/A</v>
      </c>
      <c r="L23" s="17" t="e">
        <f>[2]咽頭!L19</f>
        <v>#N/A</v>
      </c>
      <c r="M23" s="17" t="e">
        <f>[2]咽頭!M19</f>
        <v>#N/A</v>
      </c>
      <c r="N23" s="17" t="e">
        <f>[2]咽頭!N19</f>
        <v>#N/A</v>
      </c>
      <c r="O23" s="17" t="e">
        <f>[2]咽頭!O19</f>
        <v>#N/A</v>
      </c>
      <c r="P23" s="17" t="e">
        <f>[2]咽頭!P19</f>
        <v>#N/A</v>
      </c>
      <c r="Q23" s="17" t="e">
        <f>[2]咽頭!Q19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[2]咽頭!C20</f>
        <v>#N/A</v>
      </c>
      <c r="D24" s="27" t="e">
        <f>[2]咽頭!D20</f>
        <v>#N/A</v>
      </c>
      <c r="E24" s="27" t="e">
        <f>[2]咽頭!E20</f>
        <v>#N/A</v>
      </c>
      <c r="F24" s="27" t="e">
        <f>[2]咽頭!F20</f>
        <v>#N/A</v>
      </c>
      <c r="G24" s="27" t="e">
        <f>[2]咽頭!G20</f>
        <v>#N/A</v>
      </c>
      <c r="H24" s="27" t="e">
        <f>[2]咽頭!H20</f>
        <v>#N/A</v>
      </c>
      <c r="I24" s="27" t="e">
        <f>[2]咽頭!I20</f>
        <v>#N/A</v>
      </c>
      <c r="J24" s="27" t="e">
        <f>[2]咽頭!J20</f>
        <v>#N/A</v>
      </c>
      <c r="K24" s="27" t="e">
        <f>[2]咽頭!K20</f>
        <v>#N/A</v>
      </c>
      <c r="L24" s="27" t="e">
        <f>[2]咽頭!L20</f>
        <v>#N/A</v>
      </c>
      <c r="M24" s="27" t="e">
        <f>[2]咽頭!M20</f>
        <v>#N/A</v>
      </c>
      <c r="N24" s="27" t="e">
        <f>[2]咽頭!N20</f>
        <v>#N/A</v>
      </c>
      <c r="O24" s="27" t="e">
        <f>[2]咽頭!O20</f>
        <v>#N/A</v>
      </c>
      <c r="P24" s="27" t="e">
        <f>[2]咽頭!P20</f>
        <v>#N/A</v>
      </c>
      <c r="Q24" s="27" t="e">
        <f>[2]咽頭!Q20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[2]咽頭!C21</f>
        <v>#N/A</v>
      </c>
      <c r="D25" s="17" t="e">
        <f>[2]咽頭!D21</f>
        <v>#N/A</v>
      </c>
      <c r="E25" s="17" t="e">
        <f>[2]咽頭!E21</f>
        <v>#N/A</v>
      </c>
      <c r="F25" s="17" t="e">
        <f>[2]咽頭!F21</f>
        <v>#N/A</v>
      </c>
      <c r="G25" s="17" t="e">
        <f>[2]咽頭!G21</f>
        <v>#N/A</v>
      </c>
      <c r="H25" s="17" t="e">
        <f>[2]咽頭!H21</f>
        <v>#N/A</v>
      </c>
      <c r="I25" s="17" t="e">
        <f>[2]咽頭!I21</f>
        <v>#N/A</v>
      </c>
      <c r="J25" s="17" t="e">
        <f>[2]咽頭!J21</f>
        <v>#N/A</v>
      </c>
      <c r="K25" s="17" t="e">
        <f>[2]咽頭!K21</f>
        <v>#N/A</v>
      </c>
      <c r="L25" s="17" t="e">
        <f>[2]咽頭!L21</f>
        <v>#N/A</v>
      </c>
      <c r="M25" s="17" t="e">
        <f>[2]咽頭!M21</f>
        <v>#N/A</v>
      </c>
      <c r="N25" s="17" t="e">
        <f>[2]咽頭!N21</f>
        <v>#N/A</v>
      </c>
      <c r="O25" s="17" t="e">
        <f>[2]咽頭!O21</f>
        <v>#N/A</v>
      </c>
      <c r="P25" s="17" t="e">
        <f>[2]咽頭!P21</f>
        <v>#N/A</v>
      </c>
      <c r="Q25" s="17" t="e">
        <f>[2]咽頭!Q21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[2]咽頭!C22</f>
        <v>#N/A</v>
      </c>
      <c r="D26" s="27" t="e">
        <f>[2]咽頭!D22</f>
        <v>#N/A</v>
      </c>
      <c r="E26" s="27" t="e">
        <f>[2]咽頭!E22</f>
        <v>#N/A</v>
      </c>
      <c r="F26" s="27" t="e">
        <f>[2]咽頭!F22</f>
        <v>#N/A</v>
      </c>
      <c r="G26" s="27" t="e">
        <f>[2]咽頭!G22</f>
        <v>#N/A</v>
      </c>
      <c r="H26" s="27" t="e">
        <f>[2]咽頭!H22</f>
        <v>#N/A</v>
      </c>
      <c r="I26" s="27" t="e">
        <f>[2]咽頭!I22</f>
        <v>#N/A</v>
      </c>
      <c r="J26" s="27" t="e">
        <f>[2]咽頭!J22</f>
        <v>#N/A</v>
      </c>
      <c r="K26" s="27" t="e">
        <f>[2]咽頭!K22</f>
        <v>#N/A</v>
      </c>
      <c r="L26" s="27" t="e">
        <f>[2]咽頭!L22</f>
        <v>#N/A</v>
      </c>
      <c r="M26" s="27" t="e">
        <f>[2]咽頭!M22</f>
        <v>#N/A</v>
      </c>
      <c r="N26" s="27" t="e">
        <f>[2]咽頭!N22</f>
        <v>#N/A</v>
      </c>
      <c r="O26" s="27" t="e">
        <f>[2]咽頭!O22</f>
        <v>#N/A</v>
      </c>
      <c r="P26" s="27" t="e">
        <f>[2]咽頭!P22</f>
        <v>#N/A</v>
      </c>
      <c r="Q26" s="27" t="e">
        <f>[2]咽頭!Q22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[2]咽頭!C23</f>
        <v>#N/A</v>
      </c>
      <c r="D27" s="17" t="e">
        <f>[2]咽頭!D23</f>
        <v>#N/A</v>
      </c>
      <c r="E27" s="17" t="e">
        <f>[2]咽頭!E23</f>
        <v>#N/A</v>
      </c>
      <c r="F27" s="17" t="e">
        <f>[2]咽頭!F23</f>
        <v>#N/A</v>
      </c>
      <c r="G27" s="17" t="e">
        <f>[2]咽頭!G23</f>
        <v>#N/A</v>
      </c>
      <c r="H27" s="17" t="e">
        <f>[2]咽頭!H23</f>
        <v>#N/A</v>
      </c>
      <c r="I27" s="17" t="e">
        <f>[2]咽頭!I23</f>
        <v>#N/A</v>
      </c>
      <c r="J27" s="17" t="e">
        <f>[2]咽頭!J23</f>
        <v>#N/A</v>
      </c>
      <c r="K27" s="17" t="e">
        <f>[2]咽頭!K23</f>
        <v>#N/A</v>
      </c>
      <c r="L27" s="17" t="e">
        <f>[2]咽頭!L23</f>
        <v>#N/A</v>
      </c>
      <c r="M27" s="17" t="e">
        <f>[2]咽頭!M23</f>
        <v>#N/A</v>
      </c>
      <c r="N27" s="17" t="e">
        <f>[2]咽頭!N23</f>
        <v>#N/A</v>
      </c>
      <c r="O27" s="17" t="e">
        <f>[2]咽頭!O23</f>
        <v>#N/A</v>
      </c>
      <c r="P27" s="17" t="e">
        <f>[2]咽頭!P23</f>
        <v>#N/A</v>
      </c>
      <c r="Q27" s="17" t="e">
        <f>[2]咽頭!Q23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[2]咽頭!C24</f>
        <v>#N/A</v>
      </c>
      <c r="D28" s="27" t="e">
        <f>[2]咽頭!D24</f>
        <v>#N/A</v>
      </c>
      <c r="E28" s="27" t="e">
        <f>[2]咽頭!E24</f>
        <v>#N/A</v>
      </c>
      <c r="F28" s="27" t="e">
        <f>[2]咽頭!F24</f>
        <v>#N/A</v>
      </c>
      <c r="G28" s="27" t="e">
        <f>[2]咽頭!G24</f>
        <v>#N/A</v>
      </c>
      <c r="H28" s="27" t="e">
        <f>[2]咽頭!H24</f>
        <v>#N/A</v>
      </c>
      <c r="I28" s="27" t="e">
        <f>[2]咽頭!I24</f>
        <v>#N/A</v>
      </c>
      <c r="J28" s="27" t="e">
        <f>[2]咽頭!J24</f>
        <v>#N/A</v>
      </c>
      <c r="K28" s="27" t="e">
        <f>[2]咽頭!K24</f>
        <v>#N/A</v>
      </c>
      <c r="L28" s="27" t="e">
        <f>[2]咽頭!L24</f>
        <v>#N/A</v>
      </c>
      <c r="M28" s="27" t="e">
        <f>[2]咽頭!M24</f>
        <v>#N/A</v>
      </c>
      <c r="N28" s="27" t="e">
        <f>[2]咽頭!N24</f>
        <v>#N/A</v>
      </c>
      <c r="O28" s="27" t="e">
        <f>[2]咽頭!O24</f>
        <v>#N/A</v>
      </c>
      <c r="P28" s="27" t="e">
        <f>[2]咽頭!P24</f>
        <v>#N/A</v>
      </c>
      <c r="Q28" s="27" t="e">
        <f>[2]咽頭!Q24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[2]咽頭!C25</f>
        <v>#N/A</v>
      </c>
      <c r="D29" s="17" t="e">
        <f>[2]咽頭!D25</f>
        <v>#N/A</v>
      </c>
      <c r="E29" s="17" t="e">
        <f>[2]咽頭!E25</f>
        <v>#N/A</v>
      </c>
      <c r="F29" s="17" t="e">
        <f>[2]咽頭!F25</f>
        <v>#N/A</v>
      </c>
      <c r="G29" s="17" t="e">
        <f>[2]咽頭!G25</f>
        <v>#N/A</v>
      </c>
      <c r="H29" s="17" t="e">
        <f>[2]咽頭!H25</f>
        <v>#N/A</v>
      </c>
      <c r="I29" s="17" t="e">
        <f>[2]咽頭!I25</f>
        <v>#N/A</v>
      </c>
      <c r="J29" s="17" t="e">
        <f>[2]咽頭!J25</f>
        <v>#N/A</v>
      </c>
      <c r="K29" s="17" t="e">
        <f>[2]咽頭!K25</f>
        <v>#N/A</v>
      </c>
      <c r="L29" s="17" t="e">
        <f>[2]咽頭!L25</f>
        <v>#N/A</v>
      </c>
      <c r="M29" s="17" t="e">
        <f>[2]咽頭!M25</f>
        <v>#N/A</v>
      </c>
      <c r="N29" s="17" t="e">
        <f>[2]咽頭!N25</f>
        <v>#N/A</v>
      </c>
      <c r="O29" s="17" t="e">
        <f>[2]咽頭!O25</f>
        <v>#N/A</v>
      </c>
      <c r="P29" s="17" t="e">
        <f>[2]咽頭!P25</f>
        <v>#N/A</v>
      </c>
      <c r="Q29" s="17" t="e">
        <f>[2]咽頭!Q25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[2]咽頭!C26</f>
        <v>#N/A</v>
      </c>
      <c r="D30" s="27" t="e">
        <f>[2]咽頭!D26</f>
        <v>#N/A</v>
      </c>
      <c r="E30" s="27" t="e">
        <f>[2]咽頭!E26</f>
        <v>#N/A</v>
      </c>
      <c r="F30" s="27" t="e">
        <f>[2]咽頭!F26</f>
        <v>#N/A</v>
      </c>
      <c r="G30" s="27" t="e">
        <f>[2]咽頭!G26</f>
        <v>#N/A</v>
      </c>
      <c r="H30" s="27" t="e">
        <f>[2]咽頭!H26</f>
        <v>#N/A</v>
      </c>
      <c r="I30" s="27" t="e">
        <f>[2]咽頭!I26</f>
        <v>#N/A</v>
      </c>
      <c r="J30" s="27" t="e">
        <f>[2]咽頭!J26</f>
        <v>#N/A</v>
      </c>
      <c r="K30" s="27" t="e">
        <f>[2]咽頭!K26</f>
        <v>#N/A</v>
      </c>
      <c r="L30" s="27" t="e">
        <f>[2]咽頭!L26</f>
        <v>#N/A</v>
      </c>
      <c r="M30" s="27" t="e">
        <f>[2]咽頭!M26</f>
        <v>#N/A</v>
      </c>
      <c r="N30" s="27" t="e">
        <f>[2]咽頭!N26</f>
        <v>#N/A</v>
      </c>
      <c r="O30" s="27" t="e">
        <f>[2]咽頭!O26</f>
        <v>#N/A</v>
      </c>
      <c r="P30" s="27" t="e">
        <f>[2]咽頭!P26</f>
        <v>#N/A</v>
      </c>
      <c r="Q30" s="27" t="e">
        <f>[2]咽頭!Q26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[2]咽頭!C27</f>
        <v>#N/A</v>
      </c>
      <c r="D31" s="17" t="e">
        <f>[2]咽頭!D27</f>
        <v>#N/A</v>
      </c>
      <c r="E31" s="17" t="e">
        <f>[2]咽頭!E27</f>
        <v>#N/A</v>
      </c>
      <c r="F31" s="17" t="e">
        <f>[2]咽頭!F27</f>
        <v>#N/A</v>
      </c>
      <c r="G31" s="17" t="e">
        <f>[2]咽頭!G27</f>
        <v>#N/A</v>
      </c>
      <c r="H31" s="17" t="e">
        <f>[2]咽頭!H27</f>
        <v>#N/A</v>
      </c>
      <c r="I31" s="17" t="e">
        <f>[2]咽頭!I27</f>
        <v>#N/A</v>
      </c>
      <c r="J31" s="17" t="e">
        <f>[2]咽頭!J27</f>
        <v>#N/A</v>
      </c>
      <c r="K31" s="17" t="e">
        <f>[2]咽頭!K27</f>
        <v>#N/A</v>
      </c>
      <c r="L31" s="17" t="e">
        <f>[2]咽頭!L27</f>
        <v>#N/A</v>
      </c>
      <c r="M31" s="17" t="e">
        <f>[2]咽頭!M27</f>
        <v>#N/A</v>
      </c>
      <c r="N31" s="17" t="e">
        <f>[2]咽頭!N27</f>
        <v>#N/A</v>
      </c>
      <c r="O31" s="17" t="e">
        <f>[2]咽頭!O27</f>
        <v>#N/A</v>
      </c>
      <c r="P31" s="17" t="e">
        <f>[2]咽頭!P27</f>
        <v>#N/A</v>
      </c>
      <c r="Q31" s="17" t="e">
        <f>[2]咽頭!Q27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[2]咽頭!C28</f>
        <v>#N/A</v>
      </c>
      <c r="D32" s="27" t="e">
        <f>[2]咽頭!D28</f>
        <v>#N/A</v>
      </c>
      <c r="E32" s="27" t="e">
        <f>[2]咽頭!E28</f>
        <v>#N/A</v>
      </c>
      <c r="F32" s="27" t="e">
        <f>[2]咽頭!F28</f>
        <v>#N/A</v>
      </c>
      <c r="G32" s="27" t="e">
        <f>[2]咽頭!G28</f>
        <v>#N/A</v>
      </c>
      <c r="H32" s="27" t="e">
        <f>[2]咽頭!H28</f>
        <v>#N/A</v>
      </c>
      <c r="I32" s="27" t="e">
        <f>[2]咽頭!I28</f>
        <v>#N/A</v>
      </c>
      <c r="J32" s="27" t="e">
        <f>[2]咽頭!J28</f>
        <v>#N/A</v>
      </c>
      <c r="K32" s="27" t="e">
        <f>[2]咽頭!K28</f>
        <v>#N/A</v>
      </c>
      <c r="L32" s="27" t="e">
        <f>[2]咽頭!L28</f>
        <v>#N/A</v>
      </c>
      <c r="M32" s="27" t="e">
        <f>[2]咽頭!M28</f>
        <v>#N/A</v>
      </c>
      <c r="N32" s="27" t="e">
        <f>[2]咽頭!N28</f>
        <v>#N/A</v>
      </c>
      <c r="O32" s="27" t="e">
        <f>[2]咽頭!O28</f>
        <v>#N/A</v>
      </c>
      <c r="P32" s="27" t="e">
        <f>[2]咽頭!P28</f>
        <v>#N/A</v>
      </c>
      <c r="Q32" s="27" t="e">
        <f>[2]咽頭!Q28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87</v>
      </c>
      <c r="D60" s="2">
        <f t="array" ref="D60">+SUM(IF(NOT(ISERROR(D6:D58)),D6:D58))</f>
        <v>0</v>
      </c>
      <c r="E60" s="2">
        <f t="array" ref="E60">+SUM(IF(NOT(ISERROR(E6:E58)),E6:E58))</f>
        <v>11</v>
      </c>
      <c r="F60" s="2">
        <f t="array" ref="F60">+SUM(IF(NOT(ISERROR(F6:F58)),F6:F58))</f>
        <v>34</v>
      </c>
      <c r="G60" s="2">
        <f t="array" ref="G60">+SUM(IF(NOT(ISERROR(G6:G58)),G6:G58))</f>
        <v>18</v>
      </c>
      <c r="H60" s="2">
        <f t="array" ref="H60">+SUM(IF(NOT(ISERROR(H6:H58)),H6:H58))</f>
        <v>7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87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12.643678160919542</v>
      </c>
      <c r="F61" s="4">
        <f t="shared" si="4"/>
        <v>39.080459770114942</v>
      </c>
      <c r="G61" s="4">
        <f t="shared" si="4"/>
        <v>20.689655172413794</v>
      </c>
      <c r="H61" s="4">
        <f t="shared" si="4"/>
        <v>8.0459770114942533</v>
      </c>
      <c r="I61" s="4">
        <f t="shared" si="4"/>
        <v>5.7471264367816088</v>
      </c>
      <c r="J61" s="4">
        <f t="shared" si="4"/>
        <v>3.4482758620689653</v>
      </c>
      <c r="K61" s="4">
        <f t="shared" si="4"/>
        <v>0</v>
      </c>
      <c r="L61" s="4">
        <f t="shared" si="4"/>
        <v>2.2988505747126435</v>
      </c>
      <c r="M61" s="4">
        <f t="shared" si="4"/>
        <v>1.1494252873563218</v>
      </c>
      <c r="N61" s="4">
        <f t="shared" si="4"/>
        <v>1.1494252873563218</v>
      </c>
      <c r="O61" s="4">
        <f t="shared" si="4"/>
        <v>2.2988505747126435</v>
      </c>
      <c r="P61" s="4">
        <f t="shared" si="4"/>
        <v>1.1494252873563218</v>
      </c>
      <c r="Q61" s="4">
        <f t="shared" si="4"/>
        <v>2.2988505747126435</v>
      </c>
      <c r="R61" s="4"/>
      <c r="S61" s="4">
        <f>SUM(D61:Q61)</f>
        <v>100.00000000000003</v>
      </c>
      <c r="T61" s="4" t="b">
        <f>C61=S61</f>
        <v>1</v>
      </c>
    </row>
    <row r="63" spans="2:20">
      <c r="S63" s="5">
        <f t="array" ref="S63">+SUM(IF(NOT(ISERROR(S6:S58)),S6:S58))</f>
        <v>87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 t="e">
        <f>[2]A群!C18</f>
        <v>#N/A</v>
      </c>
      <c r="D22" s="27" t="e">
        <f>[2]A群!D18</f>
        <v>#N/A</v>
      </c>
      <c r="E22" s="27" t="e">
        <f>[2]A群!E18</f>
        <v>#N/A</v>
      </c>
      <c r="F22" s="27" t="e">
        <f>[2]A群!F18</f>
        <v>#N/A</v>
      </c>
      <c r="G22" s="27" t="e">
        <f>[2]A群!G18</f>
        <v>#N/A</v>
      </c>
      <c r="H22" s="27" t="e">
        <f>[2]A群!H18</f>
        <v>#N/A</v>
      </c>
      <c r="I22" s="27" t="e">
        <f>[2]A群!I18</f>
        <v>#N/A</v>
      </c>
      <c r="J22" s="27" t="e">
        <f>[2]A群!J18</f>
        <v>#N/A</v>
      </c>
      <c r="K22" s="27" t="e">
        <f>[2]A群!K18</f>
        <v>#N/A</v>
      </c>
      <c r="L22" s="27" t="e">
        <f>[2]A群!L18</f>
        <v>#N/A</v>
      </c>
      <c r="M22" s="27" t="e">
        <f>[2]A群!M18</f>
        <v>#N/A</v>
      </c>
      <c r="N22" s="27" t="e">
        <f>[2]A群!N18</f>
        <v>#N/A</v>
      </c>
      <c r="O22" s="27" t="e">
        <f>[2]A群!O18</f>
        <v>#N/A</v>
      </c>
      <c r="P22" s="27" t="e">
        <f>[2]A群!P18</f>
        <v>#N/A</v>
      </c>
      <c r="Q22" s="27" t="e">
        <f>[2]A群!Q18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[2]A群!C19</f>
        <v>#N/A</v>
      </c>
      <c r="D23" s="17" t="e">
        <f>[2]A群!D19</f>
        <v>#N/A</v>
      </c>
      <c r="E23" s="17" t="e">
        <f>[2]A群!E19</f>
        <v>#N/A</v>
      </c>
      <c r="F23" s="17" t="e">
        <f>[2]A群!F19</f>
        <v>#N/A</v>
      </c>
      <c r="G23" s="17" t="e">
        <f>[2]A群!G19</f>
        <v>#N/A</v>
      </c>
      <c r="H23" s="17" t="e">
        <f>[2]A群!H19</f>
        <v>#N/A</v>
      </c>
      <c r="I23" s="17" t="e">
        <f>[2]A群!I19</f>
        <v>#N/A</v>
      </c>
      <c r="J23" s="17" t="e">
        <f>[2]A群!J19</f>
        <v>#N/A</v>
      </c>
      <c r="K23" s="17" t="e">
        <f>[2]A群!K19</f>
        <v>#N/A</v>
      </c>
      <c r="L23" s="17" t="e">
        <f>[2]A群!L19</f>
        <v>#N/A</v>
      </c>
      <c r="M23" s="17" t="e">
        <f>[2]A群!M19</f>
        <v>#N/A</v>
      </c>
      <c r="N23" s="17" t="e">
        <f>[2]A群!N19</f>
        <v>#N/A</v>
      </c>
      <c r="O23" s="17" t="e">
        <f>[2]A群!O19</f>
        <v>#N/A</v>
      </c>
      <c r="P23" s="17" t="e">
        <f>[2]A群!P19</f>
        <v>#N/A</v>
      </c>
      <c r="Q23" s="17" t="e">
        <f>[2]A群!Q19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[2]A群!C20</f>
        <v>#N/A</v>
      </c>
      <c r="D24" s="27" t="e">
        <f>[2]A群!D20</f>
        <v>#N/A</v>
      </c>
      <c r="E24" s="27" t="e">
        <f>[2]A群!E20</f>
        <v>#N/A</v>
      </c>
      <c r="F24" s="27" t="e">
        <f>[2]A群!F20</f>
        <v>#N/A</v>
      </c>
      <c r="G24" s="27" t="e">
        <f>[2]A群!G20</f>
        <v>#N/A</v>
      </c>
      <c r="H24" s="27" t="e">
        <f>[2]A群!H20</f>
        <v>#N/A</v>
      </c>
      <c r="I24" s="27" t="e">
        <f>[2]A群!I20</f>
        <v>#N/A</v>
      </c>
      <c r="J24" s="27" t="e">
        <f>[2]A群!J20</f>
        <v>#N/A</v>
      </c>
      <c r="K24" s="27" t="e">
        <f>[2]A群!K20</f>
        <v>#N/A</v>
      </c>
      <c r="L24" s="27" t="e">
        <f>[2]A群!L20</f>
        <v>#N/A</v>
      </c>
      <c r="M24" s="27" t="e">
        <f>[2]A群!M20</f>
        <v>#N/A</v>
      </c>
      <c r="N24" s="27" t="e">
        <f>[2]A群!N20</f>
        <v>#N/A</v>
      </c>
      <c r="O24" s="27" t="e">
        <f>[2]A群!O20</f>
        <v>#N/A</v>
      </c>
      <c r="P24" s="27" t="e">
        <f>[2]A群!P20</f>
        <v>#N/A</v>
      </c>
      <c r="Q24" s="27" t="e">
        <f>[2]A群!Q20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[2]A群!C21</f>
        <v>#N/A</v>
      </c>
      <c r="D25" s="17" t="e">
        <f>[2]A群!D21</f>
        <v>#N/A</v>
      </c>
      <c r="E25" s="17" t="e">
        <f>[2]A群!E21</f>
        <v>#N/A</v>
      </c>
      <c r="F25" s="17" t="e">
        <f>[2]A群!F21</f>
        <v>#N/A</v>
      </c>
      <c r="G25" s="17" t="e">
        <f>[2]A群!G21</f>
        <v>#N/A</v>
      </c>
      <c r="H25" s="17" t="e">
        <f>[2]A群!H21</f>
        <v>#N/A</v>
      </c>
      <c r="I25" s="17" t="e">
        <f>[2]A群!I21</f>
        <v>#N/A</v>
      </c>
      <c r="J25" s="17" t="e">
        <f>[2]A群!J21</f>
        <v>#N/A</v>
      </c>
      <c r="K25" s="17" t="e">
        <f>[2]A群!K21</f>
        <v>#N/A</v>
      </c>
      <c r="L25" s="17" t="e">
        <f>[2]A群!L21</f>
        <v>#N/A</v>
      </c>
      <c r="M25" s="17" t="e">
        <f>[2]A群!M21</f>
        <v>#N/A</v>
      </c>
      <c r="N25" s="17" t="e">
        <f>[2]A群!N21</f>
        <v>#N/A</v>
      </c>
      <c r="O25" s="17" t="e">
        <f>[2]A群!O21</f>
        <v>#N/A</v>
      </c>
      <c r="P25" s="17" t="e">
        <f>[2]A群!P21</f>
        <v>#N/A</v>
      </c>
      <c r="Q25" s="17" t="e">
        <f>[2]A群!Q21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[2]A群!C22</f>
        <v>#N/A</v>
      </c>
      <c r="D26" s="27" t="e">
        <f>[2]A群!D22</f>
        <v>#N/A</v>
      </c>
      <c r="E26" s="27" t="e">
        <f>[2]A群!E22</f>
        <v>#N/A</v>
      </c>
      <c r="F26" s="27" t="e">
        <f>[2]A群!F22</f>
        <v>#N/A</v>
      </c>
      <c r="G26" s="27" t="e">
        <f>[2]A群!G22</f>
        <v>#N/A</v>
      </c>
      <c r="H26" s="27" t="e">
        <f>[2]A群!H22</f>
        <v>#N/A</v>
      </c>
      <c r="I26" s="27" t="e">
        <f>[2]A群!I22</f>
        <v>#N/A</v>
      </c>
      <c r="J26" s="27" t="e">
        <f>[2]A群!J22</f>
        <v>#N/A</v>
      </c>
      <c r="K26" s="27" t="e">
        <f>[2]A群!K22</f>
        <v>#N/A</v>
      </c>
      <c r="L26" s="27" t="e">
        <f>[2]A群!L22</f>
        <v>#N/A</v>
      </c>
      <c r="M26" s="27" t="e">
        <f>[2]A群!M22</f>
        <v>#N/A</v>
      </c>
      <c r="N26" s="27" t="e">
        <f>[2]A群!N22</f>
        <v>#N/A</v>
      </c>
      <c r="O26" s="27" t="e">
        <f>[2]A群!O22</f>
        <v>#N/A</v>
      </c>
      <c r="P26" s="27" t="e">
        <f>[2]A群!P22</f>
        <v>#N/A</v>
      </c>
      <c r="Q26" s="27" t="e">
        <f>[2]A群!Q22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[2]A群!C23</f>
        <v>#N/A</v>
      </c>
      <c r="D27" s="17" t="e">
        <f>[2]A群!D23</f>
        <v>#N/A</v>
      </c>
      <c r="E27" s="17" t="e">
        <f>[2]A群!E23</f>
        <v>#N/A</v>
      </c>
      <c r="F27" s="17" t="e">
        <f>[2]A群!F23</f>
        <v>#N/A</v>
      </c>
      <c r="G27" s="17" t="e">
        <f>[2]A群!G23</f>
        <v>#N/A</v>
      </c>
      <c r="H27" s="17" t="e">
        <f>[2]A群!H23</f>
        <v>#N/A</v>
      </c>
      <c r="I27" s="17" t="e">
        <f>[2]A群!I23</f>
        <v>#N/A</v>
      </c>
      <c r="J27" s="17" t="e">
        <f>[2]A群!J23</f>
        <v>#N/A</v>
      </c>
      <c r="K27" s="17" t="e">
        <f>[2]A群!K23</f>
        <v>#N/A</v>
      </c>
      <c r="L27" s="17" t="e">
        <f>[2]A群!L23</f>
        <v>#N/A</v>
      </c>
      <c r="M27" s="17" t="e">
        <f>[2]A群!M23</f>
        <v>#N/A</v>
      </c>
      <c r="N27" s="17" t="e">
        <f>[2]A群!N23</f>
        <v>#N/A</v>
      </c>
      <c r="O27" s="17" t="e">
        <f>[2]A群!O23</f>
        <v>#N/A</v>
      </c>
      <c r="P27" s="17" t="e">
        <f>[2]A群!P23</f>
        <v>#N/A</v>
      </c>
      <c r="Q27" s="17" t="e">
        <f>[2]A群!Q23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[2]A群!C24</f>
        <v>#N/A</v>
      </c>
      <c r="D28" s="27" t="e">
        <f>[2]A群!D24</f>
        <v>#N/A</v>
      </c>
      <c r="E28" s="27" t="e">
        <f>[2]A群!E24</f>
        <v>#N/A</v>
      </c>
      <c r="F28" s="27" t="e">
        <f>[2]A群!F24</f>
        <v>#N/A</v>
      </c>
      <c r="G28" s="27" t="e">
        <f>[2]A群!G24</f>
        <v>#N/A</v>
      </c>
      <c r="H28" s="27" t="e">
        <f>[2]A群!H24</f>
        <v>#N/A</v>
      </c>
      <c r="I28" s="27" t="e">
        <f>[2]A群!I24</f>
        <v>#N/A</v>
      </c>
      <c r="J28" s="27" t="e">
        <f>[2]A群!J24</f>
        <v>#N/A</v>
      </c>
      <c r="K28" s="27" t="e">
        <f>[2]A群!K24</f>
        <v>#N/A</v>
      </c>
      <c r="L28" s="27" t="e">
        <f>[2]A群!L24</f>
        <v>#N/A</v>
      </c>
      <c r="M28" s="27" t="e">
        <f>[2]A群!M24</f>
        <v>#N/A</v>
      </c>
      <c r="N28" s="27" t="e">
        <f>[2]A群!N24</f>
        <v>#N/A</v>
      </c>
      <c r="O28" s="27" t="e">
        <f>[2]A群!O24</f>
        <v>#N/A</v>
      </c>
      <c r="P28" s="27" t="e">
        <f>[2]A群!P24</f>
        <v>#N/A</v>
      </c>
      <c r="Q28" s="27" t="e">
        <f>[2]A群!Q24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[2]A群!C25</f>
        <v>#N/A</v>
      </c>
      <c r="D29" s="17" t="e">
        <f>[2]A群!D25</f>
        <v>#N/A</v>
      </c>
      <c r="E29" s="17" t="e">
        <f>[2]A群!E25</f>
        <v>#N/A</v>
      </c>
      <c r="F29" s="17" t="e">
        <f>[2]A群!F25</f>
        <v>#N/A</v>
      </c>
      <c r="G29" s="17" t="e">
        <f>[2]A群!G25</f>
        <v>#N/A</v>
      </c>
      <c r="H29" s="17" t="e">
        <f>[2]A群!H25</f>
        <v>#N/A</v>
      </c>
      <c r="I29" s="17" t="e">
        <f>[2]A群!I25</f>
        <v>#N/A</v>
      </c>
      <c r="J29" s="17" t="e">
        <f>[2]A群!J25</f>
        <v>#N/A</v>
      </c>
      <c r="K29" s="17" t="e">
        <f>[2]A群!K25</f>
        <v>#N/A</v>
      </c>
      <c r="L29" s="17" t="e">
        <f>[2]A群!L25</f>
        <v>#N/A</v>
      </c>
      <c r="M29" s="17" t="e">
        <f>[2]A群!M25</f>
        <v>#N/A</v>
      </c>
      <c r="N29" s="17" t="e">
        <f>[2]A群!N25</f>
        <v>#N/A</v>
      </c>
      <c r="O29" s="17" t="e">
        <f>[2]A群!O25</f>
        <v>#N/A</v>
      </c>
      <c r="P29" s="17" t="e">
        <f>[2]A群!P25</f>
        <v>#N/A</v>
      </c>
      <c r="Q29" s="17" t="e">
        <f>[2]A群!Q25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[2]A群!C26</f>
        <v>#N/A</v>
      </c>
      <c r="D30" s="27" t="e">
        <f>[2]A群!D26</f>
        <v>#N/A</v>
      </c>
      <c r="E30" s="27" t="e">
        <f>[2]A群!E26</f>
        <v>#N/A</v>
      </c>
      <c r="F30" s="27" t="e">
        <f>[2]A群!F26</f>
        <v>#N/A</v>
      </c>
      <c r="G30" s="27" t="e">
        <f>[2]A群!G26</f>
        <v>#N/A</v>
      </c>
      <c r="H30" s="27" t="e">
        <f>[2]A群!H26</f>
        <v>#N/A</v>
      </c>
      <c r="I30" s="27" t="e">
        <f>[2]A群!I26</f>
        <v>#N/A</v>
      </c>
      <c r="J30" s="27" t="e">
        <f>[2]A群!J26</f>
        <v>#N/A</v>
      </c>
      <c r="K30" s="27" t="e">
        <f>[2]A群!K26</f>
        <v>#N/A</v>
      </c>
      <c r="L30" s="27" t="e">
        <f>[2]A群!L26</f>
        <v>#N/A</v>
      </c>
      <c r="M30" s="27" t="e">
        <f>[2]A群!M26</f>
        <v>#N/A</v>
      </c>
      <c r="N30" s="27" t="e">
        <f>[2]A群!N26</f>
        <v>#N/A</v>
      </c>
      <c r="O30" s="27" t="e">
        <f>[2]A群!O26</f>
        <v>#N/A</v>
      </c>
      <c r="P30" s="27" t="e">
        <f>[2]A群!P26</f>
        <v>#N/A</v>
      </c>
      <c r="Q30" s="27" t="e">
        <f>[2]A群!Q26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[2]A群!C27</f>
        <v>#N/A</v>
      </c>
      <c r="D31" s="17" t="e">
        <f>[2]A群!D27</f>
        <v>#N/A</v>
      </c>
      <c r="E31" s="17" t="e">
        <f>[2]A群!E27</f>
        <v>#N/A</v>
      </c>
      <c r="F31" s="17" t="e">
        <f>[2]A群!F27</f>
        <v>#N/A</v>
      </c>
      <c r="G31" s="17" t="e">
        <f>[2]A群!G27</f>
        <v>#N/A</v>
      </c>
      <c r="H31" s="17" t="e">
        <f>[2]A群!H27</f>
        <v>#N/A</v>
      </c>
      <c r="I31" s="17" t="e">
        <f>[2]A群!I27</f>
        <v>#N/A</v>
      </c>
      <c r="J31" s="17" t="e">
        <f>[2]A群!J27</f>
        <v>#N/A</v>
      </c>
      <c r="K31" s="17" t="e">
        <f>[2]A群!K27</f>
        <v>#N/A</v>
      </c>
      <c r="L31" s="17" t="e">
        <f>[2]A群!L27</f>
        <v>#N/A</v>
      </c>
      <c r="M31" s="17" t="e">
        <f>[2]A群!M27</f>
        <v>#N/A</v>
      </c>
      <c r="N31" s="17" t="e">
        <f>[2]A群!N27</f>
        <v>#N/A</v>
      </c>
      <c r="O31" s="17" t="e">
        <f>[2]A群!O27</f>
        <v>#N/A</v>
      </c>
      <c r="P31" s="17" t="e">
        <f>[2]A群!P27</f>
        <v>#N/A</v>
      </c>
      <c r="Q31" s="17" t="e">
        <f>[2]A群!Q27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[2]A群!C28</f>
        <v>#N/A</v>
      </c>
      <c r="D32" s="27" t="e">
        <f>[2]A群!D28</f>
        <v>#N/A</v>
      </c>
      <c r="E32" s="27" t="e">
        <f>[2]A群!E28</f>
        <v>#N/A</v>
      </c>
      <c r="F32" s="27" t="e">
        <f>[2]A群!F28</f>
        <v>#N/A</v>
      </c>
      <c r="G32" s="27" t="e">
        <f>[2]A群!G28</f>
        <v>#N/A</v>
      </c>
      <c r="H32" s="27" t="e">
        <f>[2]A群!H28</f>
        <v>#N/A</v>
      </c>
      <c r="I32" s="27" t="e">
        <f>[2]A群!I28</f>
        <v>#N/A</v>
      </c>
      <c r="J32" s="27" t="e">
        <f>[2]A群!J28</f>
        <v>#N/A</v>
      </c>
      <c r="K32" s="27" t="e">
        <f>[2]A群!K28</f>
        <v>#N/A</v>
      </c>
      <c r="L32" s="27" t="e">
        <f>[2]A群!L28</f>
        <v>#N/A</v>
      </c>
      <c r="M32" s="27" t="e">
        <f>[2]A群!M28</f>
        <v>#N/A</v>
      </c>
      <c r="N32" s="27" t="e">
        <f>[2]A群!N28</f>
        <v>#N/A</v>
      </c>
      <c r="O32" s="27" t="e">
        <f>[2]A群!O28</f>
        <v>#N/A</v>
      </c>
      <c r="P32" s="27" t="e">
        <f>[2]A群!P28</f>
        <v>#N/A</v>
      </c>
      <c r="Q32" s="27" t="e">
        <f>[2]A群!Q28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996</v>
      </c>
      <c r="D60" s="2">
        <f t="array" ref="D60">+SUM(IF(NOT(ISERROR(D6:D57)),D6:D57))</f>
        <v>2</v>
      </c>
      <c r="E60" s="2">
        <f t="array" ref="E60">+SUM(IF(NOT(ISERROR(E6:E57)),E6:E57))</f>
        <v>5</v>
      </c>
      <c r="F60" s="2">
        <f t="array" ref="F60">+SUM(IF(NOT(ISERROR(F6:F57)),F6:F57))</f>
        <v>37</v>
      </c>
      <c r="G60" s="2">
        <f t="array" ref="G60">+SUM(IF(NOT(ISERROR(G6:G57)),G6:G57))</f>
        <v>72</v>
      </c>
      <c r="H60" s="2">
        <f t="array" ref="H60">+SUM(IF(NOT(ISERROR(H6:H57)),H6:H57))</f>
        <v>111</v>
      </c>
      <c r="I60" s="2">
        <f t="array" ref="I60">+SUM(IF(NOT(ISERROR(I6:I57)),I6:I57))</f>
        <v>118</v>
      </c>
      <c r="J60" s="2">
        <f t="array" ref="J60">+SUM(IF(NOT(ISERROR(J6:J57)),J6:J57))</f>
        <v>126</v>
      </c>
      <c r="K60" s="2">
        <f t="array" ref="K60">+SUM(IF(NOT(ISERROR(K6:K57)),K6:K57))</f>
        <v>123</v>
      </c>
      <c r="L60" s="2">
        <f t="array" ref="L60">+SUM(IF(NOT(ISERROR(L6:L57)),L6:L57))</f>
        <v>69</v>
      </c>
      <c r="M60" s="2">
        <f t="array" ref="M60">+SUM(IF(NOT(ISERROR(M6:M57)),M6:M57))</f>
        <v>72</v>
      </c>
      <c r="N60" s="2">
        <f t="array" ref="N60">+SUM(IF(NOT(ISERROR(N6:N57)),N6:N57))</f>
        <v>76</v>
      </c>
      <c r="O60" s="2">
        <f t="array" ref="O60">+SUM(IF(NOT(ISERROR(O6:O57)),O6:O57))</f>
        <v>131</v>
      </c>
      <c r="P60" s="2">
        <f t="array" ref="P60">+SUM(IF(NOT(ISERROR(P6:P57)),P6:P57))</f>
        <v>9</v>
      </c>
      <c r="Q60" s="2">
        <f t="array" ref="Q60">+SUM(IF(NOT(ISERROR(Q6:Q57)),Q6:Q57))</f>
        <v>45</v>
      </c>
      <c r="R60" s="2"/>
      <c r="S60" s="2">
        <f>SUM(D60:Q60)</f>
        <v>996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0.20080321285140559</v>
      </c>
      <c r="E61" s="4">
        <f t="shared" si="4"/>
        <v>0.50200803212851408</v>
      </c>
      <c r="F61" s="4">
        <f t="shared" si="4"/>
        <v>3.7148594377510036</v>
      </c>
      <c r="G61" s="4">
        <f t="shared" si="4"/>
        <v>7.2289156626506017</v>
      </c>
      <c r="H61" s="4">
        <f t="shared" si="4"/>
        <v>11.144578313253012</v>
      </c>
      <c r="I61" s="4">
        <f t="shared" si="4"/>
        <v>11.847389558232932</v>
      </c>
      <c r="J61" s="4">
        <f t="shared" si="4"/>
        <v>12.650602409638553</v>
      </c>
      <c r="K61" s="4">
        <f t="shared" si="4"/>
        <v>12.349397590361445</v>
      </c>
      <c r="L61" s="4">
        <f t="shared" si="4"/>
        <v>6.927710843373494</v>
      </c>
      <c r="M61" s="4">
        <f t="shared" si="4"/>
        <v>7.2289156626506017</v>
      </c>
      <c r="N61" s="4">
        <f t="shared" si="4"/>
        <v>7.6305220883534144</v>
      </c>
      <c r="O61" s="4">
        <f t="shared" si="4"/>
        <v>13.152610441767068</v>
      </c>
      <c r="P61" s="4">
        <f t="shared" si="4"/>
        <v>0.90361445783132521</v>
      </c>
      <c r="Q61" s="4">
        <f t="shared" si="4"/>
        <v>4.5180722891566267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996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 t="e">
        <f>[2]胃腸!C18</f>
        <v>#N/A</v>
      </c>
      <c r="D22" s="27" t="e">
        <f>[2]胃腸!D18</f>
        <v>#N/A</v>
      </c>
      <c r="E22" s="27" t="e">
        <f>[2]胃腸!E18</f>
        <v>#N/A</v>
      </c>
      <c r="F22" s="27" t="e">
        <f>[2]胃腸!F18</f>
        <v>#N/A</v>
      </c>
      <c r="G22" s="27" t="e">
        <f>[2]胃腸!G18</f>
        <v>#N/A</v>
      </c>
      <c r="H22" s="27" t="e">
        <f>[2]胃腸!H18</f>
        <v>#N/A</v>
      </c>
      <c r="I22" s="27" t="e">
        <f>[2]胃腸!I18</f>
        <v>#N/A</v>
      </c>
      <c r="J22" s="27" t="e">
        <f>[2]胃腸!J18</f>
        <v>#N/A</v>
      </c>
      <c r="K22" s="27" t="e">
        <f>[2]胃腸!K18</f>
        <v>#N/A</v>
      </c>
      <c r="L22" s="27" t="e">
        <f>[2]胃腸!L18</f>
        <v>#N/A</v>
      </c>
      <c r="M22" s="27" t="e">
        <f>[2]胃腸!M18</f>
        <v>#N/A</v>
      </c>
      <c r="N22" s="27" t="e">
        <f>[2]胃腸!N18</f>
        <v>#N/A</v>
      </c>
      <c r="O22" s="27" t="e">
        <f>[2]胃腸!O18</f>
        <v>#N/A</v>
      </c>
      <c r="P22" s="27" t="e">
        <f>[2]胃腸!P18</f>
        <v>#N/A</v>
      </c>
      <c r="Q22" s="27" t="e">
        <f>[2]胃腸!Q18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[2]胃腸!C19</f>
        <v>#N/A</v>
      </c>
      <c r="D23" s="17" t="e">
        <f>[2]胃腸!D19</f>
        <v>#N/A</v>
      </c>
      <c r="E23" s="17" t="e">
        <f>[2]胃腸!E19</f>
        <v>#N/A</v>
      </c>
      <c r="F23" s="17" t="e">
        <f>[2]胃腸!F19</f>
        <v>#N/A</v>
      </c>
      <c r="G23" s="17" t="e">
        <f>[2]胃腸!G19</f>
        <v>#N/A</v>
      </c>
      <c r="H23" s="17" t="e">
        <f>[2]胃腸!H19</f>
        <v>#N/A</v>
      </c>
      <c r="I23" s="17" t="e">
        <f>[2]胃腸!I19</f>
        <v>#N/A</v>
      </c>
      <c r="J23" s="17" t="e">
        <f>[2]胃腸!J19</f>
        <v>#N/A</v>
      </c>
      <c r="K23" s="17" t="e">
        <f>[2]胃腸!K19</f>
        <v>#N/A</v>
      </c>
      <c r="L23" s="17" t="e">
        <f>[2]胃腸!L19</f>
        <v>#N/A</v>
      </c>
      <c r="M23" s="17" t="e">
        <f>[2]胃腸!M19</f>
        <v>#N/A</v>
      </c>
      <c r="N23" s="17" t="e">
        <f>[2]胃腸!N19</f>
        <v>#N/A</v>
      </c>
      <c r="O23" s="17" t="e">
        <f>[2]胃腸!O19</f>
        <v>#N/A</v>
      </c>
      <c r="P23" s="17" t="e">
        <f>[2]胃腸!P19</f>
        <v>#N/A</v>
      </c>
      <c r="Q23" s="17" t="e">
        <f>[2]胃腸!Q19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[2]胃腸!C20</f>
        <v>#N/A</v>
      </c>
      <c r="D24" s="27" t="e">
        <f>[2]胃腸!D20</f>
        <v>#N/A</v>
      </c>
      <c r="E24" s="27" t="e">
        <f>[2]胃腸!E20</f>
        <v>#N/A</v>
      </c>
      <c r="F24" s="27" t="e">
        <f>[2]胃腸!F20</f>
        <v>#N/A</v>
      </c>
      <c r="G24" s="27" t="e">
        <f>[2]胃腸!G20</f>
        <v>#N/A</v>
      </c>
      <c r="H24" s="27" t="e">
        <f>[2]胃腸!H20</f>
        <v>#N/A</v>
      </c>
      <c r="I24" s="27" t="e">
        <f>[2]胃腸!I20</f>
        <v>#N/A</v>
      </c>
      <c r="J24" s="27" t="e">
        <f>[2]胃腸!J20</f>
        <v>#N/A</v>
      </c>
      <c r="K24" s="27" t="e">
        <f>[2]胃腸!K20</f>
        <v>#N/A</v>
      </c>
      <c r="L24" s="27" t="e">
        <f>[2]胃腸!L20</f>
        <v>#N/A</v>
      </c>
      <c r="M24" s="27" t="e">
        <f>[2]胃腸!M20</f>
        <v>#N/A</v>
      </c>
      <c r="N24" s="27" t="e">
        <f>[2]胃腸!N20</f>
        <v>#N/A</v>
      </c>
      <c r="O24" s="27" t="e">
        <f>[2]胃腸!O20</f>
        <v>#N/A</v>
      </c>
      <c r="P24" s="27" t="e">
        <f>[2]胃腸!P20</f>
        <v>#N/A</v>
      </c>
      <c r="Q24" s="27" t="e">
        <f>[2]胃腸!Q20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[2]胃腸!C21</f>
        <v>#N/A</v>
      </c>
      <c r="D25" s="17" t="e">
        <f>[2]胃腸!D21</f>
        <v>#N/A</v>
      </c>
      <c r="E25" s="17" t="e">
        <f>[2]胃腸!E21</f>
        <v>#N/A</v>
      </c>
      <c r="F25" s="17" t="e">
        <f>[2]胃腸!F21</f>
        <v>#N/A</v>
      </c>
      <c r="G25" s="17" t="e">
        <f>[2]胃腸!G21</f>
        <v>#N/A</v>
      </c>
      <c r="H25" s="17" t="e">
        <f>[2]胃腸!H21</f>
        <v>#N/A</v>
      </c>
      <c r="I25" s="17" t="e">
        <f>[2]胃腸!I21</f>
        <v>#N/A</v>
      </c>
      <c r="J25" s="17" t="e">
        <f>[2]胃腸!J21</f>
        <v>#N/A</v>
      </c>
      <c r="K25" s="17" t="e">
        <f>[2]胃腸!K21</f>
        <v>#N/A</v>
      </c>
      <c r="L25" s="17" t="e">
        <f>[2]胃腸!L21</f>
        <v>#N/A</v>
      </c>
      <c r="M25" s="17" t="e">
        <f>[2]胃腸!M21</f>
        <v>#N/A</v>
      </c>
      <c r="N25" s="17" t="e">
        <f>[2]胃腸!N21</f>
        <v>#N/A</v>
      </c>
      <c r="O25" s="17" t="e">
        <f>[2]胃腸!O21</f>
        <v>#N/A</v>
      </c>
      <c r="P25" s="17" t="e">
        <f>[2]胃腸!P21</f>
        <v>#N/A</v>
      </c>
      <c r="Q25" s="17" t="e">
        <f>[2]胃腸!Q21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[2]胃腸!C22</f>
        <v>#N/A</v>
      </c>
      <c r="D26" s="27" t="e">
        <f>[2]胃腸!D22</f>
        <v>#N/A</v>
      </c>
      <c r="E26" s="27" t="e">
        <f>[2]胃腸!E22</f>
        <v>#N/A</v>
      </c>
      <c r="F26" s="27" t="e">
        <f>[2]胃腸!F22</f>
        <v>#N/A</v>
      </c>
      <c r="G26" s="27" t="e">
        <f>[2]胃腸!G22</f>
        <v>#N/A</v>
      </c>
      <c r="H26" s="27" t="e">
        <f>[2]胃腸!H22</f>
        <v>#N/A</v>
      </c>
      <c r="I26" s="27" t="e">
        <f>[2]胃腸!I22</f>
        <v>#N/A</v>
      </c>
      <c r="J26" s="27" t="e">
        <f>[2]胃腸!J22</f>
        <v>#N/A</v>
      </c>
      <c r="K26" s="27" t="e">
        <f>[2]胃腸!K22</f>
        <v>#N/A</v>
      </c>
      <c r="L26" s="27" t="e">
        <f>[2]胃腸!L22</f>
        <v>#N/A</v>
      </c>
      <c r="M26" s="27" t="e">
        <f>[2]胃腸!M22</f>
        <v>#N/A</v>
      </c>
      <c r="N26" s="27" t="e">
        <f>[2]胃腸!N22</f>
        <v>#N/A</v>
      </c>
      <c r="O26" s="27" t="e">
        <f>[2]胃腸!O22</f>
        <v>#N/A</v>
      </c>
      <c r="P26" s="27" t="e">
        <f>[2]胃腸!P22</f>
        <v>#N/A</v>
      </c>
      <c r="Q26" s="27" t="e">
        <f>[2]胃腸!Q22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[2]胃腸!C23</f>
        <v>#N/A</v>
      </c>
      <c r="D27" s="17" t="e">
        <f>[2]胃腸!D23</f>
        <v>#N/A</v>
      </c>
      <c r="E27" s="17" t="e">
        <f>[2]胃腸!E23</f>
        <v>#N/A</v>
      </c>
      <c r="F27" s="17" t="e">
        <f>[2]胃腸!F23</f>
        <v>#N/A</v>
      </c>
      <c r="G27" s="17" t="e">
        <f>[2]胃腸!G23</f>
        <v>#N/A</v>
      </c>
      <c r="H27" s="17" t="e">
        <f>[2]胃腸!H23</f>
        <v>#N/A</v>
      </c>
      <c r="I27" s="17" t="e">
        <f>[2]胃腸!I23</f>
        <v>#N/A</v>
      </c>
      <c r="J27" s="17" t="e">
        <f>[2]胃腸!J23</f>
        <v>#N/A</v>
      </c>
      <c r="K27" s="17" t="e">
        <f>[2]胃腸!K23</f>
        <v>#N/A</v>
      </c>
      <c r="L27" s="17" t="e">
        <f>[2]胃腸!L23</f>
        <v>#N/A</v>
      </c>
      <c r="M27" s="17" t="e">
        <f>[2]胃腸!M23</f>
        <v>#N/A</v>
      </c>
      <c r="N27" s="17" t="e">
        <f>[2]胃腸!N23</f>
        <v>#N/A</v>
      </c>
      <c r="O27" s="17" t="e">
        <f>[2]胃腸!O23</f>
        <v>#N/A</v>
      </c>
      <c r="P27" s="17" t="e">
        <f>[2]胃腸!P23</f>
        <v>#N/A</v>
      </c>
      <c r="Q27" s="17" t="e">
        <f>[2]胃腸!Q23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[2]胃腸!C24</f>
        <v>#N/A</v>
      </c>
      <c r="D28" s="27" t="e">
        <f>[2]胃腸!D24</f>
        <v>#N/A</v>
      </c>
      <c r="E28" s="27" t="e">
        <f>[2]胃腸!E24</f>
        <v>#N/A</v>
      </c>
      <c r="F28" s="27" t="e">
        <f>[2]胃腸!F24</f>
        <v>#N/A</v>
      </c>
      <c r="G28" s="27" t="e">
        <f>[2]胃腸!G24</f>
        <v>#N/A</v>
      </c>
      <c r="H28" s="27" t="e">
        <f>[2]胃腸!H24</f>
        <v>#N/A</v>
      </c>
      <c r="I28" s="27" t="e">
        <f>[2]胃腸!I24</f>
        <v>#N/A</v>
      </c>
      <c r="J28" s="27" t="e">
        <f>[2]胃腸!J24</f>
        <v>#N/A</v>
      </c>
      <c r="K28" s="27" t="e">
        <f>[2]胃腸!K24</f>
        <v>#N/A</v>
      </c>
      <c r="L28" s="27" t="e">
        <f>[2]胃腸!L24</f>
        <v>#N/A</v>
      </c>
      <c r="M28" s="27" t="e">
        <f>[2]胃腸!M24</f>
        <v>#N/A</v>
      </c>
      <c r="N28" s="27" t="e">
        <f>[2]胃腸!N24</f>
        <v>#N/A</v>
      </c>
      <c r="O28" s="27" t="e">
        <f>[2]胃腸!O24</f>
        <v>#N/A</v>
      </c>
      <c r="P28" s="27" t="e">
        <f>[2]胃腸!P24</f>
        <v>#N/A</v>
      </c>
      <c r="Q28" s="27" t="e">
        <f>[2]胃腸!Q24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[2]胃腸!C25</f>
        <v>#N/A</v>
      </c>
      <c r="D29" s="17" t="e">
        <f>[2]胃腸!D25</f>
        <v>#N/A</v>
      </c>
      <c r="E29" s="17" t="e">
        <f>[2]胃腸!E25</f>
        <v>#N/A</v>
      </c>
      <c r="F29" s="17" t="e">
        <f>[2]胃腸!F25</f>
        <v>#N/A</v>
      </c>
      <c r="G29" s="17" t="e">
        <f>[2]胃腸!G25</f>
        <v>#N/A</v>
      </c>
      <c r="H29" s="17" t="e">
        <f>[2]胃腸!H25</f>
        <v>#N/A</v>
      </c>
      <c r="I29" s="17" t="e">
        <f>[2]胃腸!I25</f>
        <v>#N/A</v>
      </c>
      <c r="J29" s="17" t="e">
        <f>[2]胃腸!J25</f>
        <v>#N/A</v>
      </c>
      <c r="K29" s="17" t="e">
        <f>[2]胃腸!K25</f>
        <v>#N/A</v>
      </c>
      <c r="L29" s="17" t="e">
        <f>[2]胃腸!L25</f>
        <v>#N/A</v>
      </c>
      <c r="M29" s="17" t="e">
        <f>[2]胃腸!M25</f>
        <v>#N/A</v>
      </c>
      <c r="N29" s="17" t="e">
        <f>[2]胃腸!N25</f>
        <v>#N/A</v>
      </c>
      <c r="O29" s="17" t="e">
        <f>[2]胃腸!O25</f>
        <v>#N/A</v>
      </c>
      <c r="P29" s="17" t="e">
        <f>[2]胃腸!P25</f>
        <v>#N/A</v>
      </c>
      <c r="Q29" s="17" t="e">
        <f>[2]胃腸!Q25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[2]胃腸!C26</f>
        <v>#N/A</v>
      </c>
      <c r="D30" s="27" t="e">
        <f>[2]胃腸!D26</f>
        <v>#N/A</v>
      </c>
      <c r="E30" s="27" t="e">
        <f>[2]胃腸!E26</f>
        <v>#N/A</v>
      </c>
      <c r="F30" s="27" t="e">
        <f>[2]胃腸!F26</f>
        <v>#N/A</v>
      </c>
      <c r="G30" s="27" t="e">
        <f>[2]胃腸!G26</f>
        <v>#N/A</v>
      </c>
      <c r="H30" s="27" t="e">
        <f>[2]胃腸!H26</f>
        <v>#N/A</v>
      </c>
      <c r="I30" s="27" t="e">
        <f>[2]胃腸!I26</f>
        <v>#N/A</v>
      </c>
      <c r="J30" s="27" t="e">
        <f>[2]胃腸!J26</f>
        <v>#N/A</v>
      </c>
      <c r="K30" s="27" t="e">
        <f>[2]胃腸!K26</f>
        <v>#N/A</v>
      </c>
      <c r="L30" s="27" t="e">
        <f>[2]胃腸!L26</f>
        <v>#N/A</v>
      </c>
      <c r="M30" s="27" t="e">
        <f>[2]胃腸!M26</f>
        <v>#N/A</v>
      </c>
      <c r="N30" s="27" t="e">
        <f>[2]胃腸!N26</f>
        <v>#N/A</v>
      </c>
      <c r="O30" s="27" t="e">
        <f>[2]胃腸!O26</f>
        <v>#N/A</v>
      </c>
      <c r="P30" s="27" t="e">
        <f>[2]胃腸!P26</f>
        <v>#N/A</v>
      </c>
      <c r="Q30" s="27" t="e">
        <f>[2]胃腸!Q26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[2]胃腸!C27</f>
        <v>#N/A</v>
      </c>
      <c r="D31" s="17" t="e">
        <f>[2]胃腸!D27</f>
        <v>#N/A</v>
      </c>
      <c r="E31" s="17" t="e">
        <f>[2]胃腸!E27</f>
        <v>#N/A</v>
      </c>
      <c r="F31" s="17" t="e">
        <f>[2]胃腸!F27</f>
        <v>#N/A</v>
      </c>
      <c r="G31" s="17" t="e">
        <f>[2]胃腸!G27</f>
        <v>#N/A</v>
      </c>
      <c r="H31" s="17" t="e">
        <f>[2]胃腸!H27</f>
        <v>#N/A</v>
      </c>
      <c r="I31" s="17" t="e">
        <f>[2]胃腸!I27</f>
        <v>#N/A</v>
      </c>
      <c r="J31" s="17" t="e">
        <f>[2]胃腸!J27</f>
        <v>#N/A</v>
      </c>
      <c r="K31" s="17" t="e">
        <f>[2]胃腸!K27</f>
        <v>#N/A</v>
      </c>
      <c r="L31" s="17" t="e">
        <f>[2]胃腸!L27</f>
        <v>#N/A</v>
      </c>
      <c r="M31" s="17" t="e">
        <f>[2]胃腸!M27</f>
        <v>#N/A</v>
      </c>
      <c r="N31" s="17" t="e">
        <f>[2]胃腸!N27</f>
        <v>#N/A</v>
      </c>
      <c r="O31" s="17" t="e">
        <f>[2]胃腸!O27</f>
        <v>#N/A</v>
      </c>
      <c r="P31" s="17" t="e">
        <f>[2]胃腸!P27</f>
        <v>#N/A</v>
      </c>
      <c r="Q31" s="17" t="e">
        <f>[2]胃腸!Q27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[2]胃腸!C28</f>
        <v>#N/A</v>
      </c>
      <c r="D32" s="27" t="e">
        <f>[2]胃腸!D28</f>
        <v>#N/A</v>
      </c>
      <c r="E32" s="27" t="e">
        <f>[2]胃腸!E28</f>
        <v>#N/A</v>
      </c>
      <c r="F32" s="27" t="e">
        <f>[2]胃腸!F28</f>
        <v>#N/A</v>
      </c>
      <c r="G32" s="27" t="e">
        <f>[2]胃腸!G28</f>
        <v>#N/A</v>
      </c>
      <c r="H32" s="27" t="e">
        <f>[2]胃腸!H28</f>
        <v>#N/A</v>
      </c>
      <c r="I32" s="27" t="e">
        <f>[2]胃腸!I28</f>
        <v>#N/A</v>
      </c>
      <c r="J32" s="27" t="e">
        <f>[2]胃腸!J28</f>
        <v>#N/A</v>
      </c>
      <c r="K32" s="27" t="e">
        <f>[2]胃腸!K28</f>
        <v>#N/A</v>
      </c>
      <c r="L32" s="27" t="e">
        <f>[2]胃腸!L28</f>
        <v>#N/A</v>
      </c>
      <c r="M32" s="27" t="e">
        <f>[2]胃腸!M28</f>
        <v>#N/A</v>
      </c>
      <c r="N32" s="27" t="e">
        <f>[2]胃腸!N28</f>
        <v>#N/A</v>
      </c>
      <c r="O32" s="27" t="e">
        <f>[2]胃腸!O28</f>
        <v>#N/A</v>
      </c>
      <c r="P32" s="27" t="e">
        <f>[2]胃腸!P28</f>
        <v>#N/A</v>
      </c>
      <c r="Q32" s="27" t="e">
        <f>[2]胃腸!Q28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1527</v>
      </c>
      <c r="D60" s="2">
        <f t="array" ref="D60">+SUM(IF(NOT(ISERROR(D6:D57)),D6:D57))</f>
        <v>15</v>
      </c>
      <c r="E60" s="2">
        <f t="array" ref="E60">+SUM(IF(NOT(ISERROR(E6:E57)),E6:E57))</f>
        <v>85</v>
      </c>
      <c r="F60" s="2">
        <f t="array" ref="F60">+SUM(IF(NOT(ISERROR(F6:F57)),F6:F57))</f>
        <v>130</v>
      </c>
      <c r="G60" s="2">
        <f t="array" ref="G60">+SUM(IF(NOT(ISERROR(G6:G57)),G6:G57))</f>
        <v>83</v>
      </c>
      <c r="H60" s="2">
        <f t="array" ref="H60">+SUM(IF(NOT(ISERROR(H6:H57)),H6:H57))</f>
        <v>91</v>
      </c>
      <c r="I60" s="2">
        <f t="array" ref="I60">+SUM(IF(NOT(ISERROR(I6:I57)),I6:I57))</f>
        <v>86</v>
      </c>
      <c r="J60" s="2">
        <f t="array" ref="J60">+SUM(IF(NOT(ISERROR(J6:J57)),J6:J57))</f>
        <v>98</v>
      </c>
      <c r="K60" s="2">
        <f t="array" ref="K60">+SUM(IF(NOT(ISERROR(K6:K57)),K6:K57))</f>
        <v>94</v>
      </c>
      <c r="L60" s="2">
        <f t="array" ref="L60">+SUM(IF(NOT(ISERROR(L6:L57)),L6:L57))</f>
        <v>88</v>
      </c>
      <c r="M60" s="2">
        <f t="array" ref="M60">+SUM(IF(NOT(ISERROR(M6:M57)),M6:M57))</f>
        <v>75</v>
      </c>
      <c r="N60" s="2">
        <f t="array" ref="N60">+SUM(IF(NOT(ISERROR(N6:N57)),N6:N57))</f>
        <v>81</v>
      </c>
      <c r="O60" s="2">
        <f t="array" ref="O60">+SUM(IF(NOT(ISERROR(O6:O57)),O6:O57))</f>
        <v>140</v>
      </c>
      <c r="P60" s="2">
        <f t="array" ref="P60">+SUM(IF(NOT(ISERROR(P6:P57)),P6:P57))</f>
        <v>49</v>
      </c>
      <c r="Q60" s="2">
        <f t="array" ref="Q60">+SUM(IF(NOT(ISERROR(Q6:Q57)),Q6:Q57))</f>
        <v>412</v>
      </c>
      <c r="R60" s="2"/>
      <c r="S60" s="2">
        <f>SUM(D60:Q60)</f>
        <v>1527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0.98231827111984282</v>
      </c>
      <c r="E61" s="4">
        <f t="shared" si="4"/>
        <v>5.5664702030124431</v>
      </c>
      <c r="F61" s="4">
        <f t="shared" si="4"/>
        <v>8.513425016371972</v>
      </c>
      <c r="G61" s="4">
        <f t="shared" si="4"/>
        <v>5.4354944335297972</v>
      </c>
      <c r="H61" s="4">
        <f t="shared" si="4"/>
        <v>5.9593975114603799</v>
      </c>
      <c r="I61" s="4">
        <f t="shared" si="4"/>
        <v>5.6319580877537652</v>
      </c>
      <c r="J61" s="4">
        <f t="shared" si="4"/>
        <v>6.4178127046496396</v>
      </c>
      <c r="K61" s="4">
        <f t="shared" si="4"/>
        <v>6.1558611656843478</v>
      </c>
      <c r="L61" s="4">
        <f t="shared" si="4"/>
        <v>5.7629338572364111</v>
      </c>
      <c r="M61" s="4">
        <f t="shared" si="4"/>
        <v>4.9115913555992137</v>
      </c>
      <c r="N61" s="4">
        <f t="shared" si="4"/>
        <v>5.3045186640471513</v>
      </c>
      <c r="O61" s="4">
        <f t="shared" si="4"/>
        <v>9.1683038637851997</v>
      </c>
      <c r="P61" s="4">
        <f t="shared" si="4"/>
        <v>3.2089063523248198</v>
      </c>
      <c r="Q61" s="4">
        <f t="shared" si="4"/>
        <v>26.981008513425014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1527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 t="e">
        <f>[2]水痘!C18</f>
        <v>#N/A</v>
      </c>
      <c r="D22" s="27" t="e">
        <f>[2]水痘!D18</f>
        <v>#N/A</v>
      </c>
      <c r="E22" s="27" t="e">
        <f>[2]水痘!E18</f>
        <v>#N/A</v>
      </c>
      <c r="F22" s="27" t="e">
        <f>[2]水痘!F18</f>
        <v>#N/A</v>
      </c>
      <c r="G22" s="27" t="e">
        <f>[2]水痘!G18</f>
        <v>#N/A</v>
      </c>
      <c r="H22" s="27" t="e">
        <f>[2]水痘!H18</f>
        <v>#N/A</v>
      </c>
      <c r="I22" s="27" t="e">
        <f>[2]水痘!I18</f>
        <v>#N/A</v>
      </c>
      <c r="J22" s="27" t="e">
        <f>[2]水痘!J18</f>
        <v>#N/A</v>
      </c>
      <c r="K22" s="27" t="e">
        <f>[2]水痘!K18</f>
        <v>#N/A</v>
      </c>
      <c r="L22" s="27" t="e">
        <f>[2]水痘!L18</f>
        <v>#N/A</v>
      </c>
      <c r="M22" s="27" t="e">
        <f>[2]水痘!M18</f>
        <v>#N/A</v>
      </c>
      <c r="N22" s="27" t="e">
        <f>[2]水痘!N18</f>
        <v>#N/A</v>
      </c>
      <c r="O22" s="27" t="e">
        <f>[2]水痘!O18</f>
        <v>#N/A</v>
      </c>
      <c r="P22" s="27" t="e">
        <f>[2]水痘!P18</f>
        <v>#N/A</v>
      </c>
      <c r="Q22" s="27" t="e">
        <f>[2]水痘!Q18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[2]水痘!C19</f>
        <v>#N/A</v>
      </c>
      <c r="D23" s="17" t="e">
        <f>[2]水痘!D19</f>
        <v>#N/A</v>
      </c>
      <c r="E23" s="17" t="e">
        <f>[2]水痘!E19</f>
        <v>#N/A</v>
      </c>
      <c r="F23" s="17" t="e">
        <f>[2]水痘!F19</f>
        <v>#N/A</v>
      </c>
      <c r="G23" s="17" t="e">
        <f>[2]水痘!G19</f>
        <v>#N/A</v>
      </c>
      <c r="H23" s="17" t="e">
        <f>[2]水痘!H19</f>
        <v>#N/A</v>
      </c>
      <c r="I23" s="17" t="e">
        <f>[2]水痘!I19</f>
        <v>#N/A</v>
      </c>
      <c r="J23" s="17" t="e">
        <f>[2]水痘!J19</f>
        <v>#N/A</v>
      </c>
      <c r="K23" s="17" t="e">
        <f>[2]水痘!K19</f>
        <v>#N/A</v>
      </c>
      <c r="L23" s="17" t="e">
        <f>[2]水痘!L19</f>
        <v>#N/A</v>
      </c>
      <c r="M23" s="17" t="e">
        <f>[2]水痘!M19</f>
        <v>#N/A</v>
      </c>
      <c r="N23" s="17" t="e">
        <f>[2]水痘!N19</f>
        <v>#N/A</v>
      </c>
      <c r="O23" s="17" t="e">
        <f>[2]水痘!O19</f>
        <v>#N/A</v>
      </c>
      <c r="P23" s="17" t="e">
        <f>[2]水痘!P19</f>
        <v>#N/A</v>
      </c>
      <c r="Q23" s="17" t="e">
        <f>[2]水痘!Q19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[2]水痘!C20</f>
        <v>#N/A</v>
      </c>
      <c r="D24" s="27" t="e">
        <f>[2]水痘!D20</f>
        <v>#N/A</v>
      </c>
      <c r="E24" s="27" t="e">
        <f>[2]水痘!E20</f>
        <v>#N/A</v>
      </c>
      <c r="F24" s="27" t="e">
        <f>[2]水痘!F20</f>
        <v>#N/A</v>
      </c>
      <c r="G24" s="27" t="e">
        <f>[2]水痘!G20</f>
        <v>#N/A</v>
      </c>
      <c r="H24" s="27" t="e">
        <f>[2]水痘!H20</f>
        <v>#N/A</v>
      </c>
      <c r="I24" s="27" t="e">
        <f>[2]水痘!I20</f>
        <v>#N/A</v>
      </c>
      <c r="J24" s="27" t="e">
        <f>[2]水痘!J20</f>
        <v>#N/A</v>
      </c>
      <c r="K24" s="27" t="e">
        <f>[2]水痘!K20</f>
        <v>#N/A</v>
      </c>
      <c r="L24" s="27" t="e">
        <f>[2]水痘!L20</f>
        <v>#N/A</v>
      </c>
      <c r="M24" s="27" t="e">
        <f>[2]水痘!M20</f>
        <v>#N/A</v>
      </c>
      <c r="N24" s="27" t="e">
        <f>[2]水痘!N20</f>
        <v>#N/A</v>
      </c>
      <c r="O24" s="27" t="e">
        <f>[2]水痘!O20</f>
        <v>#N/A</v>
      </c>
      <c r="P24" s="27" t="e">
        <f>[2]水痘!P20</f>
        <v>#N/A</v>
      </c>
      <c r="Q24" s="27" t="e">
        <f>[2]水痘!Q20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[2]水痘!C21</f>
        <v>#N/A</v>
      </c>
      <c r="D25" s="17" t="e">
        <f>[2]水痘!D21</f>
        <v>#N/A</v>
      </c>
      <c r="E25" s="17" t="e">
        <f>[2]水痘!E21</f>
        <v>#N/A</v>
      </c>
      <c r="F25" s="17" t="e">
        <f>[2]水痘!F21</f>
        <v>#N/A</v>
      </c>
      <c r="G25" s="17" t="e">
        <f>[2]水痘!G21</f>
        <v>#N/A</v>
      </c>
      <c r="H25" s="17" t="e">
        <f>[2]水痘!H21</f>
        <v>#N/A</v>
      </c>
      <c r="I25" s="17" t="e">
        <f>[2]水痘!I21</f>
        <v>#N/A</v>
      </c>
      <c r="J25" s="17" t="e">
        <f>[2]水痘!J21</f>
        <v>#N/A</v>
      </c>
      <c r="K25" s="17" t="e">
        <f>[2]水痘!K21</f>
        <v>#N/A</v>
      </c>
      <c r="L25" s="17" t="e">
        <f>[2]水痘!L21</f>
        <v>#N/A</v>
      </c>
      <c r="M25" s="17" t="e">
        <f>[2]水痘!M21</f>
        <v>#N/A</v>
      </c>
      <c r="N25" s="17" t="e">
        <f>[2]水痘!N21</f>
        <v>#N/A</v>
      </c>
      <c r="O25" s="17" t="e">
        <f>[2]水痘!O21</f>
        <v>#N/A</v>
      </c>
      <c r="P25" s="17" t="e">
        <f>[2]水痘!P21</f>
        <v>#N/A</v>
      </c>
      <c r="Q25" s="17" t="e">
        <f>[2]水痘!Q21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[2]水痘!C22</f>
        <v>#N/A</v>
      </c>
      <c r="D26" s="27" t="e">
        <f>[2]水痘!D22</f>
        <v>#N/A</v>
      </c>
      <c r="E26" s="27" t="e">
        <f>[2]水痘!E22</f>
        <v>#N/A</v>
      </c>
      <c r="F26" s="27" t="e">
        <f>[2]水痘!F22</f>
        <v>#N/A</v>
      </c>
      <c r="G26" s="27" t="e">
        <f>[2]水痘!G22</f>
        <v>#N/A</v>
      </c>
      <c r="H26" s="27" t="e">
        <f>[2]水痘!H22</f>
        <v>#N/A</v>
      </c>
      <c r="I26" s="27" t="e">
        <f>[2]水痘!I22</f>
        <v>#N/A</v>
      </c>
      <c r="J26" s="27" t="e">
        <f>[2]水痘!J22</f>
        <v>#N/A</v>
      </c>
      <c r="K26" s="27" t="e">
        <f>[2]水痘!K22</f>
        <v>#N/A</v>
      </c>
      <c r="L26" s="27" t="e">
        <f>[2]水痘!L22</f>
        <v>#N/A</v>
      </c>
      <c r="M26" s="27" t="e">
        <f>[2]水痘!M22</f>
        <v>#N/A</v>
      </c>
      <c r="N26" s="27" t="e">
        <f>[2]水痘!N22</f>
        <v>#N/A</v>
      </c>
      <c r="O26" s="27" t="e">
        <f>[2]水痘!O22</f>
        <v>#N/A</v>
      </c>
      <c r="P26" s="27" t="e">
        <f>[2]水痘!P22</f>
        <v>#N/A</v>
      </c>
      <c r="Q26" s="27" t="e">
        <f>[2]水痘!Q22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[2]水痘!C23</f>
        <v>#N/A</v>
      </c>
      <c r="D27" s="17" t="e">
        <f>[2]水痘!D23</f>
        <v>#N/A</v>
      </c>
      <c r="E27" s="17" t="e">
        <f>[2]水痘!E23</f>
        <v>#N/A</v>
      </c>
      <c r="F27" s="17" t="e">
        <f>[2]水痘!F23</f>
        <v>#N/A</v>
      </c>
      <c r="G27" s="17" t="e">
        <f>[2]水痘!G23</f>
        <v>#N/A</v>
      </c>
      <c r="H27" s="17" t="e">
        <f>[2]水痘!H23</f>
        <v>#N/A</v>
      </c>
      <c r="I27" s="17" t="e">
        <f>[2]水痘!I23</f>
        <v>#N/A</v>
      </c>
      <c r="J27" s="17" t="e">
        <f>[2]水痘!J23</f>
        <v>#N/A</v>
      </c>
      <c r="K27" s="17" t="e">
        <f>[2]水痘!K23</f>
        <v>#N/A</v>
      </c>
      <c r="L27" s="17" t="e">
        <f>[2]水痘!L23</f>
        <v>#N/A</v>
      </c>
      <c r="M27" s="17" t="e">
        <f>[2]水痘!M23</f>
        <v>#N/A</v>
      </c>
      <c r="N27" s="17" t="e">
        <f>[2]水痘!N23</f>
        <v>#N/A</v>
      </c>
      <c r="O27" s="17" t="e">
        <f>[2]水痘!O23</f>
        <v>#N/A</v>
      </c>
      <c r="P27" s="17" t="e">
        <f>[2]水痘!P23</f>
        <v>#N/A</v>
      </c>
      <c r="Q27" s="17" t="e">
        <f>[2]水痘!Q23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[2]水痘!C24</f>
        <v>#N/A</v>
      </c>
      <c r="D28" s="27" t="e">
        <f>[2]水痘!D24</f>
        <v>#N/A</v>
      </c>
      <c r="E28" s="27" t="e">
        <f>[2]水痘!E24</f>
        <v>#N/A</v>
      </c>
      <c r="F28" s="27" t="e">
        <f>[2]水痘!F24</f>
        <v>#N/A</v>
      </c>
      <c r="G28" s="27" t="e">
        <f>[2]水痘!G24</f>
        <v>#N/A</v>
      </c>
      <c r="H28" s="27" t="e">
        <f>[2]水痘!H24</f>
        <v>#N/A</v>
      </c>
      <c r="I28" s="27" t="e">
        <f>[2]水痘!I24</f>
        <v>#N/A</v>
      </c>
      <c r="J28" s="27" t="e">
        <f>[2]水痘!J24</f>
        <v>#N/A</v>
      </c>
      <c r="K28" s="27" t="e">
        <f>[2]水痘!K24</f>
        <v>#N/A</v>
      </c>
      <c r="L28" s="27" t="e">
        <f>[2]水痘!L24</f>
        <v>#N/A</v>
      </c>
      <c r="M28" s="27" t="e">
        <f>[2]水痘!M24</f>
        <v>#N/A</v>
      </c>
      <c r="N28" s="27" t="e">
        <f>[2]水痘!N24</f>
        <v>#N/A</v>
      </c>
      <c r="O28" s="27" t="e">
        <f>[2]水痘!O24</f>
        <v>#N/A</v>
      </c>
      <c r="P28" s="27" t="e">
        <f>[2]水痘!P24</f>
        <v>#N/A</v>
      </c>
      <c r="Q28" s="27" t="e">
        <f>[2]水痘!Q24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[2]水痘!C25</f>
        <v>#N/A</v>
      </c>
      <c r="D29" s="17" t="e">
        <f>[2]水痘!D25</f>
        <v>#N/A</v>
      </c>
      <c r="E29" s="17" t="e">
        <f>[2]水痘!E25</f>
        <v>#N/A</v>
      </c>
      <c r="F29" s="17" t="e">
        <f>[2]水痘!F25</f>
        <v>#N/A</v>
      </c>
      <c r="G29" s="17" t="e">
        <f>[2]水痘!G25</f>
        <v>#N/A</v>
      </c>
      <c r="H29" s="17" t="e">
        <f>[2]水痘!H25</f>
        <v>#N/A</v>
      </c>
      <c r="I29" s="17" t="e">
        <f>[2]水痘!I25</f>
        <v>#N/A</v>
      </c>
      <c r="J29" s="17" t="e">
        <f>[2]水痘!J25</f>
        <v>#N/A</v>
      </c>
      <c r="K29" s="17" t="e">
        <f>[2]水痘!K25</f>
        <v>#N/A</v>
      </c>
      <c r="L29" s="17" t="e">
        <f>[2]水痘!L25</f>
        <v>#N/A</v>
      </c>
      <c r="M29" s="17" t="e">
        <f>[2]水痘!M25</f>
        <v>#N/A</v>
      </c>
      <c r="N29" s="17" t="e">
        <f>[2]水痘!N25</f>
        <v>#N/A</v>
      </c>
      <c r="O29" s="17" t="e">
        <f>[2]水痘!O25</f>
        <v>#N/A</v>
      </c>
      <c r="P29" s="17" t="e">
        <f>[2]水痘!P25</f>
        <v>#N/A</v>
      </c>
      <c r="Q29" s="17" t="e">
        <f>[2]水痘!Q25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[2]水痘!C26</f>
        <v>#N/A</v>
      </c>
      <c r="D30" s="27" t="e">
        <f>[2]水痘!D26</f>
        <v>#N/A</v>
      </c>
      <c r="E30" s="27" t="e">
        <f>[2]水痘!E26</f>
        <v>#N/A</v>
      </c>
      <c r="F30" s="27" t="e">
        <f>[2]水痘!F26</f>
        <v>#N/A</v>
      </c>
      <c r="G30" s="27" t="e">
        <f>[2]水痘!G26</f>
        <v>#N/A</v>
      </c>
      <c r="H30" s="27" t="e">
        <f>[2]水痘!H26</f>
        <v>#N/A</v>
      </c>
      <c r="I30" s="27" t="e">
        <f>[2]水痘!I26</f>
        <v>#N/A</v>
      </c>
      <c r="J30" s="27" t="e">
        <f>[2]水痘!J26</f>
        <v>#N/A</v>
      </c>
      <c r="K30" s="27" t="e">
        <f>[2]水痘!K26</f>
        <v>#N/A</v>
      </c>
      <c r="L30" s="27" t="e">
        <f>[2]水痘!L26</f>
        <v>#N/A</v>
      </c>
      <c r="M30" s="27" t="e">
        <f>[2]水痘!M26</f>
        <v>#N/A</v>
      </c>
      <c r="N30" s="27" t="e">
        <f>[2]水痘!N26</f>
        <v>#N/A</v>
      </c>
      <c r="O30" s="27" t="e">
        <f>[2]水痘!O26</f>
        <v>#N/A</v>
      </c>
      <c r="P30" s="27" t="e">
        <f>[2]水痘!P26</f>
        <v>#N/A</v>
      </c>
      <c r="Q30" s="27" t="e">
        <f>[2]水痘!Q26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[2]水痘!C27</f>
        <v>#N/A</v>
      </c>
      <c r="D31" s="17" t="e">
        <f>[2]水痘!D27</f>
        <v>#N/A</v>
      </c>
      <c r="E31" s="17" t="e">
        <f>[2]水痘!E27</f>
        <v>#N/A</v>
      </c>
      <c r="F31" s="17" t="e">
        <f>[2]水痘!F27</f>
        <v>#N/A</v>
      </c>
      <c r="G31" s="17" t="e">
        <f>[2]水痘!G27</f>
        <v>#N/A</v>
      </c>
      <c r="H31" s="17" t="e">
        <f>[2]水痘!H27</f>
        <v>#N/A</v>
      </c>
      <c r="I31" s="17" t="e">
        <f>[2]水痘!I27</f>
        <v>#N/A</v>
      </c>
      <c r="J31" s="17" t="e">
        <f>[2]水痘!J27</f>
        <v>#N/A</v>
      </c>
      <c r="K31" s="17" t="e">
        <f>[2]水痘!K27</f>
        <v>#N/A</v>
      </c>
      <c r="L31" s="17" t="e">
        <f>[2]水痘!L27</f>
        <v>#N/A</v>
      </c>
      <c r="M31" s="17" t="e">
        <f>[2]水痘!M27</f>
        <v>#N/A</v>
      </c>
      <c r="N31" s="17" t="e">
        <f>[2]水痘!N27</f>
        <v>#N/A</v>
      </c>
      <c r="O31" s="17" t="e">
        <f>[2]水痘!O27</f>
        <v>#N/A</v>
      </c>
      <c r="P31" s="17" t="e">
        <f>[2]水痘!P27</f>
        <v>#N/A</v>
      </c>
      <c r="Q31" s="17" t="e">
        <f>[2]水痘!Q27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[2]水痘!C28</f>
        <v>#N/A</v>
      </c>
      <c r="D32" s="27" t="e">
        <f>[2]水痘!D28</f>
        <v>#N/A</v>
      </c>
      <c r="E32" s="27" t="e">
        <f>[2]水痘!E28</f>
        <v>#N/A</v>
      </c>
      <c r="F32" s="27" t="e">
        <f>[2]水痘!F28</f>
        <v>#N/A</v>
      </c>
      <c r="G32" s="27" t="e">
        <f>[2]水痘!G28</f>
        <v>#N/A</v>
      </c>
      <c r="H32" s="27" t="e">
        <f>[2]水痘!H28</f>
        <v>#N/A</v>
      </c>
      <c r="I32" s="27" t="e">
        <f>[2]水痘!I28</f>
        <v>#N/A</v>
      </c>
      <c r="J32" s="27" t="e">
        <f>[2]水痘!J28</f>
        <v>#N/A</v>
      </c>
      <c r="K32" s="27" t="e">
        <f>[2]水痘!K28</f>
        <v>#N/A</v>
      </c>
      <c r="L32" s="27" t="e">
        <f>[2]水痘!L28</f>
        <v>#N/A</v>
      </c>
      <c r="M32" s="27" t="e">
        <f>[2]水痘!M28</f>
        <v>#N/A</v>
      </c>
      <c r="N32" s="27" t="e">
        <f>[2]水痘!N28</f>
        <v>#N/A</v>
      </c>
      <c r="O32" s="27" t="e">
        <f>[2]水痘!O28</f>
        <v>#N/A</v>
      </c>
      <c r="P32" s="27" t="e">
        <f>[2]水痘!P28</f>
        <v>#N/A</v>
      </c>
      <c r="Q32" s="27" t="e">
        <f>[2]水痘!Q28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366</v>
      </c>
      <c r="D60" s="2">
        <f t="array" ref="D60">+SUM(IF(NOT(ISERROR(D6:D58)),D6:D58))</f>
        <v>1</v>
      </c>
      <c r="E60" s="2">
        <f t="array" ref="E60">+SUM(IF(NOT(ISERROR(E6:E58)),E6:E58))</f>
        <v>11</v>
      </c>
      <c r="F60" s="2">
        <f t="array" ref="F60">+SUM(IF(NOT(ISERROR(F6:F58)),F6:F58))</f>
        <v>35</v>
      </c>
      <c r="G60" s="2">
        <f t="array" ref="G60">+SUM(IF(NOT(ISERROR(G6:G58)),G6:G58))</f>
        <v>40</v>
      </c>
      <c r="H60" s="2">
        <f t="array" ref="H60">+SUM(IF(NOT(ISERROR(H6:H58)),H6:H58))</f>
        <v>44</v>
      </c>
      <c r="I60" s="2">
        <f t="array" ref="I60">+SUM(IF(NOT(ISERROR(I6:I58)),I6:I58))</f>
        <v>32</v>
      </c>
      <c r="J60" s="2">
        <f t="array" ref="J60">+SUM(IF(NOT(ISERROR(J6:J58)),J6:J58))</f>
        <v>35</v>
      </c>
      <c r="K60" s="2">
        <f t="array" ref="K60">+SUM(IF(NOT(ISERROR(K6:K58)),K6:K58))</f>
        <v>40</v>
      </c>
      <c r="L60" s="2">
        <f t="array" ref="L60">+SUM(IF(NOT(ISERROR(L6:L58)),L6:L58))</f>
        <v>22</v>
      </c>
      <c r="M60" s="2">
        <f t="array" ref="M60">+SUM(IF(NOT(ISERROR(M6:M58)),M6:M58))</f>
        <v>27</v>
      </c>
      <c r="N60" s="2">
        <f t="array" ref="N60">+SUM(IF(NOT(ISERROR(N6:N58)),N6:N58))</f>
        <v>24</v>
      </c>
      <c r="O60" s="2">
        <f t="array" ref="O60">+SUM(IF(NOT(ISERROR(O6:O58)),O6:O58))</f>
        <v>52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366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0.27322404371584702</v>
      </c>
      <c r="E61" s="4">
        <f t="shared" si="4"/>
        <v>3.0054644808743167</v>
      </c>
      <c r="F61" s="4">
        <f t="shared" si="4"/>
        <v>9.5628415300546443</v>
      </c>
      <c r="G61" s="4">
        <f t="shared" si="4"/>
        <v>10.928961748633879</v>
      </c>
      <c r="H61" s="4">
        <f t="shared" si="4"/>
        <v>12.021857923497267</v>
      </c>
      <c r="I61" s="4">
        <f t="shared" si="4"/>
        <v>8.7431693989071047</v>
      </c>
      <c r="J61" s="4">
        <f t="shared" si="4"/>
        <v>9.5628415300546443</v>
      </c>
      <c r="K61" s="4">
        <f t="shared" si="4"/>
        <v>10.928961748633879</v>
      </c>
      <c r="L61" s="4">
        <f t="shared" si="4"/>
        <v>6.0109289617486334</v>
      </c>
      <c r="M61" s="4">
        <f t="shared" si="4"/>
        <v>7.3770491803278686</v>
      </c>
      <c r="N61" s="4">
        <f t="shared" si="4"/>
        <v>6.557377049180328</v>
      </c>
      <c r="O61" s="4">
        <f t="shared" si="4"/>
        <v>14.207650273224044</v>
      </c>
      <c r="P61" s="4">
        <f t="shared" si="4"/>
        <v>0.27322404371584702</v>
      </c>
      <c r="Q61" s="4">
        <f t="shared" si="4"/>
        <v>0.54644808743169404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366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 t="e">
        <f>[2]手足!C18</f>
        <v>#N/A</v>
      </c>
      <c r="D22" s="27" t="e">
        <f>[2]手足!D18</f>
        <v>#N/A</v>
      </c>
      <c r="E22" s="27" t="e">
        <f>[2]手足!E18</f>
        <v>#N/A</v>
      </c>
      <c r="F22" s="27" t="e">
        <f>[2]手足!F18</f>
        <v>#N/A</v>
      </c>
      <c r="G22" s="27" t="e">
        <f>[2]手足!G18</f>
        <v>#N/A</v>
      </c>
      <c r="H22" s="27" t="e">
        <f>[2]手足!H18</f>
        <v>#N/A</v>
      </c>
      <c r="I22" s="27" t="e">
        <f>[2]手足!I18</f>
        <v>#N/A</v>
      </c>
      <c r="J22" s="27" t="e">
        <f>[2]手足!J18</f>
        <v>#N/A</v>
      </c>
      <c r="K22" s="27" t="e">
        <f>[2]手足!K18</f>
        <v>#N/A</v>
      </c>
      <c r="L22" s="27" t="e">
        <f>[2]手足!L18</f>
        <v>#N/A</v>
      </c>
      <c r="M22" s="27" t="e">
        <f>[2]手足!M18</f>
        <v>#N/A</v>
      </c>
      <c r="N22" s="27" t="e">
        <f>[2]手足!N18</f>
        <v>#N/A</v>
      </c>
      <c r="O22" s="27" t="e">
        <f>[2]手足!O18</f>
        <v>#N/A</v>
      </c>
      <c r="P22" s="27" t="e">
        <f>[2]手足!P18</f>
        <v>#N/A</v>
      </c>
      <c r="Q22" s="27" t="e">
        <f>[2]手足!Q18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[2]手足!C19</f>
        <v>#N/A</v>
      </c>
      <c r="D23" s="17" t="e">
        <f>[2]手足!D19</f>
        <v>#N/A</v>
      </c>
      <c r="E23" s="17" t="e">
        <f>[2]手足!E19</f>
        <v>#N/A</v>
      </c>
      <c r="F23" s="17" t="e">
        <f>[2]手足!F19</f>
        <v>#N/A</v>
      </c>
      <c r="G23" s="17" t="e">
        <f>[2]手足!G19</f>
        <v>#N/A</v>
      </c>
      <c r="H23" s="17" t="e">
        <f>[2]手足!H19</f>
        <v>#N/A</v>
      </c>
      <c r="I23" s="17" t="e">
        <f>[2]手足!I19</f>
        <v>#N/A</v>
      </c>
      <c r="J23" s="17" t="e">
        <f>[2]手足!J19</f>
        <v>#N/A</v>
      </c>
      <c r="K23" s="17" t="e">
        <f>[2]手足!K19</f>
        <v>#N/A</v>
      </c>
      <c r="L23" s="17" t="e">
        <f>[2]手足!L19</f>
        <v>#N/A</v>
      </c>
      <c r="M23" s="17" t="e">
        <f>[2]手足!M19</f>
        <v>#N/A</v>
      </c>
      <c r="N23" s="17" t="e">
        <f>[2]手足!N19</f>
        <v>#N/A</v>
      </c>
      <c r="O23" s="17" t="e">
        <f>[2]手足!O19</f>
        <v>#N/A</v>
      </c>
      <c r="P23" s="17" t="e">
        <f>[2]手足!P19</f>
        <v>#N/A</v>
      </c>
      <c r="Q23" s="17" t="e">
        <f>[2]手足!Q19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[2]手足!C20</f>
        <v>#N/A</v>
      </c>
      <c r="D24" s="27" t="e">
        <f>[2]手足!D20</f>
        <v>#N/A</v>
      </c>
      <c r="E24" s="27" t="e">
        <f>[2]手足!E20</f>
        <v>#N/A</v>
      </c>
      <c r="F24" s="27" t="e">
        <f>[2]手足!F20</f>
        <v>#N/A</v>
      </c>
      <c r="G24" s="27" t="e">
        <f>[2]手足!G20</f>
        <v>#N/A</v>
      </c>
      <c r="H24" s="27" t="e">
        <f>[2]手足!H20</f>
        <v>#N/A</v>
      </c>
      <c r="I24" s="27" t="e">
        <f>[2]手足!I20</f>
        <v>#N/A</v>
      </c>
      <c r="J24" s="27" t="e">
        <f>[2]手足!J20</f>
        <v>#N/A</v>
      </c>
      <c r="K24" s="27" t="e">
        <f>[2]手足!K20</f>
        <v>#N/A</v>
      </c>
      <c r="L24" s="27" t="e">
        <f>[2]手足!L20</f>
        <v>#N/A</v>
      </c>
      <c r="M24" s="27" t="e">
        <f>[2]手足!M20</f>
        <v>#N/A</v>
      </c>
      <c r="N24" s="27" t="e">
        <f>[2]手足!N20</f>
        <v>#N/A</v>
      </c>
      <c r="O24" s="27" t="e">
        <f>[2]手足!O20</f>
        <v>#N/A</v>
      </c>
      <c r="P24" s="27" t="e">
        <f>[2]手足!P20</f>
        <v>#N/A</v>
      </c>
      <c r="Q24" s="27" t="e">
        <f>[2]手足!Q20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[2]手足!C21</f>
        <v>#N/A</v>
      </c>
      <c r="D25" s="17" t="e">
        <f>[2]手足!D21</f>
        <v>#N/A</v>
      </c>
      <c r="E25" s="17" t="e">
        <f>[2]手足!E21</f>
        <v>#N/A</v>
      </c>
      <c r="F25" s="17" t="e">
        <f>[2]手足!F21</f>
        <v>#N/A</v>
      </c>
      <c r="G25" s="17" t="e">
        <f>[2]手足!G21</f>
        <v>#N/A</v>
      </c>
      <c r="H25" s="17" t="e">
        <f>[2]手足!H21</f>
        <v>#N/A</v>
      </c>
      <c r="I25" s="17" t="e">
        <f>[2]手足!I21</f>
        <v>#N/A</v>
      </c>
      <c r="J25" s="17" t="e">
        <f>[2]手足!J21</f>
        <v>#N/A</v>
      </c>
      <c r="K25" s="17" t="e">
        <f>[2]手足!K21</f>
        <v>#N/A</v>
      </c>
      <c r="L25" s="17" t="e">
        <f>[2]手足!L21</f>
        <v>#N/A</v>
      </c>
      <c r="M25" s="17" t="e">
        <f>[2]手足!M21</f>
        <v>#N/A</v>
      </c>
      <c r="N25" s="17" t="e">
        <f>[2]手足!N21</f>
        <v>#N/A</v>
      </c>
      <c r="O25" s="17" t="e">
        <f>[2]手足!O21</f>
        <v>#N/A</v>
      </c>
      <c r="P25" s="17" t="e">
        <f>[2]手足!P21</f>
        <v>#N/A</v>
      </c>
      <c r="Q25" s="17" t="e">
        <f>[2]手足!Q21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[2]手足!C22</f>
        <v>#N/A</v>
      </c>
      <c r="D26" s="27" t="e">
        <f>[2]手足!D22</f>
        <v>#N/A</v>
      </c>
      <c r="E26" s="27" t="e">
        <f>[2]手足!E22</f>
        <v>#N/A</v>
      </c>
      <c r="F26" s="27" t="e">
        <f>[2]手足!F22</f>
        <v>#N/A</v>
      </c>
      <c r="G26" s="27" t="e">
        <f>[2]手足!G22</f>
        <v>#N/A</v>
      </c>
      <c r="H26" s="27" t="e">
        <f>[2]手足!H22</f>
        <v>#N/A</v>
      </c>
      <c r="I26" s="27" t="e">
        <f>[2]手足!I22</f>
        <v>#N/A</v>
      </c>
      <c r="J26" s="27" t="e">
        <f>[2]手足!J22</f>
        <v>#N/A</v>
      </c>
      <c r="K26" s="27" t="e">
        <f>[2]手足!K22</f>
        <v>#N/A</v>
      </c>
      <c r="L26" s="27" t="e">
        <f>[2]手足!L22</f>
        <v>#N/A</v>
      </c>
      <c r="M26" s="27" t="e">
        <f>[2]手足!M22</f>
        <v>#N/A</v>
      </c>
      <c r="N26" s="27" t="e">
        <f>[2]手足!N22</f>
        <v>#N/A</v>
      </c>
      <c r="O26" s="27" t="e">
        <f>[2]手足!O22</f>
        <v>#N/A</v>
      </c>
      <c r="P26" s="27" t="e">
        <f>[2]手足!P22</f>
        <v>#N/A</v>
      </c>
      <c r="Q26" s="27" t="e">
        <f>[2]手足!Q22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[2]手足!C23</f>
        <v>#N/A</v>
      </c>
      <c r="D27" s="17" t="e">
        <f>[2]手足!D23</f>
        <v>#N/A</v>
      </c>
      <c r="E27" s="17" t="e">
        <f>[2]手足!E23</f>
        <v>#N/A</v>
      </c>
      <c r="F27" s="17" t="e">
        <f>[2]手足!F23</f>
        <v>#N/A</v>
      </c>
      <c r="G27" s="17" t="e">
        <f>[2]手足!G23</f>
        <v>#N/A</v>
      </c>
      <c r="H27" s="17" t="e">
        <f>[2]手足!H23</f>
        <v>#N/A</v>
      </c>
      <c r="I27" s="17" t="e">
        <f>[2]手足!I23</f>
        <v>#N/A</v>
      </c>
      <c r="J27" s="17" t="e">
        <f>[2]手足!J23</f>
        <v>#N/A</v>
      </c>
      <c r="K27" s="17" t="e">
        <f>[2]手足!K23</f>
        <v>#N/A</v>
      </c>
      <c r="L27" s="17" t="e">
        <f>[2]手足!L23</f>
        <v>#N/A</v>
      </c>
      <c r="M27" s="17" t="e">
        <f>[2]手足!M23</f>
        <v>#N/A</v>
      </c>
      <c r="N27" s="17" t="e">
        <f>[2]手足!N23</f>
        <v>#N/A</v>
      </c>
      <c r="O27" s="17" t="e">
        <f>[2]手足!O23</f>
        <v>#N/A</v>
      </c>
      <c r="P27" s="17" t="e">
        <f>[2]手足!P23</f>
        <v>#N/A</v>
      </c>
      <c r="Q27" s="17" t="e">
        <f>[2]手足!Q23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[2]手足!C24</f>
        <v>#N/A</v>
      </c>
      <c r="D28" s="27" t="e">
        <f>[2]手足!D24</f>
        <v>#N/A</v>
      </c>
      <c r="E28" s="27" t="e">
        <f>[2]手足!E24</f>
        <v>#N/A</v>
      </c>
      <c r="F28" s="27" t="e">
        <f>[2]手足!F24</f>
        <v>#N/A</v>
      </c>
      <c r="G28" s="27" t="e">
        <f>[2]手足!G24</f>
        <v>#N/A</v>
      </c>
      <c r="H28" s="27" t="e">
        <f>[2]手足!H24</f>
        <v>#N/A</v>
      </c>
      <c r="I28" s="27" t="e">
        <f>[2]手足!I24</f>
        <v>#N/A</v>
      </c>
      <c r="J28" s="27" t="e">
        <f>[2]手足!J24</f>
        <v>#N/A</v>
      </c>
      <c r="K28" s="27" t="e">
        <f>[2]手足!K24</f>
        <v>#N/A</v>
      </c>
      <c r="L28" s="27" t="e">
        <f>[2]手足!L24</f>
        <v>#N/A</v>
      </c>
      <c r="M28" s="27" t="e">
        <f>[2]手足!M24</f>
        <v>#N/A</v>
      </c>
      <c r="N28" s="27" t="e">
        <f>[2]手足!N24</f>
        <v>#N/A</v>
      </c>
      <c r="O28" s="27" t="e">
        <f>[2]手足!O24</f>
        <v>#N/A</v>
      </c>
      <c r="P28" s="27" t="e">
        <f>[2]手足!P24</f>
        <v>#N/A</v>
      </c>
      <c r="Q28" s="27" t="e">
        <f>[2]手足!Q24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[2]手足!C25</f>
        <v>#N/A</v>
      </c>
      <c r="D29" s="17" t="e">
        <f>[2]手足!D25</f>
        <v>#N/A</v>
      </c>
      <c r="E29" s="17" t="e">
        <f>[2]手足!E25</f>
        <v>#N/A</v>
      </c>
      <c r="F29" s="17" t="e">
        <f>[2]手足!F25</f>
        <v>#N/A</v>
      </c>
      <c r="G29" s="17" t="e">
        <f>[2]手足!G25</f>
        <v>#N/A</v>
      </c>
      <c r="H29" s="17" t="e">
        <f>[2]手足!H25</f>
        <v>#N/A</v>
      </c>
      <c r="I29" s="17" t="e">
        <f>[2]手足!I25</f>
        <v>#N/A</v>
      </c>
      <c r="J29" s="17" t="e">
        <f>[2]手足!J25</f>
        <v>#N/A</v>
      </c>
      <c r="K29" s="17" t="e">
        <f>[2]手足!K25</f>
        <v>#N/A</v>
      </c>
      <c r="L29" s="17" t="e">
        <f>[2]手足!L25</f>
        <v>#N/A</v>
      </c>
      <c r="M29" s="17" t="e">
        <f>[2]手足!M25</f>
        <v>#N/A</v>
      </c>
      <c r="N29" s="17" t="e">
        <f>[2]手足!N25</f>
        <v>#N/A</v>
      </c>
      <c r="O29" s="17" t="e">
        <f>[2]手足!O25</f>
        <v>#N/A</v>
      </c>
      <c r="P29" s="17" t="e">
        <f>[2]手足!P25</f>
        <v>#N/A</v>
      </c>
      <c r="Q29" s="17" t="e">
        <f>[2]手足!Q25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[2]手足!C26</f>
        <v>#N/A</v>
      </c>
      <c r="D30" s="27" t="e">
        <f>[2]手足!D26</f>
        <v>#N/A</v>
      </c>
      <c r="E30" s="27" t="e">
        <f>[2]手足!E26</f>
        <v>#N/A</v>
      </c>
      <c r="F30" s="27" t="e">
        <f>[2]手足!F26</f>
        <v>#N/A</v>
      </c>
      <c r="G30" s="27" t="e">
        <f>[2]手足!G26</f>
        <v>#N/A</v>
      </c>
      <c r="H30" s="27" t="e">
        <f>[2]手足!H26</f>
        <v>#N/A</v>
      </c>
      <c r="I30" s="27" t="e">
        <f>[2]手足!I26</f>
        <v>#N/A</v>
      </c>
      <c r="J30" s="27" t="e">
        <f>[2]手足!J26</f>
        <v>#N/A</v>
      </c>
      <c r="K30" s="27" t="e">
        <f>[2]手足!K26</f>
        <v>#N/A</v>
      </c>
      <c r="L30" s="27" t="e">
        <f>[2]手足!L26</f>
        <v>#N/A</v>
      </c>
      <c r="M30" s="27" t="e">
        <f>[2]手足!M26</f>
        <v>#N/A</v>
      </c>
      <c r="N30" s="27" t="e">
        <f>[2]手足!N26</f>
        <v>#N/A</v>
      </c>
      <c r="O30" s="27" t="e">
        <f>[2]手足!O26</f>
        <v>#N/A</v>
      </c>
      <c r="P30" s="27" t="e">
        <f>[2]手足!P26</f>
        <v>#N/A</v>
      </c>
      <c r="Q30" s="27" t="e">
        <f>[2]手足!Q26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[2]手足!C27</f>
        <v>#N/A</v>
      </c>
      <c r="D31" s="17" t="e">
        <f>[2]手足!D27</f>
        <v>#N/A</v>
      </c>
      <c r="E31" s="17" t="e">
        <f>[2]手足!E27</f>
        <v>#N/A</v>
      </c>
      <c r="F31" s="17" t="e">
        <f>[2]手足!F27</f>
        <v>#N/A</v>
      </c>
      <c r="G31" s="17" t="e">
        <f>[2]手足!G27</f>
        <v>#N/A</v>
      </c>
      <c r="H31" s="17" t="e">
        <f>[2]手足!H27</f>
        <v>#N/A</v>
      </c>
      <c r="I31" s="17" t="e">
        <f>[2]手足!I27</f>
        <v>#N/A</v>
      </c>
      <c r="J31" s="17" t="e">
        <f>[2]手足!J27</f>
        <v>#N/A</v>
      </c>
      <c r="K31" s="17" t="e">
        <f>[2]手足!K27</f>
        <v>#N/A</v>
      </c>
      <c r="L31" s="17" t="e">
        <f>[2]手足!L27</f>
        <v>#N/A</v>
      </c>
      <c r="M31" s="17" t="e">
        <f>[2]手足!M27</f>
        <v>#N/A</v>
      </c>
      <c r="N31" s="17" t="e">
        <f>[2]手足!N27</f>
        <v>#N/A</v>
      </c>
      <c r="O31" s="17" t="e">
        <f>[2]手足!O27</f>
        <v>#N/A</v>
      </c>
      <c r="P31" s="17" t="e">
        <f>[2]手足!P27</f>
        <v>#N/A</v>
      </c>
      <c r="Q31" s="17" t="e">
        <f>[2]手足!Q27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[2]手足!C28</f>
        <v>#N/A</v>
      </c>
      <c r="D32" s="27" t="e">
        <f>[2]手足!D28</f>
        <v>#N/A</v>
      </c>
      <c r="E32" s="27" t="e">
        <f>[2]手足!E28</f>
        <v>#N/A</v>
      </c>
      <c r="F32" s="27" t="e">
        <f>[2]手足!F28</f>
        <v>#N/A</v>
      </c>
      <c r="G32" s="27" t="e">
        <f>[2]手足!G28</f>
        <v>#N/A</v>
      </c>
      <c r="H32" s="27" t="e">
        <f>[2]手足!H28</f>
        <v>#N/A</v>
      </c>
      <c r="I32" s="27" t="e">
        <f>[2]手足!I28</f>
        <v>#N/A</v>
      </c>
      <c r="J32" s="27" t="e">
        <f>[2]手足!J28</f>
        <v>#N/A</v>
      </c>
      <c r="K32" s="27" t="e">
        <f>[2]手足!K28</f>
        <v>#N/A</v>
      </c>
      <c r="L32" s="27" t="e">
        <f>[2]手足!L28</f>
        <v>#N/A</v>
      </c>
      <c r="M32" s="27" t="e">
        <f>[2]手足!M28</f>
        <v>#N/A</v>
      </c>
      <c r="N32" s="27" t="e">
        <f>[2]手足!N28</f>
        <v>#N/A</v>
      </c>
      <c r="O32" s="27" t="e">
        <f>[2]手足!O28</f>
        <v>#N/A</v>
      </c>
      <c r="P32" s="27" t="e">
        <f>[2]手足!P28</f>
        <v>#N/A</v>
      </c>
      <c r="Q32" s="27" t="e">
        <f>[2]手足!Q28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70</v>
      </c>
      <c r="D60" s="2">
        <f t="array" ref="D60">+SUM(IF(NOT(ISERROR(D6:D58)),D6:D58))</f>
        <v>0</v>
      </c>
      <c r="E60" s="2">
        <f t="array" ref="E60">+SUM(IF(NOT(ISERROR(E6:E58)),E6:E58))</f>
        <v>8</v>
      </c>
      <c r="F60" s="2">
        <f t="array" ref="F60">+SUM(IF(NOT(ISERROR(F6:F58)),F6:F58))</f>
        <v>33</v>
      </c>
      <c r="G60" s="2">
        <f t="array" ref="G60">+SUM(IF(NOT(ISERROR(G6:G58)),G6:G58))</f>
        <v>11</v>
      </c>
      <c r="H60" s="2">
        <f t="array" ref="H60">+SUM(IF(NOT(ISERROR(H6:H58)),H6:H58))</f>
        <v>4</v>
      </c>
      <c r="I60" s="2">
        <f t="array" ref="I60">+SUM(IF(NOT(ISERROR(I6:I58)),I6:I58))</f>
        <v>0</v>
      </c>
      <c r="J60" s="2">
        <f t="array" ref="J60">+SUM(IF(NOT(ISERROR(J6:J58)),J6:J58))</f>
        <v>4</v>
      </c>
      <c r="K60" s="2">
        <f t="array" ref="K60">+SUM(IF(NOT(ISERROR(K6:K58)),K6:K58))</f>
        <v>3</v>
      </c>
      <c r="L60" s="2">
        <f t="array" ref="L60">+SUM(IF(NOT(ISERROR(L6:L58)),L6:L58))</f>
        <v>4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70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11.428571428571429</v>
      </c>
      <c r="F61" s="4">
        <f t="shared" si="4"/>
        <v>47.142857142857139</v>
      </c>
      <c r="G61" s="4">
        <f t="shared" si="4"/>
        <v>15.714285714285714</v>
      </c>
      <c r="H61" s="4">
        <f t="shared" si="4"/>
        <v>5.7142857142857144</v>
      </c>
      <c r="I61" s="4">
        <f t="shared" si="4"/>
        <v>0</v>
      </c>
      <c r="J61" s="4">
        <f t="shared" si="4"/>
        <v>5.7142857142857144</v>
      </c>
      <c r="K61" s="4">
        <f t="shared" si="4"/>
        <v>4.2857142857142856</v>
      </c>
      <c r="L61" s="4">
        <f t="shared" si="4"/>
        <v>5.7142857142857144</v>
      </c>
      <c r="M61" s="4">
        <f t="shared" si="4"/>
        <v>1.4285714285714286</v>
      </c>
      <c r="N61" s="4">
        <f t="shared" si="4"/>
        <v>1.4285714285714286</v>
      </c>
      <c r="O61" s="4">
        <f t="shared" si="4"/>
        <v>1.4285714285714286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70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 t="e">
        <f>[2]伝紅!C18</f>
        <v>#N/A</v>
      </c>
      <c r="D22" s="27" t="e">
        <f>[2]伝紅!D18</f>
        <v>#N/A</v>
      </c>
      <c r="E22" s="27" t="e">
        <f>[2]伝紅!E18</f>
        <v>#N/A</v>
      </c>
      <c r="F22" s="27" t="e">
        <f>[2]伝紅!F18</f>
        <v>#N/A</v>
      </c>
      <c r="G22" s="27" t="e">
        <f>[2]伝紅!G18</f>
        <v>#N/A</v>
      </c>
      <c r="H22" s="27" t="e">
        <f>[2]伝紅!H18</f>
        <v>#N/A</v>
      </c>
      <c r="I22" s="27" t="e">
        <f>[2]伝紅!I18</f>
        <v>#N/A</v>
      </c>
      <c r="J22" s="27" t="e">
        <f>[2]伝紅!J18</f>
        <v>#N/A</v>
      </c>
      <c r="K22" s="27" t="e">
        <f>[2]伝紅!K18</f>
        <v>#N/A</v>
      </c>
      <c r="L22" s="27" t="e">
        <f>[2]伝紅!L18</f>
        <v>#N/A</v>
      </c>
      <c r="M22" s="27" t="e">
        <f>[2]伝紅!M18</f>
        <v>#N/A</v>
      </c>
      <c r="N22" s="27" t="e">
        <f>[2]伝紅!N18</f>
        <v>#N/A</v>
      </c>
      <c r="O22" s="27" t="e">
        <f>[2]伝紅!O18</f>
        <v>#N/A</v>
      </c>
      <c r="P22" s="27" t="e">
        <f>[2]伝紅!P18</f>
        <v>#N/A</v>
      </c>
      <c r="Q22" s="27" t="e">
        <f>[2]伝紅!Q18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[2]伝紅!C19</f>
        <v>#N/A</v>
      </c>
      <c r="D23" s="17" t="e">
        <f>[2]伝紅!D19</f>
        <v>#N/A</v>
      </c>
      <c r="E23" s="17" t="e">
        <f>[2]伝紅!E19</f>
        <v>#N/A</v>
      </c>
      <c r="F23" s="17" t="e">
        <f>[2]伝紅!F19</f>
        <v>#N/A</v>
      </c>
      <c r="G23" s="17" t="e">
        <f>[2]伝紅!G19</f>
        <v>#N/A</v>
      </c>
      <c r="H23" s="17" t="e">
        <f>[2]伝紅!H19</f>
        <v>#N/A</v>
      </c>
      <c r="I23" s="17" t="e">
        <f>[2]伝紅!I19</f>
        <v>#N/A</v>
      </c>
      <c r="J23" s="17" t="e">
        <f>[2]伝紅!J19</f>
        <v>#N/A</v>
      </c>
      <c r="K23" s="17" t="e">
        <f>[2]伝紅!K19</f>
        <v>#N/A</v>
      </c>
      <c r="L23" s="17" t="e">
        <f>[2]伝紅!L19</f>
        <v>#N/A</v>
      </c>
      <c r="M23" s="17" t="e">
        <f>[2]伝紅!M19</f>
        <v>#N/A</v>
      </c>
      <c r="N23" s="17" t="e">
        <f>[2]伝紅!N19</f>
        <v>#N/A</v>
      </c>
      <c r="O23" s="17" t="e">
        <f>[2]伝紅!O19</f>
        <v>#N/A</v>
      </c>
      <c r="P23" s="17" t="e">
        <f>[2]伝紅!P19</f>
        <v>#N/A</v>
      </c>
      <c r="Q23" s="17" t="e">
        <f>[2]伝紅!Q19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[2]伝紅!C20</f>
        <v>#N/A</v>
      </c>
      <c r="D24" s="27" t="e">
        <f>[2]伝紅!D20</f>
        <v>#N/A</v>
      </c>
      <c r="E24" s="27" t="e">
        <f>[2]伝紅!E20</f>
        <v>#N/A</v>
      </c>
      <c r="F24" s="27" t="e">
        <f>[2]伝紅!F20</f>
        <v>#N/A</v>
      </c>
      <c r="G24" s="27" t="e">
        <f>[2]伝紅!G20</f>
        <v>#N/A</v>
      </c>
      <c r="H24" s="27" t="e">
        <f>[2]伝紅!H20</f>
        <v>#N/A</v>
      </c>
      <c r="I24" s="27" t="e">
        <f>[2]伝紅!I20</f>
        <v>#N/A</v>
      </c>
      <c r="J24" s="27" t="e">
        <f>[2]伝紅!J20</f>
        <v>#N/A</v>
      </c>
      <c r="K24" s="27" t="e">
        <f>[2]伝紅!K20</f>
        <v>#N/A</v>
      </c>
      <c r="L24" s="27" t="e">
        <f>[2]伝紅!L20</f>
        <v>#N/A</v>
      </c>
      <c r="M24" s="27" t="e">
        <f>[2]伝紅!M20</f>
        <v>#N/A</v>
      </c>
      <c r="N24" s="27" t="e">
        <f>[2]伝紅!N20</f>
        <v>#N/A</v>
      </c>
      <c r="O24" s="27" t="e">
        <f>[2]伝紅!O20</f>
        <v>#N/A</v>
      </c>
      <c r="P24" s="27" t="e">
        <f>[2]伝紅!P20</f>
        <v>#N/A</v>
      </c>
      <c r="Q24" s="27" t="e">
        <f>[2]伝紅!Q20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[2]伝紅!C21</f>
        <v>#N/A</v>
      </c>
      <c r="D25" s="17" t="e">
        <f>[2]伝紅!D21</f>
        <v>#N/A</v>
      </c>
      <c r="E25" s="17" t="e">
        <f>[2]伝紅!E21</f>
        <v>#N/A</v>
      </c>
      <c r="F25" s="17" t="e">
        <f>[2]伝紅!F21</f>
        <v>#N/A</v>
      </c>
      <c r="G25" s="17" t="e">
        <f>[2]伝紅!G21</f>
        <v>#N/A</v>
      </c>
      <c r="H25" s="17" t="e">
        <f>[2]伝紅!H21</f>
        <v>#N/A</v>
      </c>
      <c r="I25" s="17" t="e">
        <f>[2]伝紅!I21</f>
        <v>#N/A</v>
      </c>
      <c r="J25" s="17" t="e">
        <f>[2]伝紅!J21</f>
        <v>#N/A</v>
      </c>
      <c r="K25" s="17" t="e">
        <f>[2]伝紅!K21</f>
        <v>#N/A</v>
      </c>
      <c r="L25" s="17" t="e">
        <f>[2]伝紅!L21</f>
        <v>#N/A</v>
      </c>
      <c r="M25" s="17" t="e">
        <f>[2]伝紅!M21</f>
        <v>#N/A</v>
      </c>
      <c r="N25" s="17" t="e">
        <f>[2]伝紅!N21</f>
        <v>#N/A</v>
      </c>
      <c r="O25" s="17" t="e">
        <f>[2]伝紅!O21</f>
        <v>#N/A</v>
      </c>
      <c r="P25" s="17" t="e">
        <f>[2]伝紅!P21</f>
        <v>#N/A</v>
      </c>
      <c r="Q25" s="17" t="e">
        <f>[2]伝紅!Q21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[2]伝紅!C22</f>
        <v>#N/A</v>
      </c>
      <c r="D26" s="27" t="e">
        <f>[2]伝紅!D22</f>
        <v>#N/A</v>
      </c>
      <c r="E26" s="27" t="e">
        <f>[2]伝紅!E22</f>
        <v>#N/A</v>
      </c>
      <c r="F26" s="27" t="e">
        <f>[2]伝紅!F22</f>
        <v>#N/A</v>
      </c>
      <c r="G26" s="27" t="e">
        <f>[2]伝紅!G22</f>
        <v>#N/A</v>
      </c>
      <c r="H26" s="27" t="e">
        <f>[2]伝紅!H22</f>
        <v>#N/A</v>
      </c>
      <c r="I26" s="27" t="e">
        <f>[2]伝紅!I22</f>
        <v>#N/A</v>
      </c>
      <c r="J26" s="27" t="e">
        <f>[2]伝紅!J22</f>
        <v>#N/A</v>
      </c>
      <c r="K26" s="27" t="e">
        <f>[2]伝紅!K22</f>
        <v>#N/A</v>
      </c>
      <c r="L26" s="27" t="e">
        <f>[2]伝紅!L22</f>
        <v>#N/A</v>
      </c>
      <c r="M26" s="27" t="e">
        <f>[2]伝紅!M22</f>
        <v>#N/A</v>
      </c>
      <c r="N26" s="27" t="e">
        <f>[2]伝紅!N22</f>
        <v>#N/A</v>
      </c>
      <c r="O26" s="27" t="e">
        <f>[2]伝紅!O22</f>
        <v>#N/A</v>
      </c>
      <c r="P26" s="27" t="e">
        <f>[2]伝紅!P22</f>
        <v>#N/A</v>
      </c>
      <c r="Q26" s="27" t="e">
        <f>[2]伝紅!Q22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[2]伝紅!C23</f>
        <v>#N/A</v>
      </c>
      <c r="D27" s="17" t="e">
        <f>[2]伝紅!D23</f>
        <v>#N/A</v>
      </c>
      <c r="E27" s="17" t="e">
        <f>[2]伝紅!E23</f>
        <v>#N/A</v>
      </c>
      <c r="F27" s="17" t="e">
        <f>[2]伝紅!F23</f>
        <v>#N/A</v>
      </c>
      <c r="G27" s="17" t="e">
        <f>[2]伝紅!G23</f>
        <v>#N/A</v>
      </c>
      <c r="H27" s="17" t="e">
        <f>[2]伝紅!H23</f>
        <v>#N/A</v>
      </c>
      <c r="I27" s="17" t="e">
        <f>[2]伝紅!I23</f>
        <v>#N/A</v>
      </c>
      <c r="J27" s="17" t="e">
        <f>[2]伝紅!J23</f>
        <v>#N/A</v>
      </c>
      <c r="K27" s="17" t="e">
        <f>[2]伝紅!K23</f>
        <v>#N/A</v>
      </c>
      <c r="L27" s="17" t="e">
        <f>[2]伝紅!L23</f>
        <v>#N/A</v>
      </c>
      <c r="M27" s="17" t="e">
        <f>[2]伝紅!M23</f>
        <v>#N/A</v>
      </c>
      <c r="N27" s="17" t="e">
        <f>[2]伝紅!N23</f>
        <v>#N/A</v>
      </c>
      <c r="O27" s="17" t="e">
        <f>[2]伝紅!O23</f>
        <v>#N/A</v>
      </c>
      <c r="P27" s="17" t="e">
        <f>[2]伝紅!P23</f>
        <v>#N/A</v>
      </c>
      <c r="Q27" s="17" t="e">
        <f>[2]伝紅!Q23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[2]伝紅!C24</f>
        <v>#N/A</v>
      </c>
      <c r="D28" s="27" t="e">
        <f>[2]伝紅!D24</f>
        <v>#N/A</v>
      </c>
      <c r="E28" s="27" t="e">
        <f>[2]伝紅!E24</f>
        <v>#N/A</v>
      </c>
      <c r="F28" s="27" t="e">
        <f>[2]伝紅!F24</f>
        <v>#N/A</v>
      </c>
      <c r="G28" s="27" t="e">
        <f>[2]伝紅!G24</f>
        <v>#N/A</v>
      </c>
      <c r="H28" s="27" t="e">
        <f>[2]伝紅!H24</f>
        <v>#N/A</v>
      </c>
      <c r="I28" s="27" t="e">
        <f>[2]伝紅!I24</f>
        <v>#N/A</v>
      </c>
      <c r="J28" s="27" t="e">
        <f>[2]伝紅!J24</f>
        <v>#N/A</v>
      </c>
      <c r="K28" s="27" t="e">
        <f>[2]伝紅!K24</f>
        <v>#N/A</v>
      </c>
      <c r="L28" s="27" t="e">
        <f>[2]伝紅!L24</f>
        <v>#N/A</v>
      </c>
      <c r="M28" s="27" t="e">
        <f>[2]伝紅!M24</f>
        <v>#N/A</v>
      </c>
      <c r="N28" s="27" t="e">
        <f>[2]伝紅!N24</f>
        <v>#N/A</v>
      </c>
      <c r="O28" s="27" t="e">
        <f>[2]伝紅!O24</f>
        <v>#N/A</v>
      </c>
      <c r="P28" s="27" t="e">
        <f>[2]伝紅!P24</f>
        <v>#N/A</v>
      </c>
      <c r="Q28" s="27" t="e">
        <f>[2]伝紅!Q24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[2]伝紅!C25</f>
        <v>#N/A</v>
      </c>
      <c r="D29" s="17" t="e">
        <f>[2]伝紅!D25</f>
        <v>#N/A</v>
      </c>
      <c r="E29" s="17" t="e">
        <f>[2]伝紅!E25</f>
        <v>#N/A</v>
      </c>
      <c r="F29" s="17" t="e">
        <f>[2]伝紅!F25</f>
        <v>#N/A</v>
      </c>
      <c r="G29" s="17" t="e">
        <f>[2]伝紅!G25</f>
        <v>#N/A</v>
      </c>
      <c r="H29" s="17" t="e">
        <f>[2]伝紅!H25</f>
        <v>#N/A</v>
      </c>
      <c r="I29" s="17" t="e">
        <f>[2]伝紅!I25</f>
        <v>#N/A</v>
      </c>
      <c r="J29" s="17" t="e">
        <f>[2]伝紅!J25</f>
        <v>#N/A</v>
      </c>
      <c r="K29" s="17" t="e">
        <f>[2]伝紅!K25</f>
        <v>#N/A</v>
      </c>
      <c r="L29" s="17" t="e">
        <f>[2]伝紅!L25</f>
        <v>#N/A</v>
      </c>
      <c r="M29" s="17" t="e">
        <f>[2]伝紅!M25</f>
        <v>#N/A</v>
      </c>
      <c r="N29" s="17" t="e">
        <f>[2]伝紅!N25</f>
        <v>#N/A</v>
      </c>
      <c r="O29" s="17" t="e">
        <f>[2]伝紅!O25</f>
        <v>#N/A</v>
      </c>
      <c r="P29" s="17" t="e">
        <f>[2]伝紅!P25</f>
        <v>#N/A</v>
      </c>
      <c r="Q29" s="17" t="e">
        <f>[2]伝紅!Q25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[2]伝紅!C26</f>
        <v>#N/A</v>
      </c>
      <c r="D30" s="27" t="e">
        <f>[2]伝紅!D26</f>
        <v>#N/A</v>
      </c>
      <c r="E30" s="27" t="e">
        <f>[2]伝紅!E26</f>
        <v>#N/A</v>
      </c>
      <c r="F30" s="27" t="e">
        <f>[2]伝紅!F26</f>
        <v>#N/A</v>
      </c>
      <c r="G30" s="27" t="e">
        <f>[2]伝紅!G26</f>
        <v>#N/A</v>
      </c>
      <c r="H30" s="27" t="e">
        <f>[2]伝紅!H26</f>
        <v>#N/A</v>
      </c>
      <c r="I30" s="27" t="e">
        <f>[2]伝紅!I26</f>
        <v>#N/A</v>
      </c>
      <c r="J30" s="27" t="e">
        <f>[2]伝紅!J26</f>
        <v>#N/A</v>
      </c>
      <c r="K30" s="27" t="e">
        <f>[2]伝紅!K26</f>
        <v>#N/A</v>
      </c>
      <c r="L30" s="27" t="e">
        <f>[2]伝紅!L26</f>
        <v>#N/A</v>
      </c>
      <c r="M30" s="27" t="e">
        <f>[2]伝紅!M26</f>
        <v>#N/A</v>
      </c>
      <c r="N30" s="27" t="e">
        <f>[2]伝紅!N26</f>
        <v>#N/A</v>
      </c>
      <c r="O30" s="27" t="e">
        <f>[2]伝紅!O26</f>
        <v>#N/A</v>
      </c>
      <c r="P30" s="27" t="e">
        <f>[2]伝紅!P26</f>
        <v>#N/A</v>
      </c>
      <c r="Q30" s="27" t="e">
        <f>[2]伝紅!Q26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[2]伝紅!C27</f>
        <v>#N/A</v>
      </c>
      <c r="D31" s="17" t="e">
        <f>[2]伝紅!D27</f>
        <v>#N/A</v>
      </c>
      <c r="E31" s="17" t="e">
        <f>[2]伝紅!E27</f>
        <v>#N/A</v>
      </c>
      <c r="F31" s="17" t="e">
        <f>[2]伝紅!F27</f>
        <v>#N/A</v>
      </c>
      <c r="G31" s="17" t="e">
        <f>[2]伝紅!G27</f>
        <v>#N/A</v>
      </c>
      <c r="H31" s="17" t="e">
        <f>[2]伝紅!H27</f>
        <v>#N/A</v>
      </c>
      <c r="I31" s="17" t="e">
        <f>[2]伝紅!I27</f>
        <v>#N/A</v>
      </c>
      <c r="J31" s="17" t="e">
        <f>[2]伝紅!J27</f>
        <v>#N/A</v>
      </c>
      <c r="K31" s="17" t="e">
        <f>[2]伝紅!K27</f>
        <v>#N/A</v>
      </c>
      <c r="L31" s="17" t="e">
        <f>[2]伝紅!L27</f>
        <v>#N/A</v>
      </c>
      <c r="M31" s="17" t="e">
        <f>[2]伝紅!M27</f>
        <v>#N/A</v>
      </c>
      <c r="N31" s="17" t="e">
        <f>[2]伝紅!N27</f>
        <v>#N/A</v>
      </c>
      <c r="O31" s="17" t="e">
        <f>[2]伝紅!O27</f>
        <v>#N/A</v>
      </c>
      <c r="P31" s="17" t="e">
        <f>[2]伝紅!P27</f>
        <v>#N/A</v>
      </c>
      <c r="Q31" s="17" t="e">
        <f>[2]伝紅!Q27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[2]伝紅!C28</f>
        <v>#N/A</v>
      </c>
      <c r="D32" s="27" t="e">
        <f>[2]伝紅!D28</f>
        <v>#N/A</v>
      </c>
      <c r="E32" s="27" t="e">
        <f>[2]伝紅!E28</f>
        <v>#N/A</v>
      </c>
      <c r="F32" s="27" t="e">
        <f>[2]伝紅!F28</f>
        <v>#N/A</v>
      </c>
      <c r="G32" s="27" t="e">
        <f>[2]伝紅!G28</f>
        <v>#N/A</v>
      </c>
      <c r="H32" s="27" t="e">
        <f>[2]伝紅!H28</f>
        <v>#N/A</v>
      </c>
      <c r="I32" s="27" t="e">
        <f>[2]伝紅!I28</f>
        <v>#N/A</v>
      </c>
      <c r="J32" s="27" t="e">
        <f>[2]伝紅!J28</f>
        <v>#N/A</v>
      </c>
      <c r="K32" s="27" t="e">
        <f>[2]伝紅!K28</f>
        <v>#N/A</v>
      </c>
      <c r="L32" s="27" t="e">
        <f>[2]伝紅!L28</f>
        <v>#N/A</v>
      </c>
      <c r="M32" s="27" t="e">
        <f>[2]伝紅!M28</f>
        <v>#N/A</v>
      </c>
      <c r="N32" s="27" t="e">
        <f>[2]伝紅!N28</f>
        <v>#N/A</v>
      </c>
      <c r="O32" s="27" t="e">
        <f>[2]伝紅!O28</f>
        <v>#N/A</v>
      </c>
      <c r="P32" s="27" t="e">
        <f>[2]伝紅!P28</f>
        <v>#N/A</v>
      </c>
      <c r="Q32" s="27" t="e">
        <f>[2]伝紅!Q28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205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12</v>
      </c>
      <c r="G60" s="2">
        <f t="array" ref="G60">+SUM(IF(NOT(ISERROR(G6:G58)),G6:G58))</f>
        <v>18</v>
      </c>
      <c r="H60" s="2">
        <f t="array" ref="H60">+SUM(IF(NOT(ISERROR(H6:H58)),H6:H58))</f>
        <v>21</v>
      </c>
      <c r="I60" s="2">
        <f t="array" ref="I60">+SUM(IF(NOT(ISERROR(I6:I58)),I6:I58))</f>
        <v>39</v>
      </c>
      <c r="J60" s="2">
        <f t="array" ref="J60">+SUM(IF(NOT(ISERROR(J6:J58)),J6:J58))</f>
        <v>40</v>
      </c>
      <c r="K60" s="2">
        <f t="array" ref="K60">+SUM(IF(NOT(ISERROR(K6:K58)),K6:K58))</f>
        <v>24</v>
      </c>
      <c r="L60" s="2">
        <f t="array" ref="L60">+SUM(IF(NOT(ISERROR(L6:L58)),L6:L58))</f>
        <v>13</v>
      </c>
      <c r="M60" s="2">
        <f t="array" ref="M60">+SUM(IF(NOT(ISERROR(M6:M58)),M6:M58))</f>
        <v>14</v>
      </c>
      <c r="N60" s="2">
        <f t="array" ref="N60">+SUM(IF(NOT(ISERROR(N6:N58)),N6:N58))</f>
        <v>12</v>
      </c>
      <c r="O60" s="2">
        <f t="array" ref="O60">+SUM(IF(NOT(ISERROR(O6:O58)),O6:O58))</f>
        <v>7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205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0.48780487804878048</v>
      </c>
      <c r="E61" s="4">
        <f t="shared" si="4"/>
        <v>0.48780487804878048</v>
      </c>
      <c r="F61" s="4">
        <f t="shared" si="4"/>
        <v>5.8536585365853666</v>
      </c>
      <c r="G61" s="4">
        <f t="shared" si="4"/>
        <v>8.7804878048780477</v>
      </c>
      <c r="H61" s="4">
        <f t="shared" si="4"/>
        <v>10.24390243902439</v>
      </c>
      <c r="I61" s="4">
        <f t="shared" si="4"/>
        <v>19.024390243902438</v>
      </c>
      <c r="J61" s="4">
        <f t="shared" si="4"/>
        <v>19.512195121951219</v>
      </c>
      <c r="K61" s="4">
        <f t="shared" si="4"/>
        <v>11.707317073170733</v>
      </c>
      <c r="L61" s="4">
        <f t="shared" si="4"/>
        <v>6.3414634146341466</v>
      </c>
      <c r="M61" s="4">
        <f t="shared" si="4"/>
        <v>6.8292682926829276</v>
      </c>
      <c r="N61" s="4">
        <f t="shared" si="4"/>
        <v>5.8536585365853666</v>
      </c>
      <c r="O61" s="4">
        <f t="shared" si="4"/>
        <v>3.4146341463414638</v>
      </c>
      <c r="P61" s="4">
        <f t="shared" si="4"/>
        <v>0</v>
      </c>
      <c r="Q61" s="4">
        <f t="shared" si="4"/>
        <v>1.4634146341463417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205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 t="e">
        <f>[2]突発!C18</f>
        <v>#N/A</v>
      </c>
      <c r="D22" s="27" t="e">
        <f>[2]突発!D18</f>
        <v>#N/A</v>
      </c>
      <c r="E22" s="27" t="e">
        <f>[2]突発!E18</f>
        <v>#N/A</v>
      </c>
      <c r="F22" s="27" t="e">
        <f>[2]突発!F18</f>
        <v>#N/A</v>
      </c>
      <c r="G22" s="27" t="e">
        <f>[2]突発!G18</f>
        <v>#N/A</v>
      </c>
      <c r="H22" s="27" t="e">
        <f>[2]突発!H18</f>
        <v>#N/A</v>
      </c>
      <c r="I22" s="27" t="e">
        <f>[2]突発!I18</f>
        <v>#N/A</v>
      </c>
      <c r="J22" s="27" t="e">
        <f>[2]突発!J18</f>
        <v>#N/A</v>
      </c>
      <c r="K22" s="27" t="e">
        <f>[2]突発!K18</f>
        <v>#N/A</v>
      </c>
      <c r="L22" s="27" t="e">
        <f>[2]突発!L18</f>
        <v>#N/A</v>
      </c>
      <c r="M22" s="27" t="e">
        <f>[2]突発!M18</f>
        <v>#N/A</v>
      </c>
      <c r="N22" s="27" t="e">
        <f>[2]突発!N18</f>
        <v>#N/A</v>
      </c>
      <c r="O22" s="27" t="e">
        <f>[2]突発!O18</f>
        <v>#N/A</v>
      </c>
      <c r="P22" s="27" t="e">
        <f>[2]突発!P18</f>
        <v>#N/A</v>
      </c>
      <c r="Q22" s="27" t="e">
        <f>[2]突発!Q18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[2]突発!C19</f>
        <v>#N/A</v>
      </c>
      <c r="D23" s="17" t="e">
        <f>[2]突発!D19</f>
        <v>#N/A</v>
      </c>
      <c r="E23" s="17" t="e">
        <f>[2]突発!E19</f>
        <v>#N/A</v>
      </c>
      <c r="F23" s="17" t="e">
        <f>[2]突発!F19</f>
        <v>#N/A</v>
      </c>
      <c r="G23" s="17" t="e">
        <f>[2]突発!G19</f>
        <v>#N/A</v>
      </c>
      <c r="H23" s="17" t="e">
        <f>[2]突発!H19</f>
        <v>#N/A</v>
      </c>
      <c r="I23" s="17" t="e">
        <f>[2]突発!I19</f>
        <v>#N/A</v>
      </c>
      <c r="J23" s="17" t="e">
        <f>[2]突発!J19</f>
        <v>#N/A</v>
      </c>
      <c r="K23" s="17" t="e">
        <f>[2]突発!K19</f>
        <v>#N/A</v>
      </c>
      <c r="L23" s="17" t="e">
        <f>[2]突発!L19</f>
        <v>#N/A</v>
      </c>
      <c r="M23" s="17" t="e">
        <f>[2]突発!M19</f>
        <v>#N/A</v>
      </c>
      <c r="N23" s="17" t="e">
        <f>[2]突発!N19</f>
        <v>#N/A</v>
      </c>
      <c r="O23" s="17" t="e">
        <f>[2]突発!O19</f>
        <v>#N/A</v>
      </c>
      <c r="P23" s="17" t="e">
        <f>[2]突発!P19</f>
        <v>#N/A</v>
      </c>
      <c r="Q23" s="17" t="e">
        <f>[2]突発!Q19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[2]突発!C20</f>
        <v>#N/A</v>
      </c>
      <c r="D24" s="27" t="e">
        <f>[2]突発!D20</f>
        <v>#N/A</v>
      </c>
      <c r="E24" s="27" t="e">
        <f>[2]突発!E20</f>
        <v>#N/A</v>
      </c>
      <c r="F24" s="27" t="e">
        <f>[2]突発!F20</f>
        <v>#N/A</v>
      </c>
      <c r="G24" s="27" t="e">
        <f>[2]突発!G20</f>
        <v>#N/A</v>
      </c>
      <c r="H24" s="27" t="e">
        <f>[2]突発!H20</f>
        <v>#N/A</v>
      </c>
      <c r="I24" s="27" t="e">
        <f>[2]突発!I20</f>
        <v>#N/A</v>
      </c>
      <c r="J24" s="27" t="e">
        <f>[2]突発!J20</f>
        <v>#N/A</v>
      </c>
      <c r="K24" s="27" t="e">
        <f>[2]突発!K20</f>
        <v>#N/A</v>
      </c>
      <c r="L24" s="27" t="e">
        <f>[2]突発!L20</f>
        <v>#N/A</v>
      </c>
      <c r="M24" s="27" t="e">
        <f>[2]突発!M20</f>
        <v>#N/A</v>
      </c>
      <c r="N24" s="27" t="e">
        <f>[2]突発!N20</f>
        <v>#N/A</v>
      </c>
      <c r="O24" s="27" t="e">
        <f>[2]突発!O20</f>
        <v>#N/A</v>
      </c>
      <c r="P24" s="27" t="e">
        <f>[2]突発!P20</f>
        <v>#N/A</v>
      </c>
      <c r="Q24" s="27" t="e">
        <f>[2]突発!Q20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[2]突発!C21</f>
        <v>#N/A</v>
      </c>
      <c r="D25" s="17" t="e">
        <f>[2]突発!D21</f>
        <v>#N/A</v>
      </c>
      <c r="E25" s="17" t="e">
        <f>[2]突発!E21</f>
        <v>#N/A</v>
      </c>
      <c r="F25" s="17" t="e">
        <f>[2]突発!F21</f>
        <v>#N/A</v>
      </c>
      <c r="G25" s="17" t="e">
        <f>[2]突発!G21</f>
        <v>#N/A</v>
      </c>
      <c r="H25" s="17" t="e">
        <f>[2]突発!H21</f>
        <v>#N/A</v>
      </c>
      <c r="I25" s="17" t="e">
        <f>[2]突発!I21</f>
        <v>#N/A</v>
      </c>
      <c r="J25" s="17" t="e">
        <f>[2]突発!J21</f>
        <v>#N/A</v>
      </c>
      <c r="K25" s="17" t="e">
        <f>[2]突発!K21</f>
        <v>#N/A</v>
      </c>
      <c r="L25" s="17" t="e">
        <f>[2]突発!L21</f>
        <v>#N/A</v>
      </c>
      <c r="M25" s="17" t="e">
        <f>[2]突発!M21</f>
        <v>#N/A</v>
      </c>
      <c r="N25" s="17" t="e">
        <f>[2]突発!N21</f>
        <v>#N/A</v>
      </c>
      <c r="O25" s="17" t="e">
        <f>[2]突発!O21</f>
        <v>#N/A</v>
      </c>
      <c r="P25" s="17" t="e">
        <f>[2]突発!P21</f>
        <v>#N/A</v>
      </c>
      <c r="Q25" s="17" t="e">
        <f>[2]突発!Q21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[2]突発!C22</f>
        <v>#N/A</v>
      </c>
      <c r="D26" s="27" t="e">
        <f>[2]突発!D22</f>
        <v>#N/A</v>
      </c>
      <c r="E26" s="27" t="e">
        <f>[2]突発!E22</f>
        <v>#N/A</v>
      </c>
      <c r="F26" s="27" t="e">
        <f>[2]突発!F22</f>
        <v>#N/A</v>
      </c>
      <c r="G26" s="27" t="e">
        <f>[2]突発!G22</f>
        <v>#N/A</v>
      </c>
      <c r="H26" s="27" t="e">
        <f>[2]突発!H22</f>
        <v>#N/A</v>
      </c>
      <c r="I26" s="27" t="e">
        <f>[2]突発!I22</f>
        <v>#N/A</v>
      </c>
      <c r="J26" s="27" t="e">
        <f>[2]突発!J22</f>
        <v>#N/A</v>
      </c>
      <c r="K26" s="27" t="e">
        <f>[2]突発!K22</f>
        <v>#N/A</v>
      </c>
      <c r="L26" s="27" t="e">
        <f>[2]突発!L22</f>
        <v>#N/A</v>
      </c>
      <c r="M26" s="27" t="e">
        <f>[2]突発!M22</f>
        <v>#N/A</v>
      </c>
      <c r="N26" s="27" t="e">
        <f>[2]突発!N22</f>
        <v>#N/A</v>
      </c>
      <c r="O26" s="27" t="e">
        <f>[2]突発!O22</f>
        <v>#N/A</v>
      </c>
      <c r="P26" s="27" t="e">
        <f>[2]突発!P22</f>
        <v>#N/A</v>
      </c>
      <c r="Q26" s="27" t="e">
        <f>[2]突発!Q22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[2]突発!C23</f>
        <v>#N/A</v>
      </c>
      <c r="D27" s="17" t="e">
        <f>[2]突発!D23</f>
        <v>#N/A</v>
      </c>
      <c r="E27" s="17" t="e">
        <f>[2]突発!E23</f>
        <v>#N/A</v>
      </c>
      <c r="F27" s="17" t="e">
        <f>[2]突発!F23</f>
        <v>#N/A</v>
      </c>
      <c r="G27" s="17" t="e">
        <f>[2]突発!G23</f>
        <v>#N/A</v>
      </c>
      <c r="H27" s="17" t="e">
        <f>[2]突発!H23</f>
        <v>#N/A</v>
      </c>
      <c r="I27" s="17" t="e">
        <f>[2]突発!I23</f>
        <v>#N/A</v>
      </c>
      <c r="J27" s="17" t="e">
        <f>[2]突発!J23</f>
        <v>#N/A</v>
      </c>
      <c r="K27" s="17" t="e">
        <f>[2]突発!K23</f>
        <v>#N/A</v>
      </c>
      <c r="L27" s="17" t="e">
        <f>[2]突発!L23</f>
        <v>#N/A</v>
      </c>
      <c r="M27" s="17" t="e">
        <f>[2]突発!M23</f>
        <v>#N/A</v>
      </c>
      <c r="N27" s="17" t="e">
        <f>[2]突発!N23</f>
        <v>#N/A</v>
      </c>
      <c r="O27" s="17" t="e">
        <f>[2]突発!O23</f>
        <v>#N/A</v>
      </c>
      <c r="P27" s="17" t="e">
        <f>[2]突発!P23</f>
        <v>#N/A</v>
      </c>
      <c r="Q27" s="17" t="e">
        <f>[2]突発!Q23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[2]突発!C24</f>
        <v>#N/A</v>
      </c>
      <c r="D28" s="27" t="e">
        <f>[2]突発!D24</f>
        <v>#N/A</v>
      </c>
      <c r="E28" s="27" t="e">
        <f>[2]突発!E24</f>
        <v>#N/A</v>
      </c>
      <c r="F28" s="27" t="e">
        <f>[2]突発!F24</f>
        <v>#N/A</v>
      </c>
      <c r="G28" s="27" t="e">
        <f>[2]突発!G24</f>
        <v>#N/A</v>
      </c>
      <c r="H28" s="27" t="e">
        <f>[2]突発!H24</f>
        <v>#N/A</v>
      </c>
      <c r="I28" s="27" t="e">
        <f>[2]突発!I24</f>
        <v>#N/A</v>
      </c>
      <c r="J28" s="27" t="e">
        <f>[2]突発!J24</f>
        <v>#N/A</v>
      </c>
      <c r="K28" s="27" t="e">
        <f>[2]突発!K24</f>
        <v>#N/A</v>
      </c>
      <c r="L28" s="27" t="e">
        <f>[2]突発!L24</f>
        <v>#N/A</v>
      </c>
      <c r="M28" s="27" t="e">
        <f>[2]突発!M24</f>
        <v>#N/A</v>
      </c>
      <c r="N28" s="27" t="e">
        <f>[2]突発!N24</f>
        <v>#N/A</v>
      </c>
      <c r="O28" s="27" t="e">
        <f>[2]突発!O24</f>
        <v>#N/A</v>
      </c>
      <c r="P28" s="27" t="e">
        <f>[2]突発!P24</f>
        <v>#N/A</v>
      </c>
      <c r="Q28" s="27" t="e">
        <f>[2]突発!Q24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[2]突発!C25</f>
        <v>#N/A</v>
      </c>
      <c r="D29" s="17" t="e">
        <f>[2]突発!D25</f>
        <v>#N/A</v>
      </c>
      <c r="E29" s="17" t="e">
        <f>[2]突発!E25</f>
        <v>#N/A</v>
      </c>
      <c r="F29" s="17" t="e">
        <f>[2]突発!F25</f>
        <v>#N/A</v>
      </c>
      <c r="G29" s="17" t="e">
        <f>[2]突発!G25</f>
        <v>#N/A</v>
      </c>
      <c r="H29" s="17" t="e">
        <f>[2]突発!H25</f>
        <v>#N/A</v>
      </c>
      <c r="I29" s="17" t="e">
        <f>[2]突発!I25</f>
        <v>#N/A</v>
      </c>
      <c r="J29" s="17" t="e">
        <f>[2]突発!J25</f>
        <v>#N/A</v>
      </c>
      <c r="K29" s="17" t="e">
        <f>[2]突発!K25</f>
        <v>#N/A</v>
      </c>
      <c r="L29" s="17" t="e">
        <f>[2]突発!L25</f>
        <v>#N/A</v>
      </c>
      <c r="M29" s="17" t="e">
        <f>[2]突発!M25</f>
        <v>#N/A</v>
      </c>
      <c r="N29" s="17" t="e">
        <f>[2]突発!N25</f>
        <v>#N/A</v>
      </c>
      <c r="O29" s="17" t="e">
        <f>[2]突発!O25</f>
        <v>#N/A</v>
      </c>
      <c r="P29" s="17" t="e">
        <f>[2]突発!P25</f>
        <v>#N/A</v>
      </c>
      <c r="Q29" s="17" t="e">
        <f>[2]突発!Q25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[2]突発!C26</f>
        <v>#N/A</v>
      </c>
      <c r="D30" s="27" t="e">
        <f>[2]突発!D26</f>
        <v>#N/A</v>
      </c>
      <c r="E30" s="27" t="e">
        <f>[2]突発!E26</f>
        <v>#N/A</v>
      </c>
      <c r="F30" s="27" t="e">
        <f>[2]突発!F26</f>
        <v>#N/A</v>
      </c>
      <c r="G30" s="27" t="e">
        <f>[2]突発!G26</f>
        <v>#N/A</v>
      </c>
      <c r="H30" s="27" t="e">
        <f>[2]突発!H26</f>
        <v>#N/A</v>
      </c>
      <c r="I30" s="27" t="e">
        <f>[2]突発!I26</f>
        <v>#N/A</v>
      </c>
      <c r="J30" s="27" t="e">
        <f>[2]突発!J26</f>
        <v>#N/A</v>
      </c>
      <c r="K30" s="27" t="e">
        <f>[2]突発!K26</f>
        <v>#N/A</v>
      </c>
      <c r="L30" s="27" t="e">
        <f>[2]突発!L26</f>
        <v>#N/A</v>
      </c>
      <c r="M30" s="27" t="e">
        <f>[2]突発!M26</f>
        <v>#N/A</v>
      </c>
      <c r="N30" s="27" t="e">
        <f>[2]突発!N26</f>
        <v>#N/A</v>
      </c>
      <c r="O30" s="27" t="e">
        <f>[2]突発!O26</f>
        <v>#N/A</v>
      </c>
      <c r="P30" s="27" t="e">
        <f>[2]突発!P26</f>
        <v>#N/A</v>
      </c>
      <c r="Q30" s="27" t="e">
        <f>[2]突発!Q26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[2]突発!C27</f>
        <v>#N/A</v>
      </c>
      <c r="D31" s="17" t="e">
        <f>[2]突発!D27</f>
        <v>#N/A</v>
      </c>
      <c r="E31" s="17" t="e">
        <f>[2]突発!E27</f>
        <v>#N/A</v>
      </c>
      <c r="F31" s="17" t="e">
        <f>[2]突発!F27</f>
        <v>#N/A</v>
      </c>
      <c r="G31" s="17" t="e">
        <f>[2]突発!G27</f>
        <v>#N/A</v>
      </c>
      <c r="H31" s="17" t="e">
        <f>[2]突発!H27</f>
        <v>#N/A</v>
      </c>
      <c r="I31" s="17" t="e">
        <f>[2]突発!I27</f>
        <v>#N/A</v>
      </c>
      <c r="J31" s="17" t="e">
        <f>[2]突発!J27</f>
        <v>#N/A</v>
      </c>
      <c r="K31" s="17" t="e">
        <f>[2]突発!K27</f>
        <v>#N/A</v>
      </c>
      <c r="L31" s="17" t="e">
        <f>[2]突発!L27</f>
        <v>#N/A</v>
      </c>
      <c r="M31" s="17" t="e">
        <f>[2]突発!M27</f>
        <v>#N/A</v>
      </c>
      <c r="N31" s="17" t="e">
        <f>[2]突発!N27</f>
        <v>#N/A</v>
      </c>
      <c r="O31" s="17" t="e">
        <f>[2]突発!O27</f>
        <v>#N/A</v>
      </c>
      <c r="P31" s="17" t="e">
        <f>[2]突発!P27</f>
        <v>#N/A</v>
      </c>
      <c r="Q31" s="17" t="e">
        <f>[2]突発!Q27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[2]突発!C28</f>
        <v>#N/A</v>
      </c>
      <c r="D32" s="27" t="e">
        <f>[2]突発!D28</f>
        <v>#N/A</v>
      </c>
      <c r="E32" s="27" t="e">
        <f>[2]突発!E28</f>
        <v>#N/A</v>
      </c>
      <c r="F32" s="27" t="e">
        <f>[2]突発!F28</f>
        <v>#N/A</v>
      </c>
      <c r="G32" s="27" t="e">
        <f>[2]突発!G28</f>
        <v>#N/A</v>
      </c>
      <c r="H32" s="27" t="e">
        <f>[2]突発!H28</f>
        <v>#N/A</v>
      </c>
      <c r="I32" s="27" t="e">
        <f>[2]突発!I28</f>
        <v>#N/A</v>
      </c>
      <c r="J32" s="27" t="e">
        <f>[2]突発!J28</f>
        <v>#N/A</v>
      </c>
      <c r="K32" s="27" t="e">
        <f>[2]突発!K28</f>
        <v>#N/A</v>
      </c>
      <c r="L32" s="27" t="e">
        <f>[2]突発!L28</f>
        <v>#N/A</v>
      </c>
      <c r="M32" s="27" t="e">
        <f>[2]突発!M28</f>
        <v>#N/A</v>
      </c>
      <c r="N32" s="27" t="e">
        <f>[2]突発!N28</f>
        <v>#N/A</v>
      </c>
      <c r="O32" s="27" t="e">
        <f>[2]突発!O28</f>
        <v>#N/A</v>
      </c>
      <c r="P32" s="27" t="e">
        <f>[2]突発!P28</f>
        <v>#N/A</v>
      </c>
      <c r="Q32" s="27" t="e">
        <f>[2]突発!Q28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93</v>
      </c>
      <c r="D60" s="2">
        <f t="array" ref="D60">+SUM(IF(NOT(ISERROR(D6:D58)),D6:D58))</f>
        <v>0</v>
      </c>
      <c r="E60" s="2">
        <f t="array" ref="E60">+SUM(IF(NOT(ISERROR(E6:E58)),E6:E58))</f>
        <v>15</v>
      </c>
      <c r="F60" s="2">
        <f t="array" ref="F60">+SUM(IF(NOT(ISERROR(F6:F58)),F6:F58))</f>
        <v>64</v>
      </c>
      <c r="G60" s="2">
        <f t="array" ref="G60">+SUM(IF(NOT(ISERROR(G6:G58)),G6:G58))</f>
        <v>11</v>
      </c>
      <c r="H60" s="2">
        <f t="array" ref="H60">+SUM(IF(NOT(ISERROR(H6:H58)),H6:H58))</f>
        <v>1</v>
      </c>
      <c r="I60" s="2">
        <f t="array" ref="I60">+SUM(IF(NOT(ISERROR(I6:I58)),I6:I58))</f>
        <v>1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93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16.129032258064516</v>
      </c>
      <c r="F61" s="4">
        <f t="shared" si="4"/>
        <v>68.817204301075279</v>
      </c>
      <c r="G61" s="4">
        <f t="shared" si="4"/>
        <v>11.827956989247312</v>
      </c>
      <c r="H61" s="4">
        <f t="shared" si="4"/>
        <v>1.0752688172043012</v>
      </c>
      <c r="I61" s="4">
        <f t="shared" si="4"/>
        <v>1.0752688172043012</v>
      </c>
      <c r="J61" s="4">
        <f t="shared" si="4"/>
        <v>1.0752688172043012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93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 t="e">
        <f>[2]ﾍﾙ!C18</f>
        <v>#N/A</v>
      </c>
      <c r="D22" s="27" t="e">
        <f>[2]ﾍﾙ!D18</f>
        <v>#N/A</v>
      </c>
      <c r="E22" s="27" t="e">
        <f>[2]ﾍﾙ!E18</f>
        <v>#N/A</v>
      </c>
      <c r="F22" s="27" t="e">
        <f>[2]ﾍﾙ!F18</f>
        <v>#N/A</v>
      </c>
      <c r="G22" s="27" t="e">
        <f>[2]ﾍﾙ!G18</f>
        <v>#N/A</v>
      </c>
      <c r="H22" s="27" t="e">
        <f>[2]ﾍﾙ!H18</f>
        <v>#N/A</v>
      </c>
      <c r="I22" s="27" t="e">
        <f>[2]ﾍﾙ!I18</f>
        <v>#N/A</v>
      </c>
      <c r="J22" s="27" t="e">
        <f>[2]ﾍﾙ!J18</f>
        <v>#N/A</v>
      </c>
      <c r="K22" s="27" t="e">
        <f>[2]ﾍﾙ!K18</f>
        <v>#N/A</v>
      </c>
      <c r="L22" s="27" t="e">
        <f>[2]ﾍﾙ!L18</f>
        <v>#N/A</v>
      </c>
      <c r="M22" s="27" t="e">
        <f>[2]ﾍﾙ!M18</f>
        <v>#N/A</v>
      </c>
      <c r="N22" s="27" t="e">
        <f>[2]ﾍﾙ!N18</f>
        <v>#N/A</v>
      </c>
      <c r="O22" s="27" t="e">
        <f>[2]ﾍﾙ!O18</f>
        <v>#N/A</v>
      </c>
      <c r="P22" s="27" t="e">
        <f>[2]ﾍﾙ!P18</f>
        <v>#N/A</v>
      </c>
      <c r="Q22" s="27" t="e">
        <f>[2]ﾍﾙ!Q18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[2]ﾍﾙ!C19</f>
        <v>#N/A</v>
      </c>
      <c r="D23" s="17" t="e">
        <f>[2]ﾍﾙ!D19</f>
        <v>#N/A</v>
      </c>
      <c r="E23" s="17" t="e">
        <f>[2]ﾍﾙ!E19</f>
        <v>#N/A</v>
      </c>
      <c r="F23" s="17" t="e">
        <f>[2]ﾍﾙ!F19</f>
        <v>#N/A</v>
      </c>
      <c r="G23" s="17" t="e">
        <f>[2]ﾍﾙ!G19</f>
        <v>#N/A</v>
      </c>
      <c r="H23" s="17" t="e">
        <f>[2]ﾍﾙ!H19</f>
        <v>#N/A</v>
      </c>
      <c r="I23" s="17" t="e">
        <f>[2]ﾍﾙ!I19</f>
        <v>#N/A</v>
      </c>
      <c r="J23" s="17" t="e">
        <f>[2]ﾍﾙ!J19</f>
        <v>#N/A</v>
      </c>
      <c r="K23" s="17" t="e">
        <f>[2]ﾍﾙ!K19</f>
        <v>#N/A</v>
      </c>
      <c r="L23" s="17" t="e">
        <f>[2]ﾍﾙ!L19</f>
        <v>#N/A</v>
      </c>
      <c r="M23" s="17" t="e">
        <f>[2]ﾍﾙ!M19</f>
        <v>#N/A</v>
      </c>
      <c r="N23" s="17" t="e">
        <f>[2]ﾍﾙ!N19</f>
        <v>#N/A</v>
      </c>
      <c r="O23" s="17" t="e">
        <f>[2]ﾍﾙ!O19</f>
        <v>#N/A</v>
      </c>
      <c r="P23" s="17" t="e">
        <f>[2]ﾍﾙ!P19</f>
        <v>#N/A</v>
      </c>
      <c r="Q23" s="17" t="e">
        <f>[2]ﾍﾙ!Q19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[2]ﾍﾙ!C20</f>
        <v>#N/A</v>
      </c>
      <c r="D24" s="27" t="e">
        <f>[2]ﾍﾙ!D20</f>
        <v>#N/A</v>
      </c>
      <c r="E24" s="27" t="e">
        <f>[2]ﾍﾙ!E20</f>
        <v>#N/A</v>
      </c>
      <c r="F24" s="27" t="e">
        <f>[2]ﾍﾙ!F20</f>
        <v>#N/A</v>
      </c>
      <c r="G24" s="27" t="e">
        <f>[2]ﾍﾙ!G20</f>
        <v>#N/A</v>
      </c>
      <c r="H24" s="27" t="e">
        <f>[2]ﾍﾙ!H20</f>
        <v>#N/A</v>
      </c>
      <c r="I24" s="27" t="e">
        <f>[2]ﾍﾙ!I20</f>
        <v>#N/A</v>
      </c>
      <c r="J24" s="27" t="e">
        <f>[2]ﾍﾙ!J20</f>
        <v>#N/A</v>
      </c>
      <c r="K24" s="27" t="e">
        <f>[2]ﾍﾙ!K20</f>
        <v>#N/A</v>
      </c>
      <c r="L24" s="27" t="e">
        <f>[2]ﾍﾙ!L20</f>
        <v>#N/A</v>
      </c>
      <c r="M24" s="27" t="e">
        <f>[2]ﾍﾙ!M20</f>
        <v>#N/A</v>
      </c>
      <c r="N24" s="27" t="e">
        <f>[2]ﾍﾙ!N20</f>
        <v>#N/A</v>
      </c>
      <c r="O24" s="27" t="e">
        <f>[2]ﾍﾙ!O20</f>
        <v>#N/A</v>
      </c>
      <c r="P24" s="27" t="e">
        <f>[2]ﾍﾙ!P20</f>
        <v>#N/A</v>
      </c>
      <c r="Q24" s="27" t="e">
        <f>[2]ﾍﾙ!Q20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[2]ﾍﾙ!C21</f>
        <v>#N/A</v>
      </c>
      <c r="D25" s="17" t="e">
        <f>[2]ﾍﾙ!D21</f>
        <v>#N/A</v>
      </c>
      <c r="E25" s="17" t="e">
        <f>[2]ﾍﾙ!E21</f>
        <v>#N/A</v>
      </c>
      <c r="F25" s="17" t="e">
        <f>[2]ﾍﾙ!F21</f>
        <v>#N/A</v>
      </c>
      <c r="G25" s="17" t="e">
        <f>[2]ﾍﾙ!G21</f>
        <v>#N/A</v>
      </c>
      <c r="H25" s="17" t="e">
        <f>[2]ﾍﾙ!H21</f>
        <v>#N/A</v>
      </c>
      <c r="I25" s="17" t="e">
        <f>[2]ﾍﾙ!I21</f>
        <v>#N/A</v>
      </c>
      <c r="J25" s="17" t="e">
        <f>[2]ﾍﾙ!J21</f>
        <v>#N/A</v>
      </c>
      <c r="K25" s="17" t="e">
        <f>[2]ﾍﾙ!K21</f>
        <v>#N/A</v>
      </c>
      <c r="L25" s="17" t="e">
        <f>[2]ﾍﾙ!L21</f>
        <v>#N/A</v>
      </c>
      <c r="M25" s="17" t="e">
        <f>[2]ﾍﾙ!M21</f>
        <v>#N/A</v>
      </c>
      <c r="N25" s="17" t="e">
        <f>[2]ﾍﾙ!N21</f>
        <v>#N/A</v>
      </c>
      <c r="O25" s="17" t="e">
        <f>[2]ﾍﾙ!O21</f>
        <v>#N/A</v>
      </c>
      <c r="P25" s="17" t="e">
        <f>[2]ﾍﾙ!P21</f>
        <v>#N/A</v>
      </c>
      <c r="Q25" s="17" t="e">
        <f>[2]ﾍﾙ!Q21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[2]ﾍﾙ!C22</f>
        <v>#N/A</v>
      </c>
      <c r="D26" s="27" t="e">
        <f>[2]ﾍﾙ!D22</f>
        <v>#N/A</v>
      </c>
      <c r="E26" s="27" t="e">
        <f>[2]ﾍﾙ!E22</f>
        <v>#N/A</v>
      </c>
      <c r="F26" s="27" t="e">
        <f>[2]ﾍﾙ!F22</f>
        <v>#N/A</v>
      </c>
      <c r="G26" s="27" t="e">
        <f>[2]ﾍﾙ!G22</f>
        <v>#N/A</v>
      </c>
      <c r="H26" s="27" t="e">
        <f>[2]ﾍﾙ!H22</f>
        <v>#N/A</v>
      </c>
      <c r="I26" s="27" t="e">
        <f>[2]ﾍﾙ!I22</f>
        <v>#N/A</v>
      </c>
      <c r="J26" s="27" t="e">
        <f>[2]ﾍﾙ!J22</f>
        <v>#N/A</v>
      </c>
      <c r="K26" s="27" t="e">
        <f>[2]ﾍﾙ!K22</f>
        <v>#N/A</v>
      </c>
      <c r="L26" s="27" t="e">
        <f>[2]ﾍﾙ!L22</f>
        <v>#N/A</v>
      </c>
      <c r="M26" s="27" t="e">
        <f>[2]ﾍﾙ!M22</f>
        <v>#N/A</v>
      </c>
      <c r="N26" s="27" t="e">
        <f>[2]ﾍﾙ!N22</f>
        <v>#N/A</v>
      </c>
      <c r="O26" s="27" t="e">
        <f>[2]ﾍﾙ!O22</f>
        <v>#N/A</v>
      </c>
      <c r="P26" s="27" t="e">
        <f>[2]ﾍﾙ!P22</f>
        <v>#N/A</v>
      </c>
      <c r="Q26" s="27" t="e">
        <f>[2]ﾍﾙ!Q22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[2]ﾍﾙ!C23</f>
        <v>#N/A</v>
      </c>
      <c r="D27" s="17" t="e">
        <f>[2]ﾍﾙ!D23</f>
        <v>#N/A</v>
      </c>
      <c r="E27" s="17" t="e">
        <f>[2]ﾍﾙ!E23</f>
        <v>#N/A</v>
      </c>
      <c r="F27" s="17" t="e">
        <f>[2]ﾍﾙ!F23</f>
        <v>#N/A</v>
      </c>
      <c r="G27" s="17" t="e">
        <f>[2]ﾍﾙ!G23</f>
        <v>#N/A</v>
      </c>
      <c r="H27" s="17" t="e">
        <f>[2]ﾍﾙ!H23</f>
        <v>#N/A</v>
      </c>
      <c r="I27" s="17" t="e">
        <f>[2]ﾍﾙ!I23</f>
        <v>#N/A</v>
      </c>
      <c r="J27" s="17" t="e">
        <f>[2]ﾍﾙ!J23</f>
        <v>#N/A</v>
      </c>
      <c r="K27" s="17" t="e">
        <f>[2]ﾍﾙ!K23</f>
        <v>#N/A</v>
      </c>
      <c r="L27" s="17" t="e">
        <f>[2]ﾍﾙ!L23</f>
        <v>#N/A</v>
      </c>
      <c r="M27" s="17" t="e">
        <f>[2]ﾍﾙ!M23</f>
        <v>#N/A</v>
      </c>
      <c r="N27" s="17" t="e">
        <f>[2]ﾍﾙ!N23</f>
        <v>#N/A</v>
      </c>
      <c r="O27" s="17" t="e">
        <f>[2]ﾍﾙ!O23</f>
        <v>#N/A</v>
      </c>
      <c r="P27" s="17" t="e">
        <f>[2]ﾍﾙ!P23</f>
        <v>#N/A</v>
      </c>
      <c r="Q27" s="17" t="e">
        <f>[2]ﾍﾙ!Q23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[2]ﾍﾙ!C24</f>
        <v>#N/A</v>
      </c>
      <c r="D28" s="27" t="e">
        <f>[2]ﾍﾙ!D24</f>
        <v>#N/A</v>
      </c>
      <c r="E28" s="27" t="e">
        <f>[2]ﾍﾙ!E24</f>
        <v>#N/A</v>
      </c>
      <c r="F28" s="27" t="e">
        <f>[2]ﾍﾙ!F24</f>
        <v>#N/A</v>
      </c>
      <c r="G28" s="27" t="e">
        <f>[2]ﾍﾙ!G24</f>
        <v>#N/A</v>
      </c>
      <c r="H28" s="27" t="e">
        <f>[2]ﾍﾙ!H24</f>
        <v>#N/A</v>
      </c>
      <c r="I28" s="27" t="e">
        <f>[2]ﾍﾙ!I24</f>
        <v>#N/A</v>
      </c>
      <c r="J28" s="27" t="e">
        <f>[2]ﾍﾙ!J24</f>
        <v>#N/A</v>
      </c>
      <c r="K28" s="27" t="e">
        <f>[2]ﾍﾙ!K24</f>
        <v>#N/A</v>
      </c>
      <c r="L28" s="27" t="e">
        <f>[2]ﾍﾙ!L24</f>
        <v>#N/A</v>
      </c>
      <c r="M28" s="27" t="e">
        <f>[2]ﾍﾙ!M24</f>
        <v>#N/A</v>
      </c>
      <c r="N28" s="27" t="e">
        <f>[2]ﾍﾙ!N24</f>
        <v>#N/A</v>
      </c>
      <c r="O28" s="27" t="e">
        <f>[2]ﾍﾙ!O24</f>
        <v>#N/A</v>
      </c>
      <c r="P28" s="27" t="e">
        <f>[2]ﾍﾙ!P24</f>
        <v>#N/A</v>
      </c>
      <c r="Q28" s="27" t="e">
        <f>[2]ﾍﾙ!Q24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[2]ﾍﾙ!C25</f>
        <v>#N/A</v>
      </c>
      <c r="D29" s="17" t="e">
        <f>[2]ﾍﾙ!D25</f>
        <v>#N/A</v>
      </c>
      <c r="E29" s="17" t="e">
        <f>[2]ﾍﾙ!E25</f>
        <v>#N/A</v>
      </c>
      <c r="F29" s="17" t="e">
        <f>[2]ﾍﾙ!F25</f>
        <v>#N/A</v>
      </c>
      <c r="G29" s="17" t="e">
        <f>[2]ﾍﾙ!G25</f>
        <v>#N/A</v>
      </c>
      <c r="H29" s="17" t="e">
        <f>[2]ﾍﾙ!H25</f>
        <v>#N/A</v>
      </c>
      <c r="I29" s="17" t="e">
        <f>[2]ﾍﾙ!I25</f>
        <v>#N/A</v>
      </c>
      <c r="J29" s="17" t="e">
        <f>[2]ﾍﾙ!J25</f>
        <v>#N/A</v>
      </c>
      <c r="K29" s="17" t="e">
        <f>[2]ﾍﾙ!K25</f>
        <v>#N/A</v>
      </c>
      <c r="L29" s="17" t="e">
        <f>[2]ﾍﾙ!L25</f>
        <v>#N/A</v>
      </c>
      <c r="M29" s="17" t="e">
        <f>[2]ﾍﾙ!M25</f>
        <v>#N/A</v>
      </c>
      <c r="N29" s="17" t="e">
        <f>[2]ﾍﾙ!N25</f>
        <v>#N/A</v>
      </c>
      <c r="O29" s="17" t="e">
        <f>[2]ﾍﾙ!O25</f>
        <v>#N/A</v>
      </c>
      <c r="P29" s="17" t="e">
        <f>[2]ﾍﾙ!P25</f>
        <v>#N/A</v>
      </c>
      <c r="Q29" s="17" t="e">
        <f>[2]ﾍﾙ!Q25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[2]ﾍﾙ!C26</f>
        <v>#N/A</v>
      </c>
      <c r="D30" s="27" t="e">
        <f>[2]ﾍﾙ!D26</f>
        <v>#N/A</v>
      </c>
      <c r="E30" s="27" t="e">
        <f>[2]ﾍﾙ!E26</f>
        <v>#N/A</v>
      </c>
      <c r="F30" s="27" t="e">
        <f>[2]ﾍﾙ!F26</f>
        <v>#N/A</v>
      </c>
      <c r="G30" s="27" t="e">
        <f>[2]ﾍﾙ!G26</f>
        <v>#N/A</v>
      </c>
      <c r="H30" s="27" t="e">
        <f>[2]ﾍﾙ!H26</f>
        <v>#N/A</v>
      </c>
      <c r="I30" s="27" t="e">
        <f>[2]ﾍﾙ!I26</f>
        <v>#N/A</v>
      </c>
      <c r="J30" s="27" t="e">
        <f>[2]ﾍﾙ!J26</f>
        <v>#N/A</v>
      </c>
      <c r="K30" s="27" t="e">
        <f>[2]ﾍﾙ!K26</f>
        <v>#N/A</v>
      </c>
      <c r="L30" s="27" t="e">
        <f>[2]ﾍﾙ!L26</f>
        <v>#N/A</v>
      </c>
      <c r="M30" s="27" t="e">
        <f>[2]ﾍﾙ!M26</f>
        <v>#N/A</v>
      </c>
      <c r="N30" s="27" t="e">
        <f>[2]ﾍﾙ!N26</f>
        <v>#N/A</v>
      </c>
      <c r="O30" s="27" t="e">
        <f>[2]ﾍﾙ!O26</f>
        <v>#N/A</v>
      </c>
      <c r="P30" s="27" t="e">
        <f>[2]ﾍﾙ!P26</f>
        <v>#N/A</v>
      </c>
      <c r="Q30" s="27" t="e">
        <f>[2]ﾍﾙ!Q26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[2]ﾍﾙ!C27</f>
        <v>#N/A</v>
      </c>
      <c r="D31" s="17" t="e">
        <f>[2]ﾍﾙ!D27</f>
        <v>#N/A</v>
      </c>
      <c r="E31" s="17" t="e">
        <f>[2]ﾍﾙ!E27</f>
        <v>#N/A</v>
      </c>
      <c r="F31" s="17" t="e">
        <f>[2]ﾍﾙ!F27</f>
        <v>#N/A</v>
      </c>
      <c r="G31" s="17" t="e">
        <f>[2]ﾍﾙ!G27</f>
        <v>#N/A</v>
      </c>
      <c r="H31" s="17" t="e">
        <f>[2]ﾍﾙ!H27</f>
        <v>#N/A</v>
      </c>
      <c r="I31" s="17" t="e">
        <f>[2]ﾍﾙ!I27</f>
        <v>#N/A</v>
      </c>
      <c r="J31" s="17" t="e">
        <f>[2]ﾍﾙ!J27</f>
        <v>#N/A</v>
      </c>
      <c r="K31" s="17" t="e">
        <f>[2]ﾍﾙ!K27</f>
        <v>#N/A</v>
      </c>
      <c r="L31" s="17" t="e">
        <f>[2]ﾍﾙ!L27</f>
        <v>#N/A</v>
      </c>
      <c r="M31" s="17" t="e">
        <f>[2]ﾍﾙ!M27</f>
        <v>#N/A</v>
      </c>
      <c r="N31" s="17" t="e">
        <f>[2]ﾍﾙ!N27</f>
        <v>#N/A</v>
      </c>
      <c r="O31" s="17" t="e">
        <f>[2]ﾍﾙ!O27</f>
        <v>#N/A</v>
      </c>
      <c r="P31" s="17" t="e">
        <f>[2]ﾍﾙ!P27</f>
        <v>#N/A</v>
      </c>
      <c r="Q31" s="17" t="e">
        <f>[2]ﾍﾙ!Q27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[2]ﾍﾙ!C28</f>
        <v>#N/A</v>
      </c>
      <c r="D32" s="27" t="e">
        <f>[2]ﾍﾙ!D28</f>
        <v>#N/A</v>
      </c>
      <c r="E32" s="27" t="e">
        <f>[2]ﾍﾙ!E28</f>
        <v>#N/A</v>
      </c>
      <c r="F32" s="27" t="e">
        <f>[2]ﾍﾙ!F28</f>
        <v>#N/A</v>
      </c>
      <c r="G32" s="27" t="e">
        <f>[2]ﾍﾙ!G28</f>
        <v>#N/A</v>
      </c>
      <c r="H32" s="27" t="e">
        <f>[2]ﾍﾙ!H28</f>
        <v>#N/A</v>
      </c>
      <c r="I32" s="27" t="e">
        <f>[2]ﾍﾙ!I28</f>
        <v>#N/A</v>
      </c>
      <c r="J32" s="27" t="e">
        <f>[2]ﾍﾙ!J28</f>
        <v>#N/A</v>
      </c>
      <c r="K32" s="27" t="e">
        <f>[2]ﾍﾙ!K28</f>
        <v>#N/A</v>
      </c>
      <c r="L32" s="27" t="e">
        <f>[2]ﾍﾙ!L28</f>
        <v>#N/A</v>
      </c>
      <c r="M32" s="27" t="e">
        <f>[2]ﾍﾙ!M28</f>
        <v>#N/A</v>
      </c>
      <c r="N32" s="27" t="e">
        <f>[2]ﾍﾙ!N28</f>
        <v>#N/A</v>
      </c>
      <c r="O32" s="27" t="e">
        <f>[2]ﾍﾙ!O28</f>
        <v>#N/A</v>
      </c>
      <c r="P32" s="27" t="e">
        <f>[2]ﾍﾙ!P28</f>
        <v>#N/A</v>
      </c>
      <c r="Q32" s="27" t="e">
        <f>[2]ﾍﾙ!Q28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</v>
      </c>
      <c r="D60" s="2">
        <f t="array" ref="D60">+SUM(IF(NOT(ISERROR(D6:D58)),D6:D58))</f>
        <v>0</v>
      </c>
      <c r="E60" s="2">
        <f t="array" ref="E60">+SUM(IF(NOT(ISERROR(E6:E58)),E6:E58))</f>
        <v>2</v>
      </c>
      <c r="F60" s="2">
        <f t="array" ref="F60">+SUM(IF(NOT(ISERROR(F6:F58)),F6:F58))</f>
        <v>3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28.571428571428569</v>
      </c>
      <c r="F61" s="4">
        <f t="shared" si="4"/>
        <v>42.857142857142854</v>
      </c>
      <c r="G61" s="4">
        <f t="shared" si="4"/>
        <v>0</v>
      </c>
      <c r="H61" s="4">
        <f t="shared" si="4"/>
        <v>14.285714285714285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14.285714285714285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 t="e">
        <f>[2]耳下!C18</f>
        <v>#N/A</v>
      </c>
      <c r="D22" s="27" t="e">
        <f>[2]耳下!D18</f>
        <v>#N/A</v>
      </c>
      <c r="E22" s="27" t="e">
        <f>[2]耳下!E18</f>
        <v>#N/A</v>
      </c>
      <c r="F22" s="27" t="e">
        <f>[2]耳下!F18</f>
        <v>#N/A</v>
      </c>
      <c r="G22" s="27" t="e">
        <f>[2]耳下!G18</f>
        <v>#N/A</v>
      </c>
      <c r="H22" s="27" t="e">
        <f>[2]耳下!H18</f>
        <v>#N/A</v>
      </c>
      <c r="I22" s="27" t="e">
        <f>[2]耳下!I18</f>
        <v>#N/A</v>
      </c>
      <c r="J22" s="27" t="e">
        <f>[2]耳下!J18</f>
        <v>#N/A</v>
      </c>
      <c r="K22" s="27" t="e">
        <f>[2]耳下!K18</f>
        <v>#N/A</v>
      </c>
      <c r="L22" s="27" t="e">
        <f>[2]耳下!L18</f>
        <v>#N/A</v>
      </c>
      <c r="M22" s="27" t="e">
        <f>[2]耳下!M18</f>
        <v>#N/A</v>
      </c>
      <c r="N22" s="27" t="e">
        <f>[2]耳下!N18</f>
        <v>#N/A</v>
      </c>
      <c r="O22" s="27" t="e">
        <f>[2]耳下!O18</f>
        <v>#N/A</v>
      </c>
      <c r="P22" s="27" t="e">
        <f>[2]耳下!P18</f>
        <v>#N/A</v>
      </c>
      <c r="Q22" s="27" t="e">
        <f>[2]耳下!Q18</f>
        <v>#N/A</v>
      </c>
      <c r="R22" s="25"/>
      <c r="S22" s="25" t="e">
        <f t="shared" si="0"/>
        <v>#N/A</v>
      </c>
      <c r="T22" s="25" t="str">
        <f t="shared" si="1"/>
        <v>-</v>
      </c>
    </row>
    <row r="23" spans="2:20">
      <c r="B23" s="17">
        <v>18</v>
      </c>
      <c r="C23" s="17" t="e">
        <f>[2]耳下!C19</f>
        <v>#N/A</v>
      </c>
      <c r="D23" s="17" t="e">
        <f>[2]耳下!D19</f>
        <v>#N/A</v>
      </c>
      <c r="E23" s="17" t="e">
        <f>[2]耳下!E19</f>
        <v>#N/A</v>
      </c>
      <c r="F23" s="17" t="e">
        <f>[2]耳下!F19</f>
        <v>#N/A</v>
      </c>
      <c r="G23" s="17" t="e">
        <f>[2]耳下!G19</f>
        <v>#N/A</v>
      </c>
      <c r="H23" s="17" t="e">
        <f>[2]耳下!H19</f>
        <v>#N/A</v>
      </c>
      <c r="I23" s="17" t="e">
        <f>[2]耳下!I19</f>
        <v>#N/A</v>
      </c>
      <c r="J23" s="17" t="e">
        <f>[2]耳下!J19</f>
        <v>#N/A</v>
      </c>
      <c r="K23" s="17" t="e">
        <f>[2]耳下!K19</f>
        <v>#N/A</v>
      </c>
      <c r="L23" s="17" t="e">
        <f>[2]耳下!L19</f>
        <v>#N/A</v>
      </c>
      <c r="M23" s="17" t="e">
        <f>[2]耳下!M19</f>
        <v>#N/A</v>
      </c>
      <c r="N23" s="17" t="e">
        <f>[2]耳下!N19</f>
        <v>#N/A</v>
      </c>
      <c r="O23" s="17" t="e">
        <f>[2]耳下!O19</f>
        <v>#N/A</v>
      </c>
      <c r="P23" s="17" t="e">
        <f>[2]耳下!P19</f>
        <v>#N/A</v>
      </c>
      <c r="Q23" s="17" t="e">
        <f>[2]耳下!Q19</f>
        <v>#N/A</v>
      </c>
      <c r="S23" t="e">
        <f t="shared" si="0"/>
        <v>#N/A</v>
      </c>
      <c r="T23" t="str">
        <f t="shared" si="1"/>
        <v>-</v>
      </c>
    </row>
    <row r="24" spans="2:20">
      <c r="B24" s="18">
        <v>19</v>
      </c>
      <c r="C24" s="27" t="e">
        <f>[2]耳下!C20</f>
        <v>#N/A</v>
      </c>
      <c r="D24" s="27" t="e">
        <f>[2]耳下!D20</f>
        <v>#N/A</v>
      </c>
      <c r="E24" s="27" t="e">
        <f>[2]耳下!E20</f>
        <v>#N/A</v>
      </c>
      <c r="F24" s="27" t="e">
        <f>[2]耳下!F20</f>
        <v>#N/A</v>
      </c>
      <c r="G24" s="27" t="e">
        <f>[2]耳下!G20</f>
        <v>#N/A</v>
      </c>
      <c r="H24" s="27" t="e">
        <f>[2]耳下!H20</f>
        <v>#N/A</v>
      </c>
      <c r="I24" s="27" t="e">
        <f>[2]耳下!I20</f>
        <v>#N/A</v>
      </c>
      <c r="J24" s="27" t="e">
        <f>[2]耳下!J20</f>
        <v>#N/A</v>
      </c>
      <c r="K24" s="27" t="e">
        <f>[2]耳下!K20</f>
        <v>#N/A</v>
      </c>
      <c r="L24" s="27" t="e">
        <f>[2]耳下!L20</f>
        <v>#N/A</v>
      </c>
      <c r="M24" s="27" t="e">
        <f>[2]耳下!M20</f>
        <v>#N/A</v>
      </c>
      <c r="N24" s="27" t="e">
        <f>[2]耳下!N20</f>
        <v>#N/A</v>
      </c>
      <c r="O24" s="27" t="e">
        <f>[2]耳下!O20</f>
        <v>#N/A</v>
      </c>
      <c r="P24" s="27" t="e">
        <f>[2]耳下!P20</f>
        <v>#N/A</v>
      </c>
      <c r="Q24" s="27" t="e">
        <f>[2]耳下!Q20</f>
        <v>#N/A</v>
      </c>
      <c r="R24" s="25"/>
      <c r="S24" s="25" t="e">
        <f t="shared" si="0"/>
        <v>#N/A</v>
      </c>
      <c r="T24" s="25" t="str">
        <f t="shared" si="1"/>
        <v>-</v>
      </c>
    </row>
    <row r="25" spans="2:20">
      <c r="B25" s="17">
        <v>20</v>
      </c>
      <c r="C25" s="17" t="e">
        <f>[2]耳下!C21</f>
        <v>#N/A</v>
      </c>
      <c r="D25" s="17" t="e">
        <f>[2]耳下!D21</f>
        <v>#N/A</v>
      </c>
      <c r="E25" s="17" t="e">
        <f>[2]耳下!E21</f>
        <v>#N/A</v>
      </c>
      <c r="F25" s="17" t="e">
        <f>[2]耳下!F21</f>
        <v>#N/A</v>
      </c>
      <c r="G25" s="17" t="e">
        <f>[2]耳下!G21</f>
        <v>#N/A</v>
      </c>
      <c r="H25" s="17" t="e">
        <f>[2]耳下!H21</f>
        <v>#N/A</v>
      </c>
      <c r="I25" s="17" t="e">
        <f>[2]耳下!I21</f>
        <v>#N/A</v>
      </c>
      <c r="J25" s="17" t="e">
        <f>[2]耳下!J21</f>
        <v>#N/A</v>
      </c>
      <c r="K25" s="17" t="e">
        <f>[2]耳下!K21</f>
        <v>#N/A</v>
      </c>
      <c r="L25" s="17" t="e">
        <f>[2]耳下!L21</f>
        <v>#N/A</v>
      </c>
      <c r="M25" s="17" t="e">
        <f>[2]耳下!M21</f>
        <v>#N/A</v>
      </c>
      <c r="N25" s="17" t="e">
        <f>[2]耳下!N21</f>
        <v>#N/A</v>
      </c>
      <c r="O25" s="17" t="e">
        <f>[2]耳下!O21</f>
        <v>#N/A</v>
      </c>
      <c r="P25" s="17" t="e">
        <f>[2]耳下!P21</f>
        <v>#N/A</v>
      </c>
      <c r="Q25" s="17" t="e">
        <f>[2]耳下!Q21</f>
        <v>#N/A</v>
      </c>
      <c r="S25" t="e">
        <f t="shared" si="0"/>
        <v>#N/A</v>
      </c>
      <c r="T25" t="str">
        <f t="shared" si="1"/>
        <v>-</v>
      </c>
    </row>
    <row r="26" spans="2:20">
      <c r="B26" s="18">
        <v>21</v>
      </c>
      <c r="C26" s="27" t="e">
        <f>[2]耳下!C22</f>
        <v>#N/A</v>
      </c>
      <c r="D26" s="27" t="e">
        <f>[2]耳下!D22</f>
        <v>#N/A</v>
      </c>
      <c r="E26" s="27" t="e">
        <f>[2]耳下!E22</f>
        <v>#N/A</v>
      </c>
      <c r="F26" s="27" t="e">
        <f>[2]耳下!F22</f>
        <v>#N/A</v>
      </c>
      <c r="G26" s="27" t="e">
        <f>[2]耳下!G22</f>
        <v>#N/A</v>
      </c>
      <c r="H26" s="27" t="e">
        <f>[2]耳下!H22</f>
        <v>#N/A</v>
      </c>
      <c r="I26" s="27" t="e">
        <f>[2]耳下!I22</f>
        <v>#N/A</v>
      </c>
      <c r="J26" s="27" t="e">
        <f>[2]耳下!J22</f>
        <v>#N/A</v>
      </c>
      <c r="K26" s="27" t="e">
        <f>[2]耳下!K22</f>
        <v>#N/A</v>
      </c>
      <c r="L26" s="27" t="e">
        <f>[2]耳下!L22</f>
        <v>#N/A</v>
      </c>
      <c r="M26" s="27" t="e">
        <f>[2]耳下!M22</f>
        <v>#N/A</v>
      </c>
      <c r="N26" s="27" t="e">
        <f>[2]耳下!N22</f>
        <v>#N/A</v>
      </c>
      <c r="O26" s="27" t="e">
        <f>[2]耳下!O22</f>
        <v>#N/A</v>
      </c>
      <c r="P26" s="27" t="e">
        <f>[2]耳下!P22</f>
        <v>#N/A</v>
      </c>
      <c r="Q26" s="27" t="e">
        <f>[2]耳下!Q22</f>
        <v>#N/A</v>
      </c>
      <c r="R26" s="25"/>
      <c r="S26" s="25" t="e">
        <f t="shared" si="0"/>
        <v>#N/A</v>
      </c>
      <c r="T26" s="25" t="str">
        <f t="shared" si="1"/>
        <v>-</v>
      </c>
    </row>
    <row r="27" spans="2:20">
      <c r="B27" s="17">
        <v>22</v>
      </c>
      <c r="C27" s="17" t="e">
        <f>[2]耳下!C23</f>
        <v>#N/A</v>
      </c>
      <c r="D27" s="17" t="e">
        <f>[2]耳下!D23</f>
        <v>#N/A</v>
      </c>
      <c r="E27" s="17" t="e">
        <f>[2]耳下!E23</f>
        <v>#N/A</v>
      </c>
      <c r="F27" s="17" t="e">
        <f>[2]耳下!F23</f>
        <v>#N/A</v>
      </c>
      <c r="G27" s="17" t="e">
        <f>[2]耳下!G23</f>
        <v>#N/A</v>
      </c>
      <c r="H27" s="17" t="e">
        <f>[2]耳下!H23</f>
        <v>#N/A</v>
      </c>
      <c r="I27" s="17" t="e">
        <f>[2]耳下!I23</f>
        <v>#N/A</v>
      </c>
      <c r="J27" s="17" t="e">
        <f>[2]耳下!J23</f>
        <v>#N/A</v>
      </c>
      <c r="K27" s="17" t="e">
        <f>[2]耳下!K23</f>
        <v>#N/A</v>
      </c>
      <c r="L27" s="17" t="e">
        <f>[2]耳下!L23</f>
        <v>#N/A</v>
      </c>
      <c r="M27" s="17" t="e">
        <f>[2]耳下!M23</f>
        <v>#N/A</v>
      </c>
      <c r="N27" s="17" t="e">
        <f>[2]耳下!N23</f>
        <v>#N/A</v>
      </c>
      <c r="O27" s="17" t="e">
        <f>[2]耳下!O23</f>
        <v>#N/A</v>
      </c>
      <c r="P27" s="17" t="e">
        <f>[2]耳下!P23</f>
        <v>#N/A</v>
      </c>
      <c r="Q27" s="17" t="e">
        <f>[2]耳下!Q23</f>
        <v>#N/A</v>
      </c>
      <c r="S27" t="e">
        <f t="shared" si="0"/>
        <v>#N/A</v>
      </c>
      <c r="T27" t="str">
        <f t="shared" si="1"/>
        <v>-</v>
      </c>
    </row>
    <row r="28" spans="2:20">
      <c r="B28" s="18">
        <v>23</v>
      </c>
      <c r="C28" s="27" t="e">
        <f>[2]耳下!C24</f>
        <v>#N/A</v>
      </c>
      <c r="D28" s="27" t="e">
        <f>[2]耳下!D24</f>
        <v>#N/A</v>
      </c>
      <c r="E28" s="27" t="e">
        <f>[2]耳下!E24</f>
        <v>#N/A</v>
      </c>
      <c r="F28" s="27" t="e">
        <f>[2]耳下!F24</f>
        <v>#N/A</v>
      </c>
      <c r="G28" s="27" t="e">
        <f>[2]耳下!G24</f>
        <v>#N/A</v>
      </c>
      <c r="H28" s="27" t="e">
        <f>[2]耳下!H24</f>
        <v>#N/A</v>
      </c>
      <c r="I28" s="27" t="e">
        <f>[2]耳下!I24</f>
        <v>#N/A</v>
      </c>
      <c r="J28" s="27" t="e">
        <f>[2]耳下!J24</f>
        <v>#N/A</v>
      </c>
      <c r="K28" s="27" t="e">
        <f>[2]耳下!K24</f>
        <v>#N/A</v>
      </c>
      <c r="L28" s="27" t="e">
        <f>[2]耳下!L24</f>
        <v>#N/A</v>
      </c>
      <c r="M28" s="27" t="e">
        <f>[2]耳下!M24</f>
        <v>#N/A</v>
      </c>
      <c r="N28" s="27" t="e">
        <f>[2]耳下!N24</f>
        <v>#N/A</v>
      </c>
      <c r="O28" s="27" t="e">
        <f>[2]耳下!O24</f>
        <v>#N/A</v>
      </c>
      <c r="P28" s="27" t="e">
        <f>[2]耳下!P24</f>
        <v>#N/A</v>
      </c>
      <c r="Q28" s="27" t="e">
        <f>[2]耳下!Q24</f>
        <v>#N/A</v>
      </c>
      <c r="R28" s="25"/>
      <c r="S28" s="25" t="e">
        <f t="shared" si="0"/>
        <v>#N/A</v>
      </c>
      <c r="T28" s="25" t="str">
        <f t="shared" si="1"/>
        <v>-</v>
      </c>
    </row>
    <row r="29" spans="2:20">
      <c r="B29" s="17">
        <v>24</v>
      </c>
      <c r="C29" s="17" t="e">
        <f>[2]耳下!C25</f>
        <v>#N/A</v>
      </c>
      <c r="D29" s="17" t="e">
        <f>[2]耳下!D25</f>
        <v>#N/A</v>
      </c>
      <c r="E29" s="17" t="e">
        <f>[2]耳下!E25</f>
        <v>#N/A</v>
      </c>
      <c r="F29" s="17" t="e">
        <f>[2]耳下!F25</f>
        <v>#N/A</v>
      </c>
      <c r="G29" s="17" t="e">
        <f>[2]耳下!G25</f>
        <v>#N/A</v>
      </c>
      <c r="H29" s="17" t="e">
        <f>[2]耳下!H25</f>
        <v>#N/A</v>
      </c>
      <c r="I29" s="17" t="e">
        <f>[2]耳下!I25</f>
        <v>#N/A</v>
      </c>
      <c r="J29" s="17" t="e">
        <f>[2]耳下!J25</f>
        <v>#N/A</v>
      </c>
      <c r="K29" s="17" t="e">
        <f>[2]耳下!K25</f>
        <v>#N/A</v>
      </c>
      <c r="L29" s="17" t="e">
        <f>[2]耳下!L25</f>
        <v>#N/A</v>
      </c>
      <c r="M29" s="17" t="e">
        <f>[2]耳下!M25</f>
        <v>#N/A</v>
      </c>
      <c r="N29" s="17" t="e">
        <f>[2]耳下!N25</f>
        <v>#N/A</v>
      </c>
      <c r="O29" s="17" t="e">
        <f>[2]耳下!O25</f>
        <v>#N/A</v>
      </c>
      <c r="P29" s="17" t="e">
        <f>[2]耳下!P25</f>
        <v>#N/A</v>
      </c>
      <c r="Q29" s="17" t="e">
        <f>[2]耳下!Q25</f>
        <v>#N/A</v>
      </c>
      <c r="S29" t="e">
        <f t="shared" si="0"/>
        <v>#N/A</v>
      </c>
      <c r="T29" t="str">
        <f t="shared" si="1"/>
        <v>-</v>
      </c>
    </row>
    <row r="30" spans="2:20">
      <c r="B30" s="18">
        <v>25</v>
      </c>
      <c r="C30" s="27" t="e">
        <f>[2]耳下!C26</f>
        <v>#N/A</v>
      </c>
      <c r="D30" s="27" t="e">
        <f>[2]耳下!D26</f>
        <v>#N/A</v>
      </c>
      <c r="E30" s="27" t="e">
        <f>[2]耳下!E26</f>
        <v>#N/A</v>
      </c>
      <c r="F30" s="27" t="e">
        <f>[2]耳下!F26</f>
        <v>#N/A</v>
      </c>
      <c r="G30" s="27" t="e">
        <f>[2]耳下!G26</f>
        <v>#N/A</v>
      </c>
      <c r="H30" s="27" t="e">
        <f>[2]耳下!H26</f>
        <v>#N/A</v>
      </c>
      <c r="I30" s="27" t="e">
        <f>[2]耳下!I26</f>
        <v>#N/A</v>
      </c>
      <c r="J30" s="27" t="e">
        <f>[2]耳下!J26</f>
        <v>#N/A</v>
      </c>
      <c r="K30" s="27" t="e">
        <f>[2]耳下!K26</f>
        <v>#N/A</v>
      </c>
      <c r="L30" s="27" t="e">
        <f>[2]耳下!L26</f>
        <v>#N/A</v>
      </c>
      <c r="M30" s="27" t="e">
        <f>[2]耳下!M26</f>
        <v>#N/A</v>
      </c>
      <c r="N30" s="27" t="e">
        <f>[2]耳下!N26</f>
        <v>#N/A</v>
      </c>
      <c r="O30" s="27" t="e">
        <f>[2]耳下!O26</f>
        <v>#N/A</v>
      </c>
      <c r="P30" s="27" t="e">
        <f>[2]耳下!P26</f>
        <v>#N/A</v>
      </c>
      <c r="Q30" s="27" t="e">
        <f>[2]耳下!Q26</f>
        <v>#N/A</v>
      </c>
      <c r="R30" s="25"/>
      <c r="S30" s="25" t="e">
        <f>SUM(D30:Q30)</f>
        <v>#N/A</v>
      </c>
      <c r="T30" s="25" t="str">
        <f>IF(AND(ISERROR(C30),ISERROR(S30)),"-",C30=S30)</f>
        <v>-</v>
      </c>
    </row>
    <row r="31" spans="2:20">
      <c r="B31" s="17">
        <v>26</v>
      </c>
      <c r="C31" s="17" t="e">
        <f>[2]耳下!C27</f>
        <v>#N/A</v>
      </c>
      <c r="D31" s="17" t="e">
        <f>[2]耳下!D27</f>
        <v>#N/A</v>
      </c>
      <c r="E31" s="17" t="e">
        <f>[2]耳下!E27</f>
        <v>#N/A</v>
      </c>
      <c r="F31" s="17" t="e">
        <f>[2]耳下!F27</f>
        <v>#N/A</v>
      </c>
      <c r="G31" s="17" t="e">
        <f>[2]耳下!G27</f>
        <v>#N/A</v>
      </c>
      <c r="H31" s="17" t="e">
        <f>[2]耳下!H27</f>
        <v>#N/A</v>
      </c>
      <c r="I31" s="17" t="e">
        <f>[2]耳下!I27</f>
        <v>#N/A</v>
      </c>
      <c r="J31" s="17" t="e">
        <f>[2]耳下!J27</f>
        <v>#N/A</v>
      </c>
      <c r="K31" s="17" t="e">
        <f>[2]耳下!K27</f>
        <v>#N/A</v>
      </c>
      <c r="L31" s="17" t="e">
        <f>[2]耳下!L27</f>
        <v>#N/A</v>
      </c>
      <c r="M31" s="17" t="e">
        <f>[2]耳下!M27</f>
        <v>#N/A</v>
      </c>
      <c r="N31" s="17" t="e">
        <f>[2]耳下!N27</f>
        <v>#N/A</v>
      </c>
      <c r="O31" s="17" t="e">
        <f>[2]耳下!O27</f>
        <v>#N/A</v>
      </c>
      <c r="P31" s="17" t="e">
        <f>[2]耳下!P27</f>
        <v>#N/A</v>
      </c>
      <c r="Q31" s="17" t="e">
        <f>[2]耳下!Q27</f>
        <v>#N/A</v>
      </c>
      <c r="S31" t="e">
        <f>SUM(D31:Q31)</f>
        <v>#N/A</v>
      </c>
      <c r="T31" t="str">
        <f>IF(AND(ISERROR(C31),ISERROR(S31)),"-",C31=S31)</f>
        <v>-</v>
      </c>
    </row>
    <row r="32" spans="2:20">
      <c r="B32" s="18">
        <v>27</v>
      </c>
      <c r="C32" s="27" t="e">
        <f>[2]耳下!C28</f>
        <v>#N/A</v>
      </c>
      <c r="D32" s="27" t="e">
        <f>[2]耳下!D28</f>
        <v>#N/A</v>
      </c>
      <c r="E32" s="27" t="e">
        <f>[2]耳下!E28</f>
        <v>#N/A</v>
      </c>
      <c r="F32" s="27" t="e">
        <f>[2]耳下!F28</f>
        <v>#N/A</v>
      </c>
      <c r="G32" s="27" t="e">
        <f>[2]耳下!G28</f>
        <v>#N/A</v>
      </c>
      <c r="H32" s="27" t="e">
        <f>[2]耳下!H28</f>
        <v>#N/A</v>
      </c>
      <c r="I32" s="27" t="e">
        <f>[2]耳下!I28</f>
        <v>#N/A</v>
      </c>
      <c r="J32" s="27" t="e">
        <f>[2]耳下!J28</f>
        <v>#N/A</v>
      </c>
      <c r="K32" s="27" t="e">
        <f>[2]耳下!K28</f>
        <v>#N/A</v>
      </c>
      <c r="L32" s="27" t="e">
        <f>[2]耳下!L28</f>
        <v>#N/A</v>
      </c>
      <c r="M32" s="27" t="e">
        <f>[2]耳下!M28</f>
        <v>#N/A</v>
      </c>
      <c r="N32" s="27" t="e">
        <f>[2]耳下!N28</f>
        <v>#N/A</v>
      </c>
      <c r="O32" s="27" t="e">
        <f>[2]耳下!O28</f>
        <v>#N/A</v>
      </c>
      <c r="P32" s="27" t="e">
        <f>[2]耳下!P28</f>
        <v>#N/A</v>
      </c>
      <c r="Q32" s="27" t="e">
        <f>[2]耳下!Q28</f>
        <v>#N/A</v>
      </c>
      <c r="R32" s="25"/>
      <c r="S32" s="25" t="e">
        <f t="shared" ref="S32:S58" si="2">SUM(D32:Q32)</f>
        <v>#N/A</v>
      </c>
      <c r="T32" s="25" t="str">
        <f t="shared" ref="T32:T58" si="3">IF(AND(ISERROR(C32),ISERROR(S32)),"-",C32=S32)</f>
        <v>-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25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2</v>
      </c>
      <c r="G60" s="2">
        <f t="array" ref="G60">+SUM(IF(NOT(ISERROR(G6:G58)),G6:G58))</f>
        <v>0</v>
      </c>
      <c r="H60" s="2">
        <f t="array" ref="H60">+SUM(IF(NOT(ISERROR(H6:H58)),H6:H58))</f>
        <v>3</v>
      </c>
      <c r="I60" s="2">
        <f t="array" ref="I60">+SUM(IF(NOT(ISERROR(I6:I58)),I6:I58))</f>
        <v>7</v>
      </c>
      <c r="J60" s="2">
        <f t="array" ref="J60">+SUM(IF(NOT(ISERROR(J6:J58)),J6:J58))</f>
        <v>4</v>
      </c>
      <c r="K60" s="2">
        <f t="array" ref="K60">+SUM(IF(NOT(ISERROR(K6:K58)),K6:K58))</f>
        <v>4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4</v>
      </c>
      <c r="F61" s="4">
        <f t="shared" si="4"/>
        <v>8</v>
      </c>
      <c r="G61" s="4">
        <f t="shared" si="4"/>
        <v>0</v>
      </c>
      <c r="H61" s="4">
        <f t="shared" si="4"/>
        <v>12</v>
      </c>
      <c r="I61" s="4">
        <f t="shared" si="4"/>
        <v>28.000000000000004</v>
      </c>
      <c r="J61" s="4">
        <f t="shared" si="4"/>
        <v>16</v>
      </c>
      <c r="K61" s="4">
        <f t="shared" si="4"/>
        <v>16</v>
      </c>
      <c r="L61" s="4">
        <f t="shared" si="4"/>
        <v>4</v>
      </c>
      <c r="M61" s="4">
        <f t="shared" si="4"/>
        <v>0</v>
      </c>
      <c r="N61" s="4">
        <f t="shared" si="4"/>
        <v>4</v>
      </c>
      <c r="O61" s="4">
        <f t="shared" si="4"/>
        <v>8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25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 t="e">
        <f>[3]出血!C18</f>
        <v>#N/A</v>
      </c>
      <c r="D22" s="18" t="e">
        <f>[3]出血!D18</f>
        <v>#N/A</v>
      </c>
      <c r="E22" s="18" t="e">
        <f>[3]出血!E18</f>
        <v>#N/A</v>
      </c>
      <c r="F22" s="18" t="e">
        <f>[3]出血!F18</f>
        <v>#N/A</v>
      </c>
      <c r="G22" s="18" t="e">
        <f>[3]出血!G18</f>
        <v>#N/A</v>
      </c>
      <c r="H22" s="18" t="e">
        <f>[3]出血!H18</f>
        <v>#N/A</v>
      </c>
      <c r="I22" s="18" t="e">
        <f>[3]出血!I18</f>
        <v>#N/A</v>
      </c>
      <c r="J22" s="18" t="e">
        <f>[3]出血!J18</f>
        <v>#N/A</v>
      </c>
      <c r="K22" s="18" t="e">
        <f>[3]出血!K18</f>
        <v>#N/A</v>
      </c>
      <c r="L22" s="18" t="e">
        <f>[3]出血!L18</f>
        <v>#N/A</v>
      </c>
      <c r="M22" s="18" t="e">
        <f>[3]出血!M18</f>
        <v>#N/A</v>
      </c>
      <c r="N22" s="18" t="e">
        <f>[3]出血!N18</f>
        <v>#N/A</v>
      </c>
      <c r="O22" s="18" t="e">
        <f>[3]出血!O18</f>
        <v>#N/A</v>
      </c>
      <c r="P22" s="18" t="e">
        <f>[3]出血!P18</f>
        <v>#N/A</v>
      </c>
      <c r="Q22" s="18" t="e">
        <f>[3]出血!Q18</f>
        <v>#N/A</v>
      </c>
      <c r="R22" s="18" t="e">
        <f>[3]出血!R18</f>
        <v>#N/A</v>
      </c>
      <c r="S22" s="18" t="e">
        <f>[3]出血!S18</f>
        <v>#N/A</v>
      </c>
      <c r="T22" s="18" t="e">
        <f>[3]出血!T18</f>
        <v>#N/A</v>
      </c>
      <c r="U22" s="18" t="e">
        <f>[3]出血!U18</f>
        <v>#N/A</v>
      </c>
      <c r="V22" s="18" t="e">
        <f>[3]出血!V18</f>
        <v>#N/A</v>
      </c>
      <c r="W22" s="25"/>
      <c r="X22" s="25" t="e">
        <f t="shared" si="0"/>
        <v>#N/A</v>
      </c>
      <c r="Y22" s="25" t="str">
        <f t="shared" si="1"/>
        <v>-</v>
      </c>
    </row>
    <row r="23" spans="2:25">
      <c r="B23" s="17">
        <v>18</v>
      </c>
      <c r="C23" s="17" t="e">
        <f>[3]出血!C19</f>
        <v>#N/A</v>
      </c>
      <c r="D23" s="17" t="e">
        <f>[3]出血!D19</f>
        <v>#N/A</v>
      </c>
      <c r="E23" s="17" t="e">
        <f>[3]出血!E19</f>
        <v>#N/A</v>
      </c>
      <c r="F23" s="17" t="e">
        <f>[3]出血!F19</f>
        <v>#N/A</v>
      </c>
      <c r="G23" s="17" t="e">
        <f>[3]出血!G19</f>
        <v>#N/A</v>
      </c>
      <c r="H23" s="17" t="e">
        <f>[3]出血!H19</f>
        <v>#N/A</v>
      </c>
      <c r="I23" s="17" t="e">
        <f>[3]出血!I19</f>
        <v>#N/A</v>
      </c>
      <c r="J23" s="17" t="e">
        <f>[3]出血!J19</f>
        <v>#N/A</v>
      </c>
      <c r="K23" s="17" t="e">
        <f>[3]出血!K19</f>
        <v>#N/A</v>
      </c>
      <c r="L23" s="17" t="e">
        <f>[3]出血!L19</f>
        <v>#N/A</v>
      </c>
      <c r="M23" s="17" t="e">
        <f>[3]出血!M19</f>
        <v>#N/A</v>
      </c>
      <c r="N23" s="17" t="e">
        <f>[3]出血!N19</f>
        <v>#N/A</v>
      </c>
      <c r="O23" s="17" t="e">
        <f>[3]出血!O19</f>
        <v>#N/A</v>
      </c>
      <c r="P23" s="17" t="e">
        <f>[3]出血!P19</f>
        <v>#N/A</v>
      </c>
      <c r="Q23" s="17" t="e">
        <f>[3]出血!Q19</f>
        <v>#N/A</v>
      </c>
      <c r="R23" s="17" t="e">
        <f>[3]出血!R19</f>
        <v>#N/A</v>
      </c>
      <c r="S23" s="17" t="e">
        <f>[3]出血!S19</f>
        <v>#N/A</v>
      </c>
      <c r="T23" s="17" t="e">
        <f>[3]出血!T19</f>
        <v>#N/A</v>
      </c>
      <c r="U23" s="17" t="e">
        <f>[3]出血!U19</f>
        <v>#N/A</v>
      </c>
      <c r="V23" s="17" t="e">
        <f>[3]出血!V19</f>
        <v>#N/A</v>
      </c>
      <c r="X23" t="e">
        <f t="shared" si="0"/>
        <v>#N/A</v>
      </c>
      <c r="Y23" t="str">
        <f t="shared" si="1"/>
        <v>-</v>
      </c>
    </row>
    <row r="24" spans="2:25">
      <c r="B24" s="18">
        <v>19</v>
      </c>
      <c r="C24" s="18" t="e">
        <f>[3]出血!C20</f>
        <v>#N/A</v>
      </c>
      <c r="D24" s="18" t="e">
        <f>[3]出血!D20</f>
        <v>#N/A</v>
      </c>
      <c r="E24" s="18" t="e">
        <f>[3]出血!E20</f>
        <v>#N/A</v>
      </c>
      <c r="F24" s="18" t="e">
        <f>[3]出血!F20</f>
        <v>#N/A</v>
      </c>
      <c r="G24" s="18" t="e">
        <f>[3]出血!G20</f>
        <v>#N/A</v>
      </c>
      <c r="H24" s="18" t="e">
        <f>[3]出血!H20</f>
        <v>#N/A</v>
      </c>
      <c r="I24" s="18" t="e">
        <f>[3]出血!I20</f>
        <v>#N/A</v>
      </c>
      <c r="J24" s="18" t="e">
        <f>[3]出血!J20</f>
        <v>#N/A</v>
      </c>
      <c r="K24" s="18" t="e">
        <f>[3]出血!K20</f>
        <v>#N/A</v>
      </c>
      <c r="L24" s="18" t="e">
        <f>[3]出血!L20</f>
        <v>#N/A</v>
      </c>
      <c r="M24" s="18" t="e">
        <f>[3]出血!M20</f>
        <v>#N/A</v>
      </c>
      <c r="N24" s="18" t="e">
        <f>[3]出血!N20</f>
        <v>#N/A</v>
      </c>
      <c r="O24" s="18" t="e">
        <f>[3]出血!O20</f>
        <v>#N/A</v>
      </c>
      <c r="P24" s="18" t="e">
        <f>[3]出血!P20</f>
        <v>#N/A</v>
      </c>
      <c r="Q24" s="18" t="e">
        <f>[3]出血!Q20</f>
        <v>#N/A</v>
      </c>
      <c r="R24" s="18" t="e">
        <f>[3]出血!R20</f>
        <v>#N/A</v>
      </c>
      <c r="S24" s="18" t="e">
        <f>[3]出血!S20</f>
        <v>#N/A</v>
      </c>
      <c r="T24" s="18" t="e">
        <f>[3]出血!T20</f>
        <v>#N/A</v>
      </c>
      <c r="U24" s="18" t="e">
        <f>[3]出血!U20</f>
        <v>#N/A</v>
      </c>
      <c r="V24" s="18" t="e">
        <f>[3]出血!V20</f>
        <v>#N/A</v>
      </c>
      <c r="W24" s="25"/>
      <c r="X24" s="25" t="e">
        <f t="shared" si="0"/>
        <v>#N/A</v>
      </c>
      <c r="Y24" s="25" t="str">
        <f t="shared" si="1"/>
        <v>-</v>
      </c>
    </row>
    <row r="25" spans="2:25">
      <c r="B25" s="17">
        <v>20</v>
      </c>
      <c r="C25" s="17" t="e">
        <f>[3]出血!C21</f>
        <v>#N/A</v>
      </c>
      <c r="D25" s="17" t="e">
        <f>[3]出血!D21</f>
        <v>#N/A</v>
      </c>
      <c r="E25" s="17" t="e">
        <f>[3]出血!E21</f>
        <v>#N/A</v>
      </c>
      <c r="F25" s="17" t="e">
        <f>[3]出血!F21</f>
        <v>#N/A</v>
      </c>
      <c r="G25" s="17" t="e">
        <f>[3]出血!G21</f>
        <v>#N/A</v>
      </c>
      <c r="H25" s="17" t="e">
        <f>[3]出血!H21</f>
        <v>#N/A</v>
      </c>
      <c r="I25" s="17" t="e">
        <f>[3]出血!I21</f>
        <v>#N/A</v>
      </c>
      <c r="J25" s="17" t="e">
        <f>[3]出血!J21</f>
        <v>#N/A</v>
      </c>
      <c r="K25" s="17" t="e">
        <f>[3]出血!K21</f>
        <v>#N/A</v>
      </c>
      <c r="L25" s="17" t="e">
        <f>[3]出血!L21</f>
        <v>#N/A</v>
      </c>
      <c r="M25" s="17" t="e">
        <f>[3]出血!M21</f>
        <v>#N/A</v>
      </c>
      <c r="N25" s="17" t="e">
        <f>[3]出血!N21</f>
        <v>#N/A</v>
      </c>
      <c r="O25" s="17" t="e">
        <f>[3]出血!O21</f>
        <v>#N/A</v>
      </c>
      <c r="P25" s="17" t="e">
        <f>[3]出血!P21</f>
        <v>#N/A</v>
      </c>
      <c r="Q25" s="17" t="e">
        <f>[3]出血!Q21</f>
        <v>#N/A</v>
      </c>
      <c r="R25" s="17" t="e">
        <f>[3]出血!R21</f>
        <v>#N/A</v>
      </c>
      <c r="S25" s="17" t="e">
        <f>[3]出血!S21</f>
        <v>#N/A</v>
      </c>
      <c r="T25" s="17" t="e">
        <f>[3]出血!T21</f>
        <v>#N/A</v>
      </c>
      <c r="U25" s="17" t="e">
        <f>[3]出血!U21</f>
        <v>#N/A</v>
      </c>
      <c r="V25" s="17" t="e">
        <f>[3]出血!V21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[3]出血!C22</f>
        <v>#N/A</v>
      </c>
      <c r="D26" s="18" t="e">
        <f>[3]出血!D22</f>
        <v>#N/A</v>
      </c>
      <c r="E26" s="18" t="e">
        <f>[3]出血!E22</f>
        <v>#N/A</v>
      </c>
      <c r="F26" s="18" t="e">
        <f>[3]出血!F22</f>
        <v>#N/A</v>
      </c>
      <c r="G26" s="18" t="e">
        <f>[3]出血!G22</f>
        <v>#N/A</v>
      </c>
      <c r="H26" s="18" t="e">
        <f>[3]出血!H22</f>
        <v>#N/A</v>
      </c>
      <c r="I26" s="18" t="e">
        <f>[3]出血!I22</f>
        <v>#N/A</v>
      </c>
      <c r="J26" s="18" t="e">
        <f>[3]出血!J22</f>
        <v>#N/A</v>
      </c>
      <c r="K26" s="18" t="e">
        <f>[3]出血!K22</f>
        <v>#N/A</v>
      </c>
      <c r="L26" s="18" t="e">
        <f>[3]出血!L22</f>
        <v>#N/A</v>
      </c>
      <c r="M26" s="18" t="e">
        <f>[3]出血!M22</f>
        <v>#N/A</v>
      </c>
      <c r="N26" s="18" t="e">
        <f>[3]出血!N22</f>
        <v>#N/A</v>
      </c>
      <c r="O26" s="18" t="e">
        <f>[3]出血!O22</f>
        <v>#N/A</v>
      </c>
      <c r="P26" s="18" t="e">
        <f>[3]出血!P22</f>
        <v>#N/A</v>
      </c>
      <c r="Q26" s="18" t="e">
        <f>[3]出血!Q22</f>
        <v>#N/A</v>
      </c>
      <c r="R26" s="18" t="e">
        <f>[3]出血!R22</f>
        <v>#N/A</v>
      </c>
      <c r="S26" s="18" t="e">
        <f>[3]出血!S22</f>
        <v>#N/A</v>
      </c>
      <c r="T26" s="18" t="e">
        <f>[3]出血!T22</f>
        <v>#N/A</v>
      </c>
      <c r="U26" s="18" t="e">
        <f>[3]出血!U22</f>
        <v>#N/A</v>
      </c>
      <c r="V26" s="18" t="e">
        <f>[3]出血!V22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[3]出血!C23</f>
        <v>#N/A</v>
      </c>
      <c r="D27" s="17" t="e">
        <f>[3]出血!D23</f>
        <v>#N/A</v>
      </c>
      <c r="E27" s="17" t="e">
        <f>[3]出血!E23</f>
        <v>#N/A</v>
      </c>
      <c r="F27" s="17" t="e">
        <f>[3]出血!F23</f>
        <v>#N/A</v>
      </c>
      <c r="G27" s="17" t="e">
        <f>[3]出血!G23</f>
        <v>#N/A</v>
      </c>
      <c r="H27" s="17" t="e">
        <f>[3]出血!H23</f>
        <v>#N/A</v>
      </c>
      <c r="I27" s="17" t="e">
        <f>[3]出血!I23</f>
        <v>#N/A</v>
      </c>
      <c r="J27" s="17" t="e">
        <f>[3]出血!J23</f>
        <v>#N/A</v>
      </c>
      <c r="K27" s="17" t="e">
        <f>[3]出血!K23</f>
        <v>#N/A</v>
      </c>
      <c r="L27" s="17" t="e">
        <f>[3]出血!L23</f>
        <v>#N/A</v>
      </c>
      <c r="M27" s="17" t="e">
        <f>[3]出血!M23</f>
        <v>#N/A</v>
      </c>
      <c r="N27" s="17" t="e">
        <f>[3]出血!N23</f>
        <v>#N/A</v>
      </c>
      <c r="O27" s="17" t="e">
        <f>[3]出血!O23</f>
        <v>#N/A</v>
      </c>
      <c r="P27" s="17" t="e">
        <f>[3]出血!P23</f>
        <v>#N/A</v>
      </c>
      <c r="Q27" s="17" t="e">
        <f>[3]出血!Q23</f>
        <v>#N/A</v>
      </c>
      <c r="R27" s="17" t="e">
        <f>[3]出血!R23</f>
        <v>#N/A</v>
      </c>
      <c r="S27" s="17" t="e">
        <f>[3]出血!S23</f>
        <v>#N/A</v>
      </c>
      <c r="T27" s="17" t="e">
        <f>[3]出血!T23</f>
        <v>#N/A</v>
      </c>
      <c r="U27" s="17" t="e">
        <f>[3]出血!U23</f>
        <v>#N/A</v>
      </c>
      <c r="V27" s="17" t="e">
        <f>[3]出血!V23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[3]出血!C24</f>
        <v>#N/A</v>
      </c>
      <c r="D28" s="18" t="e">
        <f>[3]出血!D24</f>
        <v>#N/A</v>
      </c>
      <c r="E28" s="18" t="e">
        <f>[3]出血!E24</f>
        <v>#N/A</v>
      </c>
      <c r="F28" s="18" t="e">
        <f>[3]出血!F24</f>
        <v>#N/A</v>
      </c>
      <c r="G28" s="18" t="e">
        <f>[3]出血!G24</f>
        <v>#N/A</v>
      </c>
      <c r="H28" s="18" t="e">
        <f>[3]出血!H24</f>
        <v>#N/A</v>
      </c>
      <c r="I28" s="18" t="e">
        <f>[3]出血!I24</f>
        <v>#N/A</v>
      </c>
      <c r="J28" s="18" t="e">
        <f>[3]出血!J24</f>
        <v>#N/A</v>
      </c>
      <c r="K28" s="18" t="e">
        <f>[3]出血!K24</f>
        <v>#N/A</v>
      </c>
      <c r="L28" s="18" t="e">
        <f>[3]出血!L24</f>
        <v>#N/A</v>
      </c>
      <c r="M28" s="18" t="e">
        <f>[3]出血!M24</f>
        <v>#N/A</v>
      </c>
      <c r="N28" s="18" t="e">
        <f>[3]出血!N24</f>
        <v>#N/A</v>
      </c>
      <c r="O28" s="18" t="e">
        <f>[3]出血!O24</f>
        <v>#N/A</v>
      </c>
      <c r="P28" s="18" t="e">
        <f>[3]出血!P24</f>
        <v>#N/A</v>
      </c>
      <c r="Q28" s="18" t="e">
        <f>[3]出血!Q24</f>
        <v>#N/A</v>
      </c>
      <c r="R28" s="18" t="e">
        <f>[3]出血!R24</f>
        <v>#N/A</v>
      </c>
      <c r="S28" s="18" t="e">
        <f>[3]出血!S24</f>
        <v>#N/A</v>
      </c>
      <c r="T28" s="18" t="e">
        <f>[3]出血!T24</f>
        <v>#N/A</v>
      </c>
      <c r="U28" s="18" t="e">
        <f>[3]出血!U24</f>
        <v>#N/A</v>
      </c>
      <c r="V28" s="18" t="e">
        <f>[3]出血!V24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[3]出血!C25</f>
        <v>#N/A</v>
      </c>
      <c r="D29" s="17" t="e">
        <f>[3]出血!D25</f>
        <v>#N/A</v>
      </c>
      <c r="E29" s="17" t="e">
        <f>[3]出血!E25</f>
        <v>#N/A</v>
      </c>
      <c r="F29" s="17" t="e">
        <f>[3]出血!F25</f>
        <v>#N/A</v>
      </c>
      <c r="G29" s="17" t="e">
        <f>[3]出血!G25</f>
        <v>#N/A</v>
      </c>
      <c r="H29" s="17" t="e">
        <f>[3]出血!H25</f>
        <v>#N/A</v>
      </c>
      <c r="I29" s="17" t="e">
        <f>[3]出血!I25</f>
        <v>#N/A</v>
      </c>
      <c r="J29" s="17" t="e">
        <f>[3]出血!J25</f>
        <v>#N/A</v>
      </c>
      <c r="K29" s="17" t="e">
        <f>[3]出血!K25</f>
        <v>#N/A</v>
      </c>
      <c r="L29" s="17" t="e">
        <f>[3]出血!L25</f>
        <v>#N/A</v>
      </c>
      <c r="M29" s="17" t="e">
        <f>[3]出血!M25</f>
        <v>#N/A</v>
      </c>
      <c r="N29" s="17" t="e">
        <f>[3]出血!N25</f>
        <v>#N/A</v>
      </c>
      <c r="O29" s="17" t="e">
        <f>[3]出血!O25</f>
        <v>#N/A</v>
      </c>
      <c r="P29" s="17" t="e">
        <f>[3]出血!P25</f>
        <v>#N/A</v>
      </c>
      <c r="Q29" s="17" t="e">
        <f>[3]出血!Q25</f>
        <v>#N/A</v>
      </c>
      <c r="R29" s="17" t="e">
        <f>[3]出血!R25</f>
        <v>#N/A</v>
      </c>
      <c r="S29" s="17" t="e">
        <f>[3]出血!S25</f>
        <v>#N/A</v>
      </c>
      <c r="T29" s="17" t="e">
        <f>[3]出血!T25</f>
        <v>#N/A</v>
      </c>
      <c r="U29" s="17" t="e">
        <f>[3]出血!U25</f>
        <v>#N/A</v>
      </c>
      <c r="V29" s="17" t="e">
        <f>[3]出血!V25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[3]出血!C26</f>
        <v>#N/A</v>
      </c>
      <c r="D30" s="18" t="e">
        <f>[3]出血!D26</f>
        <v>#N/A</v>
      </c>
      <c r="E30" s="18" t="e">
        <f>[3]出血!E26</f>
        <v>#N/A</v>
      </c>
      <c r="F30" s="18" t="e">
        <f>[3]出血!F26</f>
        <v>#N/A</v>
      </c>
      <c r="G30" s="18" t="e">
        <f>[3]出血!G26</f>
        <v>#N/A</v>
      </c>
      <c r="H30" s="18" t="e">
        <f>[3]出血!H26</f>
        <v>#N/A</v>
      </c>
      <c r="I30" s="18" t="e">
        <f>[3]出血!I26</f>
        <v>#N/A</v>
      </c>
      <c r="J30" s="18" t="e">
        <f>[3]出血!J26</f>
        <v>#N/A</v>
      </c>
      <c r="K30" s="18" t="e">
        <f>[3]出血!K26</f>
        <v>#N/A</v>
      </c>
      <c r="L30" s="18" t="e">
        <f>[3]出血!L26</f>
        <v>#N/A</v>
      </c>
      <c r="M30" s="18" t="e">
        <f>[3]出血!M26</f>
        <v>#N/A</v>
      </c>
      <c r="N30" s="18" t="e">
        <f>[3]出血!N26</f>
        <v>#N/A</v>
      </c>
      <c r="O30" s="18" t="e">
        <f>[3]出血!O26</f>
        <v>#N/A</v>
      </c>
      <c r="P30" s="18" t="e">
        <f>[3]出血!P26</f>
        <v>#N/A</v>
      </c>
      <c r="Q30" s="18" t="e">
        <f>[3]出血!Q26</f>
        <v>#N/A</v>
      </c>
      <c r="R30" s="18" t="e">
        <f>[3]出血!R26</f>
        <v>#N/A</v>
      </c>
      <c r="S30" s="18" t="e">
        <f>[3]出血!S26</f>
        <v>#N/A</v>
      </c>
      <c r="T30" s="18" t="e">
        <f>[3]出血!T26</f>
        <v>#N/A</v>
      </c>
      <c r="U30" s="18" t="e">
        <f>[3]出血!U26</f>
        <v>#N/A</v>
      </c>
      <c r="V30" s="18" t="e">
        <f>[3]出血!V26</f>
        <v>#N/A</v>
      </c>
      <c r="W30" s="25"/>
      <c r="X30" s="25" t="e">
        <f>SUM(D30:V30)</f>
        <v>#N/A</v>
      </c>
      <c r="Y30" s="25" t="str">
        <f>IF(AND(ISERROR(C30),ISERROR(X30)),"-",C30=X30)</f>
        <v>-</v>
      </c>
    </row>
    <row r="31" spans="2:25">
      <c r="B31" s="17">
        <v>26</v>
      </c>
      <c r="C31" s="17" t="e">
        <f>[3]出血!C27</f>
        <v>#N/A</v>
      </c>
      <c r="D31" s="17" t="e">
        <f>[3]出血!D27</f>
        <v>#N/A</v>
      </c>
      <c r="E31" s="17" t="e">
        <f>[3]出血!E27</f>
        <v>#N/A</v>
      </c>
      <c r="F31" s="17" t="e">
        <f>[3]出血!F27</f>
        <v>#N/A</v>
      </c>
      <c r="G31" s="17" t="e">
        <f>[3]出血!G27</f>
        <v>#N/A</v>
      </c>
      <c r="H31" s="17" t="e">
        <f>[3]出血!H27</f>
        <v>#N/A</v>
      </c>
      <c r="I31" s="17" t="e">
        <f>[3]出血!I27</f>
        <v>#N/A</v>
      </c>
      <c r="J31" s="17" t="e">
        <f>[3]出血!J27</f>
        <v>#N/A</v>
      </c>
      <c r="K31" s="17" t="e">
        <f>[3]出血!K27</f>
        <v>#N/A</v>
      </c>
      <c r="L31" s="17" t="e">
        <f>[3]出血!L27</f>
        <v>#N/A</v>
      </c>
      <c r="M31" s="17" t="e">
        <f>[3]出血!M27</f>
        <v>#N/A</v>
      </c>
      <c r="N31" s="17" t="e">
        <f>[3]出血!N27</f>
        <v>#N/A</v>
      </c>
      <c r="O31" s="17" t="e">
        <f>[3]出血!O27</f>
        <v>#N/A</v>
      </c>
      <c r="P31" s="17" t="e">
        <f>[3]出血!P27</f>
        <v>#N/A</v>
      </c>
      <c r="Q31" s="17" t="e">
        <f>[3]出血!Q27</f>
        <v>#N/A</v>
      </c>
      <c r="R31" s="17" t="e">
        <f>[3]出血!R27</f>
        <v>#N/A</v>
      </c>
      <c r="S31" s="17" t="e">
        <f>[3]出血!S27</f>
        <v>#N/A</v>
      </c>
      <c r="T31" s="17" t="e">
        <f>[3]出血!T27</f>
        <v>#N/A</v>
      </c>
      <c r="U31" s="17" t="e">
        <f>[3]出血!U27</f>
        <v>#N/A</v>
      </c>
      <c r="V31" s="17" t="e">
        <f>[3]出血!V27</f>
        <v>#N/A</v>
      </c>
      <c r="X31" t="e">
        <f>SUM(D31:V31)</f>
        <v>#N/A</v>
      </c>
      <c r="Y31" t="str">
        <f>IF(AND(ISERROR(C31),ISERROR(X31)),"-",C31=X31)</f>
        <v>-</v>
      </c>
    </row>
    <row r="32" spans="2:25">
      <c r="B32" s="18">
        <v>27</v>
      </c>
      <c r="C32" s="18" t="e">
        <f>[3]出血!C28</f>
        <v>#N/A</v>
      </c>
      <c r="D32" s="18" t="e">
        <f>[3]出血!D28</f>
        <v>#N/A</v>
      </c>
      <c r="E32" s="18" t="e">
        <f>[3]出血!E28</f>
        <v>#N/A</v>
      </c>
      <c r="F32" s="18" t="e">
        <f>[3]出血!F28</f>
        <v>#N/A</v>
      </c>
      <c r="G32" s="18" t="e">
        <f>[3]出血!G28</f>
        <v>#N/A</v>
      </c>
      <c r="H32" s="18" t="e">
        <f>[3]出血!H28</f>
        <v>#N/A</v>
      </c>
      <c r="I32" s="18" t="e">
        <f>[3]出血!I28</f>
        <v>#N/A</v>
      </c>
      <c r="J32" s="18" t="e">
        <f>[3]出血!J28</f>
        <v>#N/A</v>
      </c>
      <c r="K32" s="18" t="e">
        <f>[3]出血!K28</f>
        <v>#N/A</v>
      </c>
      <c r="L32" s="18" t="e">
        <f>[3]出血!L28</f>
        <v>#N/A</v>
      </c>
      <c r="M32" s="18" t="e">
        <f>[3]出血!M28</f>
        <v>#N/A</v>
      </c>
      <c r="N32" s="18" t="e">
        <f>[3]出血!N28</f>
        <v>#N/A</v>
      </c>
      <c r="O32" s="18" t="e">
        <f>[3]出血!O28</f>
        <v>#N/A</v>
      </c>
      <c r="P32" s="18" t="e">
        <f>[3]出血!P28</f>
        <v>#N/A</v>
      </c>
      <c r="Q32" s="18" t="e">
        <f>[3]出血!Q28</f>
        <v>#N/A</v>
      </c>
      <c r="R32" s="18" t="e">
        <f>[3]出血!R28</f>
        <v>#N/A</v>
      </c>
      <c r="S32" s="18" t="e">
        <f>[3]出血!S28</f>
        <v>#N/A</v>
      </c>
      <c r="T32" s="18" t="e">
        <f>[3]出血!T28</f>
        <v>#N/A</v>
      </c>
      <c r="U32" s="18" t="e">
        <f>[3]出血!U28</f>
        <v>#N/A</v>
      </c>
      <c r="V32" s="18" t="e">
        <f>[3]出血!V28</f>
        <v>#N/A</v>
      </c>
      <c r="W32" s="25"/>
      <c r="X32" s="25" t="e">
        <f t="shared" ref="X32:X58" si="2">SUM(D32:V32)</f>
        <v>#N/A</v>
      </c>
      <c r="Y32" s="25" t="str">
        <f t="shared" ref="Y32:Y58" si="3">IF(AND(ISERROR(C32),ISERROR(X32)),"-",C32=X32)</f>
        <v>-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6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1</v>
      </c>
      <c r="W60" s="2"/>
      <c r="X60" s="2">
        <f>SUM(D60:V60)</f>
        <v>6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16.666666666666664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16.666666666666664</v>
      </c>
      <c r="S61" s="4">
        <f t="shared" si="5"/>
        <v>33.333333333333329</v>
      </c>
      <c r="T61" s="4">
        <f t="shared" si="5"/>
        <v>0</v>
      </c>
      <c r="U61" s="4">
        <f t="shared" si="5"/>
        <v>16.666666666666664</v>
      </c>
      <c r="V61" s="4">
        <f t="shared" si="5"/>
        <v>16.666666666666664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6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 t="e">
        <f>[3]流行!C18</f>
        <v>#N/A</v>
      </c>
      <c r="D22" s="18" t="e">
        <f>[3]流行!D18</f>
        <v>#N/A</v>
      </c>
      <c r="E22" s="18" t="e">
        <f>[3]流行!E18</f>
        <v>#N/A</v>
      </c>
      <c r="F22" s="18" t="e">
        <f>[3]流行!F18</f>
        <v>#N/A</v>
      </c>
      <c r="G22" s="18" t="e">
        <f>[3]流行!G18</f>
        <v>#N/A</v>
      </c>
      <c r="H22" s="18" t="e">
        <f>[3]流行!H18</f>
        <v>#N/A</v>
      </c>
      <c r="I22" s="18" t="e">
        <f>[3]流行!I18</f>
        <v>#N/A</v>
      </c>
      <c r="J22" s="18" t="e">
        <f>[3]流行!J18</f>
        <v>#N/A</v>
      </c>
      <c r="K22" s="18" t="e">
        <f>[3]流行!K18</f>
        <v>#N/A</v>
      </c>
      <c r="L22" s="18" t="e">
        <f>[3]流行!L18</f>
        <v>#N/A</v>
      </c>
      <c r="M22" s="18" t="e">
        <f>[3]流行!M18</f>
        <v>#N/A</v>
      </c>
      <c r="N22" s="18" t="e">
        <f>[3]流行!N18</f>
        <v>#N/A</v>
      </c>
      <c r="O22" s="18" t="e">
        <f>[3]流行!O18</f>
        <v>#N/A</v>
      </c>
      <c r="P22" s="18" t="e">
        <f>[3]流行!P18</f>
        <v>#N/A</v>
      </c>
      <c r="Q22" s="18" t="e">
        <f>[3]流行!Q18</f>
        <v>#N/A</v>
      </c>
      <c r="R22" s="18" t="e">
        <f>[3]流行!R18</f>
        <v>#N/A</v>
      </c>
      <c r="S22" s="18" t="e">
        <f>[3]流行!S18</f>
        <v>#N/A</v>
      </c>
      <c r="T22" s="18" t="e">
        <f>[3]流行!T18</f>
        <v>#N/A</v>
      </c>
      <c r="U22" s="18" t="e">
        <f>[3]流行!U18</f>
        <v>#N/A</v>
      </c>
      <c r="V22" s="18" t="e">
        <f>[3]流行!V18</f>
        <v>#N/A</v>
      </c>
      <c r="W22" s="25"/>
      <c r="X22" s="25" t="e">
        <f t="shared" si="0"/>
        <v>#N/A</v>
      </c>
      <c r="Y22" s="25" t="str">
        <f t="shared" si="1"/>
        <v>-</v>
      </c>
    </row>
    <row r="23" spans="2:25">
      <c r="B23" s="17">
        <v>18</v>
      </c>
      <c r="C23" s="17" t="e">
        <f>[3]流行!C19</f>
        <v>#N/A</v>
      </c>
      <c r="D23" s="17" t="e">
        <f>[3]流行!D19</f>
        <v>#N/A</v>
      </c>
      <c r="E23" s="17" t="e">
        <f>[3]流行!E19</f>
        <v>#N/A</v>
      </c>
      <c r="F23" s="17" t="e">
        <f>[3]流行!F19</f>
        <v>#N/A</v>
      </c>
      <c r="G23" s="17" t="e">
        <f>[3]流行!G19</f>
        <v>#N/A</v>
      </c>
      <c r="H23" s="17" t="e">
        <f>[3]流行!H19</f>
        <v>#N/A</v>
      </c>
      <c r="I23" s="17" t="e">
        <f>[3]流行!I19</f>
        <v>#N/A</v>
      </c>
      <c r="J23" s="17" t="e">
        <f>[3]流行!J19</f>
        <v>#N/A</v>
      </c>
      <c r="K23" s="17" t="e">
        <f>[3]流行!K19</f>
        <v>#N/A</v>
      </c>
      <c r="L23" s="17" t="e">
        <f>[3]流行!L19</f>
        <v>#N/A</v>
      </c>
      <c r="M23" s="17" t="e">
        <f>[3]流行!M19</f>
        <v>#N/A</v>
      </c>
      <c r="N23" s="17" t="e">
        <f>[3]流行!N19</f>
        <v>#N/A</v>
      </c>
      <c r="O23" s="17" t="e">
        <f>[3]流行!O19</f>
        <v>#N/A</v>
      </c>
      <c r="P23" s="17" t="e">
        <f>[3]流行!P19</f>
        <v>#N/A</v>
      </c>
      <c r="Q23" s="17" t="e">
        <f>[3]流行!Q19</f>
        <v>#N/A</v>
      </c>
      <c r="R23" s="17" t="e">
        <f>[3]流行!R19</f>
        <v>#N/A</v>
      </c>
      <c r="S23" s="17" t="e">
        <f>[3]流行!S19</f>
        <v>#N/A</v>
      </c>
      <c r="T23" s="17" t="e">
        <f>[3]流行!T19</f>
        <v>#N/A</v>
      </c>
      <c r="U23" s="17" t="e">
        <f>[3]流行!U19</f>
        <v>#N/A</v>
      </c>
      <c r="V23" s="17" t="e">
        <f>[3]流行!V19</f>
        <v>#N/A</v>
      </c>
      <c r="X23" t="e">
        <f t="shared" si="0"/>
        <v>#N/A</v>
      </c>
      <c r="Y23" t="str">
        <f t="shared" si="1"/>
        <v>-</v>
      </c>
    </row>
    <row r="24" spans="2:25">
      <c r="B24" s="18">
        <v>19</v>
      </c>
      <c r="C24" s="18" t="e">
        <f>[3]流行!C20</f>
        <v>#N/A</v>
      </c>
      <c r="D24" s="18" t="e">
        <f>[3]流行!D20</f>
        <v>#N/A</v>
      </c>
      <c r="E24" s="18" t="e">
        <f>[3]流行!E20</f>
        <v>#N/A</v>
      </c>
      <c r="F24" s="18" t="e">
        <f>[3]流行!F20</f>
        <v>#N/A</v>
      </c>
      <c r="G24" s="18" t="e">
        <f>[3]流行!G20</f>
        <v>#N/A</v>
      </c>
      <c r="H24" s="18" t="e">
        <f>[3]流行!H20</f>
        <v>#N/A</v>
      </c>
      <c r="I24" s="18" t="e">
        <f>[3]流行!I20</f>
        <v>#N/A</v>
      </c>
      <c r="J24" s="18" t="e">
        <f>[3]流行!J20</f>
        <v>#N/A</v>
      </c>
      <c r="K24" s="18" t="e">
        <f>[3]流行!K20</f>
        <v>#N/A</v>
      </c>
      <c r="L24" s="18" t="e">
        <f>[3]流行!L20</f>
        <v>#N/A</v>
      </c>
      <c r="M24" s="18" t="e">
        <f>[3]流行!M20</f>
        <v>#N/A</v>
      </c>
      <c r="N24" s="18" t="e">
        <f>[3]流行!N20</f>
        <v>#N/A</v>
      </c>
      <c r="O24" s="18" t="e">
        <f>[3]流行!O20</f>
        <v>#N/A</v>
      </c>
      <c r="P24" s="18" t="e">
        <f>[3]流行!P20</f>
        <v>#N/A</v>
      </c>
      <c r="Q24" s="18" t="e">
        <f>[3]流行!Q20</f>
        <v>#N/A</v>
      </c>
      <c r="R24" s="18" t="e">
        <f>[3]流行!R20</f>
        <v>#N/A</v>
      </c>
      <c r="S24" s="18" t="e">
        <f>[3]流行!S20</f>
        <v>#N/A</v>
      </c>
      <c r="T24" s="18" t="e">
        <f>[3]流行!T20</f>
        <v>#N/A</v>
      </c>
      <c r="U24" s="18" t="e">
        <f>[3]流行!U20</f>
        <v>#N/A</v>
      </c>
      <c r="V24" s="18" t="e">
        <f>[3]流行!V20</f>
        <v>#N/A</v>
      </c>
      <c r="W24" s="25"/>
      <c r="X24" s="25" t="e">
        <f t="shared" si="0"/>
        <v>#N/A</v>
      </c>
      <c r="Y24" s="25" t="str">
        <f t="shared" si="1"/>
        <v>-</v>
      </c>
    </row>
    <row r="25" spans="2:25">
      <c r="B25" s="17">
        <v>20</v>
      </c>
      <c r="C25" s="17" t="e">
        <f>[3]流行!C21</f>
        <v>#N/A</v>
      </c>
      <c r="D25" s="17" t="e">
        <f>[3]流行!D21</f>
        <v>#N/A</v>
      </c>
      <c r="E25" s="17" t="e">
        <f>[3]流行!E21</f>
        <v>#N/A</v>
      </c>
      <c r="F25" s="17" t="e">
        <f>[3]流行!F21</f>
        <v>#N/A</v>
      </c>
      <c r="G25" s="17" t="e">
        <f>[3]流行!G21</f>
        <v>#N/A</v>
      </c>
      <c r="H25" s="17" t="e">
        <f>[3]流行!H21</f>
        <v>#N/A</v>
      </c>
      <c r="I25" s="17" t="e">
        <f>[3]流行!I21</f>
        <v>#N/A</v>
      </c>
      <c r="J25" s="17" t="e">
        <f>[3]流行!J21</f>
        <v>#N/A</v>
      </c>
      <c r="K25" s="17" t="e">
        <f>[3]流行!K21</f>
        <v>#N/A</v>
      </c>
      <c r="L25" s="17" t="e">
        <f>[3]流行!L21</f>
        <v>#N/A</v>
      </c>
      <c r="M25" s="17" t="e">
        <f>[3]流行!M21</f>
        <v>#N/A</v>
      </c>
      <c r="N25" s="17" t="e">
        <f>[3]流行!N21</f>
        <v>#N/A</v>
      </c>
      <c r="O25" s="17" t="e">
        <f>[3]流行!O21</f>
        <v>#N/A</v>
      </c>
      <c r="P25" s="17" t="e">
        <f>[3]流行!P21</f>
        <v>#N/A</v>
      </c>
      <c r="Q25" s="17" t="e">
        <f>[3]流行!Q21</f>
        <v>#N/A</v>
      </c>
      <c r="R25" s="17" t="e">
        <f>[3]流行!R21</f>
        <v>#N/A</v>
      </c>
      <c r="S25" s="17" t="e">
        <f>[3]流行!S21</f>
        <v>#N/A</v>
      </c>
      <c r="T25" s="17" t="e">
        <f>[3]流行!T21</f>
        <v>#N/A</v>
      </c>
      <c r="U25" s="17" t="e">
        <f>[3]流行!U21</f>
        <v>#N/A</v>
      </c>
      <c r="V25" s="17" t="e">
        <f>[3]流行!V21</f>
        <v>#N/A</v>
      </c>
      <c r="X25" t="e">
        <f t="shared" si="0"/>
        <v>#N/A</v>
      </c>
      <c r="Y25" t="str">
        <f t="shared" si="1"/>
        <v>-</v>
      </c>
    </row>
    <row r="26" spans="2:25">
      <c r="B26" s="18">
        <v>21</v>
      </c>
      <c r="C26" s="18" t="e">
        <f>[3]流行!C22</f>
        <v>#N/A</v>
      </c>
      <c r="D26" s="18" t="e">
        <f>[3]流行!D22</f>
        <v>#N/A</v>
      </c>
      <c r="E26" s="18" t="e">
        <f>[3]流行!E22</f>
        <v>#N/A</v>
      </c>
      <c r="F26" s="18" t="e">
        <f>[3]流行!F22</f>
        <v>#N/A</v>
      </c>
      <c r="G26" s="18" t="e">
        <f>[3]流行!G22</f>
        <v>#N/A</v>
      </c>
      <c r="H26" s="18" t="e">
        <f>[3]流行!H22</f>
        <v>#N/A</v>
      </c>
      <c r="I26" s="18" t="e">
        <f>[3]流行!I22</f>
        <v>#N/A</v>
      </c>
      <c r="J26" s="18" t="e">
        <f>[3]流行!J22</f>
        <v>#N/A</v>
      </c>
      <c r="K26" s="18" t="e">
        <f>[3]流行!K22</f>
        <v>#N/A</v>
      </c>
      <c r="L26" s="18" t="e">
        <f>[3]流行!L22</f>
        <v>#N/A</v>
      </c>
      <c r="M26" s="18" t="e">
        <f>[3]流行!M22</f>
        <v>#N/A</v>
      </c>
      <c r="N26" s="18" t="e">
        <f>[3]流行!N22</f>
        <v>#N/A</v>
      </c>
      <c r="O26" s="18" t="e">
        <f>[3]流行!O22</f>
        <v>#N/A</v>
      </c>
      <c r="P26" s="18" t="e">
        <f>[3]流行!P22</f>
        <v>#N/A</v>
      </c>
      <c r="Q26" s="18" t="e">
        <f>[3]流行!Q22</f>
        <v>#N/A</v>
      </c>
      <c r="R26" s="18" t="e">
        <f>[3]流行!R22</f>
        <v>#N/A</v>
      </c>
      <c r="S26" s="18" t="e">
        <f>[3]流行!S22</f>
        <v>#N/A</v>
      </c>
      <c r="T26" s="18" t="e">
        <f>[3]流行!T22</f>
        <v>#N/A</v>
      </c>
      <c r="U26" s="18" t="e">
        <f>[3]流行!U22</f>
        <v>#N/A</v>
      </c>
      <c r="V26" s="18" t="e">
        <f>[3]流行!V22</f>
        <v>#N/A</v>
      </c>
      <c r="W26" s="25"/>
      <c r="X26" s="25" t="e">
        <f t="shared" si="0"/>
        <v>#N/A</v>
      </c>
      <c r="Y26" s="25" t="str">
        <f t="shared" si="1"/>
        <v>-</v>
      </c>
    </row>
    <row r="27" spans="2:25">
      <c r="B27" s="17">
        <v>22</v>
      </c>
      <c r="C27" s="17" t="e">
        <f>[3]流行!C23</f>
        <v>#N/A</v>
      </c>
      <c r="D27" s="17" t="e">
        <f>[3]流行!D23</f>
        <v>#N/A</v>
      </c>
      <c r="E27" s="17" t="e">
        <f>[3]流行!E23</f>
        <v>#N/A</v>
      </c>
      <c r="F27" s="17" t="e">
        <f>[3]流行!F23</f>
        <v>#N/A</v>
      </c>
      <c r="G27" s="17" t="e">
        <f>[3]流行!G23</f>
        <v>#N/A</v>
      </c>
      <c r="H27" s="17" t="e">
        <f>[3]流行!H23</f>
        <v>#N/A</v>
      </c>
      <c r="I27" s="17" t="e">
        <f>[3]流行!I23</f>
        <v>#N/A</v>
      </c>
      <c r="J27" s="17" t="e">
        <f>[3]流行!J23</f>
        <v>#N/A</v>
      </c>
      <c r="K27" s="17" t="e">
        <f>[3]流行!K23</f>
        <v>#N/A</v>
      </c>
      <c r="L27" s="17" t="e">
        <f>[3]流行!L23</f>
        <v>#N/A</v>
      </c>
      <c r="M27" s="17" t="e">
        <f>[3]流行!M23</f>
        <v>#N/A</v>
      </c>
      <c r="N27" s="17" t="e">
        <f>[3]流行!N23</f>
        <v>#N/A</v>
      </c>
      <c r="O27" s="17" t="e">
        <f>[3]流行!O23</f>
        <v>#N/A</v>
      </c>
      <c r="P27" s="17" t="e">
        <f>[3]流行!P23</f>
        <v>#N/A</v>
      </c>
      <c r="Q27" s="17" t="e">
        <f>[3]流行!Q23</f>
        <v>#N/A</v>
      </c>
      <c r="R27" s="17" t="e">
        <f>[3]流行!R23</f>
        <v>#N/A</v>
      </c>
      <c r="S27" s="17" t="e">
        <f>[3]流行!S23</f>
        <v>#N/A</v>
      </c>
      <c r="T27" s="17" t="e">
        <f>[3]流行!T23</f>
        <v>#N/A</v>
      </c>
      <c r="U27" s="17" t="e">
        <f>[3]流行!U23</f>
        <v>#N/A</v>
      </c>
      <c r="V27" s="17" t="e">
        <f>[3]流行!V23</f>
        <v>#N/A</v>
      </c>
      <c r="X27" t="e">
        <f t="shared" si="0"/>
        <v>#N/A</v>
      </c>
      <c r="Y27" t="str">
        <f t="shared" si="1"/>
        <v>-</v>
      </c>
    </row>
    <row r="28" spans="2:25">
      <c r="B28" s="18">
        <v>23</v>
      </c>
      <c r="C28" s="18" t="e">
        <f>[3]流行!C24</f>
        <v>#N/A</v>
      </c>
      <c r="D28" s="18" t="e">
        <f>[3]流行!D24</f>
        <v>#N/A</v>
      </c>
      <c r="E28" s="18" t="e">
        <f>[3]流行!E24</f>
        <v>#N/A</v>
      </c>
      <c r="F28" s="18" t="e">
        <f>[3]流行!F24</f>
        <v>#N/A</v>
      </c>
      <c r="G28" s="18" t="e">
        <f>[3]流行!G24</f>
        <v>#N/A</v>
      </c>
      <c r="H28" s="18" t="e">
        <f>[3]流行!H24</f>
        <v>#N/A</v>
      </c>
      <c r="I28" s="18" t="e">
        <f>[3]流行!I24</f>
        <v>#N/A</v>
      </c>
      <c r="J28" s="18" t="e">
        <f>[3]流行!J24</f>
        <v>#N/A</v>
      </c>
      <c r="K28" s="18" t="e">
        <f>[3]流行!K24</f>
        <v>#N/A</v>
      </c>
      <c r="L28" s="18" t="e">
        <f>[3]流行!L24</f>
        <v>#N/A</v>
      </c>
      <c r="M28" s="18" t="e">
        <f>[3]流行!M24</f>
        <v>#N/A</v>
      </c>
      <c r="N28" s="18" t="e">
        <f>[3]流行!N24</f>
        <v>#N/A</v>
      </c>
      <c r="O28" s="18" t="e">
        <f>[3]流行!O24</f>
        <v>#N/A</v>
      </c>
      <c r="P28" s="18" t="e">
        <f>[3]流行!P24</f>
        <v>#N/A</v>
      </c>
      <c r="Q28" s="18" t="e">
        <f>[3]流行!Q24</f>
        <v>#N/A</v>
      </c>
      <c r="R28" s="18" t="e">
        <f>[3]流行!R24</f>
        <v>#N/A</v>
      </c>
      <c r="S28" s="18" t="e">
        <f>[3]流行!S24</f>
        <v>#N/A</v>
      </c>
      <c r="T28" s="18" t="e">
        <f>[3]流行!T24</f>
        <v>#N/A</v>
      </c>
      <c r="U28" s="18" t="e">
        <f>[3]流行!U24</f>
        <v>#N/A</v>
      </c>
      <c r="V28" s="18" t="e">
        <f>[3]流行!V24</f>
        <v>#N/A</v>
      </c>
      <c r="W28" s="25"/>
      <c r="X28" s="25" t="e">
        <f t="shared" si="0"/>
        <v>#N/A</v>
      </c>
      <c r="Y28" s="25" t="str">
        <f t="shared" si="1"/>
        <v>-</v>
      </c>
    </row>
    <row r="29" spans="2:25">
      <c r="B29" s="17">
        <v>24</v>
      </c>
      <c r="C29" s="17" t="e">
        <f>[3]流行!C25</f>
        <v>#N/A</v>
      </c>
      <c r="D29" s="17" t="e">
        <f>[3]流行!D25</f>
        <v>#N/A</v>
      </c>
      <c r="E29" s="17" t="e">
        <f>[3]流行!E25</f>
        <v>#N/A</v>
      </c>
      <c r="F29" s="17" t="e">
        <f>[3]流行!F25</f>
        <v>#N/A</v>
      </c>
      <c r="G29" s="17" t="e">
        <f>[3]流行!G25</f>
        <v>#N/A</v>
      </c>
      <c r="H29" s="17" t="e">
        <f>[3]流行!H25</f>
        <v>#N/A</v>
      </c>
      <c r="I29" s="17" t="e">
        <f>[3]流行!I25</f>
        <v>#N/A</v>
      </c>
      <c r="J29" s="17" t="e">
        <f>[3]流行!J25</f>
        <v>#N/A</v>
      </c>
      <c r="K29" s="17" t="e">
        <f>[3]流行!K25</f>
        <v>#N/A</v>
      </c>
      <c r="L29" s="17" t="e">
        <f>[3]流行!L25</f>
        <v>#N/A</v>
      </c>
      <c r="M29" s="17" t="e">
        <f>[3]流行!M25</f>
        <v>#N/A</v>
      </c>
      <c r="N29" s="17" t="e">
        <f>[3]流行!N25</f>
        <v>#N/A</v>
      </c>
      <c r="O29" s="17" t="e">
        <f>[3]流行!O25</f>
        <v>#N/A</v>
      </c>
      <c r="P29" s="17" t="e">
        <f>[3]流行!P25</f>
        <v>#N/A</v>
      </c>
      <c r="Q29" s="17" t="e">
        <f>[3]流行!Q25</f>
        <v>#N/A</v>
      </c>
      <c r="R29" s="17" t="e">
        <f>[3]流行!R25</f>
        <v>#N/A</v>
      </c>
      <c r="S29" s="17" t="e">
        <f>[3]流行!S25</f>
        <v>#N/A</v>
      </c>
      <c r="T29" s="17" t="e">
        <f>[3]流行!T25</f>
        <v>#N/A</v>
      </c>
      <c r="U29" s="17" t="e">
        <f>[3]流行!U25</f>
        <v>#N/A</v>
      </c>
      <c r="V29" s="17" t="e">
        <f>[3]流行!V25</f>
        <v>#N/A</v>
      </c>
      <c r="X29" t="e">
        <f t="shared" si="0"/>
        <v>#N/A</v>
      </c>
      <c r="Y29" t="str">
        <f t="shared" si="1"/>
        <v>-</v>
      </c>
    </row>
    <row r="30" spans="2:25">
      <c r="B30" s="18">
        <v>25</v>
      </c>
      <c r="C30" s="18" t="e">
        <f>[3]流行!C26</f>
        <v>#N/A</v>
      </c>
      <c r="D30" s="18" t="e">
        <f>[3]流行!D26</f>
        <v>#N/A</v>
      </c>
      <c r="E30" s="18" t="e">
        <f>[3]流行!E26</f>
        <v>#N/A</v>
      </c>
      <c r="F30" s="18" t="e">
        <f>[3]流行!F26</f>
        <v>#N/A</v>
      </c>
      <c r="G30" s="18" t="e">
        <f>[3]流行!G26</f>
        <v>#N/A</v>
      </c>
      <c r="H30" s="18" t="e">
        <f>[3]流行!H26</f>
        <v>#N/A</v>
      </c>
      <c r="I30" s="18" t="e">
        <f>[3]流行!I26</f>
        <v>#N/A</v>
      </c>
      <c r="J30" s="18" t="e">
        <f>[3]流行!J26</f>
        <v>#N/A</v>
      </c>
      <c r="K30" s="18" t="e">
        <f>[3]流行!K26</f>
        <v>#N/A</v>
      </c>
      <c r="L30" s="18" t="e">
        <f>[3]流行!L26</f>
        <v>#N/A</v>
      </c>
      <c r="M30" s="18" t="e">
        <f>[3]流行!M26</f>
        <v>#N/A</v>
      </c>
      <c r="N30" s="18" t="e">
        <f>[3]流行!N26</f>
        <v>#N/A</v>
      </c>
      <c r="O30" s="18" t="e">
        <f>[3]流行!O26</f>
        <v>#N/A</v>
      </c>
      <c r="P30" s="18" t="e">
        <f>[3]流行!P26</f>
        <v>#N/A</v>
      </c>
      <c r="Q30" s="18" t="e">
        <f>[3]流行!Q26</f>
        <v>#N/A</v>
      </c>
      <c r="R30" s="18" t="e">
        <f>[3]流行!R26</f>
        <v>#N/A</v>
      </c>
      <c r="S30" s="18" t="e">
        <f>[3]流行!S26</f>
        <v>#N/A</v>
      </c>
      <c r="T30" s="18" t="e">
        <f>[3]流行!T26</f>
        <v>#N/A</v>
      </c>
      <c r="U30" s="18" t="e">
        <f>[3]流行!U26</f>
        <v>#N/A</v>
      </c>
      <c r="V30" s="18" t="e">
        <f>[3]流行!V26</f>
        <v>#N/A</v>
      </c>
      <c r="W30" s="25"/>
      <c r="X30" s="25" t="e">
        <f t="shared" si="0"/>
        <v>#N/A</v>
      </c>
      <c r="Y30" s="25" t="str">
        <f t="shared" si="1"/>
        <v>-</v>
      </c>
    </row>
    <row r="31" spans="2:25">
      <c r="B31" s="17">
        <v>26</v>
      </c>
      <c r="C31" s="17" t="e">
        <f>[3]流行!C27</f>
        <v>#N/A</v>
      </c>
      <c r="D31" s="17" t="e">
        <f>[3]流行!D27</f>
        <v>#N/A</v>
      </c>
      <c r="E31" s="17" t="e">
        <f>[3]流行!E27</f>
        <v>#N/A</v>
      </c>
      <c r="F31" s="17" t="e">
        <f>[3]流行!F27</f>
        <v>#N/A</v>
      </c>
      <c r="G31" s="17" t="e">
        <f>[3]流行!G27</f>
        <v>#N/A</v>
      </c>
      <c r="H31" s="17" t="e">
        <f>[3]流行!H27</f>
        <v>#N/A</v>
      </c>
      <c r="I31" s="17" t="e">
        <f>[3]流行!I27</f>
        <v>#N/A</v>
      </c>
      <c r="J31" s="17" t="e">
        <f>[3]流行!J27</f>
        <v>#N/A</v>
      </c>
      <c r="K31" s="17" t="e">
        <f>[3]流行!K27</f>
        <v>#N/A</v>
      </c>
      <c r="L31" s="17" t="e">
        <f>[3]流行!L27</f>
        <v>#N/A</v>
      </c>
      <c r="M31" s="17" t="e">
        <f>[3]流行!M27</f>
        <v>#N/A</v>
      </c>
      <c r="N31" s="17" t="e">
        <f>[3]流行!N27</f>
        <v>#N/A</v>
      </c>
      <c r="O31" s="17" t="e">
        <f>[3]流行!O27</f>
        <v>#N/A</v>
      </c>
      <c r="P31" s="17" t="e">
        <f>[3]流行!P27</f>
        <v>#N/A</v>
      </c>
      <c r="Q31" s="17" t="e">
        <f>[3]流行!Q27</f>
        <v>#N/A</v>
      </c>
      <c r="R31" s="17" t="e">
        <f>[3]流行!R27</f>
        <v>#N/A</v>
      </c>
      <c r="S31" s="17" t="e">
        <f>[3]流行!S27</f>
        <v>#N/A</v>
      </c>
      <c r="T31" s="17" t="e">
        <f>[3]流行!T27</f>
        <v>#N/A</v>
      </c>
      <c r="U31" s="17" t="e">
        <f>[3]流行!U27</f>
        <v>#N/A</v>
      </c>
      <c r="V31" s="17" t="e">
        <f>[3]流行!V27</f>
        <v>#N/A</v>
      </c>
      <c r="X31" t="e">
        <f t="shared" si="0"/>
        <v>#N/A</v>
      </c>
      <c r="Y31" t="str">
        <f t="shared" si="1"/>
        <v>-</v>
      </c>
    </row>
    <row r="32" spans="2:25">
      <c r="B32" s="18">
        <v>27</v>
      </c>
      <c r="C32" s="18" t="e">
        <f>[3]流行!C28</f>
        <v>#N/A</v>
      </c>
      <c r="D32" s="18" t="e">
        <f>[3]流行!D28</f>
        <v>#N/A</v>
      </c>
      <c r="E32" s="18" t="e">
        <f>[3]流行!E28</f>
        <v>#N/A</v>
      </c>
      <c r="F32" s="18" t="e">
        <f>[3]流行!F28</f>
        <v>#N/A</v>
      </c>
      <c r="G32" s="18" t="e">
        <f>[3]流行!G28</f>
        <v>#N/A</v>
      </c>
      <c r="H32" s="18" t="e">
        <f>[3]流行!H28</f>
        <v>#N/A</v>
      </c>
      <c r="I32" s="18" t="e">
        <f>[3]流行!I28</f>
        <v>#N/A</v>
      </c>
      <c r="J32" s="18" t="e">
        <f>[3]流行!J28</f>
        <v>#N/A</v>
      </c>
      <c r="K32" s="18" t="e">
        <f>[3]流行!K28</f>
        <v>#N/A</v>
      </c>
      <c r="L32" s="18" t="e">
        <f>[3]流行!L28</f>
        <v>#N/A</v>
      </c>
      <c r="M32" s="18" t="e">
        <f>[3]流行!M28</f>
        <v>#N/A</v>
      </c>
      <c r="N32" s="18" t="e">
        <f>[3]流行!N28</f>
        <v>#N/A</v>
      </c>
      <c r="O32" s="18" t="e">
        <f>[3]流行!O28</f>
        <v>#N/A</v>
      </c>
      <c r="P32" s="18" t="e">
        <f>[3]流行!P28</f>
        <v>#N/A</v>
      </c>
      <c r="Q32" s="18" t="e">
        <f>[3]流行!Q28</f>
        <v>#N/A</v>
      </c>
      <c r="R32" s="18" t="e">
        <f>[3]流行!R28</f>
        <v>#N/A</v>
      </c>
      <c r="S32" s="18" t="e">
        <f>[3]流行!S28</f>
        <v>#N/A</v>
      </c>
      <c r="T32" s="18" t="e">
        <f>[3]流行!T28</f>
        <v>#N/A</v>
      </c>
      <c r="U32" s="18" t="e">
        <f>[3]流行!U28</f>
        <v>#N/A</v>
      </c>
      <c r="V32" s="18" t="e">
        <f>[3]流行!V28</f>
        <v>#N/A</v>
      </c>
      <c r="W32" s="25"/>
      <c r="X32" s="25" t="e">
        <f t="shared" si="0"/>
        <v>#N/A</v>
      </c>
      <c r="Y32" s="25" t="str">
        <f t="shared" si="1"/>
        <v>-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755</v>
      </c>
      <c r="D60" s="2">
        <f t="array" ref="D60">+SUM(IF(NOT(ISERROR(D6:D58)),D6:D58))</f>
        <v>2</v>
      </c>
      <c r="E60" s="2">
        <f t="array" ref="E60">+SUM(IF(NOT(ISERROR(E6:E58)),E6:E58))</f>
        <v>3</v>
      </c>
      <c r="F60" s="2">
        <f t="array" ref="F60">+SUM(IF(NOT(ISERROR(F6:F58)),F6:F58))</f>
        <v>25</v>
      </c>
      <c r="G60" s="2">
        <f t="array" ref="G60">+SUM(IF(NOT(ISERROR(G6:G58)),G6:G58))</f>
        <v>17</v>
      </c>
      <c r="H60" s="2">
        <f t="array" ref="H60">+SUM(IF(NOT(ISERROR(H6:H58)),H6:H58))</f>
        <v>38</v>
      </c>
      <c r="I60" s="2">
        <f t="array" ref="I60">+SUM(IF(NOT(ISERROR(I6:I58)),I6:I58))</f>
        <v>43</v>
      </c>
      <c r="J60" s="2">
        <f t="array" ref="J60">+SUM(IF(NOT(ISERROR(J6:J58)),J6:J58))</f>
        <v>29</v>
      </c>
      <c r="K60" s="2">
        <f t="array" ref="K60">+SUM(IF(NOT(ISERROR(K6:K58)),K6:K58))</f>
        <v>25</v>
      </c>
      <c r="L60" s="2">
        <f t="array" ref="L60">+SUM(IF(NOT(ISERROR(L6:L58)),L6:L58))</f>
        <v>21</v>
      </c>
      <c r="M60" s="2">
        <f t="array" ref="M60">+SUM(IF(NOT(ISERROR(M6:M58)),M6:M58))</f>
        <v>21</v>
      </c>
      <c r="N60" s="2">
        <f t="array" ref="N60">+SUM(IF(NOT(ISERROR(N6:N58)),N6:N58))</f>
        <v>26</v>
      </c>
      <c r="O60" s="2">
        <f t="array" ref="O60">+SUM(IF(NOT(ISERROR(O6:O58)),O6:O58))</f>
        <v>54</v>
      </c>
      <c r="P60" s="2">
        <f t="array" ref="P60">+SUM(IF(NOT(ISERROR(P6:P58)),P6:P58))</f>
        <v>11</v>
      </c>
      <c r="Q60" s="2">
        <f t="array" ref="Q60">+SUM(IF(NOT(ISERROR(Q6:Q58)),Q6:Q58))</f>
        <v>53</v>
      </c>
      <c r="R60" s="2">
        <f t="array" ref="R60">+SUM(IF(NOT(ISERROR(R6:R58)),R6:R58))</f>
        <v>110</v>
      </c>
      <c r="S60" s="2">
        <f t="array" ref="S60">+SUM(IF(NOT(ISERROR(S6:S58)),S6:S58))</f>
        <v>106</v>
      </c>
      <c r="T60" s="2">
        <f t="array" ref="T60">+SUM(IF(NOT(ISERROR(T6:T58)),T6:T58))</f>
        <v>49</v>
      </c>
      <c r="U60" s="2">
        <f t="array" ref="U60">+SUM(IF(NOT(ISERROR(U6:U58)),U6:U58))</f>
        <v>75</v>
      </c>
      <c r="V60" s="2">
        <f t="array" ref="V60">+SUM(IF(NOT(ISERROR(V6:V58)),V6:V58))</f>
        <v>47</v>
      </c>
      <c r="W60" s="2"/>
      <c r="X60" s="2">
        <f>SUM(D60:V60)</f>
        <v>755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0.26490066225165565</v>
      </c>
      <c r="E61" s="4">
        <f t="shared" si="2"/>
        <v>0.39735099337748342</v>
      </c>
      <c r="F61" s="4">
        <f t="shared" si="2"/>
        <v>3.3112582781456954</v>
      </c>
      <c r="G61" s="4">
        <f t="shared" si="2"/>
        <v>2.2516556291390728</v>
      </c>
      <c r="H61" s="4">
        <f t="shared" si="2"/>
        <v>5.0331125827814569</v>
      </c>
      <c r="I61" s="4">
        <f t="shared" si="2"/>
        <v>5.6953642384105958</v>
      </c>
      <c r="J61" s="4">
        <f t="shared" si="2"/>
        <v>3.8410596026490067</v>
      </c>
      <c r="K61" s="4">
        <f t="shared" si="2"/>
        <v>3.3112582781456954</v>
      </c>
      <c r="L61" s="4">
        <f t="shared" si="2"/>
        <v>2.7814569536423841</v>
      </c>
      <c r="M61" s="4">
        <f t="shared" si="2"/>
        <v>2.7814569536423841</v>
      </c>
      <c r="N61" s="4">
        <f t="shared" si="2"/>
        <v>3.443708609271523</v>
      </c>
      <c r="O61" s="4">
        <f t="shared" si="2"/>
        <v>7.1523178807947021</v>
      </c>
      <c r="P61" s="4">
        <f t="shared" si="2"/>
        <v>1.4569536423841061</v>
      </c>
      <c r="Q61" s="4">
        <f t="shared" si="2"/>
        <v>7.0198675496688745</v>
      </c>
      <c r="R61" s="4">
        <f t="shared" si="2"/>
        <v>14.569536423841059</v>
      </c>
      <c r="S61" s="4">
        <f t="shared" si="2"/>
        <v>14.039735099337749</v>
      </c>
      <c r="T61" s="4">
        <f t="shared" si="2"/>
        <v>6.4900662251655623</v>
      </c>
      <c r="U61" s="4">
        <f t="shared" si="2"/>
        <v>9.9337748344370862</v>
      </c>
      <c r="V61" s="4">
        <f t="shared" si="2"/>
        <v>6.2251655629139071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755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 t="e">
        <f>[4]細髄!C18</f>
        <v>#N/A</v>
      </c>
      <c r="D22" s="18" t="e">
        <f>[4]細髄!D18</f>
        <v>#N/A</v>
      </c>
      <c r="E22" s="18" t="e">
        <f>[4]細髄!E18</f>
        <v>#N/A</v>
      </c>
      <c r="F22" s="18" t="e">
        <f>[4]細髄!F18</f>
        <v>#N/A</v>
      </c>
      <c r="G22" s="18" t="e">
        <f>[4]細髄!G18</f>
        <v>#N/A</v>
      </c>
      <c r="H22" s="18" t="e">
        <f>[4]細髄!H18</f>
        <v>#N/A</v>
      </c>
      <c r="I22" s="18" t="e">
        <f>[4]細髄!I18</f>
        <v>#N/A</v>
      </c>
      <c r="J22" s="18" t="e">
        <f>[4]細髄!J18</f>
        <v>#N/A</v>
      </c>
      <c r="K22" s="18" t="e">
        <f>[4]細髄!K18</f>
        <v>#N/A</v>
      </c>
      <c r="L22" s="18" t="e">
        <f>[4]細髄!L18</f>
        <v>#N/A</v>
      </c>
      <c r="M22" s="18" t="e">
        <f>[4]細髄!M18</f>
        <v>#N/A</v>
      </c>
      <c r="N22" s="18" t="e">
        <f>[4]細髄!N18</f>
        <v>#N/A</v>
      </c>
      <c r="O22" s="18" t="e">
        <f>[4]細髄!O18</f>
        <v>#N/A</v>
      </c>
      <c r="P22" s="18" t="e">
        <f>[4]細髄!P18</f>
        <v>#N/A</v>
      </c>
      <c r="Q22" s="18" t="e">
        <f>[4]細髄!Q18</f>
        <v>#N/A</v>
      </c>
      <c r="R22" s="18" t="e">
        <f>[4]細髄!R18</f>
        <v>#N/A</v>
      </c>
      <c r="S22" s="18" t="e">
        <f>[4]細髄!S18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[4]細髄!C19</f>
        <v>#N/A</v>
      </c>
      <c r="D23" s="17" t="e">
        <f>[4]細髄!D19</f>
        <v>#N/A</v>
      </c>
      <c r="E23" s="17" t="e">
        <f>[4]細髄!E19</f>
        <v>#N/A</v>
      </c>
      <c r="F23" s="17" t="e">
        <f>[4]細髄!F19</f>
        <v>#N/A</v>
      </c>
      <c r="G23" s="17" t="e">
        <f>[4]細髄!G19</f>
        <v>#N/A</v>
      </c>
      <c r="H23" s="17" t="e">
        <f>[4]細髄!H19</f>
        <v>#N/A</v>
      </c>
      <c r="I23" s="17" t="e">
        <f>[4]細髄!I19</f>
        <v>#N/A</v>
      </c>
      <c r="J23" s="17" t="e">
        <f>[4]細髄!J19</f>
        <v>#N/A</v>
      </c>
      <c r="K23" s="17" t="e">
        <f>[4]細髄!K19</f>
        <v>#N/A</v>
      </c>
      <c r="L23" s="17" t="e">
        <f>[4]細髄!L19</f>
        <v>#N/A</v>
      </c>
      <c r="M23" s="17" t="e">
        <f>[4]細髄!M19</f>
        <v>#N/A</v>
      </c>
      <c r="N23" s="17" t="e">
        <f>[4]細髄!N19</f>
        <v>#N/A</v>
      </c>
      <c r="O23" s="17" t="e">
        <f>[4]細髄!O19</f>
        <v>#N/A</v>
      </c>
      <c r="P23" s="17" t="e">
        <f>[4]細髄!P19</f>
        <v>#N/A</v>
      </c>
      <c r="Q23" s="17" t="e">
        <f>[4]細髄!Q19</f>
        <v>#N/A</v>
      </c>
      <c r="R23" s="17" t="e">
        <f>[4]細髄!R19</f>
        <v>#N/A</v>
      </c>
      <c r="S23" s="17" t="e">
        <f>[4]細髄!S19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[4]細髄!C20</f>
        <v>#N/A</v>
      </c>
      <c r="D24" s="18" t="e">
        <f>[4]細髄!D20</f>
        <v>#N/A</v>
      </c>
      <c r="E24" s="18" t="e">
        <f>[4]細髄!E20</f>
        <v>#N/A</v>
      </c>
      <c r="F24" s="18" t="e">
        <f>[4]細髄!F20</f>
        <v>#N/A</v>
      </c>
      <c r="G24" s="18" t="e">
        <f>[4]細髄!G20</f>
        <v>#N/A</v>
      </c>
      <c r="H24" s="18" t="e">
        <f>[4]細髄!H20</f>
        <v>#N/A</v>
      </c>
      <c r="I24" s="18" t="e">
        <f>[4]細髄!I20</f>
        <v>#N/A</v>
      </c>
      <c r="J24" s="18" t="e">
        <f>[4]細髄!J20</f>
        <v>#N/A</v>
      </c>
      <c r="K24" s="18" t="e">
        <f>[4]細髄!K20</f>
        <v>#N/A</v>
      </c>
      <c r="L24" s="18" t="e">
        <f>[4]細髄!L20</f>
        <v>#N/A</v>
      </c>
      <c r="M24" s="18" t="e">
        <f>[4]細髄!M20</f>
        <v>#N/A</v>
      </c>
      <c r="N24" s="18" t="e">
        <f>[4]細髄!N20</f>
        <v>#N/A</v>
      </c>
      <c r="O24" s="18" t="e">
        <f>[4]細髄!O20</f>
        <v>#N/A</v>
      </c>
      <c r="P24" s="18" t="e">
        <f>[4]細髄!P20</f>
        <v>#N/A</v>
      </c>
      <c r="Q24" s="18" t="e">
        <f>[4]細髄!Q20</f>
        <v>#N/A</v>
      </c>
      <c r="R24" s="18" t="e">
        <f>[4]細髄!R20</f>
        <v>#N/A</v>
      </c>
      <c r="S24" s="18" t="e">
        <f>[4]細髄!S20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[4]細髄!C21</f>
        <v>#N/A</v>
      </c>
      <c r="D25" s="17" t="e">
        <f>[4]細髄!D21</f>
        <v>#N/A</v>
      </c>
      <c r="E25" s="17" t="e">
        <f>[4]細髄!E21</f>
        <v>#N/A</v>
      </c>
      <c r="F25" s="17" t="e">
        <f>[4]細髄!F21</f>
        <v>#N/A</v>
      </c>
      <c r="G25" s="17" t="e">
        <f>[4]細髄!G21</f>
        <v>#N/A</v>
      </c>
      <c r="H25" s="17" t="e">
        <f>[4]細髄!H21</f>
        <v>#N/A</v>
      </c>
      <c r="I25" s="17" t="e">
        <f>[4]細髄!I21</f>
        <v>#N/A</v>
      </c>
      <c r="J25" s="17" t="e">
        <f>[4]細髄!J21</f>
        <v>#N/A</v>
      </c>
      <c r="K25" s="17" t="e">
        <f>[4]細髄!K21</f>
        <v>#N/A</v>
      </c>
      <c r="L25" s="17" t="e">
        <f>[4]細髄!L21</f>
        <v>#N/A</v>
      </c>
      <c r="M25" s="17" t="e">
        <f>[4]細髄!M21</f>
        <v>#N/A</v>
      </c>
      <c r="N25" s="17" t="e">
        <f>[4]細髄!N21</f>
        <v>#N/A</v>
      </c>
      <c r="O25" s="17" t="e">
        <f>[4]細髄!O21</f>
        <v>#N/A</v>
      </c>
      <c r="P25" s="17" t="e">
        <f>[4]細髄!P21</f>
        <v>#N/A</v>
      </c>
      <c r="Q25" s="17" t="e">
        <f>[4]細髄!Q21</f>
        <v>#N/A</v>
      </c>
      <c r="R25" s="17" t="e">
        <f>[4]細髄!R21</f>
        <v>#N/A</v>
      </c>
      <c r="S25" s="17" t="e">
        <f>[4]細髄!S21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[4]細髄!C22</f>
        <v>#N/A</v>
      </c>
      <c r="D26" s="18" t="e">
        <f>[4]細髄!D22</f>
        <v>#N/A</v>
      </c>
      <c r="E26" s="18" t="e">
        <f>[4]細髄!E22</f>
        <v>#N/A</v>
      </c>
      <c r="F26" s="18" t="e">
        <f>[4]細髄!F22</f>
        <v>#N/A</v>
      </c>
      <c r="G26" s="18" t="e">
        <f>[4]細髄!G22</f>
        <v>#N/A</v>
      </c>
      <c r="H26" s="18" t="e">
        <f>[4]細髄!H22</f>
        <v>#N/A</v>
      </c>
      <c r="I26" s="18" t="e">
        <f>[4]細髄!I22</f>
        <v>#N/A</v>
      </c>
      <c r="J26" s="18" t="e">
        <f>[4]細髄!J22</f>
        <v>#N/A</v>
      </c>
      <c r="K26" s="18" t="e">
        <f>[4]細髄!K22</f>
        <v>#N/A</v>
      </c>
      <c r="L26" s="18" t="e">
        <f>[4]細髄!L22</f>
        <v>#N/A</v>
      </c>
      <c r="M26" s="18" t="e">
        <f>[4]細髄!M22</f>
        <v>#N/A</v>
      </c>
      <c r="N26" s="18" t="e">
        <f>[4]細髄!N22</f>
        <v>#N/A</v>
      </c>
      <c r="O26" s="18" t="e">
        <f>[4]細髄!O22</f>
        <v>#N/A</v>
      </c>
      <c r="P26" s="18" t="e">
        <f>[4]細髄!P22</f>
        <v>#N/A</v>
      </c>
      <c r="Q26" s="18" t="e">
        <f>[4]細髄!Q22</f>
        <v>#N/A</v>
      </c>
      <c r="R26" s="18" t="e">
        <f>[4]細髄!R22</f>
        <v>#N/A</v>
      </c>
      <c r="S26" s="18" t="e">
        <f>[4]細髄!S22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[4]細髄!C23</f>
        <v>#N/A</v>
      </c>
      <c r="D27" s="17" t="e">
        <f>[4]細髄!D23</f>
        <v>#N/A</v>
      </c>
      <c r="E27" s="17" t="e">
        <f>[4]細髄!E23</f>
        <v>#N/A</v>
      </c>
      <c r="F27" s="17" t="e">
        <f>[4]細髄!F23</f>
        <v>#N/A</v>
      </c>
      <c r="G27" s="17" t="e">
        <f>[4]細髄!G23</f>
        <v>#N/A</v>
      </c>
      <c r="H27" s="17" t="e">
        <f>[4]細髄!H23</f>
        <v>#N/A</v>
      </c>
      <c r="I27" s="17" t="e">
        <f>[4]細髄!I23</f>
        <v>#N/A</v>
      </c>
      <c r="J27" s="17" t="e">
        <f>[4]細髄!J23</f>
        <v>#N/A</v>
      </c>
      <c r="K27" s="17" t="e">
        <f>[4]細髄!K23</f>
        <v>#N/A</v>
      </c>
      <c r="L27" s="17" t="e">
        <f>[4]細髄!L23</f>
        <v>#N/A</v>
      </c>
      <c r="M27" s="17" t="e">
        <f>[4]細髄!M23</f>
        <v>#N/A</v>
      </c>
      <c r="N27" s="17" t="e">
        <f>[4]細髄!N23</f>
        <v>#N/A</v>
      </c>
      <c r="O27" s="17" t="e">
        <f>[4]細髄!O23</f>
        <v>#N/A</v>
      </c>
      <c r="P27" s="17" t="e">
        <f>[4]細髄!P23</f>
        <v>#N/A</v>
      </c>
      <c r="Q27" s="17" t="e">
        <f>[4]細髄!Q23</f>
        <v>#N/A</v>
      </c>
      <c r="R27" s="17" t="e">
        <f>[4]細髄!R23</f>
        <v>#N/A</v>
      </c>
      <c r="S27" s="17" t="e">
        <f>[4]細髄!S23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[4]細髄!C24</f>
        <v>#N/A</v>
      </c>
      <c r="D28" s="18" t="e">
        <f>[4]細髄!D24</f>
        <v>#N/A</v>
      </c>
      <c r="E28" s="18" t="e">
        <f>[4]細髄!E24</f>
        <v>#N/A</v>
      </c>
      <c r="F28" s="18" t="e">
        <f>[4]細髄!F24</f>
        <v>#N/A</v>
      </c>
      <c r="G28" s="18" t="e">
        <f>[4]細髄!G24</f>
        <v>#N/A</v>
      </c>
      <c r="H28" s="18" t="e">
        <f>[4]細髄!H24</f>
        <v>#N/A</v>
      </c>
      <c r="I28" s="18" t="e">
        <f>[4]細髄!I24</f>
        <v>#N/A</v>
      </c>
      <c r="J28" s="18" t="e">
        <f>[4]細髄!J24</f>
        <v>#N/A</v>
      </c>
      <c r="K28" s="18" t="e">
        <f>[4]細髄!K24</f>
        <v>#N/A</v>
      </c>
      <c r="L28" s="18" t="e">
        <f>[4]細髄!L24</f>
        <v>#N/A</v>
      </c>
      <c r="M28" s="18" t="e">
        <f>[4]細髄!M24</f>
        <v>#N/A</v>
      </c>
      <c r="N28" s="18" t="e">
        <f>[4]細髄!N24</f>
        <v>#N/A</v>
      </c>
      <c r="O28" s="18" t="e">
        <f>[4]細髄!O24</f>
        <v>#N/A</v>
      </c>
      <c r="P28" s="18" t="e">
        <f>[4]細髄!P24</f>
        <v>#N/A</v>
      </c>
      <c r="Q28" s="18" t="e">
        <f>[4]細髄!Q24</f>
        <v>#N/A</v>
      </c>
      <c r="R28" s="18" t="e">
        <f>[4]細髄!R24</f>
        <v>#N/A</v>
      </c>
      <c r="S28" s="18" t="e">
        <f>[4]細髄!S24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[4]細髄!C25</f>
        <v>#N/A</v>
      </c>
      <c r="D29" s="17" t="e">
        <f>[4]細髄!D25</f>
        <v>#N/A</v>
      </c>
      <c r="E29" s="17" t="e">
        <f>[4]細髄!E25</f>
        <v>#N/A</v>
      </c>
      <c r="F29" s="17" t="e">
        <f>[4]細髄!F25</f>
        <v>#N/A</v>
      </c>
      <c r="G29" s="17" t="e">
        <f>[4]細髄!G25</f>
        <v>#N/A</v>
      </c>
      <c r="H29" s="17" t="e">
        <f>[4]細髄!H25</f>
        <v>#N/A</v>
      </c>
      <c r="I29" s="17" t="e">
        <f>[4]細髄!I25</f>
        <v>#N/A</v>
      </c>
      <c r="J29" s="17" t="e">
        <f>[4]細髄!J25</f>
        <v>#N/A</v>
      </c>
      <c r="K29" s="17" t="e">
        <f>[4]細髄!K25</f>
        <v>#N/A</v>
      </c>
      <c r="L29" s="17" t="e">
        <f>[4]細髄!L25</f>
        <v>#N/A</v>
      </c>
      <c r="M29" s="17" t="e">
        <f>[4]細髄!M25</f>
        <v>#N/A</v>
      </c>
      <c r="N29" s="17" t="e">
        <f>[4]細髄!N25</f>
        <v>#N/A</v>
      </c>
      <c r="O29" s="17" t="e">
        <f>[4]細髄!O25</f>
        <v>#N/A</v>
      </c>
      <c r="P29" s="17" t="e">
        <f>[4]細髄!P25</f>
        <v>#N/A</v>
      </c>
      <c r="Q29" s="17" t="e">
        <f>[4]細髄!Q25</f>
        <v>#N/A</v>
      </c>
      <c r="R29" s="17" t="e">
        <f>[4]細髄!R25</f>
        <v>#N/A</v>
      </c>
      <c r="S29" s="17" t="e">
        <f>[4]細髄!S25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[4]細髄!C26</f>
        <v>#N/A</v>
      </c>
      <c r="D30" s="18" t="e">
        <f>[4]細髄!D26</f>
        <v>#N/A</v>
      </c>
      <c r="E30" s="18" t="e">
        <f>[4]細髄!E26</f>
        <v>#N/A</v>
      </c>
      <c r="F30" s="18" t="e">
        <f>[4]細髄!F26</f>
        <v>#N/A</v>
      </c>
      <c r="G30" s="18" t="e">
        <f>[4]細髄!G26</f>
        <v>#N/A</v>
      </c>
      <c r="H30" s="18" t="e">
        <f>[4]細髄!H26</f>
        <v>#N/A</v>
      </c>
      <c r="I30" s="18" t="e">
        <f>[4]細髄!I26</f>
        <v>#N/A</v>
      </c>
      <c r="J30" s="18" t="e">
        <f>[4]細髄!J26</f>
        <v>#N/A</v>
      </c>
      <c r="K30" s="18" t="e">
        <f>[4]細髄!K26</f>
        <v>#N/A</v>
      </c>
      <c r="L30" s="18" t="e">
        <f>[4]細髄!L26</f>
        <v>#N/A</v>
      </c>
      <c r="M30" s="18" t="e">
        <f>[4]細髄!M26</f>
        <v>#N/A</v>
      </c>
      <c r="N30" s="18" t="e">
        <f>[4]細髄!N26</f>
        <v>#N/A</v>
      </c>
      <c r="O30" s="18" t="e">
        <f>[4]細髄!O26</f>
        <v>#N/A</v>
      </c>
      <c r="P30" s="18" t="e">
        <f>[4]細髄!P26</f>
        <v>#N/A</v>
      </c>
      <c r="Q30" s="18" t="e">
        <f>[4]細髄!Q26</f>
        <v>#N/A</v>
      </c>
      <c r="R30" s="18" t="e">
        <f>[4]細髄!R26</f>
        <v>#N/A</v>
      </c>
      <c r="S30" s="18" t="e">
        <f>[4]細髄!S26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[4]細髄!C27</f>
        <v>#N/A</v>
      </c>
      <c r="D31" s="17" t="e">
        <f>[4]細髄!D27</f>
        <v>#N/A</v>
      </c>
      <c r="E31" s="17" t="e">
        <f>[4]細髄!E27</f>
        <v>#N/A</v>
      </c>
      <c r="F31" s="17" t="e">
        <f>[4]細髄!F27</f>
        <v>#N/A</v>
      </c>
      <c r="G31" s="17" t="e">
        <f>[4]細髄!G27</f>
        <v>#N/A</v>
      </c>
      <c r="H31" s="17" t="e">
        <f>[4]細髄!H27</f>
        <v>#N/A</v>
      </c>
      <c r="I31" s="17" t="e">
        <f>[4]細髄!I27</f>
        <v>#N/A</v>
      </c>
      <c r="J31" s="17" t="e">
        <f>[4]細髄!J27</f>
        <v>#N/A</v>
      </c>
      <c r="K31" s="17" t="e">
        <f>[4]細髄!K27</f>
        <v>#N/A</v>
      </c>
      <c r="L31" s="17" t="e">
        <f>[4]細髄!L27</f>
        <v>#N/A</v>
      </c>
      <c r="M31" s="17" t="e">
        <f>[4]細髄!M27</f>
        <v>#N/A</v>
      </c>
      <c r="N31" s="17" t="e">
        <f>[4]細髄!N27</f>
        <v>#N/A</v>
      </c>
      <c r="O31" s="17" t="e">
        <f>[4]細髄!O27</f>
        <v>#N/A</v>
      </c>
      <c r="P31" s="17" t="e">
        <f>[4]細髄!P27</f>
        <v>#N/A</v>
      </c>
      <c r="Q31" s="17" t="e">
        <f>[4]細髄!Q27</f>
        <v>#N/A</v>
      </c>
      <c r="R31" s="17" t="e">
        <f>[4]細髄!R27</f>
        <v>#N/A</v>
      </c>
      <c r="S31" s="17" t="e">
        <f>[4]細髄!S27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[4]細髄!C28</f>
        <v>#N/A</v>
      </c>
      <c r="D32" s="18" t="e">
        <f>[4]細髄!D28</f>
        <v>#N/A</v>
      </c>
      <c r="E32" s="18" t="e">
        <f>[4]細髄!E28</f>
        <v>#N/A</v>
      </c>
      <c r="F32" s="18" t="e">
        <f>[4]細髄!F28</f>
        <v>#N/A</v>
      </c>
      <c r="G32" s="18" t="e">
        <f>[4]細髄!G28</f>
        <v>#N/A</v>
      </c>
      <c r="H32" s="18" t="e">
        <f>[4]細髄!H28</f>
        <v>#N/A</v>
      </c>
      <c r="I32" s="18" t="e">
        <f>[4]細髄!I28</f>
        <v>#N/A</v>
      </c>
      <c r="J32" s="18" t="e">
        <f>[4]細髄!J28</f>
        <v>#N/A</v>
      </c>
      <c r="K32" s="18" t="e">
        <f>[4]細髄!K28</f>
        <v>#N/A</v>
      </c>
      <c r="L32" s="18" t="e">
        <f>[4]細髄!L28</f>
        <v>#N/A</v>
      </c>
      <c r="M32" s="18" t="e">
        <f>[4]細髄!M28</f>
        <v>#N/A</v>
      </c>
      <c r="N32" s="18" t="e">
        <f>[4]細髄!N28</f>
        <v>#N/A</v>
      </c>
      <c r="O32" s="18" t="e">
        <f>[4]細髄!O28</f>
        <v>#N/A</v>
      </c>
      <c r="P32" s="18" t="e">
        <f>[4]細髄!P28</f>
        <v>#N/A</v>
      </c>
      <c r="Q32" s="18" t="e">
        <f>[4]細髄!Q28</f>
        <v>#N/A</v>
      </c>
      <c r="R32" s="18" t="e">
        <f>[4]細髄!R28</f>
        <v>#N/A</v>
      </c>
      <c r="S32" s="18" t="e">
        <f>[4]細髄!S28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3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33.333333333333329</v>
      </c>
      <c r="E61" s="4">
        <f t="shared" si="4"/>
        <v>0</v>
      </c>
      <c r="F61" s="4">
        <f t="shared" si="4"/>
        <v>33.333333333333329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33.333333333333329</v>
      </c>
      <c r="R61" s="4">
        <f t="shared" si="4"/>
        <v>0</v>
      </c>
      <c r="S61" s="4">
        <f t="shared" si="4"/>
        <v>0</v>
      </c>
      <c r="T61" s="4"/>
      <c r="U61" s="4">
        <f>SUM(D61:S61)</f>
        <v>99.999999999999986</v>
      </c>
      <c r="V61" s="4" t="b">
        <f>C61=U61</f>
        <v>1</v>
      </c>
    </row>
    <row r="63" spans="2:22">
      <c r="U63" s="5">
        <f t="array" ref="U63">SUM(IF(NOT(ISERROR(U6:U58)),U6:U58))</f>
        <v>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 t="e">
        <f>[4]無髄!C18</f>
        <v>#N/A</v>
      </c>
      <c r="D22" s="18" t="e">
        <f>[4]無髄!D18</f>
        <v>#N/A</v>
      </c>
      <c r="E22" s="18" t="e">
        <f>[4]無髄!E18</f>
        <v>#N/A</v>
      </c>
      <c r="F22" s="18" t="e">
        <f>[4]無髄!F18</f>
        <v>#N/A</v>
      </c>
      <c r="G22" s="18" t="e">
        <f>[4]無髄!G18</f>
        <v>#N/A</v>
      </c>
      <c r="H22" s="18" t="e">
        <f>[4]無髄!H18</f>
        <v>#N/A</v>
      </c>
      <c r="I22" s="18" t="e">
        <f>[4]無髄!I18</f>
        <v>#N/A</v>
      </c>
      <c r="J22" s="18" t="e">
        <f>[4]無髄!J18</f>
        <v>#N/A</v>
      </c>
      <c r="K22" s="18" t="e">
        <f>[4]無髄!K18</f>
        <v>#N/A</v>
      </c>
      <c r="L22" s="18" t="e">
        <f>[4]無髄!L18</f>
        <v>#N/A</v>
      </c>
      <c r="M22" s="18" t="e">
        <f>[4]無髄!M18</f>
        <v>#N/A</v>
      </c>
      <c r="N22" s="18" t="e">
        <f>[4]無髄!N18</f>
        <v>#N/A</v>
      </c>
      <c r="O22" s="18" t="e">
        <f>[4]無髄!O18</f>
        <v>#N/A</v>
      </c>
      <c r="P22" s="18" t="e">
        <f>[4]無髄!P18</f>
        <v>#N/A</v>
      </c>
      <c r="Q22" s="18" t="e">
        <f>[4]無髄!Q18</f>
        <v>#N/A</v>
      </c>
      <c r="R22" s="18" t="e">
        <f>[4]無髄!R18</f>
        <v>#N/A</v>
      </c>
      <c r="S22" s="18" t="e">
        <f>[4]無髄!S18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[4]無髄!C19</f>
        <v>#N/A</v>
      </c>
      <c r="D23" s="17" t="e">
        <f>[4]無髄!D19</f>
        <v>#N/A</v>
      </c>
      <c r="E23" s="17" t="e">
        <f>[4]無髄!E19</f>
        <v>#N/A</v>
      </c>
      <c r="F23" s="17" t="e">
        <f>[4]無髄!F19</f>
        <v>#N/A</v>
      </c>
      <c r="G23" s="17" t="e">
        <f>[4]無髄!G19</f>
        <v>#N/A</v>
      </c>
      <c r="H23" s="17" t="e">
        <f>[4]無髄!H19</f>
        <v>#N/A</v>
      </c>
      <c r="I23" s="17" t="e">
        <f>[4]無髄!I19</f>
        <v>#N/A</v>
      </c>
      <c r="J23" s="17" t="e">
        <f>[4]無髄!J19</f>
        <v>#N/A</v>
      </c>
      <c r="K23" s="17" t="e">
        <f>[4]無髄!K19</f>
        <v>#N/A</v>
      </c>
      <c r="L23" s="17" t="e">
        <f>[4]無髄!L19</f>
        <v>#N/A</v>
      </c>
      <c r="M23" s="17" t="e">
        <f>[4]無髄!M19</f>
        <v>#N/A</v>
      </c>
      <c r="N23" s="17" t="e">
        <f>[4]無髄!N19</f>
        <v>#N/A</v>
      </c>
      <c r="O23" s="17" t="e">
        <f>[4]無髄!O19</f>
        <v>#N/A</v>
      </c>
      <c r="P23" s="17" t="e">
        <f>[4]無髄!P19</f>
        <v>#N/A</v>
      </c>
      <c r="Q23" s="17" t="e">
        <f>[4]無髄!Q19</f>
        <v>#N/A</v>
      </c>
      <c r="R23" s="17" t="e">
        <f>[4]無髄!R19</f>
        <v>#N/A</v>
      </c>
      <c r="S23" s="17" t="e">
        <f>[4]無髄!S19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[4]無髄!C20</f>
        <v>#N/A</v>
      </c>
      <c r="D24" s="18" t="e">
        <f>[4]無髄!D20</f>
        <v>#N/A</v>
      </c>
      <c r="E24" s="18" t="e">
        <f>[4]無髄!E20</f>
        <v>#N/A</v>
      </c>
      <c r="F24" s="18" t="e">
        <f>[4]無髄!F20</f>
        <v>#N/A</v>
      </c>
      <c r="G24" s="18" t="e">
        <f>[4]無髄!G20</f>
        <v>#N/A</v>
      </c>
      <c r="H24" s="18" t="e">
        <f>[4]無髄!H20</f>
        <v>#N/A</v>
      </c>
      <c r="I24" s="18" t="e">
        <f>[4]無髄!I20</f>
        <v>#N/A</v>
      </c>
      <c r="J24" s="18" t="e">
        <f>[4]無髄!J20</f>
        <v>#N/A</v>
      </c>
      <c r="K24" s="18" t="e">
        <f>[4]無髄!K20</f>
        <v>#N/A</v>
      </c>
      <c r="L24" s="18" t="e">
        <f>[4]無髄!L20</f>
        <v>#N/A</v>
      </c>
      <c r="M24" s="18" t="e">
        <f>[4]無髄!M20</f>
        <v>#N/A</v>
      </c>
      <c r="N24" s="18" t="e">
        <f>[4]無髄!N20</f>
        <v>#N/A</v>
      </c>
      <c r="O24" s="18" t="e">
        <f>[4]無髄!O20</f>
        <v>#N/A</v>
      </c>
      <c r="P24" s="18" t="e">
        <f>[4]無髄!P20</f>
        <v>#N/A</v>
      </c>
      <c r="Q24" s="18" t="e">
        <f>[4]無髄!Q20</f>
        <v>#N/A</v>
      </c>
      <c r="R24" s="18" t="e">
        <f>[4]無髄!R20</f>
        <v>#N/A</v>
      </c>
      <c r="S24" s="18" t="e">
        <f>[4]無髄!S20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[4]無髄!C21</f>
        <v>#N/A</v>
      </c>
      <c r="D25" s="17" t="e">
        <f>[4]無髄!D21</f>
        <v>#N/A</v>
      </c>
      <c r="E25" s="17" t="e">
        <f>[4]無髄!E21</f>
        <v>#N/A</v>
      </c>
      <c r="F25" s="17" t="e">
        <f>[4]無髄!F21</f>
        <v>#N/A</v>
      </c>
      <c r="G25" s="17" t="e">
        <f>[4]無髄!G21</f>
        <v>#N/A</v>
      </c>
      <c r="H25" s="17" t="e">
        <f>[4]無髄!H21</f>
        <v>#N/A</v>
      </c>
      <c r="I25" s="17" t="e">
        <f>[4]無髄!I21</f>
        <v>#N/A</v>
      </c>
      <c r="J25" s="17" t="e">
        <f>[4]無髄!J21</f>
        <v>#N/A</v>
      </c>
      <c r="K25" s="17" t="e">
        <f>[4]無髄!K21</f>
        <v>#N/A</v>
      </c>
      <c r="L25" s="17" t="e">
        <f>[4]無髄!L21</f>
        <v>#N/A</v>
      </c>
      <c r="M25" s="17" t="e">
        <f>[4]無髄!M21</f>
        <v>#N/A</v>
      </c>
      <c r="N25" s="17" t="e">
        <f>[4]無髄!N21</f>
        <v>#N/A</v>
      </c>
      <c r="O25" s="17" t="e">
        <f>[4]無髄!O21</f>
        <v>#N/A</v>
      </c>
      <c r="P25" s="17" t="e">
        <f>[4]無髄!P21</f>
        <v>#N/A</v>
      </c>
      <c r="Q25" s="17" t="e">
        <f>[4]無髄!Q21</f>
        <v>#N/A</v>
      </c>
      <c r="R25" s="17" t="e">
        <f>[4]無髄!R21</f>
        <v>#N/A</v>
      </c>
      <c r="S25" s="17" t="e">
        <f>[4]無髄!S21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[4]無髄!C22</f>
        <v>#N/A</v>
      </c>
      <c r="D26" s="18" t="e">
        <f>[4]無髄!D22</f>
        <v>#N/A</v>
      </c>
      <c r="E26" s="18" t="e">
        <f>[4]無髄!E22</f>
        <v>#N/A</v>
      </c>
      <c r="F26" s="18" t="e">
        <f>[4]無髄!F22</f>
        <v>#N/A</v>
      </c>
      <c r="G26" s="18" t="e">
        <f>[4]無髄!G22</f>
        <v>#N/A</v>
      </c>
      <c r="H26" s="18" t="e">
        <f>[4]無髄!H22</f>
        <v>#N/A</v>
      </c>
      <c r="I26" s="18" t="e">
        <f>[4]無髄!I22</f>
        <v>#N/A</v>
      </c>
      <c r="J26" s="18" t="e">
        <f>[4]無髄!J22</f>
        <v>#N/A</v>
      </c>
      <c r="K26" s="18" t="e">
        <f>[4]無髄!K22</f>
        <v>#N/A</v>
      </c>
      <c r="L26" s="18" t="e">
        <f>[4]無髄!L22</f>
        <v>#N/A</v>
      </c>
      <c r="M26" s="18" t="e">
        <f>[4]無髄!M22</f>
        <v>#N/A</v>
      </c>
      <c r="N26" s="18" t="e">
        <f>[4]無髄!N22</f>
        <v>#N/A</v>
      </c>
      <c r="O26" s="18" t="e">
        <f>[4]無髄!O22</f>
        <v>#N/A</v>
      </c>
      <c r="P26" s="18" t="e">
        <f>[4]無髄!P22</f>
        <v>#N/A</v>
      </c>
      <c r="Q26" s="18" t="e">
        <f>[4]無髄!Q22</f>
        <v>#N/A</v>
      </c>
      <c r="R26" s="18" t="e">
        <f>[4]無髄!R22</f>
        <v>#N/A</v>
      </c>
      <c r="S26" s="18" t="e">
        <f>[4]無髄!S22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[4]無髄!C23</f>
        <v>#N/A</v>
      </c>
      <c r="D27" s="17" t="e">
        <f>[4]無髄!D23</f>
        <v>#N/A</v>
      </c>
      <c r="E27" s="17" t="e">
        <f>[4]無髄!E23</f>
        <v>#N/A</v>
      </c>
      <c r="F27" s="17" t="e">
        <f>[4]無髄!F23</f>
        <v>#N/A</v>
      </c>
      <c r="G27" s="17" t="e">
        <f>[4]無髄!G23</f>
        <v>#N/A</v>
      </c>
      <c r="H27" s="17" t="e">
        <f>[4]無髄!H23</f>
        <v>#N/A</v>
      </c>
      <c r="I27" s="17" t="e">
        <f>[4]無髄!I23</f>
        <v>#N/A</v>
      </c>
      <c r="J27" s="17" t="e">
        <f>[4]無髄!J23</f>
        <v>#N/A</v>
      </c>
      <c r="K27" s="17" t="e">
        <f>[4]無髄!K23</f>
        <v>#N/A</v>
      </c>
      <c r="L27" s="17" t="e">
        <f>[4]無髄!L23</f>
        <v>#N/A</v>
      </c>
      <c r="M27" s="17" t="e">
        <f>[4]無髄!M23</f>
        <v>#N/A</v>
      </c>
      <c r="N27" s="17" t="e">
        <f>[4]無髄!N23</f>
        <v>#N/A</v>
      </c>
      <c r="O27" s="17" t="e">
        <f>[4]無髄!O23</f>
        <v>#N/A</v>
      </c>
      <c r="P27" s="17" t="e">
        <f>[4]無髄!P23</f>
        <v>#N/A</v>
      </c>
      <c r="Q27" s="17" t="e">
        <f>[4]無髄!Q23</f>
        <v>#N/A</v>
      </c>
      <c r="R27" s="17" t="e">
        <f>[4]無髄!R23</f>
        <v>#N/A</v>
      </c>
      <c r="S27" s="17" t="e">
        <f>[4]無髄!S23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[4]無髄!C24</f>
        <v>#N/A</v>
      </c>
      <c r="D28" s="18" t="e">
        <f>[4]無髄!D24</f>
        <v>#N/A</v>
      </c>
      <c r="E28" s="18" t="e">
        <f>[4]無髄!E24</f>
        <v>#N/A</v>
      </c>
      <c r="F28" s="18" t="e">
        <f>[4]無髄!F24</f>
        <v>#N/A</v>
      </c>
      <c r="G28" s="18" t="e">
        <f>[4]無髄!G24</f>
        <v>#N/A</v>
      </c>
      <c r="H28" s="18" t="e">
        <f>[4]無髄!H24</f>
        <v>#N/A</v>
      </c>
      <c r="I28" s="18" t="e">
        <f>[4]無髄!I24</f>
        <v>#N/A</v>
      </c>
      <c r="J28" s="18" t="e">
        <f>[4]無髄!J24</f>
        <v>#N/A</v>
      </c>
      <c r="K28" s="18" t="e">
        <f>[4]無髄!K24</f>
        <v>#N/A</v>
      </c>
      <c r="L28" s="18" t="e">
        <f>[4]無髄!L24</f>
        <v>#N/A</v>
      </c>
      <c r="M28" s="18" t="e">
        <f>[4]無髄!M24</f>
        <v>#N/A</v>
      </c>
      <c r="N28" s="18" t="e">
        <f>[4]無髄!N24</f>
        <v>#N/A</v>
      </c>
      <c r="O28" s="18" t="e">
        <f>[4]無髄!O24</f>
        <v>#N/A</v>
      </c>
      <c r="P28" s="18" t="e">
        <f>[4]無髄!P24</f>
        <v>#N/A</v>
      </c>
      <c r="Q28" s="18" t="e">
        <f>[4]無髄!Q24</f>
        <v>#N/A</v>
      </c>
      <c r="R28" s="18" t="e">
        <f>[4]無髄!R24</f>
        <v>#N/A</v>
      </c>
      <c r="S28" s="18" t="e">
        <f>[4]無髄!S24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[4]無髄!C25</f>
        <v>#N/A</v>
      </c>
      <c r="D29" s="17" t="e">
        <f>[4]無髄!D25</f>
        <v>#N/A</v>
      </c>
      <c r="E29" s="17" t="e">
        <f>[4]無髄!E25</f>
        <v>#N/A</v>
      </c>
      <c r="F29" s="17" t="e">
        <f>[4]無髄!F25</f>
        <v>#N/A</v>
      </c>
      <c r="G29" s="17" t="e">
        <f>[4]無髄!G25</f>
        <v>#N/A</v>
      </c>
      <c r="H29" s="17" t="e">
        <f>[4]無髄!H25</f>
        <v>#N/A</v>
      </c>
      <c r="I29" s="17" t="e">
        <f>[4]無髄!I25</f>
        <v>#N/A</v>
      </c>
      <c r="J29" s="17" t="e">
        <f>[4]無髄!J25</f>
        <v>#N/A</v>
      </c>
      <c r="K29" s="17" t="e">
        <f>[4]無髄!K25</f>
        <v>#N/A</v>
      </c>
      <c r="L29" s="17" t="e">
        <f>[4]無髄!L25</f>
        <v>#N/A</v>
      </c>
      <c r="M29" s="17" t="e">
        <f>[4]無髄!M25</f>
        <v>#N/A</v>
      </c>
      <c r="N29" s="17" t="e">
        <f>[4]無髄!N25</f>
        <v>#N/A</v>
      </c>
      <c r="O29" s="17" t="e">
        <f>[4]無髄!O25</f>
        <v>#N/A</v>
      </c>
      <c r="P29" s="17" t="e">
        <f>[4]無髄!P25</f>
        <v>#N/A</v>
      </c>
      <c r="Q29" s="17" t="e">
        <f>[4]無髄!Q25</f>
        <v>#N/A</v>
      </c>
      <c r="R29" s="17" t="e">
        <f>[4]無髄!R25</f>
        <v>#N/A</v>
      </c>
      <c r="S29" s="17" t="e">
        <f>[4]無髄!S25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[4]無髄!C26</f>
        <v>#N/A</v>
      </c>
      <c r="D30" s="18" t="e">
        <f>[4]無髄!D26</f>
        <v>#N/A</v>
      </c>
      <c r="E30" s="18" t="e">
        <f>[4]無髄!E26</f>
        <v>#N/A</v>
      </c>
      <c r="F30" s="18" t="e">
        <f>[4]無髄!F26</f>
        <v>#N/A</v>
      </c>
      <c r="G30" s="18" t="e">
        <f>[4]無髄!G26</f>
        <v>#N/A</v>
      </c>
      <c r="H30" s="18" t="e">
        <f>[4]無髄!H26</f>
        <v>#N/A</v>
      </c>
      <c r="I30" s="18" t="e">
        <f>[4]無髄!I26</f>
        <v>#N/A</v>
      </c>
      <c r="J30" s="18" t="e">
        <f>[4]無髄!J26</f>
        <v>#N/A</v>
      </c>
      <c r="K30" s="18" t="e">
        <f>[4]無髄!K26</f>
        <v>#N/A</v>
      </c>
      <c r="L30" s="18" t="e">
        <f>[4]無髄!L26</f>
        <v>#N/A</v>
      </c>
      <c r="M30" s="18" t="e">
        <f>[4]無髄!M26</f>
        <v>#N/A</v>
      </c>
      <c r="N30" s="18" t="e">
        <f>[4]無髄!N26</f>
        <v>#N/A</v>
      </c>
      <c r="O30" s="18" t="e">
        <f>[4]無髄!O26</f>
        <v>#N/A</v>
      </c>
      <c r="P30" s="18" t="e">
        <f>[4]無髄!P26</f>
        <v>#N/A</v>
      </c>
      <c r="Q30" s="18" t="e">
        <f>[4]無髄!Q26</f>
        <v>#N/A</v>
      </c>
      <c r="R30" s="18" t="e">
        <f>[4]無髄!R26</f>
        <v>#N/A</v>
      </c>
      <c r="S30" s="18" t="e">
        <f>[4]無髄!S26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[4]無髄!C27</f>
        <v>#N/A</v>
      </c>
      <c r="D31" s="17" t="e">
        <f>[4]無髄!D27</f>
        <v>#N/A</v>
      </c>
      <c r="E31" s="17" t="e">
        <f>[4]無髄!E27</f>
        <v>#N/A</v>
      </c>
      <c r="F31" s="17" t="e">
        <f>[4]無髄!F27</f>
        <v>#N/A</v>
      </c>
      <c r="G31" s="17" t="e">
        <f>[4]無髄!G27</f>
        <v>#N/A</v>
      </c>
      <c r="H31" s="17" t="e">
        <f>[4]無髄!H27</f>
        <v>#N/A</v>
      </c>
      <c r="I31" s="17" t="e">
        <f>[4]無髄!I27</f>
        <v>#N/A</v>
      </c>
      <c r="J31" s="17" t="e">
        <f>[4]無髄!J27</f>
        <v>#N/A</v>
      </c>
      <c r="K31" s="17" t="e">
        <f>[4]無髄!K27</f>
        <v>#N/A</v>
      </c>
      <c r="L31" s="17" t="e">
        <f>[4]無髄!L27</f>
        <v>#N/A</v>
      </c>
      <c r="M31" s="17" t="e">
        <f>[4]無髄!M27</f>
        <v>#N/A</v>
      </c>
      <c r="N31" s="17" t="e">
        <f>[4]無髄!N27</f>
        <v>#N/A</v>
      </c>
      <c r="O31" s="17" t="e">
        <f>[4]無髄!O27</f>
        <v>#N/A</v>
      </c>
      <c r="P31" s="17" t="e">
        <f>[4]無髄!P27</f>
        <v>#N/A</v>
      </c>
      <c r="Q31" s="17" t="e">
        <f>[4]無髄!Q27</f>
        <v>#N/A</v>
      </c>
      <c r="R31" s="17" t="e">
        <f>[4]無髄!R27</f>
        <v>#N/A</v>
      </c>
      <c r="S31" s="17" t="e">
        <f>[4]無髄!S27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[4]無髄!C28</f>
        <v>#N/A</v>
      </c>
      <c r="D32" s="18" t="e">
        <f>[4]無髄!D28</f>
        <v>#N/A</v>
      </c>
      <c r="E32" s="18" t="e">
        <f>[4]無髄!E28</f>
        <v>#N/A</v>
      </c>
      <c r="F32" s="18" t="e">
        <f>[4]無髄!F28</f>
        <v>#N/A</v>
      </c>
      <c r="G32" s="18" t="e">
        <f>[4]無髄!G28</f>
        <v>#N/A</v>
      </c>
      <c r="H32" s="18" t="e">
        <f>[4]無髄!H28</f>
        <v>#N/A</v>
      </c>
      <c r="I32" s="18" t="e">
        <f>[4]無髄!I28</f>
        <v>#N/A</v>
      </c>
      <c r="J32" s="18" t="e">
        <f>[4]無髄!J28</f>
        <v>#N/A</v>
      </c>
      <c r="K32" s="18" t="e">
        <f>[4]無髄!K28</f>
        <v>#N/A</v>
      </c>
      <c r="L32" s="18" t="e">
        <f>[4]無髄!L28</f>
        <v>#N/A</v>
      </c>
      <c r="M32" s="18" t="e">
        <f>[4]無髄!M28</f>
        <v>#N/A</v>
      </c>
      <c r="N32" s="18" t="e">
        <f>[4]無髄!N28</f>
        <v>#N/A</v>
      </c>
      <c r="O32" s="18" t="e">
        <f>[4]無髄!O28</f>
        <v>#N/A</v>
      </c>
      <c r="P32" s="18" t="e">
        <f>[4]無髄!P28</f>
        <v>#N/A</v>
      </c>
      <c r="Q32" s="18" t="e">
        <f>[4]無髄!Q28</f>
        <v>#N/A</v>
      </c>
      <c r="R32" s="18" t="e">
        <f>[4]無髄!R28</f>
        <v>#N/A</v>
      </c>
      <c r="S32" s="18" t="e">
        <f>[4]無髄!S28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7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5</v>
      </c>
      <c r="T60" s="2"/>
      <c r="U60" s="2">
        <f>SUM(D60:S60)</f>
        <v>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14.285714285714285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14.285714285714285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71.428571428571431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 t="e">
        <f>[4]ﾏｲｺ!C18</f>
        <v>#N/A</v>
      </c>
      <c r="D22" s="18" t="e">
        <f>[4]ﾏｲｺ!D18</f>
        <v>#N/A</v>
      </c>
      <c r="E22" s="18" t="e">
        <f>[4]ﾏｲｺ!E18</f>
        <v>#N/A</v>
      </c>
      <c r="F22" s="18" t="e">
        <f>[4]ﾏｲｺ!F18</f>
        <v>#N/A</v>
      </c>
      <c r="G22" s="18" t="e">
        <f>[4]ﾏｲｺ!G18</f>
        <v>#N/A</v>
      </c>
      <c r="H22" s="18" t="e">
        <f>[4]ﾏｲｺ!H18</f>
        <v>#N/A</v>
      </c>
      <c r="I22" s="18" t="e">
        <f>[4]ﾏｲｺ!I18</f>
        <v>#N/A</v>
      </c>
      <c r="J22" s="18" t="e">
        <f>[4]ﾏｲｺ!J18</f>
        <v>#N/A</v>
      </c>
      <c r="K22" s="18" t="e">
        <f>[4]ﾏｲｺ!K18</f>
        <v>#N/A</v>
      </c>
      <c r="L22" s="18" t="e">
        <f>[4]ﾏｲｺ!L18</f>
        <v>#N/A</v>
      </c>
      <c r="M22" s="18" t="e">
        <f>[4]ﾏｲｺ!M18</f>
        <v>#N/A</v>
      </c>
      <c r="N22" s="18" t="e">
        <f>[4]ﾏｲｺ!N18</f>
        <v>#N/A</v>
      </c>
      <c r="O22" s="18" t="e">
        <f>[4]ﾏｲｺ!O18</f>
        <v>#N/A</v>
      </c>
      <c r="P22" s="18" t="e">
        <f>[4]ﾏｲｺ!P18</f>
        <v>#N/A</v>
      </c>
      <c r="Q22" s="18" t="e">
        <f>[4]ﾏｲｺ!Q18</f>
        <v>#N/A</v>
      </c>
      <c r="R22" s="18" t="e">
        <f>[4]ﾏｲｺ!R18</f>
        <v>#N/A</v>
      </c>
      <c r="S22" s="18" t="e">
        <f>[4]ﾏｲｺ!S18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[4]ﾏｲｺ!C19</f>
        <v>#N/A</v>
      </c>
      <c r="D23" s="17" t="e">
        <f>[4]ﾏｲｺ!D19</f>
        <v>#N/A</v>
      </c>
      <c r="E23" s="17" t="e">
        <f>[4]ﾏｲｺ!E19</f>
        <v>#N/A</v>
      </c>
      <c r="F23" s="17" t="e">
        <f>[4]ﾏｲｺ!F19</f>
        <v>#N/A</v>
      </c>
      <c r="G23" s="17" t="e">
        <f>[4]ﾏｲｺ!G19</f>
        <v>#N/A</v>
      </c>
      <c r="H23" s="17" t="e">
        <f>[4]ﾏｲｺ!H19</f>
        <v>#N/A</v>
      </c>
      <c r="I23" s="17" t="e">
        <f>[4]ﾏｲｺ!I19</f>
        <v>#N/A</v>
      </c>
      <c r="J23" s="17" t="e">
        <f>[4]ﾏｲｺ!J19</f>
        <v>#N/A</v>
      </c>
      <c r="K23" s="17" t="e">
        <f>[4]ﾏｲｺ!K19</f>
        <v>#N/A</v>
      </c>
      <c r="L23" s="17" t="e">
        <f>[4]ﾏｲｺ!L19</f>
        <v>#N/A</v>
      </c>
      <c r="M23" s="17" t="e">
        <f>[4]ﾏｲｺ!M19</f>
        <v>#N/A</v>
      </c>
      <c r="N23" s="17" t="e">
        <f>[4]ﾏｲｺ!N19</f>
        <v>#N/A</v>
      </c>
      <c r="O23" s="17" t="e">
        <f>[4]ﾏｲｺ!O19</f>
        <v>#N/A</v>
      </c>
      <c r="P23" s="17" t="e">
        <f>[4]ﾏｲｺ!P19</f>
        <v>#N/A</v>
      </c>
      <c r="Q23" s="17" t="e">
        <f>[4]ﾏｲｺ!Q19</f>
        <v>#N/A</v>
      </c>
      <c r="R23" s="17" t="e">
        <f>[4]ﾏｲｺ!R19</f>
        <v>#N/A</v>
      </c>
      <c r="S23" s="17" t="e">
        <f>[4]ﾏｲｺ!S19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[4]ﾏｲｺ!C20</f>
        <v>#N/A</v>
      </c>
      <c r="D24" s="18" t="e">
        <f>[4]ﾏｲｺ!D20</f>
        <v>#N/A</v>
      </c>
      <c r="E24" s="18" t="e">
        <f>[4]ﾏｲｺ!E20</f>
        <v>#N/A</v>
      </c>
      <c r="F24" s="18" t="e">
        <f>[4]ﾏｲｺ!F20</f>
        <v>#N/A</v>
      </c>
      <c r="G24" s="18" t="e">
        <f>[4]ﾏｲｺ!G20</f>
        <v>#N/A</v>
      </c>
      <c r="H24" s="18" t="e">
        <f>[4]ﾏｲｺ!H20</f>
        <v>#N/A</v>
      </c>
      <c r="I24" s="18" t="e">
        <f>[4]ﾏｲｺ!I20</f>
        <v>#N/A</v>
      </c>
      <c r="J24" s="18" t="e">
        <f>[4]ﾏｲｺ!J20</f>
        <v>#N/A</v>
      </c>
      <c r="K24" s="18" t="e">
        <f>[4]ﾏｲｺ!K20</f>
        <v>#N/A</v>
      </c>
      <c r="L24" s="18" t="e">
        <f>[4]ﾏｲｺ!L20</f>
        <v>#N/A</v>
      </c>
      <c r="M24" s="18" t="e">
        <f>[4]ﾏｲｺ!M20</f>
        <v>#N/A</v>
      </c>
      <c r="N24" s="18" t="e">
        <f>[4]ﾏｲｺ!N20</f>
        <v>#N/A</v>
      </c>
      <c r="O24" s="18" t="e">
        <f>[4]ﾏｲｺ!O20</f>
        <v>#N/A</v>
      </c>
      <c r="P24" s="18" t="e">
        <f>[4]ﾏｲｺ!P20</f>
        <v>#N/A</v>
      </c>
      <c r="Q24" s="18" t="e">
        <f>[4]ﾏｲｺ!Q20</f>
        <v>#N/A</v>
      </c>
      <c r="R24" s="18" t="e">
        <f>[4]ﾏｲｺ!R20</f>
        <v>#N/A</v>
      </c>
      <c r="S24" s="18" t="e">
        <f>[4]ﾏｲｺ!S20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[4]ﾏｲｺ!C21</f>
        <v>#N/A</v>
      </c>
      <c r="D25" s="17" t="e">
        <f>[4]ﾏｲｺ!D21</f>
        <v>#N/A</v>
      </c>
      <c r="E25" s="17" t="e">
        <f>[4]ﾏｲｺ!E21</f>
        <v>#N/A</v>
      </c>
      <c r="F25" s="17" t="e">
        <f>[4]ﾏｲｺ!F21</f>
        <v>#N/A</v>
      </c>
      <c r="G25" s="17" t="e">
        <f>[4]ﾏｲｺ!G21</f>
        <v>#N/A</v>
      </c>
      <c r="H25" s="17" t="e">
        <f>[4]ﾏｲｺ!H21</f>
        <v>#N/A</v>
      </c>
      <c r="I25" s="17" t="e">
        <f>[4]ﾏｲｺ!I21</f>
        <v>#N/A</v>
      </c>
      <c r="J25" s="17" t="e">
        <f>[4]ﾏｲｺ!J21</f>
        <v>#N/A</v>
      </c>
      <c r="K25" s="17" t="e">
        <f>[4]ﾏｲｺ!K21</f>
        <v>#N/A</v>
      </c>
      <c r="L25" s="17" t="e">
        <f>[4]ﾏｲｺ!L21</f>
        <v>#N/A</v>
      </c>
      <c r="M25" s="17" t="e">
        <f>[4]ﾏｲｺ!M21</f>
        <v>#N/A</v>
      </c>
      <c r="N25" s="17" t="e">
        <f>[4]ﾏｲｺ!N21</f>
        <v>#N/A</v>
      </c>
      <c r="O25" s="17" t="e">
        <f>[4]ﾏｲｺ!O21</f>
        <v>#N/A</v>
      </c>
      <c r="P25" s="17" t="e">
        <f>[4]ﾏｲｺ!P21</f>
        <v>#N/A</v>
      </c>
      <c r="Q25" s="17" t="e">
        <f>[4]ﾏｲｺ!Q21</f>
        <v>#N/A</v>
      </c>
      <c r="R25" s="17" t="e">
        <f>[4]ﾏｲｺ!R21</f>
        <v>#N/A</v>
      </c>
      <c r="S25" s="17" t="e">
        <f>[4]ﾏｲｺ!S21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[4]ﾏｲｺ!C22</f>
        <v>#N/A</v>
      </c>
      <c r="D26" s="18" t="e">
        <f>[4]ﾏｲｺ!D22</f>
        <v>#N/A</v>
      </c>
      <c r="E26" s="18" t="e">
        <f>[4]ﾏｲｺ!E22</f>
        <v>#N/A</v>
      </c>
      <c r="F26" s="18" t="e">
        <f>[4]ﾏｲｺ!F22</f>
        <v>#N/A</v>
      </c>
      <c r="G26" s="18" t="e">
        <f>[4]ﾏｲｺ!G22</f>
        <v>#N/A</v>
      </c>
      <c r="H26" s="18" t="e">
        <f>[4]ﾏｲｺ!H22</f>
        <v>#N/A</v>
      </c>
      <c r="I26" s="18" t="e">
        <f>[4]ﾏｲｺ!I22</f>
        <v>#N/A</v>
      </c>
      <c r="J26" s="18" t="e">
        <f>[4]ﾏｲｺ!J22</f>
        <v>#N/A</v>
      </c>
      <c r="K26" s="18" t="e">
        <f>[4]ﾏｲｺ!K22</f>
        <v>#N/A</v>
      </c>
      <c r="L26" s="18" t="e">
        <f>[4]ﾏｲｺ!L22</f>
        <v>#N/A</v>
      </c>
      <c r="M26" s="18" t="e">
        <f>[4]ﾏｲｺ!M22</f>
        <v>#N/A</v>
      </c>
      <c r="N26" s="18" t="e">
        <f>[4]ﾏｲｺ!N22</f>
        <v>#N/A</v>
      </c>
      <c r="O26" s="18" t="e">
        <f>[4]ﾏｲｺ!O22</f>
        <v>#N/A</v>
      </c>
      <c r="P26" s="18" t="e">
        <f>[4]ﾏｲｺ!P22</f>
        <v>#N/A</v>
      </c>
      <c r="Q26" s="18" t="e">
        <f>[4]ﾏｲｺ!Q22</f>
        <v>#N/A</v>
      </c>
      <c r="R26" s="18" t="e">
        <f>[4]ﾏｲｺ!R22</f>
        <v>#N/A</v>
      </c>
      <c r="S26" s="18" t="e">
        <f>[4]ﾏｲｺ!S22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[4]ﾏｲｺ!C23</f>
        <v>#N/A</v>
      </c>
      <c r="D27" s="17" t="e">
        <f>[4]ﾏｲｺ!D23</f>
        <v>#N/A</v>
      </c>
      <c r="E27" s="17" t="e">
        <f>[4]ﾏｲｺ!E23</f>
        <v>#N/A</v>
      </c>
      <c r="F27" s="17" t="e">
        <f>[4]ﾏｲｺ!F23</f>
        <v>#N/A</v>
      </c>
      <c r="G27" s="17" t="e">
        <f>[4]ﾏｲｺ!G23</f>
        <v>#N/A</v>
      </c>
      <c r="H27" s="17" t="e">
        <f>[4]ﾏｲｺ!H23</f>
        <v>#N/A</v>
      </c>
      <c r="I27" s="17" t="e">
        <f>[4]ﾏｲｺ!I23</f>
        <v>#N/A</v>
      </c>
      <c r="J27" s="17" t="e">
        <f>[4]ﾏｲｺ!J23</f>
        <v>#N/A</v>
      </c>
      <c r="K27" s="17" t="e">
        <f>[4]ﾏｲｺ!K23</f>
        <v>#N/A</v>
      </c>
      <c r="L27" s="17" t="e">
        <f>[4]ﾏｲｺ!L23</f>
        <v>#N/A</v>
      </c>
      <c r="M27" s="17" t="e">
        <f>[4]ﾏｲｺ!M23</f>
        <v>#N/A</v>
      </c>
      <c r="N27" s="17" t="e">
        <f>[4]ﾏｲｺ!N23</f>
        <v>#N/A</v>
      </c>
      <c r="O27" s="17" t="e">
        <f>[4]ﾏｲｺ!O23</f>
        <v>#N/A</v>
      </c>
      <c r="P27" s="17" t="e">
        <f>[4]ﾏｲｺ!P23</f>
        <v>#N/A</v>
      </c>
      <c r="Q27" s="17" t="e">
        <f>[4]ﾏｲｺ!Q23</f>
        <v>#N/A</v>
      </c>
      <c r="R27" s="17" t="e">
        <f>[4]ﾏｲｺ!R23</f>
        <v>#N/A</v>
      </c>
      <c r="S27" s="17" t="e">
        <f>[4]ﾏｲｺ!S23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[4]ﾏｲｺ!C24</f>
        <v>#N/A</v>
      </c>
      <c r="D28" s="18" t="e">
        <f>[4]ﾏｲｺ!D24</f>
        <v>#N/A</v>
      </c>
      <c r="E28" s="18" t="e">
        <f>[4]ﾏｲｺ!E24</f>
        <v>#N/A</v>
      </c>
      <c r="F28" s="18" t="e">
        <f>[4]ﾏｲｺ!F24</f>
        <v>#N/A</v>
      </c>
      <c r="G28" s="18" t="e">
        <f>[4]ﾏｲｺ!G24</f>
        <v>#N/A</v>
      </c>
      <c r="H28" s="18" t="e">
        <f>[4]ﾏｲｺ!H24</f>
        <v>#N/A</v>
      </c>
      <c r="I28" s="18" t="e">
        <f>[4]ﾏｲｺ!I24</f>
        <v>#N/A</v>
      </c>
      <c r="J28" s="18" t="e">
        <f>[4]ﾏｲｺ!J24</f>
        <v>#N/A</v>
      </c>
      <c r="K28" s="18" t="e">
        <f>[4]ﾏｲｺ!K24</f>
        <v>#N/A</v>
      </c>
      <c r="L28" s="18" t="e">
        <f>[4]ﾏｲｺ!L24</f>
        <v>#N/A</v>
      </c>
      <c r="M28" s="18" t="e">
        <f>[4]ﾏｲｺ!M24</f>
        <v>#N/A</v>
      </c>
      <c r="N28" s="18" t="e">
        <f>[4]ﾏｲｺ!N24</f>
        <v>#N/A</v>
      </c>
      <c r="O28" s="18" t="e">
        <f>[4]ﾏｲｺ!O24</f>
        <v>#N/A</v>
      </c>
      <c r="P28" s="18" t="e">
        <f>[4]ﾏｲｺ!P24</f>
        <v>#N/A</v>
      </c>
      <c r="Q28" s="18" t="e">
        <f>[4]ﾏｲｺ!Q24</f>
        <v>#N/A</v>
      </c>
      <c r="R28" s="18" t="e">
        <f>[4]ﾏｲｺ!R24</f>
        <v>#N/A</v>
      </c>
      <c r="S28" s="18" t="e">
        <f>[4]ﾏｲｺ!S24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[4]ﾏｲｺ!C25</f>
        <v>#N/A</v>
      </c>
      <c r="D29" s="17" t="e">
        <f>[4]ﾏｲｺ!D25</f>
        <v>#N/A</v>
      </c>
      <c r="E29" s="17" t="e">
        <f>[4]ﾏｲｺ!E25</f>
        <v>#N/A</v>
      </c>
      <c r="F29" s="17" t="e">
        <f>[4]ﾏｲｺ!F25</f>
        <v>#N/A</v>
      </c>
      <c r="G29" s="17" t="e">
        <f>[4]ﾏｲｺ!G25</f>
        <v>#N/A</v>
      </c>
      <c r="H29" s="17" t="e">
        <f>[4]ﾏｲｺ!H25</f>
        <v>#N/A</v>
      </c>
      <c r="I29" s="17" t="e">
        <f>[4]ﾏｲｺ!I25</f>
        <v>#N/A</v>
      </c>
      <c r="J29" s="17" t="e">
        <f>[4]ﾏｲｺ!J25</f>
        <v>#N/A</v>
      </c>
      <c r="K29" s="17" t="e">
        <f>[4]ﾏｲｺ!K25</f>
        <v>#N/A</v>
      </c>
      <c r="L29" s="17" t="e">
        <f>[4]ﾏｲｺ!L25</f>
        <v>#N/A</v>
      </c>
      <c r="M29" s="17" t="e">
        <f>[4]ﾏｲｺ!M25</f>
        <v>#N/A</v>
      </c>
      <c r="N29" s="17" t="e">
        <f>[4]ﾏｲｺ!N25</f>
        <v>#N/A</v>
      </c>
      <c r="O29" s="17" t="e">
        <f>[4]ﾏｲｺ!O25</f>
        <v>#N/A</v>
      </c>
      <c r="P29" s="17" t="e">
        <f>[4]ﾏｲｺ!P25</f>
        <v>#N/A</v>
      </c>
      <c r="Q29" s="17" t="e">
        <f>[4]ﾏｲｺ!Q25</f>
        <v>#N/A</v>
      </c>
      <c r="R29" s="17" t="e">
        <f>[4]ﾏｲｺ!R25</f>
        <v>#N/A</v>
      </c>
      <c r="S29" s="17" t="e">
        <f>[4]ﾏｲｺ!S25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[4]ﾏｲｺ!C26</f>
        <v>#N/A</v>
      </c>
      <c r="D30" s="18" t="e">
        <f>[4]ﾏｲｺ!D26</f>
        <v>#N/A</v>
      </c>
      <c r="E30" s="18" t="e">
        <f>[4]ﾏｲｺ!E26</f>
        <v>#N/A</v>
      </c>
      <c r="F30" s="18" t="e">
        <f>[4]ﾏｲｺ!F26</f>
        <v>#N/A</v>
      </c>
      <c r="G30" s="18" t="e">
        <f>[4]ﾏｲｺ!G26</f>
        <v>#N/A</v>
      </c>
      <c r="H30" s="18" t="e">
        <f>[4]ﾏｲｺ!H26</f>
        <v>#N/A</v>
      </c>
      <c r="I30" s="18" t="e">
        <f>[4]ﾏｲｺ!I26</f>
        <v>#N/A</v>
      </c>
      <c r="J30" s="18" t="e">
        <f>[4]ﾏｲｺ!J26</f>
        <v>#N/A</v>
      </c>
      <c r="K30" s="18" t="e">
        <f>[4]ﾏｲｺ!K26</f>
        <v>#N/A</v>
      </c>
      <c r="L30" s="18" t="e">
        <f>[4]ﾏｲｺ!L26</f>
        <v>#N/A</v>
      </c>
      <c r="M30" s="18" t="e">
        <f>[4]ﾏｲｺ!M26</f>
        <v>#N/A</v>
      </c>
      <c r="N30" s="18" t="e">
        <f>[4]ﾏｲｺ!N26</f>
        <v>#N/A</v>
      </c>
      <c r="O30" s="18" t="e">
        <f>[4]ﾏｲｺ!O26</f>
        <v>#N/A</v>
      </c>
      <c r="P30" s="18" t="e">
        <f>[4]ﾏｲｺ!P26</f>
        <v>#N/A</v>
      </c>
      <c r="Q30" s="18" t="e">
        <f>[4]ﾏｲｺ!Q26</f>
        <v>#N/A</v>
      </c>
      <c r="R30" s="18" t="e">
        <f>[4]ﾏｲｺ!R26</f>
        <v>#N/A</v>
      </c>
      <c r="S30" s="18" t="e">
        <f>[4]ﾏｲｺ!S26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[4]ﾏｲｺ!C27</f>
        <v>#N/A</v>
      </c>
      <c r="D31" s="17" t="e">
        <f>[4]ﾏｲｺ!D27</f>
        <v>#N/A</v>
      </c>
      <c r="E31" s="17" t="e">
        <f>[4]ﾏｲｺ!E27</f>
        <v>#N/A</v>
      </c>
      <c r="F31" s="17" t="e">
        <f>[4]ﾏｲｺ!F27</f>
        <v>#N/A</v>
      </c>
      <c r="G31" s="17" t="e">
        <f>[4]ﾏｲｺ!G27</f>
        <v>#N/A</v>
      </c>
      <c r="H31" s="17" t="e">
        <f>[4]ﾏｲｺ!H27</f>
        <v>#N/A</v>
      </c>
      <c r="I31" s="17" t="e">
        <f>[4]ﾏｲｺ!I27</f>
        <v>#N/A</v>
      </c>
      <c r="J31" s="17" t="e">
        <f>[4]ﾏｲｺ!J27</f>
        <v>#N/A</v>
      </c>
      <c r="K31" s="17" t="e">
        <f>[4]ﾏｲｺ!K27</f>
        <v>#N/A</v>
      </c>
      <c r="L31" s="17" t="e">
        <f>[4]ﾏｲｺ!L27</f>
        <v>#N/A</v>
      </c>
      <c r="M31" s="17" t="e">
        <f>[4]ﾏｲｺ!M27</f>
        <v>#N/A</v>
      </c>
      <c r="N31" s="17" t="e">
        <f>[4]ﾏｲｺ!N27</f>
        <v>#N/A</v>
      </c>
      <c r="O31" s="17" t="e">
        <f>[4]ﾏｲｺ!O27</f>
        <v>#N/A</v>
      </c>
      <c r="P31" s="17" t="e">
        <f>[4]ﾏｲｺ!P27</f>
        <v>#N/A</v>
      </c>
      <c r="Q31" s="17" t="e">
        <f>[4]ﾏｲｺ!Q27</f>
        <v>#N/A</v>
      </c>
      <c r="R31" s="17" t="e">
        <f>[4]ﾏｲｺ!R27</f>
        <v>#N/A</v>
      </c>
      <c r="S31" s="17" t="e">
        <f>[4]ﾏｲｺ!S27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[4]ﾏｲｺ!C28</f>
        <v>#N/A</v>
      </c>
      <c r="D32" s="18" t="e">
        <f>[4]ﾏｲｺ!D28</f>
        <v>#N/A</v>
      </c>
      <c r="E32" s="18" t="e">
        <f>[4]ﾏｲｺ!E28</f>
        <v>#N/A</v>
      </c>
      <c r="F32" s="18" t="e">
        <f>[4]ﾏｲｺ!F28</f>
        <v>#N/A</v>
      </c>
      <c r="G32" s="18" t="e">
        <f>[4]ﾏｲｺ!G28</f>
        <v>#N/A</v>
      </c>
      <c r="H32" s="18" t="e">
        <f>[4]ﾏｲｺ!H28</f>
        <v>#N/A</v>
      </c>
      <c r="I32" s="18" t="e">
        <f>[4]ﾏｲｺ!I28</f>
        <v>#N/A</v>
      </c>
      <c r="J32" s="18" t="e">
        <f>[4]ﾏｲｺ!J28</f>
        <v>#N/A</v>
      </c>
      <c r="K32" s="18" t="e">
        <f>[4]ﾏｲｺ!K28</f>
        <v>#N/A</v>
      </c>
      <c r="L32" s="18" t="e">
        <f>[4]ﾏｲｺ!L28</f>
        <v>#N/A</v>
      </c>
      <c r="M32" s="18" t="e">
        <f>[4]ﾏｲｺ!M28</f>
        <v>#N/A</v>
      </c>
      <c r="N32" s="18" t="e">
        <f>[4]ﾏｲｺ!N28</f>
        <v>#N/A</v>
      </c>
      <c r="O32" s="18" t="e">
        <f>[4]ﾏｲｺ!O28</f>
        <v>#N/A</v>
      </c>
      <c r="P32" s="18" t="e">
        <f>[4]ﾏｲｺ!P28</f>
        <v>#N/A</v>
      </c>
      <c r="Q32" s="18" t="e">
        <f>[4]ﾏｲｺ!Q28</f>
        <v>#N/A</v>
      </c>
      <c r="R32" s="18" t="e">
        <f>[4]ﾏｲｺ!R28</f>
        <v>#N/A</v>
      </c>
      <c r="S32" s="18" t="e">
        <f>[4]ﾏｲｺ!S28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17</v>
      </c>
      <c r="D60" s="2">
        <f t="array" ref="D60">+SUM(IF(NOT(ISERROR(D6:D58)),D6:D58))</f>
        <v>0</v>
      </c>
      <c r="E60" s="2">
        <f t="array" ref="E60">+SUM(IF(NOT(ISERROR(E6:E58)),E6:E58))</f>
        <v>6</v>
      </c>
      <c r="F60" s="2">
        <f t="array" ref="F60">+SUM(IF(NOT(ISERROR(F6:F58)),F6:F58))</f>
        <v>3</v>
      </c>
      <c r="G60" s="2">
        <f t="array" ref="G60">+SUM(IF(NOT(ISERROR(G6:G58)),G6:G58))</f>
        <v>4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17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35.294117647058826</v>
      </c>
      <c r="F61" s="4">
        <f t="shared" si="4"/>
        <v>17.647058823529413</v>
      </c>
      <c r="G61" s="4">
        <f t="shared" si="4"/>
        <v>23.52941176470588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5.8823529411764701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5.8823529411764701</v>
      </c>
      <c r="R61" s="4">
        <f t="shared" si="4"/>
        <v>0</v>
      </c>
      <c r="S61" s="4">
        <f t="shared" si="4"/>
        <v>11.76470588235294</v>
      </c>
      <c r="T61" s="4"/>
      <c r="U61" s="4">
        <f>SUM(D61:S61)</f>
        <v>99.999999999999986</v>
      </c>
      <c r="V61" s="4" t="b">
        <f>C61=U61</f>
        <v>1</v>
      </c>
    </row>
    <row r="63" spans="2:22">
      <c r="U63" s="5">
        <f t="array" ref="U63">SUM(IF(NOT(ISERROR(U6:U58)),U6:U58))</f>
        <v>17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 t="e">
        <f>[4]ｸﾗﾐ!C18</f>
        <v>#N/A</v>
      </c>
      <c r="D22" s="18" t="e">
        <f>[4]ｸﾗﾐ!D18</f>
        <v>#N/A</v>
      </c>
      <c r="E22" s="18" t="e">
        <f>[4]ｸﾗﾐ!E18</f>
        <v>#N/A</v>
      </c>
      <c r="F22" s="18" t="e">
        <f>[4]ｸﾗﾐ!F18</f>
        <v>#N/A</v>
      </c>
      <c r="G22" s="18" t="e">
        <f>[4]ｸﾗﾐ!G18</f>
        <v>#N/A</v>
      </c>
      <c r="H22" s="18" t="e">
        <f>[4]ｸﾗﾐ!H18</f>
        <v>#N/A</v>
      </c>
      <c r="I22" s="18" t="e">
        <f>[4]ｸﾗﾐ!I18</f>
        <v>#N/A</v>
      </c>
      <c r="J22" s="18" t="e">
        <f>[4]ｸﾗﾐ!J18</f>
        <v>#N/A</v>
      </c>
      <c r="K22" s="18" t="e">
        <f>[4]ｸﾗﾐ!K18</f>
        <v>#N/A</v>
      </c>
      <c r="L22" s="18" t="e">
        <f>[4]ｸﾗﾐ!L18</f>
        <v>#N/A</v>
      </c>
      <c r="M22" s="18" t="e">
        <f>[4]ｸﾗﾐ!M18</f>
        <v>#N/A</v>
      </c>
      <c r="N22" s="18" t="e">
        <f>[4]ｸﾗﾐ!N18</f>
        <v>#N/A</v>
      </c>
      <c r="O22" s="18" t="e">
        <f>[4]ｸﾗﾐ!O18</f>
        <v>#N/A</v>
      </c>
      <c r="P22" s="18" t="e">
        <f>[4]ｸﾗﾐ!P18</f>
        <v>#N/A</v>
      </c>
      <c r="Q22" s="18" t="e">
        <f>[4]ｸﾗﾐ!Q18</f>
        <v>#N/A</v>
      </c>
      <c r="R22" s="18" t="e">
        <f>[4]ｸﾗﾐ!R18</f>
        <v>#N/A</v>
      </c>
      <c r="S22" s="18" t="e">
        <f>[4]ｸﾗﾐ!S18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[4]ｸﾗﾐ!C19</f>
        <v>#N/A</v>
      </c>
      <c r="D23" s="17" t="e">
        <f>[4]ｸﾗﾐ!D19</f>
        <v>#N/A</v>
      </c>
      <c r="E23" s="17" t="e">
        <f>[4]ｸﾗﾐ!E19</f>
        <v>#N/A</v>
      </c>
      <c r="F23" s="17" t="e">
        <f>[4]ｸﾗﾐ!F19</f>
        <v>#N/A</v>
      </c>
      <c r="G23" s="17" t="e">
        <f>[4]ｸﾗﾐ!G19</f>
        <v>#N/A</v>
      </c>
      <c r="H23" s="17" t="e">
        <f>[4]ｸﾗﾐ!H19</f>
        <v>#N/A</v>
      </c>
      <c r="I23" s="17" t="e">
        <f>[4]ｸﾗﾐ!I19</f>
        <v>#N/A</v>
      </c>
      <c r="J23" s="17" t="e">
        <f>[4]ｸﾗﾐ!J19</f>
        <v>#N/A</v>
      </c>
      <c r="K23" s="17" t="e">
        <f>[4]ｸﾗﾐ!K19</f>
        <v>#N/A</v>
      </c>
      <c r="L23" s="17" t="e">
        <f>[4]ｸﾗﾐ!L19</f>
        <v>#N/A</v>
      </c>
      <c r="M23" s="17" t="e">
        <f>[4]ｸﾗﾐ!M19</f>
        <v>#N/A</v>
      </c>
      <c r="N23" s="17" t="e">
        <f>[4]ｸﾗﾐ!N19</f>
        <v>#N/A</v>
      </c>
      <c r="O23" s="17" t="e">
        <f>[4]ｸﾗﾐ!O19</f>
        <v>#N/A</v>
      </c>
      <c r="P23" s="17" t="e">
        <f>[4]ｸﾗﾐ!P19</f>
        <v>#N/A</v>
      </c>
      <c r="Q23" s="17" t="e">
        <f>[4]ｸﾗﾐ!Q19</f>
        <v>#N/A</v>
      </c>
      <c r="R23" s="17" t="e">
        <f>[4]ｸﾗﾐ!R19</f>
        <v>#N/A</v>
      </c>
      <c r="S23" s="17" t="e">
        <f>[4]ｸﾗﾐ!S19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[4]ｸﾗﾐ!C20</f>
        <v>#N/A</v>
      </c>
      <c r="D24" s="18" t="e">
        <f>[4]ｸﾗﾐ!D20</f>
        <v>#N/A</v>
      </c>
      <c r="E24" s="18" t="e">
        <f>[4]ｸﾗﾐ!E20</f>
        <v>#N/A</v>
      </c>
      <c r="F24" s="18" t="e">
        <f>[4]ｸﾗﾐ!F20</f>
        <v>#N/A</v>
      </c>
      <c r="G24" s="18" t="e">
        <f>[4]ｸﾗﾐ!G20</f>
        <v>#N/A</v>
      </c>
      <c r="H24" s="18" t="e">
        <f>[4]ｸﾗﾐ!H20</f>
        <v>#N/A</v>
      </c>
      <c r="I24" s="18" t="e">
        <f>[4]ｸﾗﾐ!I20</f>
        <v>#N/A</v>
      </c>
      <c r="J24" s="18" t="e">
        <f>[4]ｸﾗﾐ!J20</f>
        <v>#N/A</v>
      </c>
      <c r="K24" s="18" t="e">
        <f>[4]ｸﾗﾐ!K20</f>
        <v>#N/A</v>
      </c>
      <c r="L24" s="18" t="e">
        <f>[4]ｸﾗﾐ!L20</f>
        <v>#N/A</v>
      </c>
      <c r="M24" s="18" t="e">
        <f>[4]ｸﾗﾐ!M20</f>
        <v>#N/A</v>
      </c>
      <c r="N24" s="18" t="e">
        <f>[4]ｸﾗﾐ!N20</f>
        <v>#N/A</v>
      </c>
      <c r="O24" s="18" t="e">
        <f>[4]ｸﾗﾐ!O20</f>
        <v>#N/A</v>
      </c>
      <c r="P24" s="18" t="e">
        <f>[4]ｸﾗﾐ!P20</f>
        <v>#N/A</v>
      </c>
      <c r="Q24" s="18" t="e">
        <f>[4]ｸﾗﾐ!Q20</f>
        <v>#N/A</v>
      </c>
      <c r="R24" s="18" t="e">
        <f>[4]ｸﾗﾐ!R20</f>
        <v>#N/A</v>
      </c>
      <c r="S24" s="18" t="e">
        <f>[4]ｸﾗﾐ!S20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[4]ｸﾗﾐ!C21</f>
        <v>#N/A</v>
      </c>
      <c r="D25" s="17" t="e">
        <f>[4]ｸﾗﾐ!D21</f>
        <v>#N/A</v>
      </c>
      <c r="E25" s="17" t="e">
        <f>[4]ｸﾗﾐ!E21</f>
        <v>#N/A</v>
      </c>
      <c r="F25" s="17" t="e">
        <f>[4]ｸﾗﾐ!F21</f>
        <v>#N/A</v>
      </c>
      <c r="G25" s="17" t="e">
        <f>[4]ｸﾗﾐ!G21</f>
        <v>#N/A</v>
      </c>
      <c r="H25" s="17" t="e">
        <f>[4]ｸﾗﾐ!H21</f>
        <v>#N/A</v>
      </c>
      <c r="I25" s="17" t="e">
        <f>[4]ｸﾗﾐ!I21</f>
        <v>#N/A</v>
      </c>
      <c r="J25" s="17" t="e">
        <f>[4]ｸﾗﾐ!J21</f>
        <v>#N/A</v>
      </c>
      <c r="K25" s="17" t="e">
        <f>[4]ｸﾗﾐ!K21</f>
        <v>#N/A</v>
      </c>
      <c r="L25" s="17" t="e">
        <f>[4]ｸﾗﾐ!L21</f>
        <v>#N/A</v>
      </c>
      <c r="M25" s="17" t="e">
        <f>[4]ｸﾗﾐ!M21</f>
        <v>#N/A</v>
      </c>
      <c r="N25" s="17" t="e">
        <f>[4]ｸﾗﾐ!N21</f>
        <v>#N/A</v>
      </c>
      <c r="O25" s="17" t="e">
        <f>[4]ｸﾗﾐ!O21</f>
        <v>#N/A</v>
      </c>
      <c r="P25" s="17" t="e">
        <f>[4]ｸﾗﾐ!P21</f>
        <v>#N/A</v>
      </c>
      <c r="Q25" s="17" t="e">
        <f>[4]ｸﾗﾐ!Q21</f>
        <v>#N/A</v>
      </c>
      <c r="R25" s="17" t="e">
        <f>[4]ｸﾗﾐ!R21</f>
        <v>#N/A</v>
      </c>
      <c r="S25" s="17" t="e">
        <f>[4]ｸﾗﾐ!S21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[4]ｸﾗﾐ!C22</f>
        <v>#N/A</v>
      </c>
      <c r="D26" s="18" t="e">
        <f>[4]ｸﾗﾐ!D22</f>
        <v>#N/A</v>
      </c>
      <c r="E26" s="18" t="e">
        <f>[4]ｸﾗﾐ!E22</f>
        <v>#N/A</v>
      </c>
      <c r="F26" s="18" t="e">
        <f>[4]ｸﾗﾐ!F22</f>
        <v>#N/A</v>
      </c>
      <c r="G26" s="18" t="e">
        <f>[4]ｸﾗﾐ!G22</f>
        <v>#N/A</v>
      </c>
      <c r="H26" s="18" t="e">
        <f>[4]ｸﾗﾐ!H22</f>
        <v>#N/A</v>
      </c>
      <c r="I26" s="18" t="e">
        <f>[4]ｸﾗﾐ!I22</f>
        <v>#N/A</v>
      </c>
      <c r="J26" s="18" t="e">
        <f>[4]ｸﾗﾐ!J22</f>
        <v>#N/A</v>
      </c>
      <c r="K26" s="18" t="e">
        <f>[4]ｸﾗﾐ!K22</f>
        <v>#N/A</v>
      </c>
      <c r="L26" s="18" t="e">
        <f>[4]ｸﾗﾐ!L22</f>
        <v>#N/A</v>
      </c>
      <c r="M26" s="18" t="e">
        <f>[4]ｸﾗﾐ!M22</f>
        <v>#N/A</v>
      </c>
      <c r="N26" s="18" t="e">
        <f>[4]ｸﾗﾐ!N22</f>
        <v>#N/A</v>
      </c>
      <c r="O26" s="18" t="e">
        <f>[4]ｸﾗﾐ!O22</f>
        <v>#N/A</v>
      </c>
      <c r="P26" s="18" t="e">
        <f>[4]ｸﾗﾐ!P22</f>
        <v>#N/A</v>
      </c>
      <c r="Q26" s="18" t="e">
        <f>[4]ｸﾗﾐ!Q22</f>
        <v>#N/A</v>
      </c>
      <c r="R26" s="18" t="e">
        <f>[4]ｸﾗﾐ!R22</f>
        <v>#N/A</v>
      </c>
      <c r="S26" s="18" t="e">
        <f>[4]ｸﾗﾐ!S22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[4]ｸﾗﾐ!C23</f>
        <v>#N/A</v>
      </c>
      <c r="D27" s="17" t="e">
        <f>[4]ｸﾗﾐ!D23</f>
        <v>#N/A</v>
      </c>
      <c r="E27" s="17" t="e">
        <f>[4]ｸﾗﾐ!E23</f>
        <v>#N/A</v>
      </c>
      <c r="F27" s="17" t="e">
        <f>[4]ｸﾗﾐ!F23</f>
        <v>#N/A</v>
      </c>
      <c r="G27" s="17" t="e">
        <f>[4]ｸﾗﾐ!G23</f>
        <v>#N/A</v>
      </c>
      <c r="H27" s="17" t="e">
        <f>[4]ｸﾗﾐ!H23</f>
        <v>#N/A</v>
      </c>
      <c r="I27" s="17" t="e">
        <f>[4]ｸﾗﾐ!I23</f>
        <v>#N/A</v>
      </c>
      <c r="J27" s="17" t="e">
        <f>[4]ｸﾗﾐ!J23</f>
        <v>#N/A</v>
      </c>
      <c r="K27" s="17" t="e">
        <f>[4]ｸﾗﾐ!K23</f>
        <v>#N/A</v>
      </c>
      <c r="L27" s="17" t="e">
        <f>[4]ｸﾗﾐ!L23</f>
        <v>#N/A</v>
      </c>
      <c r="M27" s="17" t="e">
        <f>[4]ｸﾗﾐ!M23</f>
        <v>#N/A</v>
      </c>
      <c r="N27" s="17" t="e">
        <f>[4]ｸﾗﾐ!N23</f>
        <v>#N/A</v>
      </c>
      <c r="O27" s="17" t="e">
        <f>[4]ｸﾗﾐ!O23</f>
        <v>#N/A</v>
      </c>
      <c r="P27" s="17" t="e">
        <f>[4]ｸﾗﾐ!P23</f>
        <v>#N/A</v>
      </c>
      <c r="Q27" s="17" t="e">
        <f>[4]ｸﾗﾐ!Q23</f>
        <v>#N/A</v>
      </c>
      <c r="R27" s="17" t="e">
        <f>[4]ｸﾗﾐ!R23</f>
        <v>#N/A</v>
      </c>
      <c r="S27" s="17" t="e">
        <f>[4]ｸﾗﾐ!S23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[4]ｸﾗﾐ!C24</f>
        <v>#N/A</v>
      </c>
      <c r="D28" s="18" t="e">
        <f>[4]ｸﾗﾐ!D24</f>
        <v>#N/A</v>
      </c>
      <c r="E28" s="18" t="e">
        <f>[4]ｸﾗﾐ!E24</f>
        <v>#N/A</v>
      </c>
      <c r="F28" s="18" t="e">
        <f>[4]ｸﾗﾐ!F24</f>
        <v>#N/A</v>
      </c>
      <c r="G28" s="18" t="e">
        <f>[4]ｸﾗﾐ!G24</f>
        <v>#N/A</v>
      </c>
      <c r="H28" s="18" t="e">
        <f>[4]ｸﾗﾐ!H24</f>
        <v>#N/A</v>
      </c>
      <c r="I28" s="18" t="e">
        <f>[4]ｸﾗﾐ!I24</f>
        <v>#N/A</v>
      </c>
      <c r="J28" s="18" t="e">
        <f>[4]ｸﾗﾐ!J24</f>
        <v>#N/A</v>
      </c>
      <c r="K28" s="18" t="e">
        <f>[4]ｸﾗﾐ!K24</f>
        <v>#N/A</v>
      </c>
      <c r="L28" s="18" t="e">
        <f>[4]ｸﾗﾐ!L24</f>
        <v>#N/A</v>
      </c>
      <c r="M28" s="18" t="e">
        <f>[4]ｸﾗﾐ!M24</f>
        <v>#N/A</v>
      </c>
      <c r="N28" s="18" t="e">
        <f>[4]ｸﾗﾐ!N24</f>
        <v>#N/A</v>
      </c>
      <c r="O28" s="18" t="e">
        <f>[4]ｸﾗﾐ!O24</f>
        <v>#N/A</v>
      </c>
      <c r="P28" s="18" t="e">
        <f>[4]ｸﾗﾐ!P24</f>
        <v>#N/A</v>
      </c>
      <c r="Q28" s="18" t="e">
        <f>[4]ｸﾗﾐ!Q24</f>
        <v>#N/A</v>
      </c>
      <c r="R28" s="18" t="e">
        <f>[4]ｸﾗﾐ!R24</f>
        <v>#N/A</v>
      </c>
      <c r="S28" s="18" t="e">
        <f>[4]ｸﾗﾐ!S24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[4]ｸﾗﾐ!C25</f>
        <v>#N/A</v>
      </c>
      <c r="D29" s="17" t="e">
        <f>[4]ｸﾗﾐ!D25</f>
        <v>#N/A</v>
      </c>
      <c r="E29" s="17" t="e">
        <f>[4]ｸﾗﾐ!E25</f>
        <v>#N/A</v>
      </c>
      <c r="F29" s="17" t="e">
        <f>[4]ｸﾗﾐ!F25</f>
        <v>#N/A</v>
      </c>
      <c r="G29" s="17" t="e">
        <f>[4]ｸﾗﾐ!G25</f>
        <v>#N/A</v>
      </c>
      <c r="H29" s="17" t="e">
        <f>[4]ｸﾗﾐ!H25</f>
        <v>#N/A</v>
      </c>
      <c r="I29" s="17" t="e">
        <f>[4]ｸﾗﾐ!I25</f>
        <v>#N/A</v>
      </c>
      <c r="J29" s="17" t="e">
        <f>[4]ｸﾗﾐ!J25</f>
        <v>#N/A</v>
      </c>
      <c r="K29" s="17" t="e">
        <f>[4]ｸﾗﾐ!K25</f>
        <v>#N/A</v>
      </c>
      <c r="L29" s="17" t="e">
        <f>[4]ｸﾗﾐ!L25</f>
        <v>#N/A</v>
      </c>
      <c r="M29" s="17" t="e">
        <f>[4]ｸﾗﾐ!M25</f>
        <v>#N/A</v>
      </c>
      <c r="N29" s="17" t="e">
        <f>[4]ｸﾗﾐ!N25</f>
        <v>#N/A</v>
      </c>
      <c r="O29" s="17" t="e">
        <f>[4]ｸﾗﾐ!O25</f>
        <v>#N/A</v>
      </c>
      <c r="P29" s="17" t="e">
        <f>[4]ｸﾗﾐ!P25</f>
        <v>#N/A</v>
      </c>
      <c r="Q29" s="17" t="e">
        <f>[4]ｸﾗﾐ!Q25</f>
        <v>#N/A</v>
      </c>
      <c r="R29" s="17" t="e">
        <f>[4]ｸﾗﾐ!R25</f>
        <v>#N/A</v>
      </c>
      <c r="S29" s="17" t="e">
        <f>[4]ｸﾗﾐ!S25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[4]ｸﾗﾐ!C26</f>
        <v>#N/A</v>
      </c>
      <c r="D30" s="18" t="e">
        <f>[4]ｸﾗﾐ!D26</f>
        <v>#N/A</v>
      </c>
      <c r="E30" s="18" t="e">
        <f>[4]ｸﾗﾐ!E26</f>
        <v>#N/A</v>
      </c>
      <c r="F30" s="18" t="e">
        <f>[4]ｸﾗﾐ!F26</f>
        <v>#N/A</v>
      </c>
      <c r="G30" s="18" t="e">
        <f>[4]ｸﾗﾐ!G26</f>
        <v>#N/A</v>
      </c>
      <c r="H30" s="18" t="e">
        <f>[4]ｸﾗﾐ!H26</f>
        <v>#N/A</v>
      </c>
      <c r="I30" s="18" t="e">
        <f>[4]ｸﾗﾐ!I26</f>
        <v>#N/A</v>
      </c>
      <c r="J30" s="18" t="e">
        <f>[4]ｸﾗﾐ!J26</f>
        <v>#N/A</v>
      </c>
      <c r="K30" s="18" t="e">
        <f>[4]ｸﾗﾐ!K26</f>
        <v>#N/A</v>
      </c>
      <c r="L30" s="18" t="e">
        <f>[4]ｸﾗﾐ!L26</f>
        <v>#N/A</v>
      </c>
      <c r="M30" s="18" t="e">
        <f>[4]ｸﾗﾐ!M26</f>
        <v>#N/A</v>
      </c>
      <c r="N30" s="18" t="e">
        <f>[4]ｸﾗﾐ!N26</f>
        <v>#N/A</v>
      </c>
      <c r="O30" s="18" t="e">
        <f>[4]ｸﾗﾐ!O26</f>
        <v>#N/A</v>
      </c>
      <c r="P30" s="18" t="e">
        <f>[4]ｸﾗﾐ!P26</f>
        <v>#N/A</v>
      </c>
      <c r="Q30" s="18" t="e">
        <f>[4]ｸﾗﾐ!Q26</f>
        <v>#N/A</v>
      </c>
      <c r="R30" s="18" t="e">
        <f>[4]ｸﾗﾐ!R26</f>
        <v>#N/A</v>
      </c>
      <c r="S30" s="18" t="e">
        <f>[4]ｸﾗﾐ!S26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[4]ｸﾗﾐ!C27</f>
        <v>#N/A</v>
      </c>
      <c r="D31" s="17" t="e">
        <f>[4]ｸﾗﾐ!D27</f>
        <v>#N/A</v>
      </c>
      <c r="E31" s="17" t="e">
        <f>[4]ｸﾗﾐ!E27</f>
        <v>#N/A</v>
      </c>
      <c r="F31" s="17" t="e">
        <f>[4]ｸﾗﾐ!F27</f>
        <v>#N/A</v>
      </c>
      <c r="G31" s="17" t="e">
        <f>[4]ｸﾗﾐ!G27</f>
        <v>#N/A</v>
      </c>
      <c r="H31" s="17" t="e">
        <f>[4]ｸﾗﾐ!H27</f>
        <v>#N/A</v>
      </c>
      <c r="I31" s="17" t="e">
        <f>[4]ｸﾗﾐ!I27</f>
        <v>#N/A</v>
      </c>
      <c r="J31" s="17" t="e">
        <f>[4]ｸﾗﾐ!J27</f>
        <v>#N/A</v>
      </c>
      <c r="K31" s="17" t="e">
        <f>[4]ｸﾗﾐ!K27</f>
        <v>#N/A</v>
      </c>
      <c r="L31" s="17" t="e">
        <f>[4]ｸﾗﾐ!L27</f>
        <v>#N/A</v>
      </c>
      <c r="M31" s="17" t="e">
        <f>[4]ｸﾗﾐ!M27</f>
        <v>#N/A</v>
      </c>
      <c r="N31" s="17" t="e">
        <f>[4]ｸﾗﾐ!N27</f>
        <v>#N/A</v>
      </c>
      <c r="O31" s="17" t="e">
        <f>[4]ｸﾗﾐ!O27</f>
        <v>#N/A</v>
      </c>
      <c r="P31" s="17" t="e">
        <f>[4]ｸﾗﾐ!P27</f>
        <v>#N/A</v>
      </c>
      <c r="Q31" s="17" t="e">
        <f>[4]ｸﾗﾐ!Q27</f>
        <v>#N/A</v>
      </c>
      <c r="R31" s="17" t="e">
        <f>[4]ｸﾗﾐ!R27</f>
        <v>#N/A</v>
      </c>
      <c r="S31" s="17" t="e">
        <f>[4]ｸﾗﾐ!S27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[4]ｸﾗﾐ!C28</f>
        <v>#N/A</v>
      </c>
      <c r="D32" s="18" t="e">
        <f>[4]ｸﾗﾐ!D28</f>
        <v>#N/A</v>
      </c>
      <c r="E32" s="18" t="e">
        <f>[4]ｸﾗﾐ!E28</f>
        <v>#N/A</v>
      </c>
      <c r="F32" s="18" t="e">
        <f>[4]ｸﾗﾐ!F28</f>
        <v>#N/A</v>
      </c>
      <c r="G32" s="18" t="e">
        <f>[4]ｸﾗﾐ!G28</f>
        <v>#N/A</v>
      </c>
      <c r="H32" s="18" t="e">
        <f>[4]ｸﾗﾐ!H28</f>
        <v>#N/A</v>
      </c>
      <c r="I32" s="18" t="e">
        <f>[4]ｸﾗﾐ!I28</f>
        <v>#N/A</v>
      </c>
      <c r="J32" s="18" t="e">
        <f>[4]ｸﾗﾐ!J28</f>
        <v>#N/A</v>
      </c>
      <c r="K32" s="18" t="e">
        <f>[4]ｸﾗﾐ!K28</f>
        <v>#N/A</v>
      </c>
      <c r="L32" s="18" t="e">
        <f>[4]ｸﾗﾐ!L28</f>
        <v>#N/A</v>
      </c>
      <c r="M32" s="18" t="e">
        <f>[4]ｸﾗﾐ!M28</f>
        <v>#N/A</v>
      </c>
      <c r="N32" s="18" t="e">
        <f>[4]ｸﾗﾐ!N28</f>
        <v>#N/A</v>
      </c>
      <c r="O32" s="18" t="e">
        <f>[4]ｸﾗﾐ!O28</f>
        <v>#N/A</v>
      </c>
      <c r="P32" s="18" t="e">
        <f>[4]ｸﾗﾐ!P28</f>
        <v>#N/A</v>
      </c>
      <c r="Q32" s="18" t="e">
        <f>[4]ｸﾗﾐ!Q28</f>
        <v>#N/A</v>
      </c>
      <c r="R32" s="18" t="e">
        <f>[4]ｸﾗﾐ!R28</f>
        <v>#N/A</v>
      </c>
      <c r="S32" s="18" t="e">
        <f>[4]ｸﾗﾐ!S28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 t="e">
        <f>[4]ロタ!C18</f>
        <v>#N/A</v>
      </c>
      <c r="D22" s="18" t="e">
        <f>[4]ロタ!D18</f>
        <v>#N/A</v>
      </c>
      <c r="E22" s="18" t="e">
        <f>[4]ロタ!E18</f>
        <v>#N/A</v>
      </c>
      <c r="F22" s="18" t="e">
        <f>[4]ロタ!F18</f>
        <v>#N/A</v>
      </c>
      <c r="G22" s="18" t="e">
        <f>[4]ロタ!G18</f>
        <v>#N/A</v>
      </c>
      <c r="H22" s="18" t="e">
        <f>[4]ロタ!H18</f>
        <v>#N/A</v>
      </c>
      <c r="I22" s="18" t="e">
        <f>[4]ロタ!I18</f>
        <v>#N/A</v>
      </c>
      <c r="J22" s="18" t="e">
        <f>[4]ロタ!J18</f>
        <v>#N/A</v>
      </c>
      <c r="K22" s="18" t="e">
        <f>[4]ロタ!K18</f>
        <v>#N/A</v>
      </c>
      <c r="L22" s="18" t="e">
        <f>[4]ロタ!L18</f>
        <v>#N/A</v>
      </c>
      <c r="M22" s="18" t="e">
        <f>[4]ロタ!M18</f>
        <v>#N/A</v>
      </c>
      <c r="N22" s="18" t="e">
        <f>[4]ロタ!N18</f>
        <v>#N/A</v>
      </c>
      <c r="O22" s="18" t="e">
        <f>[4]ロタ!O18</f>
        <v>#N/A</v>
      </c>
      <c r="P22" s="18" t="e">
        <f>[4]ロタ!P18</f>
        <v>#N/A</v>
      </c>
      <c r="Q22" s="18" t="e">
        <f>[4]ロタ!Q18</f>
        <v>#N/A</v>
      </c>
      <c r="R22" s="18" t="e">
        <f>[4]ロタ!R18</f>
        <v>#N/A</v>
      </c>
      <c r="S22" s="18" t="e">
        <f>[4]ロタ!S18</f>
        <v>#N/A</v>
      </c>
      <c r="T22" s="22"/>
      <c r="U22" s="22" t="e">
        <f t="shared" si="0"/>
        <v>#N/A</v>
      </c>
      <c r="V22" s="22" t="str">
        <f t="shared" si="1"/>
        <v>-</v>
      </c>
    </row>
    <row r="23" spans="2:22">
      <c r="B23" s="17">
        <v>18</v>
      </c>
      <c r="C23" s="17" t="e">
        <f>[4]ロタ!C19</f>
        <v>#N/A</v>
      </c>
      <c r="D23" s="17" t="e">
        <f>[4]ロタ!D19</f>
        <v>#N/A</v>
      </c>
      <c r="E23" s="17" t="e">
        <f>[4]ロタ!E19</f>
        <v>#N/A</v>
      </c>
      <c r="F23" s="17" t="e">
        <f>[4]ロタ!F19</f>
        <v>#N/A</v>
      </c>
      <c r="G23" s="17" t="e">
        <f>[4]ロタ!G19</f>
        <v>#N/A</v>
      </c>
      <c r="H23" s="17" t="e">
        <f>[4]ロタ!H19</f>
        <v>#N/A</v>
      </c>
      <c r="I23" s="17" t="e">
        <f>[4]ロタ!I19</f>
        <v>#N/A</v>
      </c>
      <c r="J23" s="17" t="e">
        <f>[4]ロタ!J19</f>
        <v>#N/A</v>
      </c>
      <c r="K23" s="17" t="e">
        <f>[4]ロタ!K19</f>
        <v>#N/A</v>
      </c>
      <c r="L23" s="17" t="e">
        <f>[4]ロタ!L19</f>
        <v>#N/A</v>
      </c>
      <c r="M23" s="17" t="e">
        <f>[4]ロタ!M19</f>
        <v>#N/A</v>
      </c>
      <c r="N23" s="17" t="e">
        <f>[4]ロタ!N19</f>
        <v>#N/A</v>
      </c>
      <c r="O23" s="17" t="e">
        <f>[4]ロタ!O19</f>
        <v>#N/A</v>
      </c>
      <c r="P23" s="17" t="e">
        <f>[4]ロタ!P19</f>
        <v>#N/A</v>
      </c>
      <c r="Q23" s="17" t="e">
        <f>[4]ロタ!Q19</f>
        <v>#N/A</v>
      </c>
      <c r="R23" s="17" t="e">
        <f>[4]ロタ!R19</f>
        <v>#N/A</v>
      </c>
      <c r="S23" s="17" t="e">
        <f>[4]ロタ!S19</f>
        <v>#N/A</v>
      </c>
      <c r="U23" t="e">
        <f t="shared" si="0"/>
        <v>#N/A</v>
      </c>
      <c r="V23" t="str">
        <f t="shared" si="1"/>
        <v>-</v>
      </c>
    </row>
    <row r="24" spans="2:22">
      <c r="B24" s="18">
        <v>19</v>
      </c>
      <c r="C24" s="18" t="e">
        <f>[4]ロタ!C20</f>
        <v>#N/A</v>
      </c>
      <c r="D24" s="18" t="e">
        <f>[4]ロタ!D20</f>
        <v>#N/A</v>
      </c>
      <c r="E24" s="18" t="e">
        <f>[4]ロタ!E20</f>
        <v>#N/A</v>
      </c>
      <c r="F24" s="18" t="e">
        <f>[4]ロタ!F20</f>
        <v>#N/A</v>
      </c>
      <c r="G24" s="18" t="e">
        <f>[4]ロタ!G20</f>
        <v>#N/A</v>
      </c>
      <c r="H24" s="18" t="e">
        <f>[4]ロタ!H20</f>
        <v>#N/A</v>
      </c>
      <c r="I24" s="18" t="e">
        <f>[4]ロタ!I20</f>
        <v>#N/A</v>
      </c>
      <c r="J24" s="18" t="e">
        <f>[4]ロタ!J20</f>
        <v>#N/A</v>
      </c>
      <c r="K24" s="18" t="e">
        <f>[4]ロタ!K20</f>
        <v>#N/A</v>
      </c>
      <c r="L24" s="18" t="e">
        <f>[4]ロタ!L20</f>
        <v>#N/A</v>
      </c>
      <c r="M24" s="18" t="e">
        <f>[4]ロタ!M20</f>
        <v>#N/A</v>
      </c>
      <c r="N24" s="18" t="e">
        <f>[4]ロタ!N20</f>
        <v>#N/A</v>
      </c>
      <c r="O24" s="18" t="e">
        <f>[4]ロタ!O20</f>
        <v>#N/A</v>
      </c>
      <c r="P24" s="18" t="e">
        <f>[4]ロタ!P20</f>
        <v>#N/A</v>
      </c>
      <c r="Q24" s="18" t="e">
        <f>[4]ロタ!Q20</f>
        <v>#N/A</v>
      </c>
      <c r="R24" s="18" t="e">
        <f>[4]ロタ!R20</f>
        <v>#N/A</v>
      </c>
      <c r="S24" s="18" t="e">
        <f>[4]ロタ!S20</f>
        <v>#N/A</v>
      </c>
      <c r="T24" s="22"/>
      <c r="U24" s="22" t="e">
        <f t="shared" si="0"/>
        <v>#N/A</v>
      </c>
      <c r="V24" s="22" t="str">
        <f t="shared" si="1"/>
        <v>-</v>
      </c>
    </row>
    <row r="25" spans="2:22">
      <c r="B25" s="17">
        <v>20</v>
      </c>
      <c r="C25" s="17" t="e">
        <f>[4]ロタ!C21</f>
        <v>#N/A</v>
      </c>
      <c r="D25" s="17" t="e">
        <f>[4]ロタ!D21</f>
        <v>#N/A</v>
      </c>
      <c r="E25" s="17" t="e">
        <f>[4]ロタ!E21</f>
        <v>#N/A</v>
      </c>
      <c r="F25" s="17" t="e">
        <f>[4]ロタ!F21</f>
        <v>#N/A</v>
      </c>
      <c r="G25" s="17" t="e">
        <f>[4]ロタ!G21</f>
        <v>#N/A</v>
      </c>
      <c r="H25" s="17" t="e">
        <f>[4]ロタ!H21</f>
        <v>#N/A</v>
      </c>
      <c r="I25" s="17" t="e">
        <f>[4]ロタ!I21</f>
        <v>#N/A</v>
      </c>
      <c r="J25" s="17" t="e">
        <f>[4]ロタ!J21</f>
        <v>#N/A</v>
      </c>
      <c r="K25" s="17" t="e">
        <f>[4]ロタ!K21</f>
        <v>#N/A</v>
      </c>
      <c r="L25" s="17" t="e">
        <f>[4]ロタ!L21</f>
        <v>#N/A</v>
      </c>
      <c r="M25" s="17" t="e">
        <f>[4]ロタ!M21</f>
        <v>#N/A</v>
      </c>
      <c r="N25" s="17" t="e">
        <f>[4]ロタ!N21</f>
        <v>#N/A</v>
      </c>
      <c r="O25" s="17" t="e">
        <f>[4]ロタ!O21</f>
        <v>#N/A</v>
      </c>
      <c r="P25" s="17" t="e">
        <f>[4]ロタ!P21</f>
        <v>#N/A</v>
      </c>
      <c r="Q25" s="17" t="e">
        <f>[4]ロタ!Q21</f>
        <v>#N/A</v>
      </c>
      <c r="R25" s="17" t="e">
        <f>[4]ロタ!R21</f>
        <v>#N/A</v>
      </c>
      <c r="S25" s="17" t="e">
        <f>[4]ロタ!S21</f>
        <v>#N/A</v>
      </c>
      <c r="U25" t="e">
        <f t="shared" si="0"/>
        <v>#N/A</v>
      </c>
      <c r="V25" t="str">
        <f t="shared" si="1"/>
        <v>-</v>
      </c>
    </row>
    <row r="26" spans="2:22">
      <c r="B26" s="18">
        <v>21</v>
      </c>
      <c r="C26" s="18" t="e">
        <f>[4]ロタ!C22</f>
        <v>#N/A</v>
      </c>
      <c r="D26" s="18" t="e">
        <f>[4]ロタ!D22</f>
        <v>#N/A</v>
      </c>
      <c r="E26" s="18" t="e">
        <f>[4]ロタ!E22</f>
        <v>#N/A</v>
      </c>
      <c r="F26" s="18" t="e">
        <f>[4]ロタ!F22</f>
        <v>#N/A</v>
      </c>
      <c r="G26" s="18" t="e">
        <f>[4]ロタ!G22</f>
        <v>#N/A</v>
      </c>
      <c r="H26" s="18" t="e">
        <f>[4]ロタ!H22</f>
        <v>#N/A</v>
      </c>
      <c r="I26" s="18" t="e">
        <f>[4]ロタ!I22</f>
        <v>#N/A</v>
      </c>
      <c r="J26" s="18" t="e">
        <f>[4]ロタ!J22</f>
        <v>#N/A</v>
      </c>
      <c r="K26" s="18" t="e">
        <f>[4]ロタ!K22</f>
        <v>#N/A</v>
      </c>
      <c r="L26" s="18" t="e">
        <f>[4]ロタ!L22</f>
        <v>#N/A</v>
      </c>
      <c r="M26" s="18" t="e">
        <f>[4]ロタ!M22</f>
        <v>#N/A</v>
      </c>
      <c r="N26" s="18" t="e">
        <f>[4]ロタ!N22</f>
        <v>#N/A</v>
      </c>
      <c r="O26" s="18" t="e">
        <f>[4]ロタ!O22</f>
        <v>#N/A</v>
      </c>
      <c r="P26" s="18" t="e">
        <f>[4]ロタ!P22</f>
        <v>#N/A</v>
      </c>
      <c r="Q26" s="18" t="e">
        <f>[4]ロタ!Q22</f>
        <v>#N/A</v>
      </c>
      <c r="R26" s="18" t="e">
        <f>[4]ロタ!R22</f>
        <v>#N/A</v>
      </c>
      <c r="S26" s="18" t="e">
        <f>[4]ロタ!S22</f>
        <v>#N/A</v>
      </c>
      <c r="T26" s="22"/>
      <c r="U26" s="22" t="e">
        <f t="shared" si="0"/>
        <v>#N/A</v>
      </c>
      <c r="V26" s="22" t="str">
        <f t="shared" si="1"/>
        <v>-</v>
      </c>
    </row>
    <row r="27" spans="2:22">
      <c r="B27" s="17">
        <v>22</v>
      </c>
      <c r="C27" s="17" t="e">
        <f>[4]ロタ!C23</f>
        <v>#N/A</v>
      </c>
      <c r="D27" s="17" t="e">
        <f>[4]ロタ!D23</f>
        <v>#N/A</v>
      </c>
      <c r="E27" s="17" t="e">
        <f>[4]ロタ!E23</f>
        <v>#N/A</v>
      </c>
      <c r="F27" s="17" t="e">
        <f>[4]ロタ!F23</f>
        <v>#N/A</v>
      </c>
      <c r="G27" s="17" t="e">
        <f>[4]ロタ!G23</f>
        <v>#N/A</v>
      </c>
      <c r="H27" s="17" t="e">
        <f>[4]ロタ!H23</f>
        <v>#N/A</v>
      </c>
      <c r="I27" s="17" t="e">
        <f>[4]ロタ!I23</f>
        <v>#N/A</v>
      </c>
      <c r="J27" s="17" t="e">
        <f>[4]ロタ!J23</f>
        <v>#N/A</v>
      </c>
      <c r="K27" s="17" t="e">
        <f>[4]ロタ!K23</f>
        <v>#N/A</v>
      </c>
      <c r="L27" s="17" t="e">
        <f>[4]ロタ!L23</f>
        <v>#N/A</v>
      </c>
      <c r="M27" s="17" t="e">
        <f>[4]ロタ!M23</f>
        <v>#N/A</v>
      </c>
      <c r="N27" s="17" t="e">
        <f>[4]ロタ!N23</f>
        <v>#N/A</v>
      </c>
      <c r="O27" s="17" t="e">
        <f>[4]ロタ!O23</f>
        <v>#N/A</v>
      </c>
      <c r="P27" s="17" t="e">
        <f>[4]ロタ!P23</f>
        <v>#N/A</v>
      </c>
      <c r="Q27" s="17" t="e">
        <f>[4]ロタ!Q23</f>
        <v>#N/A</v>
      </c>
      <c r="R27" s="17" t="e">
        <f>[4]ロタ!R23</f>
        <v>#N/A</v>
      </c>
      <c r="S27" s="17" t="e">
        <f>[4]ロタ!S23</f>
        <v>#N/A</v>
      </c>
      <c r="U27" t="e">
        <f t="shared" si="0"/>
        <v>#N/A</v>
      </c>
      <c r="V27" t="str">
        <f t="shared" si="1"/>
        <v>-</v>
      </c>
    </row>
    <row r="28" spans="2:22">
      <c r="B28" s="18">
        <v>23</v>
      </c>
      <c r="C28" s="18" t="e">
        <f>[4]ロタ!C24</f>
        <v>#N/A</v>
      </c>
      <c r="D28" s="18" t="e">
        <f>[4]ロタ!D24</f>
        <v>#N/A</v>
      </c>
      <c r="E28" s="18" t="e">
        <f>[4]ロタ!E24</f>
        <v>#N/A</v>
      </c>
      <c r="F28" s="18" t="e">
        <f>[4]ロタ!F24</f>
        <v>#N/A</v>
      </c>
      <c r="G28" s="18" t="e">
        <f>[4]ロタ!G24</f>
        <v>#N/A</v>
      </c>
      <c r="H28" s="18" t="e">
        <f>[4]ロタ!H24</f>
        <v>#N/A</v>
      </c>
      <c r="I28" s="18" t="e">
        <f>[4]ロタ!I24</f>
        <v>#N/A</v>
      </c>
      <c r="J28" s="18" t="e">
        <f>[4]ロタ!J24</f>
        <v>#N/A</v>
      </c>
      <c r="K28" s="18" t="e">
        <f>[4]ロタ!K24</f>
        <v>#N/A</v>
      </c>
      <c r="L28" s="18" t="e">
        <f>[4]ロタ!L24</f>
        <v>#N/A</v>
      </c>
      <c r="M28" s="18" t="e">
        <f>[4]ロタ!M24</f>
        <v>#N/A</v>
      </c>
      <c r="N28" s="18" t="e">
        <f>[4]ロタ!N24</f>
        <v>#N/A</v>
      </c>
      <c r="O28" s="18" t="e">
        <f>[4]ロタ!O24</f>
        <v>#N/A</v>
      </c>
      <c r="P28" s="18" t="e">
        <f>[4]ロタ!P24</f>
        <v>#N/A</v>
      </c>
      <c r="Q28" s="18" t="e">
        <f>[4]ロタ!Q24</f>
        <v>#N/A</v>
      </c>
      <c r="R28" s="18" t="e">
        <f>[4]ロタ!R24</f>
        <v>#N/A</v>
      </c>
      <c r="S28" s="18" t="e">
        <f>[4]ロタ!S24</f>
        <v>#N/A</v>
      </c>
      <c r="T28" s="22"/>
      <c r="U28" s="22" t="e">
        <f t="shared" si="0"/>
        <v>#N/A</v>
      </c>
      <c r="V28" s="22" t="str">
        <f t="shared" si="1"/>
        <v>-</v>
      </c>
    </row>
    <row r="29" spans="2:22">
      <c r="B29" s="17">
        <v>24</v>
      </c>
      <c r="C29" s="17" t="e">
        <f>[4]ロタ!C25</f>
        <v>#N/A</v>
      </c>
      <c r="D29" s="17" t="e">
        <f>[4]ロタ!D25</f>
        <v>#N/A</v>
      </c>
      <c r="E29" s="17" t="e">
        <f>[4]ロタ!E25</f>
        <v>#N/A</v>
      </c>
      <c r="F29" s="17" t="e">
        <f>[4]ロタ!F25</f>
        <v>#N/A</v>
      </c>
      <c r="G29" s="17" t="e">
        <f>[4]ロタ!G25</f>
        <v>#N/A</v>
      </c>
      <c r="H29" s="17" t="e">
        <f>[4]ロタ!H25</f>
        <v>#N/A</v>
      </c>
      <c r="I29" s="17" t="e">
        <f>[4]ロタ!I25</f>
        <v>#N/A</v>
      </c>
      <c r="J29" s="17" t="e">
        <f>[4]ロタ!J25</f>
        <v>#N/A</v>
      </c>
      <c r="K29" s="17" t="e">
        <f>[4]ロタ!K25</f>
        <v>#N/A</v>
      </c>
      <c r="L29" s="17" t="e">
        <f>[4]ロタ!L25</f>
        <v>#N/A</v>
      </c>
      <c r="M29" s="17" t="e">
        <f>[4]ロタ!M25</f>
        <v>#N/A</v>
      </c>
      <c r="N29" s="17" t="e">
        <f>[4]ロタ!N25</f>
        <v>#N/A</v>
      </c>
      <c r="O29" s="17" t="e">
        <f>[4]ロタ!O25</f>
        <v>#N/A</v>
      </c>
      <c r="P29" s="17" t="e">
        <f>[4]ロタ!P25</f>
        <v>#N/A</v>
      </c>
      <c r="Q29" s="17" t="e">
        <f>[4]ロタ!Q25</f>
        <v>#N/A</v>
      </c>
      <c r="R29" s="17" t="e">
        <f>[4]ロタ!R25</f>
        <v>#N/A</v>
      </c>
      <c r="S29" s="17" t="e">
        <f>[4]ロタ!S25</f>
        <v>#N/A</v>
      </c>
      <c r="U29" t="e">
        <f t="shared" si="0"/>
        <v>#N/A</v>
      </c>
      <c r="V29" t="str">
        <f t="shared" si="1"/>
        <v>-</v>
      </c>
    </row>
    <row r="30" spans="2:22">
      <c r="B30" s="18">
        <v>25</v>
      </c>
      <c r="C30" s="18" t="e">
        <f>[4]ロタ!C26</f>
        <v>#N/A</v>
      </c>
      <c r="D30" s="18" t="e">
        <f>[4]ロタ!D26</f>
        <v>#N/A</v>
      </c>
      <c r="E30" s="18" t="e">
        <f>[4]ロタ!E26</f>
        <v>#N/A</v>
      </c>
      <c r="F30" s="18" t="e">
        <f>[4]ロタ!F26</f>
        <v>#N/A</v>
      </c>
      <c r="G30" s="18" t="e">
        <f>[4]ロタ!G26</f>
        <v>#N/A</v>
      </c>
      <c r="H30" s="18" t="e">
        <f>[4]ロタ!H26</f>
        <v>#N/A</v>
      </c>
      <c r="I30" s="18" t="e">
        <f>[4]ロタ!I26</f>
        <v>#N/A</v>
      </c>
      <c r="J30" s="18" t="e">
        <f>[4]ロタ!J26</f>
        <v>#N/A</v>
      </c>
      <c r="K30" s="18" t="e">
        <f>[4]ロタ!K26</f>
        <v>#N/A</v>
      </c>
      <c r="L30" s="18" t="e">
        <f>[4]ロタ!L26</f>
        <v>#N/A</v>
      </c>
      <c r="M30" s="18" t="e">
        <f>[4]ロタ!M26</f>
        <v>#N/A</v>
      </c>
      <c r="N30" s="18" t="e">
        <f>[4]ロタ!N26</f>
        <v>#N/A</v>
      </c>
      <c r="O30" s="18" t="e">
        <f>[4]ロタ!O26</f>
        <v>#N/A</v>
      </c>
      <c r="P30" s="18" t="e">
        <f>[4]ロタ!P26</f>
        <v>#N/A</v>
      </c>
      <c r="Q30" s="18" t="e">
        <f>[4]ロタ!Q26</f>
        <v>#N/A</v>
      </c>
      <c r="R30" s="18" t="e">
        <f>[4]ロタ!R26</f>
        <v>#N/A</v>
      </c>
      <c r="S30" s="18" t="e">
        <f>[4]ロタ!S26</f>
        <v>#N/A</v>
      </c>
      <c r="T30" s="22"/>
      <c r="U30" s="22" t="e">
        <f>SUM(D30:S30)</f>
        <v>#N/A</v>
      </c>
      <c r="V30" s="22" t="str">
        <f>IF(AND(ISERROR(C30),ISERROR(U30)),"-",C30=U30)</f>
        <v>-</v>
      </c>
    </row>
    <row r="31" spans="2:22">
      <c r="B31" s="17">
        <v>26</v>
      </c>
      <c r="C31" s="17" t="e">
        <f>[4]ロタ!C27</f>
        <v>#N/A</v>
      </c>
      <c r="D31" s="17" t="e">
        <f>[4]ロタ!D27</f>
        <v>#N/A</v>
      </c>
      <c r="E31" s="17" t="e">
        <f>[4]ロタ!E27</f>
        <v>#N/A</v>
      </c>
      <c r="F31" s="17" t="e">
        <f>[4]ロタ!F27</f>
        <v>#N/A</v>
      </c>
      <c r="G31" s="17" t="e">
        <f>[4]ロタ!G27</f>
        <v>#N/A</v>
      </c>
      <c r="H31" s="17" t="e">
        <f>[4]ロタ!H27</f>
        <v>#N/A</v>
      </c>
      <c r="I31" s="17" t="e">
        <f>[4]ロタ!I27</f>
        <v>#N/A</v>
      </c>
      <c r="J31" s="17" t="e">
        <f>[4]ロタ!J27</f>
        <v>#N/A</v>
      </c>
      <c r="K31" s="17" t="e">
        <f>[4]ロタ!K27</f>
        <v>#N/A</v>
      </c>
      <c r="L31" s="17" t="e">
        <f>[4]ロタ!L27</f>
        <v>#N/A</v>
      </c>
      <c r="M31" s="17" t="e">
        <f>[4]ロタ!M27</f>
        <v>#N/A</v>
      </c>
      <c r="N31" s="17" t="e">
        <f>[4]ロタ!N27</f>
        <v>#N/A</v>
      </c>
      <c r="O31" s="17" t="e">
        <f>[4]ロタ!O27</f>
        <v>#N/A</v>
      </c>
      <c r="P31" s="17" t="e">
        <f>[4]ロタ!P27</f>
        <v>#N/A</v>
      </c>
      <c r="Q31" s="17" t="e">
        <f>[4]ロタ!Q27</f>
        <v>#N/A</v>
      </c>
      <c r="R31" s="17" t="e">
        <f>[4]ロタ!R27</f>
        <v>#N/A</v>
      </c>
      <c r="S31" s="17" t="e">
        <f>[4]ロタ!S27</f>
        <v>#N/A</v>
      </c>
      <c r="U31" t="e">
        <f>SUM(D31:S31)</f>
        <v>#N/A</v>
      </c>
      <c r="V31" t="str">
        <f>IF(AND(ISERROR(C31),ISERROR(U31)),"-",C31=U31)</f>
        <v>-</v>
      </c>
    </row>
    <row r="32" spans="2:22">
      <c r="B32" s="18">
        <v>27</v>
      </c>
      <c r="C32" s="18" t="e">
        <f>[4]ロタ!C28</f>
        <v>#N/A</v>
      </c>
      <c r="D32" s="18" t="e">
        <f>[4]ロタ!D28</f>
        <v>#N/A</v>
      </c>
      <c r="E32" s="18" t="e">
        <f>[4]ロタ!E28</f>
        <v>#N/A</v>
      </c>
      <c r="F32" s="18" t="e">
        <f>[4]ロタ!F28</f>
        <v>#N/A</v>
      </c>
      <c r="G32" s="18" t="e">
        <f>[4]ロタ!G28</f>
        <v>#N/A</v>
      </c>
      <c r="H32" s="18" t="e">
        <f>[4]ロタ!H28</f>
        <v>#N/A</v>
      </c>
      <c r="I32" s="18" t="e">
        <f>[4]ロタ!I28</f>
        <v>#N/A</v>
      </c>
      <c r="J32" s="18" t="e">
        <f>[4]ロタ!J28</f>
        <v>#N/A</v>
      </c>
      <c r="K32" s="18" t="e">
        <f>[4]ロタ!K28</f>
        <v>#N/A</v>
      </c>
      <c r="L32" s="18" t="e">
        <f>[4]ロタ!L28</f>
        <v>#N/A</v>
      </c>
      <c r="M32" s="18" t="e">
        <f>[4]ロタ!M28</f>
        <v>#N/A</v>
      </c>
      <c r="N32" s="18" t="e">
        <f>[4]ロタ!N28</f>
        <v>#N/A</v>
      </c>
      <c r="O32" s="18" t="e">
        <f>[4]ロタ!O28</f>
        <v>#N/A</v>
      </c>
      <c r="P32" s="18" t="e">
        <f>[4]ロタ!P28</f>
        <v>#N/A</v>
      </c>
      <c r="Q32" s="18" t="e">
        <f>[4]ロタ!Q28</f>
        <v>#N/A</v>
      </c>
      <c r="R32" s="18" t="e">
        <f>[4]ロタ!R28</f>
        <v>#N/A</v>
      </c>
      <c r="S32" s="18" t="e">
        <f>[4]ロタ!S28</f>
        <v>#N/A</v>
      </c>
      <c r="T32" s="22"/>
      <c r="U32" s="22" t="e">
        <f t="shared" ref="U32:U58" si="2">SUM(D32:S32)</f>
        <v>#N/A</v>
      </c>
      <c r="V32" s="22" t="str">
        <f t="shared" ref="V32:V58" si="3">IF(AND(ISERROR(C32),ISERROR(U32)),"-",C32=U32)</f>
        <v>-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6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3</v>
      </c>
      <c r="G60" s="2">
        <f t="array" ref="G60">+SUM(IF(NOT(ISERROR(G6:G58)),G6:G58))</f>
        <v>3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6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50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6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2025-04-24T07:26:51Z</cp:lastPrinted>
  <dcterms:created xsi:type="dcterms:W3CDTF">2019-07-19T07:58:40Z</dcterms:created>
  <dcterms:modified xsi:type="dcterms:W3CDTF">2025-04-24T07:36:01Z</dcterms:modified>
</cp:coreProperties>
</file>