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196" windowHeight="7452" activeTab="0"/>
  </bookViews>
  <sheets>
    <sheet name="05_02  " sheetId="1" r:id="rId1"/>
  </sheets>
  <definedNames>
    <definedName name="_xlnm.Print_Area" localSheetId="0">'05_02  '!$A$1:$AF$60</definedName>
  </definedNames>
  <calcPr fullCalcOnLoad="1"/>
</workbook>
</file>

<file path=xl/sharedStrings.xml><?xml version="1.0" encoding="utf-8"?>
<sst xmlns="http://schemas.openxmlformats.org/spreadsheetml/2006/main" count="220" uniqueCount="82">
  <si>
    <t>事業所数</t>
  </si>
  <si>
    <t>市　部</t>
  </si>
  <si>
    <t>郡　部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</si>
  <si>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</si>
  <si>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</si>
  <si>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</si>
  <si>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</si>
  <si>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</si>
  <si>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</si>
  <si>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</si>
  <si>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国頭郡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</si>
  <si>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</si>
  <si>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</si>
  <si>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</si>
  <si>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</si>
  <si>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</si>
  <si>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</si>
  <si>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</si>
  <si>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</si>
  <si>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</si>
  <si>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</si>
  <si>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</si>
  <si>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</si>
  <si>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</si>
  <si>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</si>
  <si>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</si>
  <si>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</si>
  <si>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</si>
  <si>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</si>
  <si>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</si>
  <si>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</si>
  <si>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</si>
  <si>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</si>
  <si>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</si>
  <si>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</si>
  <si>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</si>
  <si>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</si>
  <si>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</si>
  <si>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宮古郡</t>
  </si>
  <si>
    <t>多良間村</t>
  </si>
  <si>
    <t>八重山郡</t>
  </si>
  <si>
    <t>竹富町</t>
  </si>
  <si>
    <t>与那国町</t>
  </si>
  <si>
    <t>豊見城市</t>
  </si>
  <si>
    <t>久米島町</t>
  </si>
  <si>
    <t>県計</t>
  </si>
  <si>
    <t>市町村</t>
  </si>
  <si>
    <t>市</t>
  </si>
  <si>
    <t>郡</t>
  </si>
  <si>
    <t>国</t>
  </si>
  <si>
    <t>中</t>
  </si>
  <si>
    <t>島</t>
  </si>
  <si>
    <t>うるま市</t>
  </si>
  <si>
    <t>宮古島市</t>
  </si>
  <si>
    <t>南城市</t>
  </si>
  <si>
    <t>八重瀬町</t>
  </si>
  <si>
    <t>県</t>
  </si>
  <si>
    <t>宮</t>
  </si>
  <si>
    <t>八</t>
  </si>
  <si>
    <t>総数（民営）</t>
  </si>
  <si>
    <t>単位：事業所、人</t>
  </si>
  <si>
    <t>（つづき）</t>
  </si>
  <si>
    <t>市町村</t>
  </si>
  <si>
    <t>０人</t>
  </si>
  <si>
    <t>　　　　５－２　市町村別,常用雇用者規模別事業所数、従業者数及び常用雇用者数</t>
  </si>
  <si>
    <t>常用雇用者数</t>
  </si>
  <si>
    <t>　10～19人</t>
  </si>
  <si>
    <t>20～29人</t>
  </si>
  <si>
    <t>　5～9人</t>
  </si>
  <si>
    <t>１～４人</t>
  </si>
  <si>
    <t>　５－２　市町村別,常用雇用者規模別事業所数、従業者数及び常用雇用者数（つづき）</t>
  </si>
  <si>
    <t>30人以上</t>
  </si>
  <si>
    <t>市町村</t>
  </si>
  <si>
    <t>従業者数</t>
  </si>
  <si>
    <t>従業者数</t>
  </si>
  <si>
    <t>注：男女別の不詳を含む。　事業内容等不詳を除く。　常用雇用者数は、従業者数の内数である。</t>
  </si>
  <si>
    <t>調査期日：平成26年7月1日</t>
  </si>
  <si>
    <t>-</t>
  </si>
  <si>
    <t>-</t>
  </si>
  <si>
    <t>調査期日：平成26年7月１日</t>
  </si>
  <si>
    <t>資料：総務省・経済産業省「平成26年経済センサス基礎調査」</t>
  </si>
  <si>
    <t>資料：総務省・経済産業省「平成26年経済センサス基礎調査」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</si>
</sst>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 &quot;##0;;&quot;-&quot;"/>
    <numFmt numFmtId="178" formatCode="##,###,##0;&quot;-&quot;#,###,##0"/>
    <numFmt numFmtId="179" formatCode="#,###,##0;&quot; -&quot;###,##0"/>
    <numFmt numFmtId="180" formatCode="\ ###,##0;&quot;-&quot;###,##0"/>
    <numFmt numFmtId="181" formatCode="###,##0;&quot;-&quot;##,##0"/>
    <numFmt numFmtId="182" formatCode="#,##0\ ;;&quot;- &quot;"/>
    <numFmt numFmtId="183" formatCode="#,###,###,##0;&quot; -&quot;###,###,##0"/>
    <numFmt numFmtId="184" formatCode="##,###,###,##0;&quot;-&quot;#,###,###,##0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4" fillId="0" borderId="10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Alignment="1" applyProtection="1">
      <alignment horizontal="distributed"/>
      <protection locked="0"/>
    </xf>
    <xf numFmtId="176" fontId="4" fillId="0" borderId="0" xfId="0" applyNumberFormat="1" applyFont="1" applyFill="1" applyBorder="1" applyAlignment="1" applyProtection="1">
      <alignment horizontal="distributed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right"/>
      <protection locked="0"/>
    </xf>
    <xf numFmtId="176" fontId="4" fillId="0" borderId="11" xfId="0" applyNumberFormat="1" applyFont="1" applyFill="1" applyBorder="1" applyAlignment="1" applyProtection="1">
      <alignment horizontal="distributed"/>
      <protection locked="0"/>
    </xf>
    <xf numFmtId="176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 applyProtection="1">
      <alignment horizontal="right" vertical="center"/>
      <protection locked="0"/>
    </xf>
    <xf numFmtId="176" fontId="4" fillId="0" borderId="0" xfId="0" applyNumberFormat="1" applyFont="1" applyFill="1" applyAlignment="1" applyProtection="1">
      <alignment horizontal="right"/>
      <protection locked="0"/>
    </xf>
    <xf numFmtId="177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38" fontId="4" fillId="0" borderId="0" xfId="48" applyFont="1" applyFill="1" applyBorder="1" applyAlignment="1">
      <alignment horizontal="center" textRotation="255" shrinkToFit="1"/>
    </xf>
    <xf numFmtId="38" fontId="4" fillId="0" borderId="0" xfId="48" applyFont="1" applyFill="1" applyBorder="1" applyAlignment="1">
      <alignment horizontal="center"/>
    </xf>
    <xf numFmtId="38" fontId="4" fillId="0" borderId="0" xfId="48" applyFont="1" applyFill="1" applyAlignment="1" applyProtection="1">
      <alignment horizontal="center"/>
      <protection locked="0"/>
    </xf>
    <xf numFmtId="38" fontId="4" fillId="0" borderId="0" xfId="48" applyFont="1" applyFill="1" applyBorder="1" applyAlignment="1" applyProtection="1">
      <alignment horizontal="center"/>
      <protection locked="0"/>
    </xf>
    <xf numFmtId="38" fontId="4" fillId="0" borderId="10" xfId="48" applyFont="1" applyFill="1" applyBorder="1" applyAlignment="1">
      <alignment horizontal="center"/>
    </xf>
    <xf numFmtId="38" fontId="4" fillId="0" borderId="10" xfId="48" applyFont="1" applyFill="1" applyBorder="1" applyAlignment="1" applyProtection="1">
      <alignment horizontal="right"/>
      <protection locked="0"/>
    </xf>
    <xf numFmtId="38" fontId="4" fillId="0" borderId="0" xfId="48" applyFont="1" applyFill="1" applyBorder="1" applyAlignment="1" applyProtection="1">
      <alignment horizontal="right"/>
      <protection locked="0"/>
    </xf>
    <xf numFmtId="38" fontId="4" fillId="0" borderId="10" xfId="48" applyFont="1" applyFill="1" applyBorder="1" applyAlignment="1">
      <alignment horizontal="right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176" fontId="4" fillId="0" borderId="17" xfId="0" applyNumberFormat="1" applyFont="1" applyFill="1" applyBorder="1" applyAlignment="1" applyProtection="1">
      <alignment horizontal="center" vertical="center"/>
      <protection locked="0"/>
    </xf>
    <xf numFmtId="41" fontId="4" fillId="0" borderId="0" xfId="48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 locked="0"/>
    </xf>
    <xf numFmtId="176" fontId="9" fillId="0" borderId="16" xfId="0" applyNumberFormat="1" applyFont="1" applyFill="1" applyBorder="1" applyAlignment="1" applyProtection="1">
      <alignment horizontal="center" vertical="center"/>
      <protection locked="0"/>
    </xf>
    <xf numFmtId="176" fontId="9" fillId="0" borderId="15" xfId="0" applyNumberFormat="1" applyFont="1" applyFill="1" applyBorder="1" applyAlignment="1" applyProtection="1">
      <alignment horizontal="center" vertical="center"/>
      <protection locked="0"/>
    </xf>
    <xf numFmtId="41" fontId="10" fillId="0" borderId="0" xfId="0" applyNumberFormat="1" applyFont="1" applyAlignment="1">
      <alignment horizontal="right"/>
    </xf>
    <xf numFmtId="41" fontId="4" fillId="0" borderId="10" xfId="48" applyNumberFormat="1" applyFont="1" applyFill="1" applyBorder="1" applyAlignment="1" applyProtection="1">
      <alignment horizontal="right"/>
      <protection locked="0"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176" fontId="4" fillId="0" borderId="20" xfId="0" applyNumberFormat="1" applyFont="1" applyFill="1" applyBorder="1" applyAlignment="1" applyProtection="1">
      <alignment horizontal="center" vertical="center"/>
      <protection locked="0"/>
    </xf>
    <xf numFmtId="176" fontId="4" fillId="0" borderId="21" xfId="0" applyNumberFormat="1" applyFont="1" applyFill="1" applyBorder="1" applyAlignment="1" applyProtection="1">
      <alignment horizontal="center" vertical="center"/>
      <protection locked="0"/>
    </xf>
    <xf numFmtId="38" fontId="4" fillId="0" borderId="13" xfId="48" applyFont="1" applyFill="1" applyBorder="1" applyAlignment="1" applyProtection="1">
      <alignment horizontal="right"/>
      <protection locked="0"/>
    </xf>
    <xf numFmtId="38" fontId="4" fillId="0" borderId="22" xfId="48" applyFont="1" applyFill="1" applyBorder="1" applyAlignment="1" applyProtection="1">
      <alignment horizontal="right"/>
      <protection locked="0"/>
    </xf>
    <xf numFmtId="41" fontId="10" fillId="0" borderId="0" xfId="0" applyNumberFormat="1" applyFont="1" applyBorder="1" applyAlignment="1">
      <alignment horizontal="right"/>
    </xf>
    <xf numFmtId="38" fontId="4" fillId="0" borderId="23" xfId="48" applyFont="1" applyFill="1" applyBorder="1" applyAlignment="1" applyProtection="1">
      <alignment horizontal="right"/>
      <protection locked="0"/>
    </xf>
    <xf numFmtId="41" fontId="4" fillId="0" borderId="24" xfId="48" applyNumberFormat="1" applyFont="1" applyFill="1" applyBorder="1" applyAlignment="1" applyProtection="1">
      <alignment horizontal="right"/>
      <protection locked="0"/>
    </xf>
    <xf numFmtId="41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41" fontId="4" fillId="0" borderId="0" xfId="0" applyNumberFormat="1" applyFont="1" applyFill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6" fontId="8" fillId="0" borderId="0" xfId="0" applyNumberFormat="1" applyFont="1" applyFill="1" applyAlignment="1" applyProtection="1">
      <alignment horizontal="left" vertical="center"/>
      <protection locked="0"/>
    </xf>
    <xf numFmtId="176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6" xfId="0" applyNumberFormat="1" applyFont="1" applyFill="1" applyBorder="1" applyAlignment="1" applyProtection="1">
      <alignment horizontal="center" vertical="center"/>
      <protection locked="0"/>
    </xf>
    <xf numFmtId="176" fontId="4" fillId="0" borderId="27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8" fontId="4" fillId="0" borderId="26" xfId="48" applyFont="1" applyFill="1" applyBorder="1" applyAlignment="1">
      <alignment horizontal="center" vertical="center" textRotation="255" shrinkToFit="1"/>
    </xf>
    <xf numFmtId="38" fontId="4" fillId="0" borderId="12" xfId="48" applyFont="1" applyFill="1" applyBorder="1" applyAlignment="1">
      <alignment horizontal="center" vertical="center" textRotation="255" shrinkToFit="1"/>
    </xf>
    <xf numFmtId="176" fontId="8" fillId="0" borderId="0" xfId="0" applyNumberFormat="1" applyFont="1" applyFill="1" applyAlignment="1" applyProtection="1">
      <alignment horizontal="lef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" defaultRowHeight="14.25"/>
  <cols>
    <col min="1" max="1" width="3" style="17" bestFit="1" customWidth="1"/>
    <col min="2" max="2" width="8" style="17" customWidth="1"/>
    <col min="3" max="3" width="0.8984375" style="17" customWidth="1"/>
    <col min="4" max="4" width="12.69921875" style="17" customWidth="1"/>
    <col min="5" max="5" width="12.09765625" style="17" customWidth="1"/>
    <col min="6" max="8" width="12.69921875" style="17" customWidth="1"/>
    <col min="9" max="9" width="10.8984375" style="17" customWidth="1"/>
    <col min="10" max="10" width="2.09765625" style="17" customWidth="1"/>
    <col min="11" max="11" width="3.19921875" style="17" customWidth="1"/>
    <col min="12" max="19" width="9.09765625" style="17" customWidth="1"/>
    <col min="20" max="20" width="10.19921875" style="17" customWidth="1"/>
    <col min="21" max="21" width="2" style="17" customWidth="1"/>
    <col min="22" max="22" width="3" style="17" customWidth="1"/>
    <col min="23" max="23" width="3" style="17" bestFit="1" customWidth="1"/>
    <col min="24" max="24" width="7.69921875" style="17" customWidth="1"/>
    <col min="25" max="25" width="0.796875" style="17" customWidth="1"/>
    <col min="26" max="30" width="12.69921875" style="17" customWidth="1"/>
    <col min="31" max="31" width="12.19921875" style="17" customWidth="1"/>
    <col min="32" max="32" width="1.796875" style="17" customWidth="1"/>
    <col min="33" max="16384" width="9" style="17" customWidth="1"/>
  </cols>
  <sheetData>
    <row r="1" spans="1:31" ht="15.75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3"/>
      <c r="M1" s="33"/>
      <c r="N1" s="33"/>
      <c r="O1" s="33"/>
      <c r="P1" s="33" t="s">
        <v>61</v>
      </c>
      <c r="Q1" s="33"/>
      <c r="R1" s="33"/>
      <c r="S1" s="33"/>
      <c r="T1" s="33"/>
      <c r="U1" s="33"/>
      <c r="V1" s="33"/>
      <c r="W1" s="33"/>
      <c r="X1" s="68" t="s">
        <v>70</v>
      </c>
      <c r="Y1" s="68"/>
      <c r="Z1" s="68"/>
      <c r="AA1" s="68"/>
      <c r="AB1" s="68"/>
      <c r="AC1" s="68"/>
      <c r="AD1" s="68"/>
      <c r="AE1" s="68"/>
    </row>
    <row r="2" spans="1:31" ht="15.75">
      <c r="A2" s="24"/>
      <c r="B2" s="24"/>
      <c r="C2" s="24"/>
      <c r="D2" s="3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69"/>
      <c r="AC2" s="69"/>
      <c r="AD2" s="24"/>
      <c r="AE2" s="24"/>
    </row>
    <row r="3" spans="1:31" ht="10.5">
      <c r="A3" s="11" t="s">
        <v>76</v>
      </c>
      <c r="C3" s="11"/>
      <c r="D3" s="12"/>
      <c r="E3" s="12"/>
      <c r="F3" s="12"/>
      <c r="G3" s="12"/>
      <c r="H3" s="12"/>
      <c r="I3" s="12"/>
      <c r="J3" s="12"/>
      <c r="K3" s="12"/>
      <c r="L3" s="11"/>
      <c r="M3" s="18"/>
      <c r="N3" s="18"/>
      <c r="O3" s="18"/>
      <c r="P3" s="18"/>
      <c r="Q3" s="18"/>
      <c r="R3" s="18"/>
      <c r="S3" s="12"/>
      <c r="T3" s="12"/>
      <c r="U3" s="12"/>
      <c r="V3" s="12" t="s">
        <v>60</v>
      </c>
      <c r="W3" s="11" t="s">
        <v>79</v>
      </c>
      <c r="Y3" s="11"/>
      <c r="Z3" s="11"/>
      <c r="AA3" s="11"/>
      <c r="AB3" s="11"/>
      <c r="AC3" s="11"/>
      <c r="AD3" s="11"/>
      <c r="AE3" s="12" t="s">
        <v>60</v>
      </c>
    </row>
    <row r="4" spans="1:31" ht="4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  <c r="M4" s="18"/>
      <c r="N4" s="18"/>
      <c r="O4" s="18"/>
      <c r="P4" s="18"/>
      <c r="Q4" s="18"/>
      <c r="R4" s="18"/>
      <c r="S4" s="13"/>
      <c r="T4" s="13"/>
      <c r="U4" s="13"/>
      <c r="V4" s="13"/>
      <c r="W4" s="13"/>
      <c r="X4" s="13"/>
      <c r="Y4" s="13"/>
      <c r="Z4" s="12"/>
      <c r="AA4" s="12"/>
      <c r="AB4" s="12"/>
      <c r="AC4" s="12"/>
      <c r="AD4" s="12"/>
      <c r="AE4" s="12"/>
    </row>
    <row r="5" spans="1:31" ht="19.5" customHeight="1">
      <c r="A5" s="60" t="s">
        <v>62</v>
      </c>
      <c r="B5" s="60"/>
      <c r="C5" s="61"/>
      <c r="D5" s="58" t="s">
        <v>59</v>
      </c>
      <c r="E5" s="59"/>
      <c r="F5" s="56"/>
      <c r="G5" s="58" t="s">
        <v>63</v>
      </c>
      <c r="H5" s="59"/>
      <c r="I5" s="55"/>
      <c r="J5" s="34"/>
      <c r="K5" s="45"/>
      <c r="L5" s="64" t="s">
        <v>69</v>
      </c>
      <c r="M5" s="64"/>
      <c r="N5" s="65"/>
      <c r="O5" s="58" t="s">
        <v>68</v>
      </c>
      <c r="P5" s="55"/>
      <c r="Q5" s="56"/>
      <c r="R5" s="54" t="s">
        <v>66</v>
      </c>
      <c r="S5" s="55"/>
      <c r="T5" s="56"/>
      <c r="U5" s="38"/>
      <c r="V5" s="66" t="s">
        <v>46</v>
      </c>
      <c r="W5" s="60" t="s">
        <v>72</v>
      </c>
      <c r="X5" s="60"/>
      <c r="Y5" s="61"/>
      <c r="Z5" s="58" t="s">
        <v>67</v>
      </c>
      <c r="AA5" s="55"/>
      <c r="AB5" s="56"/>
      <c r="AC5" s="58" t="s">
        <v>71</v>
      </c>
      <c r="AD5" s="55"/>
      <c r="AE5" s="56"/>
    </row>
    <row r="6" spans="1:31" ht="19.5" customHeight="1">
      <c r="A6" s="62"/>
      <c r="B6" s="62"/>
      <c r="C6" s="63"/>
      <c r="D6" s="14" t="s">
        <v>0</v>
      </c>
      <c r="E6" s="15" t="s">
        <v>73</v>
      </c>
      <c r="F6" s="16" t="s">
        <v>65</v>
      </c>
      <c r="G6" s="16" t="s">
        <v>0</v>
      </c>
      <c r="H6" s="16" t="s">
        <v>74</v>
      </c>
      <c r="I6" s="16" t="s">
        <v>65</v>
      </c>
      <c r="J6" s="6"/>
      <c r="K6" s="44"/>
      <c r="L6" s="6" t="s">
        <v>0</v>
      </c>
      <c r="M6" s="16" t="s">
        <v>74</v>
      </c>
      <c r="N6" s="40" t="s">
        <v>65</v>
      </c>
      <c r="O6" s="16" t="s">
        <v>0</v>
      </c>
      <c r="P6" s="15" t="s">
        <v>74</v>
      </c>
      <c r="Q6" s="39" t="s">
        <v>65</v>
      </c>
      <c r="R6" s="37" t="s">
        <v>0</v>
      </c>
      <c r="S6" s="15" t="s">
        <v>74</v>
      </c>
      <c r="T6" s="39" t="s">
        <v>65</v>
      </c>
      <c r="U6" s="16"/>
      <c r="V6" s="67"/>
      <c r="W6" s="62"/>
      <c r="X6" s="62"/>
      <c r="Y6" s="63"/>
      <c r="Z6" s="16" t="s">
        <v>0</v>
      </c>
      <c r="AA6" s="16" t="s">
        <v>74</v>
      </c>
      <c r="AB6" s="37" t="s">
        <v>65</v>
      </c>
      <c r="AC6" s="37" t="s">
        <v>0</v>
      </c>
      <c r="AD6" s="15" t="s">
        <v>74</v>
      </c>
      <c r="AE6" s="37" t="s">
        <v>65</v>
      </c>
    </row>
    <row r="7" spans="1:31" s="19" customFormat="1" ht="4.5" customHeight="1">
      <c r="A7" s="28"/>
      <c r="B7" s="2"/>
      <c r="C7" s="3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47"/>
      <c r="U7" s="49"/>
      <c r="V7" s="25"/>
      <c r="W7" s="28"/>
      <c r="X7" s="2"/>
      <c r="Y7" s="3"/>
      <c r="Z7" s="31"/>
      <c r="AA7" s="31"/>
      <c r="AB7" s="2"/>
      <c r="AC7" s="2"/>
      <c r="AD7" s="2"/>
      <c r="AE7" s="2"/>
    </row>
    <row r="8" spans="1:38" ht="13.5" customHeight="1">
      <c r="A8" s="27"/>
      <c r="B8" s="4" t="s">
        <v>45</v>
      </c>
      <c r="C8" s="7"/>
      <c r="D8" s="35">
        <v>65164</v>
      </c>
      <c r="E8" s="35">
        <v>543072</v>
      </c>
      <c r="F8" s="35">
        <v>450253</v>
      </c>
      <c r="G8" s="35">
        <v>22605</v>
      </c>
      <c r="H8" s="35">
        <v>32756</v>
      </c>
      <c r="I8" s="35">
        <f>I9+I10</f>
        <v>0</v>
      </c>
      <c r="J8" s="35"/>
      <c r="K8" s="35"/>
      <c r="L8" s="35">
        <v>23232</v>
      </c>
      <c r="M8" s="35">
        <v>77570</v>
      </c>
      <c r="N8" s="35">
        <v>50095</v>
      </c>
      <c r="O8" s="35">
        <v>9250</v>
      </c>
      <c r="P8" s="35">
        <v>72522</v>
      </c>
      <c r="Q8" s="35">
        <v>60636</v>
      </c>
      <c r="R8" s="35">
        <v>5504</v>
      </c>
      <c r="S8" s="35">
        <v>81312</v>
      </c>
      <c r="T8" s="35">
        <v>73493</v>
      </c>
      <c r="U8" s="50"/>
      <c r="V8" s="26" t="s">
        <v>56</v>
      </c>
      <c r="W8" s="27"/>
      <c r="X8" s="4" t="s">
        <v>45</v>
      </c>
      <c r="Y8" s="7"/>
      <c r="Z8" s="35">
        <v>1835</v>
      </c>
      <c r="AA8" s="35">
        <v>46846</v>
      </c>
      <c r="AB8" s="35">
        <v>43570</v>
      </c>
      <c r="AC8" s="35">
        <v>2738</v>
      </c>
      <c r="AD8" s="35">
        <v>232066</v>
      </c>
      <c r="AE8" s="35">
        <v>222459</v>
      </c>
      <c r="AG8" s="53"/>
      <c r="AH8" s="53"/>
      <c r="AI8" s="53"/>
      <c r="AJ8" s="53"/>
      <c r="AK8" s="53"/>
      <c r="AL8" s="53"/>
    </row>
    <row r="9" spans="1:38" ht="13.5" customHeight="1">
      <c r="A9" s="27"/>
      <c r="B9" s="4" t="s">
        <v>1</v>
      </c>
      <c r="C9" s="8"/>
      <c r="D9" s="35">
        <v>51474</v>
      </c>
      <c r="E9" s="35">
        <v>433884</v>
      </c>
      <c r="F9" s="35">
        <v>361946</v>
      </c>
      <c r="G9" s="35">
        <v>17627</v>
      </c>
      <c r="H9" s="35">
        <v>25398</v>
      </c>
      <c r="I9" s="35">
        <f>SUM(I11:I21)</f>
        <v>0</v>
      </c>
      <c r="J9" s="35"/>
      <c r="K9" s="35"/>
      <c r="L9" s="35">
        <v>18420</v>
      </c>
      <c r="M9" s="35">
        <v>60925</v>
      </c>
      <c r="N9" s="35">
        <v>39730</v>
      </c>
      <c r="O9" s="35">
        <v>7336</v>
      </c>
      <c r="P9" s="35">
        <v>57283</v>
      </c>
      <c r="Q9" s="35">
        <v>48004</v>
      </c>
      <c r="R9" s="35">
        <v>4392</v>
      </c>
      <c r="S9" s="35">
        <v>64559</v>
      </c>
      <c r="T9" s="35">
        <v>58559</v>
      </c>
      <c r="U9" s="50"/>
      <c r="V9" s="26" t="s">
        <v>47</v>
      </c>
      <c r="W9" s="27"/>
      <c r="X9" s="4" t="s">
        <v>1</v>
      </c>
      <c r="Y9" s="8"/>
      <c r="Z9" s="35">
        <v>1452</v>
      </c>
      <c r="AA9" s="35">
        <v>36964</v>
      </c>
      <c r="AB9" s="35">
        <v>34479</v>
      </c>
      <c r="AC9" s="35">
        <v>2247</v>
      </c>
      <c r="AD9" s="35">
        <v>188755</v>
      </c>
      <c r="AE9" s="35">
        <v>181174</v>
      </c>
      <c r="AG9" s="53"/>
      <c r="AH9" s="53"/>
      <c r="AI9" s="53"/>
      <c r="AJ9" s="53"/>
      <c r="AK9" s="53"/>
      <c r="AL9" s="53"/>
    </row>
    <row r="10" spans="1:38" ht="13.5" customHeight="1">
      <c r="A10" s="27"/>
      <c r="B10" s="4" t="s">
        <v>2</v>
      </c>
      <c r="C10" s="8"/>
      <c r="D10" s="35">
        <v>13690</v>
      </c>
      <c r="E10" s="35">
        <v>109188</v>
      </c>
      <c r="F10" s="35">
        <v>88307</v>
      </c>
      <c r="G10" s="35">
        <v>4978</v>
      </c>
      <c r="H10" s="35">
        <v>7358</v>
      </c>
      <c r="I10" s="35">
        <f>SUM(I22,I32,I39,I52,I54)</f>
        <v>0</v>
      </c>
      <c r="J10" s="35"/>
      <c r="K10" s="35"/>
      <c r="L10" s="35">
        <v>4812</v>
      </c>
      <c r="M10" s="35">
        <v>16645</v>
      </c>
      <c r="N10" s="35">
        <v>10365</v>
      </c>
      <c r="O10" s="35">
        <v>1914</v>
      </c>
      <c r="P10" s="35">
        <v>15239</v>
      </c>
      <c r="Q10" s="35">
        <v>12632</v>
      </c>
      <c r="R10" s="35">
        <v>1112</v>
      </c>
      <c r="S10" s="35">
        <v>16753</v>
      </c>
      <c r="T10" s="35">
        <v>14934</v>
      </c>
      <c r="U10" s="50"/>
      <c r="V10" s="26" t="s">
        <v>48</v>
      </c>
      <c r="W10" s="27"/>
      <c r="X10" s="4" t="s">
        <v>2</v>
      </c>
      <c r="Y10" s="8"/>
      <c r="Z10" s="35">
        <v>383</v>
      </c>
      <c r="AA10" s="35">
        <v>9882</v>
      </c>
      <c r="AB10" s="35">
        <v>9091</v>
      </c>
      <c r="AC10" s="35">
        <v>491</v>
      </c>
      <c r="AD10" s="35">
        <v>43311</v>
      </c>
      <c r="AE10" s="35">
        <v>41285</v>
      </c>
      <c r="AG10" s="53"/>
      <c r="AH10" s="53"/>
      <c r="AI10" s="53"/>
      <c r="AJ10" s="53"/>
      <c r="AK10" s="53"/>
      <c r="AL10" s="53"/>
    </row>
    <row r="11" spans="1:31" ht="19.5" customHeight="1">
      <c r="A11" s="27">
        <v>1</v>
      </c>
      <c r="B11" s="4" t="s">
        <v>3</v>
      </c>
      <c r="C11" s="8"/>
      <c r="D11" s="35">
        <v>17995</v>
      </c>
      <c r="E11" s="35">
        <v>156511</v>
      </c>
      <c r="F11" s="35">
        <v>131484</v>
      </c>
      <c r="G11" s="35">
        <v>5998</v>
      </c>
      <c r="H11" s="35">
        <v>8701</v>
      </c>
      <c r="I11" s="35" t="s">
        <v>78</v>
      </c>
      <c r="J11" s="35"/>
      <c r="K11" s="35"/>
      <c r="L11" s="35">
        <v>6624</v>
      </c>
      <c r="M11" s="35">
        <v>21352</v>
      </c>
      <c r="N11" s="35">
        <v>14286</v>
      </c>
      <c r="O11" s="35">
        <v>2605</v>
      </c>
      <c r="P11" s="35">
        <v>20133</v>
      </c>
      <c r="Q11" s="35">
        <v>17009</v>
      </c>
      <c r="R11" s="35">
        <v>1492</v>
      </c>
      <c r="S11" s="35">
        <v>21775</v>
      </c>
      <c r="T11" s="35">
        <v>19914</v>
      </c>
      <c r="U11" s="50"/>
      <c r="V11" s="27">
        <v>1</v>
      </c>
      <c r="W11" s="27">
        <v>1</v>
      </c>
      <c r="X11" s="4" t="s">
        <v>3</v>
      </c>
      <c r="Y11" s="8"/>
      <c r="Z11" s="35">
        <v>489</v>
      </c>
      <c r="AA11" s="35">
        <v>12647</v>
      </c>
      <c r="AB11" s="36">
        <v>11578</v>
      </c>
      <c r="AC11" s="36">
        <v>787</v>
      </c>
      <c r="AD11" s="36">
        <v>71903</v>
      </c>
      <c r="AE11" s="36">
        <v>68697</v>
      </c>
    </row>
    <row r="12" spans="1:31" ht="13.5" customHeight="1">
      <c r="A12" s="27">
        <v>2</v>
      </c>
      <c r="B12" s="4" t="s">
        <v>4</v>
      </c>
      <c r="C12" s="8"/>
      <c r="D12" s="35">
        <v>3709</v>
      </c>
      <c r="E12" s="35">
        <v>32435</v>
      </c>
      <c r="F12" s="35">
        <v>27227</v>
      </c>
      <c r="G12" s="35">
        <v>1171</v>
      </c>
      <c r="H12" s="35">
        <v>1741</v>
      </c>
      <c r="I12" s="35" t="s">
        <v>77</v>
      </c>
      <c r="J12" s="35"/>
      <c r="K12" s="35"/>
      <c r="L12" s="35">
        <v>1390</v>
      </c>
      <c r="M12" s="35">
        <v>4571</v>
      </c>
      <c r="N12" s="35">
        <v>2931</v>
      </c>
      <c r="O12" s="35">
        <v>549</v>
      </c>
      <c r="P12" s="35">
        <v>4313</v>
      </c>
      <c r="Q12" s="35">
        <v>3608</v>
      </c>
      <c r="R12" s="35">
        <v>322</v>
      </c>
      <c r="S12" s="35">
        <v>4691</v>
      </c>
      <c r="T12" s="35">
        <v>4240</v>
      </c>
      <c r="U12" s="50"/>
      <c r="V12" s="27">
        <v>2</v>
      </c>
      <c r="W12" s="27">
        <v>2</v>
      </c>
      <c r="X12" s="4" t="s">
        <v>4</v>
      </c>
      <c r="Y12" s="8"/>
      <c r="Z12" s="35">
        <v>116</v>
      </c>
      <c r="AA12" s="35">
        <v>2939</v>
      </c>
      <c r="AB12" s="36">
        <v>2735</v>
      </c>
      <c r="AC12" s="36">
        <v>161</v>
      </c>
      <c r="AD12" s="36">
        <v>14180</v>
      </c>
      <c r="AE12" s="36">
        <v>13713</v>
      </c>
    </row>
    <row r="13" spans="1:31" ht="13.5" customHeight="1">
      <c r="A13" s="27">
        <v>3</v>
      </c>
      <c r="B13" s="4" t="s">
        <v>5</v>
      </c>
      <c r="C13" s="8"/>
      <c r="D13" s="35">
        <v>3070</v>
      </c>
      <c r="E13" s="35">
        <v>19712</v>
      </c>
      <c r="F13" s="35">
        <v>15544</v>
      </c>
      <c r="G13" s="35">
        <v>1113</v>
      </c>
      <c r="H13" s="35">
        <v>1684</v>
      </c>
      <c r="I13" s="35" t="s">
        <v>77</v>
      </c>
      <c r="J13" s="35"/>
      <c r="K13" s="35"/>
      <c r="L13" s="35">
        <v>1183</v>
      </c>
      <c r="M13" s="35">
        <v>3915</v>
      </c>
      <c r="N13" s="35">
        <v>2541</v>
      </c>
      <c r="O13" s="35">
        <v>385</v>
      </c>
      <c r="P13" s="35">
        <v>2986</v>
      </c>
      <c r="Q13" s="35">
        <v>2504</v>
      </c>
      <c r="R13" s="35">
        <v>230</v>
      </c>
      <c r="S13" s="35">
        <v>3320</v>
      </c>
      <c r="T13" s="35">
        <v>2975</v>
      </c>
      <c r="U13" s="50"/>
      <c r="V13" s="27">
        <v>3</v>
      </c>
      <c r="W13" s="27">
        <v>3</v>
      </c>
      <c r="X13" s="4" t="s">
        <v>5</v>
      </c>
      <c r="Y13" s="8"/>
      <c r="Z13" s="35">
        <v>78</v>
      </c>
      <c r="AA13" s="35">
        <v>1989</v>
      </c>
      <c r="AB13" s="36">
        <v>1855</v>
      </c>
      <c r="AC13" s="36">
        <v>81</v>
      </c>
      <c r="AD13" s="36">
        <v>5818</v>
      </c>
      <c r="AE13" s="36">
        <v>5669</v>
      </c>
    </row>
    <row r="14" spans="1:31" ht="13.5" customHeight="1">
      <c r="A14" s="27">
        <v>4</v>
      </c>
      <c r="B14" s="4" t="s">
        <v>6</v>
      </c>
      <c r="C14" s="8"/>
      <c r="D14" s="35">
        <v>5254</v>
      </c>
      <c r="E14" s="35">
        <v>55002</v>
      </c>
      <c r="F14" s="35">
        <v>47295</v>
      </c>
      <c r="G14" s="35">
        <v>1598</v>
      </c>
      <c r="H14" s="35">
        <v>2234</v>
      </c>
      <c r="I14" s="35" t="s">
        <v>77</v>
      </c>
      <c r="J14" s="35"/>
      <c r="K14" s="35"/>
      <c r="L14" s="35">
        <v>1774</v>
      </c>
      <c r="M14" s="35">
        <v>5803</v>
      </c>
      <c r="N14" s="35">
        <v>3836</v>
      </c>
      <c r="O14" s="35">
        <v>835</v>
      </c>
      <c r="P14" s="35">
        <v>6411</v>
      </c>
      <c r="Q14" s="35">
        <v>5442</v>
      </c>
      <c r="R14" s="35">
        <v>525</v>
      </c>
      <c r="S14" s="35">
        <v>7728</v>
      </c>
      <c r="T14" s="35">
        <v>6920</v>
      </c>
      <c r="U14" s="50"/>
      <c r="V14" s="27">
        <v>4</v>
      </c>
      <c r="W14" s="27">
        <v>4</v>
      </c>
      <c r="X14" s="4" t="s">
        <v>6</v>
      </c>
      <c r="Y14" s="8"/>
      <c r="Z14" s="35">
        <v>181</v>
      </c>
      <c r="AA14" s="35">
        <v>4631</v>
      </c>
      <c r="AB14" s="36">
        <v>4353</v>
      </c>
      <c r="AC14" s="36">
        <v>341</v>
      </c>
      <c r="AD14" s="36">
        <v>28195</v>
      </c>
      <c r="AE14" s="36">
        <v>26744</v>
      </c>
    </row>
    <row r="15" spans="1:31" ht="13.5" customHeight="1">
      <c r="A15" s="27">
        <v>5</v>
      </c>
      <c r="B15" s="4" t="s">
        <v>7</v>
      </c>
      <c r="C15" s="8"/>
      <c r="D15" s="35">
        <v>2929</v>
      </c>
      <c r="E15" s="35">
        <v>24228</v>
      </c>
      <c r="F15" s="35">
        <v>20098</v>
      </c>
      <c r="G15" s="35">
        <v>1005</v>
      </c>
      <c r="H15" s="35">
        <v>1492</v>
      </c>
      <c r="I15" s="35" t="s">
        <v>77</v>
      </c>
      <c r="J15" s="35"/>
      <c r="K15" s="35"/>
      <c r="L15" s="35">
        <v>1065</v>
      </c>
      <c r="M15" s="35">
        <v>3580</v>
      </c>
      <c r="N15" s="35">
        <v>2342</v>
      </c>
      <c r="O15" s="35">
        <v>382</v>
      </c>
      <c r="P15" s="35">
        <v>3054</v>
      </c>
      <c r="Q15" s="35">
        <v>2535</v>
      </c>
      <c r="R15" s="35">
        <v>265</v>
      </c>
      <c r="S15" s="35">
        <v>3950</v>
      </c>
      <c r="T15" s="35">
        <v>3532</v>
      </c>
      <c r="U15" s="50"/>
      <c r="V15" s="27">
        <v>5</v>
      </c>
      <c r="W15" s="27">
        <v>5</v>
      </c>
      <c r="X15" s="4" t="s">
        <v>7</v>
      </c>
      <c r="Y15" s="8"/>
      <c r="Z15" s="35">
        <v>85</v>
      </c>
      <c r="AA15" s="35">
        <v>2088</v>
      </c>
      <c r="AB15" s="36">
        <v>2020</v>
      </c>
      <c r="AC15" s="36">
        <v>127</v>
      </c>
      <c r="AD15" s="36">
        <v>10064</v>
      </c>
      <c r="AE15" s="36">
        <v>9669</v>
      </c>
    </row>
    <row r="16" spans="1:31" ht="13.5" customHeight="1">
      <c r="A16" s="27">
        <v>6</v>
      </c>
      <c r="B16" s="4" t="s">
        <v>8</v>
      </c>
      <c r="C16" s="8"/>
      <c r="D16" s="35">
        <v>2343</v>
      </c>
      <c r="E16" s="35">
        <v>19427</v>
      </c>
      <c r="F16" s="35">
        <v>16340</v>
      </c>
      <c r="G16" s="35">
        <v>871</v>
      </c>
      <c r="H16" s="35">
        <v>1217</v>
      </c>
      <c r="I16" s="35" t="s">
        <v>77</v>
      </c>
      <c r="J16" s="35"/>
      <c r="K16" s="35"/>
      <c r="L16" s="35">
        <v>784</v>
      </c>
      <c r="M16" s="35">
        <v>2644</v>
      </c>
      <c r="N16" s="35">
        <v>1683</v>
      </c>
      <c r="O16" s="35">
        <v>325</v>
      </c>
      <c r="P16" s="35">
        <v>2484</v>
      </c>
      <c r="Q16" s="35">
        <v>2140</v>
      </c>
      <c r="R16" s="35">
        <v>185</v>
      </c>
      <c r="S16" s="35">
        <v>2750</v>
      </c>
      <c r="T16" s="35">
        <v>2521</v>
      </c>
      <c r="U16" s="50"/>
      <c r="V16" s="27">
        <v>6</v>
      </c>
      <c r="W16" s="27">
        <v>6</v>
      </c>
      <c r="X16" s="4" t="s">
        <v>8</v>
      </c>
      <c r="Y16" s="8"/>
      <c r="Z16" s="35">
        <v>60</v>
      </c>
      <c r="AA16" s="35">
        <v>1600</v>
      </c>
      <c r="AB16" s="36">
        <v>1465</v>
      </c>
      <c r="AC16" s="36">
        <v>118</v>
      </c>
      <c r="AD16" s="36">
        <v>8732</v>
      </c>
      <c r="AE16" s="36">
        <v>8531</v>
      </c>
    </row>
    <row r="17" spans="1:31" ht="13.5" customHeight="1">
      <c r="A17" s="27">
        <v>7</v>
      </c>
      <c r="B17" s="4" t="s">
        <v>9</v>
      </c>
      <c r="C17" s="8"/>
      <c r="D17" s="35">
        <v>5453</v>
      </c>
      <c r="E17" s="35">
        <v>43387</v>
      </c>
      <c r="F17" s="35">
        <v>35730</v>
      </c>
      <c r="G17" s="35">
        <v>1936</v>
      </c>
      <c r="H17" s="35">
        <v>2688</v>
      </c>
      <c r="I17" s="35" t="s">
        <v>77</v>
      </c>
      <c r="J17" s="35"/>
      <c r="K17" s="35"/>
      <c r="L17" s="35">
        <v>1922</v>
      </c>
      <c r="M17" s="35">
        <v>6560</v>
      </c>
      <c r="N17" s="35">
        <v>4112</v>
      </c>
      <c r="O17" s="35">
        <v>757</v>
      </c>
      <c r="P17" s="35">
        <v>6001</v>
      </c>
      <c r="Q17" s="35">
        <v>5010</v>
      </c>
      <c r="R17" s="35">
        <v>480</v>
      </c>
      <c r="S17" s="35">
        <v>7150</v>
      </c>
      <c r="T17" s="35">
        <v>6453</v>
      </c>
      <c r="U17" s="50"/>
      <c r="V17" s="27">
        <v>7</v>
      </c>
      <c r="W17" s="27">
        <v>7</v>
      </c>
      <c r="X17" s="4" t="s">
        <v>9</v>
      </c>
      <c r="Y17" s="8"/>
      <c r="Z17" s="35">
        <v>150</v>
      </c>
      <c r="AA17" s="35">
        <v>3730</v>
      </c>
      <c r="AB17" s="36">
        <v>3572</v>
      </c>
      <c r="AC17" s="36">
        <v>208</v>
      </c>
      <c r="AD17" s="36">
        <v>17258</v>
      </c>
      <c r="AE17" s="36">
        <v>16583</v>
      </c>
    </row>
    <row r="18" spans="1:31" ht="13.5" customHeight="1">
      <c r="A18" s="27">
        <v>8</v>
      </c>
      <c r="B18" s="4" t="s">
        <v>43</v>
      </c>
      <c r="C18" s="8"/>
      <c r="D18" s="35">
        <v>2093</v>
      </c>
      <c r="E18" s="35">
        <v>22175</v>
      </c>
      <c r="F18" s="35">
        <v>19564</v>
      </c>
      <c r="G18" s="35">
        <v>566</v>
      </c>
      <c r="H18" s="35">
        <v>809</v>
      </c>
      <c r="I18" s="35" t="s">
        <v>77</v>
      </c>
      <c r="J18" s="35"/>
      <c r="K18" s="35"/>
      <c r="L18" s="35">
        <v>763</v>
      </c>
      <c r="M18" s="35">
        <v>2510</v>
      </c>
      <c r="N18" s="35">
        <v>1717</v>
      </c>
      <c r="O18" s="35">
        <v>377</v>
      </c>
      <c r="P18" s="35">
        <v>2825</v>
      </c>
      <c r="Q18" s="35">
        <v>2413</v>
      </c>
      <c r="R18" s="35">
        <v>204</v>
      </c>
      <c r="S18" s="35">
        <v>2971</v>
      </c>
      <c r="T18" s="35">
        <v>2743</v>
      </c>
      <c r="U18" s="50"/>
      <c r="V18" s="27">
        <v>8</v>
      </c>
      <c r="W18" s="27">
        <v>8</v>
      </c>
      <c r="X18" s="4" t="s">
        <v>43</v>
      </c>
      <c r="Y18" s="8"/>
      <c r="Z18" s="35">
        <v>58</v>
      </c>
      <c r="AA18" s="35">
        <v>1440</v>
      </c>
      <c r="AB18" s="36">
        <v>1372</v>
      </c>
      <c r="AC18" s="36">
        <v>125</v>
      </c>
      <c r="AD18" s="36">
        <v>11620</v>
      </c>
      <c r="AE18" s="36">
        <v>11319</v>
      </c>
    </row>
    <row r="19" spans="1:31" ht="13.5" customHeight="1">
      <c r="A19" s="27">
        <v>9</v>
      </c>
      <c r="B19" s="4" t="s">
        <v>52</v>
      </c>
      <c r="C19" s="8"/>
      <c r="D19" s="35">
        <v>4436</v>
      </c>
      <c r="E19" s="35">
        <v>34235</v>
      </c>
      <c r="F19" s="35">
        <v>27928</v>
      </c>
      <c r="G19" s="35">
        <v>1698</v>
      </c>
      <c r="H19" s="35">
        <v>2386</v>
      </c>
      <c r="I19" s="35" t="s">
        <v>77</v>
      </c>
      <c r="J19" s="35"/>
      <c r="K19" s="35"/>
      <c r="L19" s="35">
        <v>1453</v>
      </c>
      <c r="M19" s="35">
        <v>4914</v>
      </c>
      <c r="N19" s="35">
        <v>3166</v>
      </c>
      <c r="O19" s="35">
        <v>603</v>
      </c>
      <c r="P19" s="35">
        <v>5020</v>
      </c>
      <c r="Q19" s="35">
        <v>4000</v>
      </c>
      <c r="R19" s="35">
        <v>379</v>
      </c>
      <c r="S19" s="35">
        <v>5657</v>
      </c>
      <c r="T19" s="35">
        <v>5125</v>
      </c>
      <c r="U19" s="50"/>
      <c r="V19" s="27">
        <v>9</v>
      </c>
      <c r="W19" s="27">
        <v>9</v>
      </c>
      <c r="X19" s="4" t="s">
        <v>52</v>
      </c>
      <c r="Y19" s="8"/>
      <c r="Z19" s="35">
        <v>131</v>
      </c>
      <c r="AA19" s="35">
        <v>3329</v>
      </c>
      <c r="AB19" s="36">
        <v>3114</v>
      </c>
      <c r="AC19" s="36">
        <v>172</v>
      </c>
      <c r="AD19" s="36">
        <v>12929</v>
      </c>
      <c r="AE19" s="36">
        <v>12523</v>
      </c>
    </row>
    <row r="20" spans="1:31" ht="13.5" customHeight="1">
      <c r="A20" s="27">
        <v>10</v>
      </c>
      <c r="B20" s="4" t="s">
        <v>53</v>
      </c>
      <c r="C20" s="8"/>
      <c r="D20" s="35">
        <v>2877</v>
      </c>
      <c r="E20" s="35">
        <v>17896</v>
      </c>
      <c r="F20" s="35">
        <v>13824</v>
      </c>
      <c r="G20" s="35">
        <v>1141</v>
      </c>
      <c r="H20" s="35">
        <v>1711</v>
      </c>
      <c r="I20" s="35" t="s">
        <v>77</v>
      </c>
      <c r="J20" s="35"/>
      <c r="K20" s="35"/>
      <c r="L20" s="35">
        <v>997</v>
      </c>
      <c r="M20" s="35">
        <v>3468</v>
      </c>
      <c r="N20" s="35">
        <v>2143</v>
      </c>
      <c r="O20" s="35">
        <v>364</v>
      </c>
      <c r="P20" s="35">
        <v>2856</v>
      </c>
      <c r="Q20" s="35">
        <v>2364</v>
      </c>
      <c r="R20" s="35">
        <v>232</v>
      </c>
      <c r="S20" s="35">
        <v>3380</v>
      </c>
      <c r="T20" s="35">
        <v>3082</v>
      </c>
      <c r="U20" s="50"/>
      <c r="V20" s="27">
        <v>10</v>
      </c>
      <c r="W20" s="27">
        <v>10</v>
      </c>
      <c r="X20" s="4" t="s">
        <v>53</v>
      </c>
      <c r="Y20" s="8"/>
      <c r="Z20" s="35">
        <v>67</v>
      </c>
      <c r="AA20" s="35">
        <v>1620</v>
      </c>
      <c r="AB20" s="36">
        <v>1553</v>
      </c>
      <c r="AC20" s="36">
        <v>76</v>
      </c>
      <c r="AD20" s="36">
        <v>4861</v>
      </c>
      <c r="AE20" s="36">
        <v>4682</v>
      </c>
    </row>
    <row r="21" spans="1:31" ht="13.5" customHeight="1">
      <c r="A21" s="27">
        <v>11</v>
      </c>
      <c r="B21" s="4" t="s">
        <v>54</v>
      </c>
      <c r="C21" s="8"/>
      <c r="D21" s="35">
        <v>1315</v>
      </c>
      <c r="E21" s="35">
        <v>8876</v>
      </c>
      <c r="F21" s="35">
        <v>6912</v>
      </c>
      <c r="G21" s="35">
        <v>530</v>
      </c>
      <c r="H21" s="35">
        <v>735</v>
      </c>
      <c r="I21" s="35" t="s">
        <v>77</v>
      </c>
      <c r="J21" s="35"/>
      <c r="K21" s="35"/>
      <c r="L21" s="35">
        <v>465</v>
      </c>
      <c r="M21" s="35">
        <v>1608</v>
      </c>
      <c r="N21" s="35">
        <v>973</v>
      </c>
      <c r="O21" s="35">
        <v>154</v>
      </c>
      <c r="P21" s="35">
        <v>1200</v>
      </c>
      <c r="Q21" s="35">
        <v>979</v>
      </c>
      <c r="R21" s="35">
        <v>78</v>
      </c>
      <c r="S21" s="35">
        <v>1187</v>
      </c>
      <c r="T21" s="35">
        <v>1054</v>
      </c>
      <c r="U21" s="50"/>
      <c r="V21" s="27">
        <v>11</v>
      </c>
      <c r="W21" s="27">
        <v>11</v>
      </c>
      <c r="X21" s="4" t="s">
        <v>54</v>
      </c>
      <c r="Y21" s="8"/>
      <c r="Z21" s="35">
        <v>37</v>
      </c>
      <c r="AA21" s="35">
        <v>951</v>
      </c>
      <c r="AB21" s="36">
        <v>862</v>
      </c>
      <c r="AC21" s="36">
        <v>51</v>
      </c>
      <c r="AD21" s="36">
        <v>3195</v>
      </c>
      <c r="AE21" s="36">
        <v>3044</v>
      </c>
    </row>
    <row r="22" spans="1:31" ht="19.5" customHeight="1">
      <c r="A22" s="27"/>
      <c r="B22" s="4" t="s">
        <v>10</v>
      </c>
      <c r="C22" s="8"/>
      <c r="D22" s="35">
        <f aca="true" t="shared" si="0" ref="D22:I22">SUM(D23:D31)</f>
        <v>3299</v>
      </c>
      <c r="E22" s="35">
        <f t="shared" si="0"/>
        <v>23832</v>
      </c>
      <c r="F22" s="35">
        <f t="shared" si="0"/>
        <v>18262</v>
      </c>
      <c r="G22" s="35">
        <f t="shared" si="0"/>
        <v>1398</v>
      </c>
      <c r="H22" s="35">
        <f t="shared" si="0"/>
        <v>2085</v>
      </c>
      <c r="I22" s="35">
        <f t="shared" si="0"/>
        <v>0</v>
      </c>
      <c r="J22" s="35"/>
      <c r="K22" s="35"/>
      <c r="L22" s="35">
        <f aca="true" t="shared" si="1" ref="L22:T22">SUM(L23:L31)</f>
        <v>1144</v>
      </c>
      <c r="M22" s="35">
        <f t="shared" si="1"/>
        <v>3932</v>
      </c>
      <c r="N22" s="35">
        <f t="shared" si="1"/>
        <v>2436</v>
      </c>
      <c r="O22" s="35">
        <f t="shared" si="1"/>
        <v>367</v>
      </c>
      <c r="P22" s="35">
        <f t="shared" si="1"/>
        <v>2943</v>
      </c>
      <c r="Q22" s="35">
        <f t="shared" si="1"/>
        <v>2411</v>
      </c>
      <c r="R22" s="35">
        <f t="shared" si="1"/>
        <v>224</v>
      </c>
      <c r="S22" s="35">
        <f t="shared" si="1"/>
        <v>3376</v>
      </c>
      <c r="T22" s="35">
        <f t="shared" si="1"/>
        <v>2985</v>
      </c>
      <c r="U22" s="50"/>
      <c r="V22" s="28" t="s">
        <v>49</v>
      </c>
      <c r="W22" s="27"/>
      <c r="X22" s="4" t="s">
        <v>10</v>
      </c>
      <c r="Y22" s="8"/>
      <c r="Z22" s="35">
        <f aca="true" t="shared" si="2" ref="Z22:AE22">SUM(Z23:Z31)</f>
        <v>67</v>
      </c>
      <c r="AA22" s="35">
        <f t="shared" si="2"/>
        <v>1853</v>
      </c>
      <c r="AB22" s="35">
        <f t="shared" si="2"/>
        <v>1551</v>
      </c>
      <c r="AC22" s="35">
        <f t="shared" si="2"/>
        <v>99</v>
      </c>
      <c r="AD22" s="35">
        <f t="shared" si="2"/>
        <v>9643</v>
      </c>
      <c r="AE22" s="35">
        <f t="shared" si="2"/>
        <v>8879</v>
      </c>
    </row>
    <row r="23" spans="1:31" ht="13.5" customHeight="1">
      <c r="A23" s="27">
        <v>12</v>
      </c>
      <c r="B23" s="4" t="s">
        <v>11</v>
      </c>
      <c r="C23" s="8"/>
      <c r="D23" s="35">
        <v>256</v>
      </c>
      <c r="E23" s="35">
        <v>1406</v>
      </c>
      <c r="F23" s="35">
        <v>1047</v>
      </c>
      <c r="G23" s="35">
        <v>118</v>
      </c>
      <c r="H23" s="35">
        <v>169</v>
      </c>
      <c r="I23" s="35" t="s">
        <v>77</v>
      </c>
      <c r="J23" s="35"/>
      <c r="K23" s="35"/>
      <c r="L23" s="35">
        <v>80</v>
      </c>
      <c r="M23" s="35">
        <v>278</v>
      </c>
      <c r="N23" s="35">
        <v>171</v>
      </c>
      <c r="O23" s="35">
        <v>33</v>
      </c>
      <c r="P23" s="35">
        <v>250</v>
      </c>
      <c r="Q23" s="35">
        <v>213</v>
      </c>
      <c r="R23" s="35">
        <v>16</v>
      </c>
      <c r="S23" s="35">
        <v>226</v>
      </c>
      <c r="T23" s="35">
        <v>198</v>
      </c>
      <c r="U23" s="50"/>
      <c r="V23" s="27">
        <v>12</v>
      </c>
      <c r="W23" s="27">
        <v>12</v>
      </c>
      <c r="X23" s="4" t="s">
        <v>11</v>
      </c>
      <c r="Y23" s="8"/>
      <c r="Z23" s="35">
        <v>6</v>
      </c>
      <c r="AA23" s="35">
        <v>134</v>
      </c>
      <c r="AB23" s="36">
        <v>122</v>
      </c>
      <c r="AC23" s="36">
        <v>3</v>
      </c>
      <c r="AD23" s="36">
        <v>349</v>
      </c>
      <c r="AE23" s="36">
        <v>343</v>
      </c>
    </row>
    <row r="24" spans="1:31" ht="13.5" customHeight="1">
      <c r="A24" s="27">
        <v>13</v>
      </c>
      <c r="B24" s="4" t="s">
        <v>12</v>
      </c>
      <c r="C24" s="8"/>
      <c r="D24" s="35">
        <v>153</v>
      </c>
      <c r="E24" s="35">
        <v>901</v>
      </c>
      <c r="F24" s="35">
        <v>693</v>
      </c>
      <c r="G24" s="35">
        <v>70</v>
      </c>
      <c r="H24" s="35">
        <v>104</v>
      </c>
      <c r="I24" s="35" t="s">
        <v>77</v>
      </c>
      <c r="J24" s="35"/>
      <c r="K24" s="35"/>
      <c r="L24" s="35">
        <v>48</v>
      </c>
      <c r="M24" s="35">
        <v>144</v>
      </c>
      <c r="N24" s="35">
        <v>83</v>
      </c>
      <c r="O24" s="35">
        <v>16</v>
      </c>
      <c r="P24" s="35">
        <v>127</v>
      </c>
      <c r="Q24" s="35">
        <v>100</v>
      </c>
      <c r="R24" s="35">
        <v>11</v>
      </c>
      <c r="S24" s="35">
        <v>145</v>
      </c>
      <c r="T24" s="35">
        <v>138</v>
      </c>
      <c r="U24" s="50"/>
      <c r="V24" s="27">
        <v>13</v>
      </c>
      <c r="W24" s="27">
        <v>13</v>
      </c>
      <c r="X24" s="4" t="s">
        <v>12</v>
      </c>
      <c r="Y24" s="8"/>
      <c r="Z24" s="35">
        <v>4</v>
      </c>
      <c r="AA24" s="35">
        <v>104</v>
      </c>
      <c r="AB24" s="36">
        <v>95</v>
      </c>
      <c r="AC24" s="36">
        <v>4</v>
      </c>
      <c r="AD24" s="36">
        <v>277</v>
      </c>
      <c r="AE24" s="36">
        <v>277</v>
      </c>
    </row>
    <row r="25" spans="1:31" ht="13.5" customHeight="1">
      <c r="A25" s="27">
        <v>14</v>
      </c>
      <c r="B25" s="4" t="s">
        <v>13</v>
      </c>
      <c r="C25" s="8"/>
      <c r="D25" s="35">
        <v>90</v>
      </c>
      <c r="E25" s="35">
        <v>456</v>
      </c>
      <c r="F25" s="35">
        <v>310</v>
      </c>
      <c r="G25" s="35">
        <v>39</v>
      </c>
      <c r="H25" s="35">
        <v>78</v>
      </c>
      <c r="I25" s="35" t="s">
        <v>77</v>
      </c>
      <c r="J25" s="35"/>
      <c r="K25" s="35"/>
      <c r="L25" s="35">
        <v>30</v>
      </c>
      <c r="M25" s="35">
        <v>90</v>
      </c>
      <c r="N25" s="35">
        <v>63</v>
      </c>
      <c r="O25" s="35">
        <v>13</v>
      </c>
      <c r="P25" s="35">
        <v>101</v>
      </c>
      <c r="Q25" s="35">
        <v>79</v>
      </c>
      <c r="R25" s="35">
        <v>4</v>
      </c>
      <c r="S25" s="35">
        <v>65</v>
      </c>
      <c r="T25" s="35">
        <v>61</v>
      </c>
      <c r="U25" s="50"/>
      <c r="V25" s="27">
        <v>14</v>
      </c>
      <c r="W25" s="27">
        <v>14</v>
      </c>
      <c r="X25" s="4" t="s">
        <v>13</v>
      </c>
      <c r="Y25" s="8"/>
      <c r="Z25" s="35">
        <v>3</v>
      </c>
      <c r="AA25" s="35">
        <v>75</v>
      </c>
      <c r="AB25" s="36">
        <v>73</v>
      </c>
      <c r="AC25" s="36">
        <v>1</v>
      </c>
      <c r="AD25" s="36">
        <v>47</v>
      </c>
      <c r="AE25" s="36">
        <v>34</v>
      </c>
    </row>
    <row r="26" spans="1:31" ht="13.5" customHeight="1">
      <c r="A26" s="27">
        <v>15</v>
      </c>
      <c r="B26" s="4" t="s">
        <v>14</v>
      </c>
      <c r="C26" s="8"/>
      <c r="D26" s="35">
        <v>399</v>
      </c>
      <c r="E26" s="35">
        <v>2053</v>
      </c>
      <c r="F26" s="35">
        <v>1509</v>
      </c>
      <c r="G26" s="35">
        <v>178</v>
      </c>
      <c r="H26" s="35">
        <v>274</v>
      </c>
      <c r="I26" s="35" t="s">
        <v>77</v>
      </c>
      <c r="J26" s="35"/>
      <c r="K26" s="35"/>
      <c r="L26" s="35">
        <v>145</v>
      </c>
      <c r="M26" s="35">
        <v>475</v>
      </c>
      <c r="N26" s="35">
        <v>303</v>
      </c>
      <c r="O26" s="35">
        <v>38</v>
      </c>
      <c r="P26" s="35">
        <v>301</v>
      </c>
      <c r="Q26" s="35">
        <v>244</v>
      </c>
      <c r="R26" s="35">
        <v>23</v>
      </c>
      <c r="S26" s="35">
        <v>317</v>
      </c>
      <c r="T26" s="35">
        <v>293</v>
      </c>
      <c r="U26" s="50"/>
      <c r="V26" s="27">
        <v>15</v>
      </c>
      <c r="W26" s="27">
        <v>15</v>
      </c>
      <c r="X26" s="4" t="s">
        <v>14</v>
      </c>
      <c r="Y26" s="8"/>
      <c r="Z26" s="35">
        <v>5</v>
      </c>
      <c r="AA26" s="35">
        <v>117</v>
      </c>
      <c r="AB26" s="36">
        <v>114</v>
      </c>
      <c r="AC26" s="36">
        <v>10</v>
      </c>
      <c r="AD26" s="36">
        <v>569</v>
      </c>
      <c r="AE26" s="36">
        <v>555</v>
      </c>
    </row>
    <row r="27" spans="1:31" ht="13.5" customHeight="1">
      <c r="A27" s="27">
        <v>16</v>
      </c>
      <c r="B27" s="4" t="s">
        <v>15</v>
      </c>
      <c r="C27" s="8"/>
      <c r="D27" s="35">
        <v>753</v>
      </c>
      <c r="E27" s="35">
        <v>5370</v>
      </c>
      <c r="F27" s="35">
        <v>4113</v>
      </c>
      <c r="G27" s="35">
        <v>342</v>
      </c>
      <c r="H27" s="35">
        <v>536</v>
      </c>
      <c r="I27" s="35" t="s">
        <v>77</v>
      </c>
      <c r="J27" s="35"/>
      <c r="K27" s="35"/>
      <c r="L27" s="35">
        <v>249</v>
      </c>
      <c r="M27" s="35">
        <v>872</v>
      </c>
      <c r="N27" s="35">
        <v>524</v>
      </c>
      <c r="O27" s="35">
        <v>62</v>
      </c>
      <c r="P27" s="35">
        <v>523</v>
      </c>
      <c r="Q27" s="35">
        <v>412</v>
      </c>
      <c r="R27" s="35">
        <v>56</v>
      </c>
      <c r="S27" s="35">
        <v>868</v>
      </c>
      <c r="T27" s="35">
        <v>746</v>
      </c>
      <c r="U27" s="50"/>
      <c r="V27" s="27">
        <v>16</v>
      </c>
      <c r="W27" s="27">
        <v>16</v>
      </c>
      <c r="X27" s="4" t="s">
        <v>15</v>
      </c>
      <c r="Y27" s="8"/>
      <c r="Z27" s="35">
        <v>18</v>
      </c>
      <c r="AA27" s="35">
        <v>447</v>
      </c>
      <c r="AB27" s="36">
        <v>422</v>
      </c>
      <c r="AC27" s="36">
        <v>26</v>
      </c>
      <c r="AD27" s="36">
        <v>2124</v>
      </c>
      <c r="AE27" s="36">
        <v>2009</v>
      </c>
    </row>
    <row r="28" spans="1:31" ht="13.5" customHeight="1">
      <c r="A28" s="27">
        <v>17</v>
      </c>
      <c r="B28" s="4" t="s">
        <v>16</v>
      </c>
      <c r="C28" s="8"/>
      <c r="D28" s="35">
        <v>521</v>
      </c>
      <c r="E28" s="35">
        <v>7382</v>
      </c>
      <c r="F28" s="35">
        <v>5945</v>
      </c>
      <c r="G28" s="35">
        <v>145</v>
      </c>
      <c r="H28" s="35">
        <v>202</v>
      </c>
      <c r="I28" s="35" t="s">
        <v>77</v>
      </c>
      <c r="J28" s="35"/>
      <c r="K28" s="35"/>
      <c r="L28" s="35">
        <v>207</v>
      </c>
      <c r="M28" s="35">
        <v>722</v>
      </c>
      <c r="N28" s="35">
        <v>461</v>
      </c>
      <c r="O28" s="35">
        <v>72</v>
      </c>
      <c r="P28" s="35">
        <v>549</v>
      </c>
      <c r="Q28" s="35">
        <v>480</v>
      </c>
      <c r="R28" s="35">
        <v>53</v>
      </c>
      <c r="S28" s="35">
        <v>829</v>
      </c>
      <c r="T28" s="35">
        <v>735</v>
      </c>
      <c r="U28" s="50"/>
      <c r="V28" s="27">
        <v>17</v>
      </c>
      <c r="W28" s="27">
        <v>17</v>
      </c>
      <c r="X28" s="4" t="s">
        <v>16</v>
      </c>
      <c r="Y28" s="8"/>
      <c r="Z28" s="35">
        <v>14</v>
      </c>
      <c r="AA28" s="35">
        <v>553</v>
      </c>
      <c r="AB28" s="36">
        <v>322</v>
      </c>
      <c r="AC28" s="36">
        <v>30</v>
      </c>
      <c r="AD28" s="36">
        <v>4527</v>
      </c>
      <c r="AE28" s="36">
        <v>3947</v>
      </c>
    </row>
    <row r="29" spans="1:31" ht="13.5" customHeight="1">
      <c r="A29" s="27">
        <v>18</v>
      </c>
      <c r="B29" s="4" t="s">
        <v>17</v>
      </c>
      <c r="C29" s="8"/>
      <c r="D29" s="35">
        <v>225</v>
      </c>
      <c r="E29" s="35">
        <v>1630</v>
      </c>
      <c r="F29" s="35">
        <v>1291</v>
      </c>
      <c r="G29" s="35">
        <v>79</v>
      </c>
      <c r="H29" s="35">
        <v>118</v>
      </c>
      <c r="I29" s="35" t="s">
        <v>77</v>
      </c>
      <c r="J29" s="35"/>
      <c r="K29" s="35"/>
      <c r="L29" s="35">
        <v>88</v>
      </c>
      <c r="M29" s="35">
        <v>323</v>
      </c>
      <c r="N29" s="35">
        <v>207</v>
      </c>
      <c r="O29" s="35">
        <v>29</v>
      </c>
      <c r="P29" s="35">
        <v>240</v>
      </c>
      <c r="Q29" s="35">
        <v>186</v>
      </c>
      <c r="R29" s="35">
        <v>14</v>
      </c>
      <c r="S29" s="35">
        <v>212</v>
      </c>
      <c r="T29" s="35">
        <v>186</v>
      </c>
      <c r="U29" s="50"/>
      <c r="V29" s="27">
        <v>18</v>
      </c>
      <c r="W29" s="27">
        <v>18</v>
      </c>
      <c r="X29" s="4" t="s">
        <v>17</v>
      </c>
      <c r="Y29" s="8"/>
      <c r="Z29" s="35">
        <v>7</v>
      </c>
      <c r="AA29" s="35">
        <v>179</v>
      </c>
      <c r="AB29" s="36">
        <v>175</v>
      </c>
      <c r="AC29" s="36">
        <v>8</v>
      </c>
      <c r="AD29" s="36">
        <v>558</v>
      </c>
      <c r="AE29" s="36">
        <v>537</v>
      </c>
    </row>
    <row r="30" spans="1:31" ht="13.5" customHeight="1">
      <c r="A30" s="27">
        <v>19</v>
      </c>
      <c r="B30" s="4" t="s">
        <v>18</v>
      </c>
      <c r="C30" s="8"/>
      <c r="D30" s="35">
        <v>601</v>
      </c>
      <c r="E30" s="35">
        <v>3486</v>
      </c>
      <c r="F30" s="35">
        <v>2602</v>
      </c>
      <c r="G30" s="35">
        <v>275</v>
      </c>
      <c r="H30" s="35">
        <v>397</v>
      </c>
      <c r="I30" s="35" t="s">
        <v>77</v>
      </c>
      <c r="J30" s="35"/>
      <c r="K30" s="35"/>
      <c r="L30" s="35">
        <v>197</v>
      </c>
      <c r="M30" s="35">
        <v>728</v>
      </c>
      <c r="N30" s="35">
        <v>435</v>
      </c>
      <c r="O30" s="35">
        <v>71</v>
      </c>
      <c r="P30" s="35">
        <v>584</v>
      </c>
      <c r="Q30" s="35">
        <v>472</v>
      </c>
      <c r="R30" s="35">
        <v>36</v>
      </c>
      <c r="S30" s="35">
        <v>527</v>
      </c>
      <c r="T30" s="35">
        <v>476</v>
      </c>
      <c r="U30" s="50"/>
      <c r="V30" s="27">
        <v>19</v>
      </c>
      <c r="W30" s="27">
        <v>19</v>
      </c>
      <c r="X30" s="4" t="s">
        <v>18</v>
      </c>
      <c r="Y30" s="8"/>
      <c r="Z30" s="35">
        <v>8</v>
      </c>
      <c r="AA30" s="35">
        <v>198</v>
      </c>
      <c r="AB30" s="36">
        <v>182</v>
      </c>
      <c r="AC30" s="36">
        <v>14</v>
      </c>
      <c r="AD30" s="36">
        <v>1052</v>
      </c>
      <c r="AE30" s="36">
        <v>1037</v>
      </c>
    </row>
    <row r="31" spans="1:31" ht="13.5" customHeight="1">
      <c r="A31" s="27">
        <v>20</v>
      </c>
      <c r="B31" s="4" t="s">
        <v>19</v>
      </c>
      <c r="C31" s="8"/>
      <c r="D31" s="35">
        <v>301</v>
      </c>
      <c r="E31" s="35">
        <v>1148</v>
      </c>
      <c r="F31" s="35">
        <v>752</v>
      </c>
      <c r="G31" s="35">
        <v>152</v>
      </c>
      <c r="H31" s="35">
        <v>207</v>
      </c>
      <c r="I31" s="35" t="s">
        <v>77</v>
      </c>
      <c r="J31" s="35"/>
      <c r="K31" s="35"/>
      <c r="L31" s="35">
        <v>100</v>
      </c>
      <c r="M31" s="35">
        <v>300</v>
      </c>
      <c r="N31" s="35">
        <v>189</v>
      </c>
      <c r="O31" s="35">
        <v>33</v>
      </c>
      <c r="P31" s="35">
        <v>268</v>
      </c>
      <c r="Q31" s="35">
        <v>225</v>
      </c>
      <c r="R31" s="35">
        <v>11</v>
      </c>
      <c r="S31" s="35">
        <v>187</v>
      </c>
      <c r="T31" s="35">
        <v>152</v>
      </c>
      <c r="U31" s="50"/>
      <c r="V31" s="27">
        <v>20</v>
      </c>
      <c r="W31" s="27">
        <v>20</v>
      </c>
      <c r="X31" s="4" t="s">
        <v>19</v>
      </c>
      <c r="Y31" s="8"/>
      <c r="Z31" s="35">
        <v>2</v>
      </c>
      <c r="AA31" s="35">
        <v>46</v>
      </c>
      <c r="AB31" s="36">
        <v>46</v>
      </c>
      <c r="AC31" s="36">
        <v>3</v>
      </c>
      <c r="AD31" s="36">
        <v>140</v>
      </c>
      <c r="AE31" s="36">
        <v>140</v>
      </c>
    </row>
    <row r="32" spans="1:31" ht="19.5" customHeight="1">
      <c r="A32" s="27"/>
      <c r="B32" s="4" t="s">
        <v>20</v>
      </c>
      <c r="C32" s="8"/>
      <c r="D32" s="35">
        <f aca="true" t="shared" si="3" ref="D32:I32">SUM(D33:D38)</f>
        <v>5670</v>
      </c>
      <c r="E32" s="35">
        <f t="shared" si="3"/>
        <v>52170</v>
      </c>
      <c r="F32" s="35">
        <f t="shared" si="3"/>
        <v>43507</v>
      </c>
      <c r="G32" s="35">
        <f t="shared" si="3"/>
        <v>1794</v>
      </c>
      <c r="H32" s="35">
        <f t="shared" si="3"/>
        <v>2655</v>
      </c>
      <c r="I32" s="35">
        <f t="shared" si="3"/>
        <v>0</v>
      </c>
      <c r="J32" s="35"/>
      <c r="K32" s="35"/>
      <c r="L32" s="35">
        <f aca="true" t="shared" si="4" ref="L32:T32">SUM(L33:L38)</f>
        <v>1994</v>
      </c>
      <c r="M32" s="35">
        <f t="shared" si="4"/>
        <v>7100</v>
      </c>
      <c r="N32" s="35">
        <f t="shared" si="4"/>
        <v>4350</v>
      </c>
      <c r="O32" s="35">
        <f t="shared" si="4"/>
        <v>912</v>
      </c>
      <c r="P32" s="35">
        <f t="shared" si="4"/>
        <v>7317</v>
      </c>
      <c r="Q32" s="35">
        <f t="shared" si="4"/>
        <v>6057</v>
      </c>
      <c r="R32" s="35">
        <f t="shared" si="4"/>
        <v>543</v>
      </c>
      <c r="S32" s="35">
        <f t="shared" si="4"/>
        <v>8119</v>
      </c>
      <c r="T32" s="35">
        <f t="shared" si="4"/>
        <v>7314</v>
      </c>
      <c r="U32" s="50"/>
      <c r="V32" s="28" t="s">
        <v>50</v>
      </c>
      <c r="W32" s="27"/>
      <c r="X32" s="4" t="s">
        <v>20</v>
      </c>
      <c r="Y32" s="8"/>
      <c r="Z32" s="35">
        <f aca="true" t="shared" si="5" ref="Z32:AE32">SUM(Z33:Z38)</f>
        <v>190</v>
      </c>
      <c r="AA32" s="35">
        <f t="shared" si="5"/>
        <v>4796</v>
      </c>
      <c r="AB32" s="35">
        <f t="shared" si="5"/>
        <v>4549</v>
      </c>
      <c r="AC32" s="35">
        <f t="shared" si="5"/>
        <v>237</v>
      </c>
      <c r="AD32" s="35">
        <f t="shared" si="5"/>
        <v>22183</v>
      </c>
      <c r="AE32" s="35">
        <f t="shared" si="5"/>
        <v>21237</v>
      </c>
    </row>
    <row r="33" spans="1:31" ht="13.5" customHeight="1">
      <c r="A33" s="27">
        <v>21</v>
      </c>
      <c r="B33" s="4" t="s">
        <v>21</v>
      </c>
      <c r="C33" s="8"/>
      <c r="D33" s="41">
        <v>1146</v>
      </c>
      <c r="E33" s="41">
        <v>8410</v>
      </c>
      <c r="F33" s="41">
        <v>6635</v>
      </c>
      <c r="G33" s="41">
        <v>458</v>
      </c>
      <c r="H33" s="41">
        <v>613</v>
      </c>
      <c r="I33" s="41" t="s">
        <v>77</v>
      </c>
      <c r="J33" s="41"/>
      <c r="K33" s="41"/>
      <c r="L33" s="41">
        <v>371</v>
      </c>
      <c r="M33" s="41">
        <v>1312</v>
      </c>
      <c r="N33" s="41">
        <v>789</v>
      </c>
      <c r="O33" s="41">
        <v>169</v>
      </c>
      <c r="P33" s="41">
        <v>1324</v>
      </c>
      <c r="Q33" s="41">
        <v>1114</v>
      </c>
      <c r="R33" s="41">
        <v>80</v>
      </c>
      <c r="S33" s="41">
        <v>1227</v>
      </c>
      <c r="T33" s="48">
        <v>1064</v>
      </c>
      <c r="U33" s="51"/>
      <c r="V33" s="27">
        <v>21</v>
      </c>
      <c r="W33" s="27">
        <v>21</v>
      </c>
      <c r="X33" s="4" t="s">
        <v>21</v>
      </c>
      <c r="Y33" s="8"/>
      <c r="Z33" s="41">
        <v>29</v>
      </c>
      <c r="AA33" s="41">
        <v>708</v>
      </c>
      <c r="AB33" s="36">
        <v>669</v>
      </c>
      <c r="AC33" s="36">
        <v>39</v>
      </c>
      <c r="AD33" s="36">
        <v>3226</v>
      </c>
      <c r="AE33" s="36">
        <v>2999</v>
      </c>
    </row>
    <row r="34" spans="1:31" ht="13.5" customHeight="1">
      <c r="A34" s="27">
        <v>22</v>
      </c>
      <c r="B34" s="4" t="s">
        <v>22</v>
      </c>
      <c r="C34" s="8"/>
      <c r="D34" s="41">
        <v>595</v>
      </c>
      <c r="E34" s="41">
        <v>3967</v>
      </c>
      <c r="F34" s="41">
        <v>3160</v>
      </c>
      <c r="G34" s="41">
        <v>226</v>
      </c>
      <c r="H34" s="41">
        <v>324</v>
      </c>
      <c r="I34" s="35" t="s">
        <v>78</v>
      </c>
      <c r="J34" s="41"/>
      <c r="K34" s="41"/>
      <c r="L34" s="41">
        <v>218</v>
      </c>
      <c r="M34" s="41">
        <v>667</v>
      </c>
      <c r="N34" s="41">
        <v>432</v>
      </c>
      <c r="O34" s="41">
        <v>76</v>
      </c>
      <c r="P34" s="41">
        <v>582</v>
      </c>
      <c r="Q34" s="41">
        <v>489</v>
      </c>
      <c r="R34" s="41">
        <v>37</v>
      </c>
      <c r="S34" s="41">
        <v>544</v>
      </c>
      <c r="T34" s="48">
        <v>495</v>
      </c>
      <c r="U34" s="51"/>
      <c r="V34" s="27">
        <v>22</v>
      </c>
      <c r="W34" s="27">
        <v>22</v>
      </c>
      <c r="X34" s="4" t="s">
        <v>22</v>
      </c>
      <c r="Y34" s="8"/>
      <c r="Z34" s="41">
        <v>17</v>
      </c>
      <c r="AA34" s="41">
        <v>418</v>
      </c>
      <c r="AB34" s="36">
        <v>399</v>
      </c>
      <c r="AC34" s="36">
        <v>21</v>
      </c>
      <c r="AD34" s="36">
        <v>1432</v>
      </c>
      <c r="AE34" s="36">
        <v>1345</v>
      </c>
    </row>
    <row r="35" spans="1:31" ht="13.5" customHeight="1">
      <c r="A35" s="27">
        <v>23</v>
      </c>
      <c r="B35" s="4" t="s">
        <v>23</v>
      </c>
      <c r="C35" s="8"/>
      <c r="D35" s="41">
        <v>1356</v>
      </c>
      <c r="E35" s="41">
        <v>11735</v>
      </c>
      <c r="F35" s="41">
        <v>9617</v>
      </c>
      <c r="G35" s="41">
        <v>346</v>
      </c>
      <c r="H35" s="41">
        <v>571</v>
      </c>
      <c r="I35" s="35" t="s">
        <v>78</v>
      </c>
      <c r="J35" s="41"/>
      <c r="K35" s="41"/>
      <c r="L35" s="41">
        <v>494</v>
      </c>
      <c r="M35" s="41">
        <v>1901</v>
      </c>
      <c r="N35" s="41">
        <v>1110</v>
      </c>
      <c r="O35" s="41">
        <v>250</v>
      </c>
      <c r="P35" s="41">
        <v>1991</v>
      </c>
      <c r="Q35" s="41">
        <v>1667</v>
      </c>
      <c r="R35" s="41">
        <v>181</v>
      </c>
      <c r="S35" s="41">
        <v>2699</v>
      </c>
      <c r="T35" s="48">
        <v>2473</v>
      </c>
      <c r="U35" s="51"/>
      <c r="V35" s="27">
        <v>23</v>
      </c>
      <c r="W35" s="27">
        <v>23</v>
      </c>
      <c r="X35" s="4" t="s">
        <v>23</v>
      </c>
      <c r="Y35" s="8"/>
      <c r="Z35" s="41">
        <v>41</v>
      </c>
      <c r="AA35" s="41">
        <v>976</v>
      </c>
      <c r="AB35" s="36">
        <v>952</v>
      </c>
      <c r="AC35" s="36">
        <v>44</v>
      </c>
      <c r="AD35" s="36">
        <v>3597</v>
      </c>
      <c r="AE35" s="36">
        <v>3415</v>
      </c>
    </row>
    <row r="36" spans="1:31" ht="13.5" customHeight="1">
      <c r="A36" s="27">
        <v>24</v>
      </c>
      <c r="B36" s="4" t="s">
        <v>24</v>
      </c>
      <c r="C36" s="8"/>
      <c r="D36" s="41">
        <v>572</v>
      </c>
      <c r="E36" s="41">
        <v>4488</v>
      </c>
      <c r="F36" s="41">
        <v>3605</v>
      </c>
      <c r="G36" s="41">
        <v>222</v>
      </c>
      <c r="H36" s="41">
        <v>326</v>
      </c>
      <c r="I36" s="35" t="s">
        <v>78</v>
      </c>
      <c r="J36" s="41"/>
      <c r="K36" s="41"/>
      <c r="L36" s="41">
        <v>194</v>
      </c>
      <c r="M36" s="41">
        <v>679</v>
      </c>
      <c r="N36" s="41">
        <v>408</v>
      </c>
      <c r="O36" s="41">
        <v>75</v>
      </c>
      <c r="P36" s="41">
        <v>619</v>
      </c>
      <c r="Q36" s="41">
        <v>500</v>
      </c>
      <c r="R36" s="41">
        <v>41</v>
      </c>
      <c r="S36" s="41">
        <v>621</v>
      </c>
      <c r="T36" s="48">
        <v>550</v>
      </c>
      <c r="U36" s="51"/>
      <c r="V36" s="27">
        <v>24</v>
      </c>
      <c r="W36" s="27">
        <v>24</v>
      </c>
      <c r="X36" s="4" t="s">
        <v>24</v>
      </c>
      <c r="Y36" s="8"/>
      <c r="Z36" s="41">
        <v>13</v>
      </c>
      <c r="AA36" s="41">
        <v>313</v>
      </c>
      <c r="AB36" s="36">
        <v>305</v>
      </c>
      <c r="AC36" s="36">
        <v>27</v>
      </c>
      <c r="AD36" s="36">
        <v>1930</v>
      </c>
      <c r="AE36" s="36">
        <v>1842</v>
      </c>
    </row>
    <row r="37" spans="1:31" ht="13.5" customHeight="1">
      <c r="A37" s="27">
        <v>25</v>
      </c>
      <c r="B37" s="4" t="s">
        <v>25</v>
      </c>
      <c r="C37" s="8"/>
      <c r="D37" s="41">
        <v>686</v>
      </c>
      <c r="E37" s="41">
        <v>6614</v>
      </c>
      <c r="F37" s="41">
        <v>5592</v>
      </c>
      <c r="G37" s="41">
        <v>207</v>
      </c>
      <c r="H37" s="41">
        <v>302</v>
      </c>
      <c r="I37" s="35" t="s">
        <v>78</v>
      </c>
      <c r="J37" s="41"/>
      <c r="K37" s="41"/>
      <c r="L37" s="41">
        <v>242</v>
      </c>
      <c r="M37" s="41">
        <v>881</v>
      </c>
      <c r="N37" s="41">
        <v>544</v>
      </c>
      <c r="O37" s="41">
        <v>108</v>
      </c>
      <c r="P37" s="41">
        <v>882</v>
      </c>
      <c r="Q37" s="41">
        <v>722</v>
      </c>
      <c r="R37" s="41">
        <v>75</v>
      </c>
      <c r="S37" s="41">
        <v>1089</v>
      </c>
      <c r="T37" s="48">
        <v>981</v>
      </c>
      <c r="U37" s="51"/>
      <c r="V37" s="27">
        <v>25</v>
      </c>
      <c r="W37" s="27">
        <v>25</v>
      </c>
      <c r="X37" s="4" t="s">
        <v>25</v>
      </c>
      <c r="Y37" s="8"/>
      <c r="Z37" s="41">
        <v>26</v>
      </c>
      <c r="AA37" s="41">
        <v>686</v>
      </c>
      <c r="AB37" s="36">
        <v>653</v>
      </c>
      <c r="AC37" s="36">
        <v>28</v>
      </c>
      <c r="AD37" s="36">
        <v>2774</v>
      </c>
      <c r="AE37" s="36">
        <v>2692</v>
      </c>
    </row>
    <row r="38" spans="1:31" ht="13.5" customHeight="1">
      <c r="A38" s="27">
        <v>26</v>
      </c>
      <c r="B38" s="4" t="s">
        <v>26</v>
      </c>
      <c r="C38" s="8"/>
      <c r="D38" s="41">
        <v>1315</v>
      </c>
      <c r="E38" s="41">
        <v>16956</v>
      </c>
      <c r="F38" s="41">
        <v>14898</v>
      </c>
      <c r="G38" s="41">
        <v>335</v>
      </c>
      <c r="H38" s="41">
        <v>519</v>
      </c>
      <c r="I38" s="35" t="s">
        <v>78</v>
      </c>
      <c r="J38" s="41"/>
      <c r="K38" s="41"/>
      <c r="L38" s="41">
        <v>475</v>
      </c>
      <c r="M38" s="41">
        <v>1660</v>
      </c>
      <c r="N38" s="41">
        <v>1067</v>
      </c>
      <c r="O38" s="41">
        <v>234</v>
      </c>
      <c r="P38" s="41">
        <v>1919</v>
      </c>
      <c r="Q38" s="41">
        <v>1565</v>
      </c>
      <c r="R38" s="41">
        <v>129</v>
      </c>
      <c r="S38" s="41">
        <v>1939</v>
      </c>
      <c r="T38" s="48">
        <v>1751</v>
      </c>
      <c r="U38" s="51"/>
      <c r="V38" s="27">
        <v>26</v>
      </c>
      <c r="W38" s="27">
        <v>26</v>
      </c>
      <c r="X38" s="4" t="s">
        <v>26</v>
      </c>
      <c r="Y38" s="8"/>
      <c r="Z38" s="41">
        <v>64</v>
      </c>
      <c r="AA38" s="41">
        <v>1695</v>
      </c>
      <c r="AB38" s="36">
        <v>1571</v>
      </c>
      <c r="AC38" s="36">
        <v>78</v>
      </c>
      <c r="AD38" s="36">
        <v>9224</v>
      </c>
      <c r="AE38" s="36">
        <v>8944</v>
      </c>
    </row>
    <row r="39" spans="1:31" ht="19.5" customHeight="1">
      <c r="A39" s="27"/>
      <c r="B39" s="4" t="s">
        <v>27</v>
      </c>
      <c r="C39" s="8"/>
      <c r="D39" s="35">
        <f aca="true" t="shared" si="6" ref="D39:I39">SUM(D40:D51)</f>
        <v>4004</v>
      </c>
      <c r="E39" s="35">
        <f t="shared" si="6"/>
        <v>30324</v>
      </c>
      <c r="F39" s="35">
        <f t="shared" si="6"/>
        <v>24725</v>
      </c>
      <c r="G39" s="35">
        <f t="shared" si="6"/>
        <v>1457</v>
      </c>
      <c r="H39" s="35">
        <f t="shared" si="6"/>
        <v>2076</v>
      </c>
      <c r="I39" s="35">
        <f t="shared" si="6"/>
        <v>0</v>
      </c>
      <c r="J39" s="35"/>
      <c r="K39" s="35"/>
      <c r="L39" s="35">
        <f aca="true" t="shared" si="7" ref="L39:T39">SUM(L40:L51)</f>
        <v>1398</v>
      </c>
      <c r="M39" s="35">
        <f t="shared" si="7"/>
        <v>4719</v>
      </c>
      <c r="N39" s="35">
        <f t="shared" si="7"/>
        <v>3025</v>
      </c>
      <c r="O39" s="35">
        <f t="shared" si="7"/>
        <v>564</v>
      </c>
      <c r="P39" s="35">
        <f t="shared" si="7"/>
        <v>4431</v>
      </c>
      <c r="Q39" s="35">
        <f t="shared" si="7"/>
        <v>3698</v>
      </c>
      <c r="R39" s="35">
        <f t="shared" si="7"/>
        <v>314</v>
      </c>
      <c r="S39" s="35">
        <f t="shared" si="7"/>
        <v>4793</v>
      </c>
      <c r="T39" s="35">
        <f t="shared" si="7"/>
        <v>4238</v>
      </c>
      <c r="U39" s="50"/>
      <c r="V39" s="28" t="s">
        <v>51</v>
      </c>
      <c r="W39" s="27"/>
      <c r="X39" s="4" t="s">
        <v>27</v>
      </c>
      <c r="Y39" s="8"/>
      <c r="Z39" s="35">
        <f aca="true" t="shared" si="8" ref="Z39:AE39">SUM(Z40:Z51)</f>
        <v>121</v>
      </c>
      <c r="AA39" s="35">
        <f t="shared" si="8"/>
        <v>3111</v>
      </c>
      <c r="AB39" s="35">
        <f t="shared" si="8"/>
        <v>2871</v>
      </c>
      <c r="AC39" s="35">
        <f t="shared" si="8"/>
        <v>150</v>
      </c>
      <c r="AD39" s="35">
        <f t="shared" si="8"/>
        <v>11194</v>
      </c>
      <c r="AE39" s="35">
        <f t="shared" si="8"/>
        <v>10893</v>
      </c>
    </row>
    <row r="40" spans="1:31" ht="13.5" customHeight="1">
      <c r="A40" s="27">
        <v>27</v>
      </c>
      <c r="B40" s="4" t="s">
        <v>28</v>
      </c>
      <c r="C40" s="8"/>
      <c r="D40" s="41">
        <v>723</v>
      </c>
      <c r="E40" s="41">
        <v>5175</v>
      </c>
      <c r="F40" s="41">
        <v>4281</v>
      </c>
      <c r="G40" s="41">
        <v>275</v>
      </c>
      <c r="H40" s="41">
        <v>356</v>
      </c>
      <c r="I40" s="41" t="s">
        <v>77</v>
      </c>
      <c r="J40" s="41"/>
      <c r="K40" s="41"/>
      <c r="L40" s="41">
        <v>242</v>
      </c>
      <c r="M40" s="41">
        <v>767</v>
      </c>
      <c r="N40" s="41">
        <v>502</v>
      </c>
      <c r="O40" s="41">
        <v>96</v>
      </c>
      <c r="P40" s="41">
        <v>747</v>
      </c>
      <c r="Q40" s="41">
        <v>630</v>
      </c>
      <c r="R40" s="41">
        <v>49</v>
      </c>
      <c r="S40" s="41">
        <v>734</v>
      </c>
      <c r="T40" s="48">
        <v>672</v>
      </c>
      <c r="U40" s="52"/>
      <c r="V40" s="27">
        <v>27</v>
      </c>
      <c r="W40" s="27">
        <v>27</v>
      </c>
      <c r="X40" s="4" t="s">
        <v>28</v>
      </c>
      <c r="Y40" s="8"/>
      <c r="Z40" s="41">
        <v>31</v>
      </c>
      <c r="AA40" s="41">
        <v>756</v>
      </c>
      <c r="AB40" s="36">
        <v>730</v>
      </c>
      <c r="AC40" s="36">
        <v>30</v>
      </c>
      <c r="AD40" s="36">
        <v>1815</v>
      </c>
      <c r="AE40" s="36">
        <v>1747</v>
      </c>
    </row>
    <row r="41" spans="1:31" ht="13.5" customHeight="1">
      <c r="A41" s="27">
        <v>28</v>
      </c>
      <c r="B41" s="4" t="s">
        <v>29</v>
      </c>
      <c r="C41" s="8"/>
      <c r="D41" s="41">
        <v>1384</v>
      </c>
      <c r="E41" s="41">
        <v>13829</v>
      </c>
      <c r="F41" s="41">
        <v>11873</v>
      </c>
      <c r="G41" s="41">
        <v>430</v>
      </c>
      <c r="H41" s="41">
        <v>626</v>
      </c>
      <c r="I41" s="41" t="s">
        <v>77</v>
      </c>
      <c r="J41" s="41"/>
      <c r="K41" s="41"/>
      <c r="L41" s="41">
        <v>429</v>
      </c>
      <c r="M41" s="41">
        <v>1486</v>
      </c>
      <c r="N41" s="41">
        <v>990</v>
      </c>
      <c r="O41" s="41">
        <v>252</v>
      </c>
      <c r="P41" s="41">
        <v>1975</v>
      </c>
      <c r="Q41" s="41">
        <v>1648</v>
      </c>
      <c r="R41" s="41">
        <v>147</v>
      </c>
      <c r="S41" s="41">
        <v>2243</v>
      </c>
      <c r="T41" s="48">
        <v>2003</v>
      </c>
      <c r="U41" s="52"/>
      <c r="V41" s="27">
        <v>28</v>
      </c>
      <c r="W41" s="27">
        <v>28</v>
      </c>
      <c r="X41" s="4" t="s">
        <v>29</v>
      </c>
      <c r="Y41" s="8"/>
      <c r="Z41" s="41">
        <v>50</v>
      </c>
      <c r="AA41" s="41">
        <v>1316</v>
      </c>
      <c r="AB41" s="36">
        <v>1193</v>
      </c>
      <c r="AC41" s="36">
        <v>76</v>
      </c>
      <c r="AD41" s="36">
        <v>6183</v>
      </c>
      <c r="AE41" s="36">
        <v>6039</v>
      </c>
    </row>
    <row r="42" spans="1:31" ht="13.5" customHeight="1">
      <c r="A42" s="27">
        <v>29</v>
      </c>
      <c r="B42" s="4" t="s">
        <v>30</v>
      </c>
      <c r="C42" s="8"/>
      <c r="D42" s="41">
        <v>84</v>
      </c>
      <c r="E42" s="41">
        <v>355</v>
      </c>
      <c r="F42" s="41">
        <v>220</v>
      </c>
      <c r="G42" s="41">
        <v>39</v>
      </c>
      <c r="H42" s="41">
        <v>62</v>
      </c>
      <c r="I42" s="41" t="s">
        <v>77</v>
      </c>
      <c r="J42" s="41"/>
      <c r="K42" s="41"/>
      <c r="L42" s="41">
        <v>31</v>
      </c>
      <c r="M42" s="41">
        <v>111</v>
      </c>
      <c r="N42" s="41">
        <v>61</v>
      </c>
      <c r="O42" s="41">
        <v>7</v>
      </c>
      <c r="P42" s="41">
        <v>56</v>
      </c>
      <c r="Q42" s="41">
        <v>41</v>
      </c>
      <c r="R42" s="41">
        <v>6</v>
      </c>
      <c r="S42" s="41">
        <v>100</v>
      </c>
      <c r="T42" s="48">
        <v>93</v>
      </c>
      <c r="U42" s="52"/>
      <c r="V42" s="27">
        <v>29</v>
      </c>
      <c r="W42" s="27">
        <v>29</v>
      </c>
      <c r="X42" s="4" t="s">
        <v>30</v>
      </c>
      <c r="Y42" s="8"/>
      <c r="Z42" s="41">
        <v>1</v>
      </c>
      <c r="AA42" s="41">
        <v>26</v>
      </c>
      <c r="AB42" s="36">
        <v>25</v>
      </c>
      <c r="AC42" s="36" t="s">
        <v>77</v>
      </c>
      <c r="AD42" s="36" t="s">
        <v>77</v>
      </c>
      <c r="AE42" s="36" t="s">
        <v>77</v>
      </c>
    </row>
    <row r="43" spans="1:31" ht="13.5" customHeight="1">
      <c r="A43" s="27">
        <v>30</v>
      </c>
      <c r="B43" s="4" t="s">
        <v>31</v>
      </c>
      <c r="C43" s="8"/>
      <c r="D43" s="41">
        <v>151</v>
      </c>
      <c r="E43" s="41">
        <v>446</v>
      </c>
      <c r="F43" s="41">
        <v>230</v>
      </c>
      <c r="G43" s="41">
        <v>63</v>
      </c>
      <c r="H43" s="41">
        <v>104</v>
      </c>
      <c r="I43" s="41" t="s">
        <v>77</v>
      </c>
      <c r="J43" s="41"/>
      <c r="K43" s="41"/>
      <c r="L43" s="41">
        <v>76</v>
      </c>
      <c r="M43" s="41">
        <v>248</v>
      </c>
      <c r="N43" s="41">
        <v>141</v>
      </c>
      <c r="O43" s="41">
        <v>11</v>
      </c>
      <c r="P43" s="41">
        <v>80</v>
      </c>
      <c r="Q43" s="41">
        <v>75</v>
      </c>
      <c r="R43" s="41">
        <v>1</v>
      </c>
      <c r="S43" s="41">
        <v>14</v>
      </c>
      <c r="T43" s="48">
        <v>14</v>
      </c>
      <c r="U43" s="52"/>
      <c r="V43" s="27">
        <v>30</v>
      </c>
      <c r="W43" s="27">
        <v>30</v>
      </c>
      <c r="X43" s="4" t="s">
        <v>31</v>
      </c>
      <c r="Y43" s="8"/>
      <c r="Z43" s="41" t="s">
        <v>77</v>
      </c>
      <c r="AA43" s="41" t="s">
        <v>77</v>
      </c>
      <c r="AB43" s="36" t="s">
        <v>77</v>
      </c>
      <c r="AC43" s="36" t="s">
        <v>77</v>
      </c>
      <c r="AD43" s="36" t="s">
        <v>77</v>
      </c>
      <c r="AE43" s="36" t="s">
        <v>77</v>
      </c>
    </row>
    <row r="44" spans="1:31" ht="13.5" customHeight="1">
      <c r="A44" s="27">
        <v>31</v>
      </c>
      <c r="B44" s="4" t="s">
        <v>32</v>
      </c>
      <c r="C44" s="8"/>
      <c r="D44" s="41">
        <v>48</v>
      </c>
      <c r="E44" s="41">
        <v>202</v>
      </c>
      <c r="F44" s="41">
        <v>147</v>
      </c>
      <c r="G44" s="41">
        <v>20</v>
      </c>
      <c r="H44" s="41">
        <v>28</v>
      </c>
      <c r="I44" s="41" t="s">
        <v>77</v>
      </c>
      <c r="J44" s="41"/>
      <c r="K44" s="41"/>
      <c r="L44" s="41">
        <v>21</v>
      </c>
      <c r="M44" s="41">
        <v>61</v>
      </c>
      <c r="N44" s="41">
        <v>36</v>
      </c>
      <c r="O44" s="41">
        <v>4</v>
      </c>
      <c r="P44" s="41">
        <v>27</v>
      </c>
      <c r="Q44" s="41">
        <v>26</v>
      </c>
      <c r="R44" s="41">
        <v>1</v>
      </c>
      <c r="S44" s="41">
        <v>16</v>
      </c>
      <c r="T44" s="48">
        <v>15</v>
      </c>
      <c r="U44" s="52"/>
      <c r="V44" s="27">
        <v>31</v>
      </c>
      <c r="W44" s="27">
        <v>31</v>
      </c>
      <c r="X44" s="4" t="s">
        <v>32</v>
      </c>
      <c r="Y44" s="8"/>
      <c r="Z44" s="41" t="s">
        <v>77</v>
      </c>
      <c r="AA44" s="41" t="s">
        <v>77</v>
      </c>
      <c r="AB44" s="36" t="s">
        <v>77</v>
      </c>
      <c r="AC44" s="36">
        <v>2</v>
      </c>
      <c r="AD44" s="36">
        <v>70</v>
      </c>
      <c r="AE44" s="36">
        <v>70</v>
      </c>
    </row>
    <row r="45" spans="1:31" ht="13.5" customHeight="1">
      <c r="A45" s="27">
        <v>32</v>
      </c>
      <c r="B45" s="4" t="s">
        <v>33</v>
      </c>
      <c r="C45" s="8"/>
      <c r="D45" s="41">
        <v>17</v>
      </c>
      <c r="E45" s="41">
        <v>51</v>
      </c>
      <c r="F45" s="41">
        <v>34</v>
      </c>
      <c r="G45" s="41">
        <v>7</v>
      </c>
      <c r="H45" s="41">
        <v>12</v>
      </c>
      <c r="I45" s="41" t="s">
        <v>77</v>
      </c>
      <c r="J45" s="41"/>
      <c r="K45" s="41"/>
      <c r="L45" s="41">
        <v>8</v>
      </c>
      <c r="M45" s="41">
        <v>25</v>
      </c>
      <c r="N45" s="41">
        <v>20</v>
      </c>
      <c r="O45" s="41">
        <v>2</v>
      </c>
      <c r="P45" s="41">
        <v>14</v>
      </c>
      <c r="Q45" s="41">
        <v>14</v>
      </c>
      <c r="R45" s="41" t="s">
        <v>77</v>
      </c>
      <c r="S45" s="41" t="s">
        <v>77</v>
      </c>
      <c r="T45" s="48" t="s">
        <v>77</v>
      </c>
      <c r="U45" s="52"/>
      <c r="V45" s="27">
        <v>32</v>
      </c>
      <c r="W45" s="27">
        <v>32</v>
      </c>
      <c r="X45" s="4" t="s">
        <v>33</v>
      </c>
      <c r="Y45" s="8"/>
      <c r="Z45" s="41" t="s">
        <v>77</v>
      </c>
      <c r="AA45" s="41" t="s">
        <v>77</v>
      </c>
      <c r="AB45" s="36" t="s">
        <v>77</v>
      </c>
      <c r="AC45" s="36" t="s">
        <v>77</v>
      </c>
      <c r="AD45" s="36" t="s">
        <v>77</v>
      </c>
      <c r="AE45" s="36" t="s">
        <v>77</v>
      </c>
    </row>
    <row r="46" spans="1:31" ht="13.5" customHeight="1">
      <c r="A46" s="27">
        <v>33</v>
      </c>
      <c r="B46" s="4" t="s">
        <v>34</v>
      </c>
      <c r="C46" s="8"/>
      <c r="D46" s="41">
        <v>77</v>
      </c>
      <c r="E46" s="41">
        <v>478</v>
      </c>
      <c r="F46" s="41">
        <v>341</v>
      </c>
      <c r="G46" s="41">
        <v>15</v>
      </c>
      <c r="H46" s="41">
        <v>25</v>
      </c>
      <c r="I46" s="41" t="s">
        <v>77</v>
      </c>
      <c r="J46" s="41"/>
      <c r="K46" s="41"/>
      <c r="L46" s="41">
        <v>40</v>
      </c>
      <c r="M46" s="41">
        <v>135</v>
      </c>
      <c r="N46" s="41">
        <v>78</v>
      </c>
      <c r="O46" s="41">
        <v>10</v>
      </c>
      <c r="P46" s="41">
        <v>76</v>
      </c>
      <c r="Q46" s="41">
        <v>60</v>
      </c>
      <c r="R46" s="41">
        <v>9</v>
      </c>
      <c r="S46" s="41">
        <v>153</v>
      </c>
      <c r="T46" s="48">
        <v>119</v>
      </c>
      <c r="U46" s="52"/>
      <c r="V46" s="27">
        <v>33</v>
      </c>
      <c r="W46" s="27">
        <v>33</v>
      </c>
      <c r="X46" s="4" t="s">
        <v>34</v>
      </c>
      <c r="Y46" s="8"/>
      <c r="Z46" s="41">
        <v>2</v>
      </c>
      <c r="AA46" s="41">
        <v>55</v>
      </c>
      <c r="AB46" s="36">
        <v>50</v>
      </c>
      <c r="AC46" s="36">
        <v>1</v>
      </c>
      <c r="AD46" s="36">
        <v>34</v>
      </c>
      <c r="AE46" s="36">
        <v>34</v>
      </c>
    </row>
    <row r="47" spans="1:31" ht="13.5" customHeight="1">
      <c r="A47" s="27">
        <v>34</v>
      </c>
      <c r="B47" s="4" t="s">
        <v>35</v>
      </c>
      <c r="C47" s="8"/>
      <c r="D47" s="41">
        <v>28</v>
      </c>
      <c r="E47" s="41">
        <v>262</v>
      </c>
      <c r="F47" s="41">
        <v>192</v>
      </c>
      <c r="G47" s="41">
        <v>7</v>
      </c>
      <c r="H47" s="41">
        <v>13</v>
      </c>
      <c r="I47" s="41" t="s">
        <v>77</v>
      </c>
      <c r="J47" s="41"/>
      <c r="K47" s="41"/>
      <c r="L47" s="41">
        <v>11</v>
      </c>
      <c r="M47" s="41">
        <v>44</v>
      </c>
      <c r="N47" s="41">
        <v>27</v>
      </c>
      <c r="O47" s="41">
        <v>5</v>
      </c>
      <c r="P47" s="41">
        <v>38</v>
      </c>
      <c r="Q47" s="41">
        <v>32</v>
      </c>
      <c r="R47" s="41">
        <v>2</v>
      </c>
      <c r="S47" s="41">
        <v>23</v>
      </c>
      <c r="T47" s="48">
        <v>21</v>
      </c>
      <c r="U47" s="52"/>
      <c r="V47" s="27">
        <v>34</v>
      </c>
      <c r="W47" s="27">
        <v>34</v>
      </c>
      <c r="X47" s="4" t="s">
        <v>35</v>
      </c>
      <c r="Y47" s="8"/>
      <c r="Z47" s="41">
        <v>2</v>
      </c>
      <c r="AA47" s="41">
        <v>80</v>
      </c>
      <c r="AB47" s="36">
        <v>49</v>
      </c>
      <c r="AC47" s="36">
        <v>1</v>
      </c>
      <c r="AD47" s="36">
        <v>64</v>
      </c>
      <c r="AE47" s="36">
        <v>63</v>
      </c>
    </row>
    <row r="48" spans="1:31" ht="13.5" customHeight="1">
      <c r="A48" s="27">
        <v>35</v>
      </c>
      <c r="B48" s="4" t="s">
        <v>36</v>
      </c>
      <c r="C48" s="8"/>
      <c r="D48" s="41">
        <v>78</v>
      </c>
      <c r="E48" s="41">
        <v>325</v>
      </c>
      <c r="F48" s="41">
        <v>209</v>
      </c>
      <c r="G48" s="41">
        <v>32</v>
      </c>
      <c r="H48" s="41">
        <v>58</v>
      </c>
      <c r="I48" s="41" t="s">
        <v>77</v>
      </c>
      <c r="J48" s="41"/>
      <c r="K48" s="41"/>
      <c r="L48" s="41">
        <v>31</v>
      </c>
      <c r="M48" s="41">
        <v>110</v>
      </c>
      <c r="N48" s="41">
        <v>73</v>
      </c>
      <c r="O48" s="41">
        <v>11</v>
      </c>
      <c r="P48" s="41">
        <v>88</v>
      </c>
      <c r="Q48" s="41">
        <v>70</v>
      </c>
      <c r="R48" s="41">
        <v>3</v>
      </c>
      <c r="S48" s="41">
        <v>48</v>
      </c>
      <c r="T48" s="48">
        <v>45</v>
      </c>
      <c r="U48" s="52"/>
      <c r="V48" s="27">
        <v>35</v>
      </c>
      <c r="W48" s="27">
        <v>35</v>
      </c>
      <c r="X48" s="4" t="s">
        <v>36</v>
      </c>
      <c r="Y48" s="8"/>
      <c r="Z48" s="41">
        <v>1</v>
      </c>
      <c r="AA48" s="41">
        <v>21</v>
      </c>
      <c r="AB48" s="36">
        <v>21</v>
      </c>
      <c r="AC48" s="36" t="s">
        <v>77</v>
      </c>
      <c r="AD48" s="36" t="s">
        <v>77</v>
      </c>
      <c r="AE48" s="36" t="s">
        <v>77</v>
      </c>
    </row>
    <row r="49" spans="1:31" ht="13.5" customHeight="1">
      <c r="A49" s="27">
        <v>36</v>
      </c>
      <c r="B49" s="4" t="s">
        <v>37</v>
      </c>
      <c r="C49" s="8"/>
      <c r="D49" s="41">
        <v>102</v>
      </c>
      <c r="E49" s="41">
        <v>493</v>
      </c>
      <c r="F49" s="41">
        <v>355</v>
      </c>
      <c r="G49" s="41">
        <v>38</v>
      </c>
      <c r="H49" s="41">
        <v>58</v>
      </c>
      <c r="I49" s="41" t="s">
        <v>77</v>
      </c>
      <c r="J49" s="41"/>
      <c r="K49" s="41"/>
      <c r="L49" s="41">
        <v>39</v>
      </c>
      <c r="M49" s="41">
        <v>133</v>
      </c>
      <c r="N49" s="41">
        <v>83</v>
      </c>
      <c r="O49" s="41">
        <v>16</v>
      </c>
      <c r="P49" s="41">
        <v>125</v>
      </c>
      <c r="Q49" s="41">
        <v>104</v>
      </c>
      <c r="R49" s="41">
        <v>6</v>
      </c>
      <c r="S49" s="41">
        <v>84</v>
      </c>
      <c r="T49" s="48">
        <v>75</v>
      </c>
      <c r="U49" s="52"/>
      <c r="V49" s="27">
        <v>36</v>
      </c>
      <c r="W49" s="27">
        <v>36</v>
      </c>
      <c r="X49" s="4" t="s">
        <v>37</v>
      </c>
      <c r="Y49" s="8"/>
      <c r="Z49" s="41">
        <v>2</v>
      </c>
      <c r="AA49" s="41">
        <v>55</v>
      </c>
      <c r="AB49" s="36">
        <v>55</v>
      </c>
      <c r="AC49" s="36">
        <v>1</v>
      </c>
      <c r="AD49" s="36">
        <v>38</v>
      </c>
      <c r="AE49" s="36">
        <v>38</v>
      </c>
    </row>
    <row r="50" spans="1:31" ht="13.5" customHeight="1">
      <c r="A50" s="27">
        <v>37</v>
      </c>
      <c r="B50" s="4" t="s">
        <v>44</v>
      </c>
      <c r="C50" s="8"/>
      <c r="D50" s="41">
        <v>565</v>
      </c>
      <c r="E50" s="41">
        <v>2786</v>
      </c>
      <c r="F50" s="41">
        <v>2015</v>
      </c>
      <c r="G50" s="41">
        <v>268</v>
      </c>
      <c r="H50" s="41">
        <v>338</v>
      </c>
      <c r="I50" s="41" t="s">
        <v>77</v>
      </c>
      <c r="J50" s="41"/>
      <c r="K50" s="41"/>
      <c r="L50" s="41">
        <v>183</v>
      </c>
      <c r="M50" s="41">
        <v>623</v>
      </c>
      <c r="N50" s="41">
        <v>388</v>
      </c>
      <c r="O50" s="41">
        <v>56</v>
      </c>
      <c r="P50" s="41">
        <v>479</v>
      </c>
      <c r="Q50" s="41">
        <v>382</v>
      </c>
      <c r="R50" s="41">
        <v>35</v>
      </c>
      <c r="S50" s="41">
        <v>505</v>
      </c>
      <c r="T50" s="48">
        <v>461</v>
      </c>
      <c r="U50" s="52"/>
      <c r="V50" s="27">
        <v>37</v>
      </c>
      <c r="W50" s="27">
        <v>37</v>
      </c>
      <c r="X50" s="4" t="s">
        <v>44</v>
      </c>
      <c r="Y50" s="8"/>
      <c r="Z50" s="41">
        <v>11</v>
      </c>
      <c r="AA50" s="41">
        <v>272</v>
      </c>
      <c r="AB50" s="36">
        <v>240</v>
      </c>
      <c r="AC50" s="36">
        <v>12</v>
      </c>
      <c r="AD50" s="36">
        <v>569</v>
      </c>
      <c r="AE50" s="36">
        <v>544</v>
      </c>
    </row>
    <row r="51" spans="1:31" ht="13.5" customHeight="1">
      <c r="A51" s="27">
        <v>38</v>
      </c>
      <c r="B51" s="4" t="s">
        <v>55</v>
      </c>
      <c r="C51" s="8"/>
      <c r="D51" s="41">
        <v>747</v>
      </c>
      <c r="E51" s="41">
        <v>5922</v>
      </c>
      <c r="F51" s="41">
        <v>4828</v>
      </c>
      <c r="G51" s="41">
        <v>263</v>
      </c>
      <c r="H51" s="41">
        <v>396</v>
      </c>
      <c r="I51" s="41" t="s">
        <v>77</v>
      </c>
      <c r="J51" s="41"/>
      <c r="K51" s="41"/>
      <c r="L51" s="41">
        <v>287</v>
      </c>
      <c r="M51" s="41">
        <v>976</v>
      </c>
      <c r="N51" s="41">
        <v>626</v>
      </c>
      <c r="O51" s="41">
        <v>94</v>
      </c>
      <c r="P51" s="41">
        <v>726</v>
      </c>
      <c r="Q51" s="41">
        <v>616</v>
      </c>
      <c r="R51" s="41">
        <v>55</v>
      </c>
      <c r="S51" s="41">
        <v>873</v>
      </c>
      <c r="T51" s="48">
        <v>720</v>
      </c>
      <c r="U51" s="52"/>
      <c r="V51" s="27">
        <v>38</v>
      </c>
      <c r="W51" s="27">
        <v>38</v>
      </c>
      <c r="X51" s="4" t="s">
        <v>55</v>
      </c>
      <c r="Y51" s="8"/>
      <c r="Z51" s="41">
        <v>21</v>
      </c>
      <c r="AA51" s="41">
        <v>530</v>
      </c>
      <c r="AB51" s="36">
        <v>508</v>
      </c>
      <c r="AC51" s="36">
        <v>27</v>
      </c>
      <c r="AD51" s="36">
        <v>2421</v>
      </c>
      <c r="AE51" s="36">
        <v>2358</v>
      </c>
    </row>
    <row r="52" spans="1:31" ht="19.5" customHeight="1">
      <c r="A52" s="27"/>
      <c r="B52" s="4" t="s">
        <v>38</v>
      </c>
      <c r="C52" s="8"/>
      <c r="D52" s="35">
        <f aca="true" t="shared" si="9" ref="D52:I52">D53</f>
        <v>66</v>
      </c>
      <c r="E52" s="35">
        <f t="shared" si="9"/>
        <v>209</v>
      </c>
      <c r="F52" s="35">
        <f t="shared" si="9"/>
        <v>115</v>
      </c>
      <c r="G52" s="35">
        <f t="shared" si="9"/>
        <v>38</v>
      </c>
      <c r="H52" s="35">
        <f t="shared" si="9"/>
        <v>75</v>
      </c>
      <c r="I52" s="35" t="str">
        <f t="shared" si="9"/>
        <v>-</v>
      </c>
      <c r="J52" s="35"/>
      <c r="K52" s="35"/>
      <c r="L52" s="35">
        <f aca="true" t="shared" si="10" ref="L52:T52">L53</f>
        <v>20</v>
      </c>
      <c r="M52" s="35">
        <f t="shared" si="10"/>
        <v>62</v>
      </c>
      <c r="N52" s="35">
        <f t="shared" si="10"/>
        <v>46</v>
      </c>
      <c r="O52" s="35">
        <f t="shared" si="10"/>
        <v>6</v>
      </c>
      <c r="P52" s="35">
        <f t="shared" si="10"/>
        <v>39</v>
      </c>
      <c r="Q52" s="35">
        <f t="shared" si="10"/>
        <v>36</v>
      </c>
      <c r="R52" s="35">
        <f t="shared" si="10"/>
        <v>1</v>
      </c>
      <c r="S52" s="35">
        <f t="shared" si="10"/>
        <v>10</v>
      </c>
      <c r="T52" s="35">
        <f t="shared" si="10"/>
        <v>10</v>
      </c>
      <c r="U52" s="50"/>
      <c r="V52" s="28" t="s">
        <v>57</v>
      </c>
      <c r="W52" s="27"/>
      <c r="X52" s="4" t="s">
        <v>38</v>
      </c>
      <c r="Y52" s="8"/>
      <c r="Z52" s="35">
        <f aca="true" t="shared" si="11" ref="Z52:AE52">Z53</f>
        <v>1</v>
      </c>
      <c r="AA52" s="35">
        <f t="shared" si="11"/>
        <v>23</v>
      </c>
      <c r="AB52" s="35">
        <f t="shared" si="11"/>
        <v>23</v>
      </c>
      <c r="AC52" s="35" t="str">
        <f t="shared" si="11"/>
        <v>-</v>
      </c>
      <c r="AD52" s="35" t="str">
        <f t="shared" si="11"/>
        <v>-</v>
      </c>
      <c r="AE52" s="35" t="str">
        <f t="shared" si="11"/>
        <v>-</v>
      </c>
    </row>
    <row r="53" spans="1:31" ht="13.5" customHeight="1">
      <c r="A53" s="27">
        <v>39</v>
      </c>
      <c r="B53" s="4" t="s">
        <v>39</v>
      </c>
      <c r="C53" s="8"/>
      <c r="D53" s="35">
        <v>66</v>
      </c>
      <c r="E53" s="35">
        <v>209</v>
      </c>
      <c r="F53" s="35">
        <v>115</v>
      </c>
      <c r="G53" s="35">
        <v>38</v>
      </c>
      <c r="H53" s="35">
        <v>75</v>
      </c>
      <c r="I53" s="35" t="s">
        <v>77</v>
      </c>
      <c r="J53" s="35"/>
      <c r="K53" s="35"/>
      <c r="L53" s="35">
        <v>20</v>
      </c>
      <c r="M53" s="35">
        <v>62</v>
      </c>
      <c r="N53" s="35">
        <v>46</v>
      </c>
      <c r="O53" s="35">
        <v>6</v>
      </c>
      <c r="P53" s="35">
        <v>39</v>
      </c>
      <c r="Q53" s="35">
        <v>36</v>
      </c>
      <c r="R53" s="35">
        <v>1</v>
      </c>
      <c r="S53" s="35">
        <v>10</v>
      </c>
      <c r="T53" s="35">
        <v>10</v>
      </c>
      <c r="U53" s="50"/>
      <c r="V53" s="27">
        <v>39</v>
      </c>
      <c r="W53" s="27">
        <v>39</v>
      </c>
      <c r="X53" s="4" t="s">
        <v>39</v>
      </c>
      <c r="Y53" s="8"/>
      <c r="Z53" s="35">
        <v>1</v>
      </c>
      <c r="AA53" s="35">
        <v>23</v>
      </c>
      <c r="AB53" s="36">
        <v>23</v>
      </c>
      <c r="AC53" s="36" t="s">
        <v>77</v>
      </c>
      <c r="AD53" s="36" t="s">
        <v>77</v>
      </c>
      <c r="AE53" s="36" t="s">
        <v>77</v>
      </c>
    </row>
    <row r="54" spans="1:31" ht="19.5" customHeight="1">
      <c r="A54" s="27"/>
      <c r="B54" s="4" t="s">
        <v>40</v>
      </c>
      <c r="C54" s="8"/>
      <c r="D54" s="35">
        <f>D55+D56</f>
        <v>651</v>
      </c>
      <c r="E54" s="35">
        <f>E55+E56</f>
        <v>2653</v>
      </c>
      <c r="F54" s="35">
        <f>F55+F56</f>
        <v>1698</v>
      </c>
      <c r="G54" s="35">
        <f>G55+G56</f>
        <v>291</v>
      </c>
      <c r="H54" s="35">
        <f>H55+H56</f>
        <v>467</v>
      </c>
      <c r="I54" s="35" t="s">
        <v>78</v>
      </c>
      <c r="J54" s="35"/>
      <c r="K54" s="35"/>
      <c r="L54" s="35">
        <f aca="true" t="shared" si="12" ref="L54:T54">L55+L56</f>
        <v>256</v>
      </c>
      <c r="M54" s="35">
        <f t="shared" si="12"/>
        <v>832</v>
      </c>
      <c r="N54" s="35">
        <f t="shared" si="12"/>
        <v>508</v>
      </c>
      <c r="O54" s="35">
        <f t="shared" si="12"/>
        <v>65</v>
      </c>
      <c r="P54" s="35">
        <f t="shared" si="12"/>
        <v>509</v>
      </c>
      <c r="Q54" s="35">
        <f t="shared" si="12"/>
        <v>430</v>
      </c>
      <c r="R54" s="35">
        <f t="shared" si="12"/>
        <v>30</v>
      </c>
      <c r="S54" s="35">
        <f t="shared" si="12"/>
        <v>455</v>
      </c>
      <c r="T54" s="35">
        <f t="shared" si="12"/>
        <v>387</v>
      </c>
      <c r="U54" s="50"/>
      <c r="V54" s="28" t="s">
        <v>58</v>
      </c>
      <c r="W54" s="27"/>
      <c r="X54" s="4" t="s">
        <v>40</v>
      </c>
      <c r="Y54" s="8"/>
      <c r="Z54" s="35">
        <f>Z55+Z56</f>
        <v>4</v>
      </c>
      <c r="AA54" s="35">
        <f>AA55+AA56</f>
        <v>99</v>
      </c>
      <c r="AB54" s="35">
        <f>AB55+AB56</f>
        <v>97</v>
      </c>
      <c r="AC54" s="35">
        <f>SUM(AC55:AC56)</f>
        <v>5</v>
      </c>
      <c r="AD54" s="35">
        <f>SUM(AD55:AD56)</f>
        <v>291</v>
      </c>
      <c r="AE54" s="35">
        <f>SUM(AE55:AE56)</f>
        <v>276</v>
      </c>
    </row>
    <row r="55" spans="1:31" ht="13.5" customHeight="1">
      <c r="A55" s="27">
        <v>40</v>
      </c>
      <c r="B55" s="4" t="s">
        <v>41</v>
      </c>
      <c r="C55" s="8"/>
      <c r="D55" s="35">
        <v>438</v>
      </c>
      <c r="E55" s="35">
        <v>1955</v>
      </c>
      <c r="F55" s="35">
        <v>1290</v>
      </c>
      <c r="G55" s="35">
        <v>185</v>
      </c>
      <c r="H55" s="35">
        <v>316</v>
      </c>
      <c r="I55" s="35" t="s">
        <v>77</v>
      </c>
      <c r="J55" s="35"/>
      <c r="K55" s="35"/>
      <c r="L55" s="35">
        <v>178</v>
      </c>
      <c r="M55" s="35">
        <v>598</v>
      </c>
      <c r="N55" s="35">
        <v>359</v>
      </c>
      <c r="O55" s="35">
        <v>44</v>
      </c>
      <c r="P55" s="35">
        <v>337</v>
      </c>
      <c r="Q55" s="35">
        <v>286</v>
      </c>
      <c r="R55" s="35">
        <v>23</v>
      </c>
      <c r="S55" s="35">
        <v>343</v>
      </c>
      <c r="T55" s="35">
        <v>301</v>
      </c>
      <c r="U55" s="50"/>
      <c r="V55" s="27">
        <v>40</v>
      </c>
      <c r="W55" s="27">
        <v>40</v>
      </c>
      <c r="X55" s="4" t="s">
        <v>41</v>
      </c>
      <c r="Y55" s="8"/>
      <c r="Z55" s="35">
        <v>3</v>
      </c>
      <c r="AA55" s="35">
        <v>70</v>
      </c>
      <c r="AB55" s="36">
        <v>68</v>
      </c>
      <c r="AC55" s="36">
        <v>5</v>
      </c>
      <c r="AD55" s="36">
        <v>291</v>
      </c>
      <c r="AE55" s="36">
        <v>276</v>
      </c>
    </row>
    <row r="56" spans="1:31" ht="13.5" customHeight="1">
      <c r="A56" s="27">
        <v>41</v>
      </c>
      <c r="B56" s="5" t="s">
        <v>42</v>
      </c>
      <c r="C56" s="8"/>
      <c r="D56" s="35">
        <v>213</v>
      </c>
      <c r="E56" s="35">
        <v>698</v>
      </c>
      <c r="F56" s="35">
        <v>408</v>
      </c>
      <c r="G56" s="35">
        <v>106</v>
      </c>
      <c r="H56" s="35">
        <v>151</v>
      </c>
      <c r="I56" s="35" t="s">
        <v>77</v>
      </c>
      <c r="J56" s="35"/>
      <c r="K56" s="35"/>
      <c r="L56" s="35">
        <v>78</v>
      </c>
      <c r="M56" s="35">
        <v>234</v>
      </c>
      <c r="N56" s="35">
        <v>149</v>
      </c>
      <c r="O56" s="35">
        <v>21</v>
      </c>
      <c r="P56" s="35">
        <v>172</v>
      </c>
      <c r="Q56" s="35">
        <v>144</v>
      </c>
      <c r="R56" s="35">
        <v>7</v>
      </c>
      <c r="S56" s="35">
        <v>112</v>
      </c>
      <c r="T56" s="35">
        <v>86</v>
      </c>
      <c r="U56" s="50"/>
      <c r="V56" s="27">
        <v>41</v>
      </c>
      <c r="W56" s="27">
        <v>41</v>
      </c>
      <c r="X56" s="5" t="s">
        <v>42</v>
      </c>
      <c r="Y56" s="8"/>
      <c r="Z56" s="35">
        <v>1</v>
      </c>
      <c r="AA56" s="35">
        <v>29</v>
      </c>
      <c r="AB56" s="36">
        <v>29</v>
      </c>
      <c r="AC56" s="36" t="s">
        <v>77</v>
      </c>
      <c r="AD56" s="36" t="s">
        <v>77</v>
      </c>
      <c r="AE56" s="36" t="s">
        <v>77</v>
      </c>
    </row>
    <row r="57" spans="1:31" ht="4.5" customHeight="1" thickBot="1">
      <c r="A57" s="30"/>
      <c r="B57" s="1"/>
      <c r="C57" s="9"/>
      <c r="D57" s="30"/>
      <c r="E57" s="30"/>
      <c r="F57" s="30"/>
      <c r="G57" s="30"/>
      <c r="H57" s="30"/>
      <c r="I57" s="30"/>
      <c r="J57" s="30"/>
      <c r="K57" s="30"/>
      <c r="L57" s="30"/>
      <c r="M57" s="32"/>
      <c r="N57" s="32"/>
      <c r="O57" s="32"/>
      <c r="P57" s="32"/>
      <c r="Q57" s="32"/>
      <c r="R57" s="32"/>
      <c r="S57" s="30"/>
      <c r="T57" s="46"/>
      <c r="U57" s="30"/>
      <c r="V57" s="29"/>
      <c r="W57" s="30"/>
      <c r="X57" s="1"/>
      <c r="Y57" s="9"/>
      <c r="Z57" s="42"/>
      <c r="AA57" s="42"/>
      <c r="AB57" s="43"/>
      <c r="AC57" s="43"/>
      <c r="AD57" s="43"/>
      <c r="AE57" s="43"/>
    </row>
    <row r="58" spans="1:31" ht="4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20"/>
      <c r="N58" s="20"/>
      <c r="O58" s="20"/>
      <c r="P58" s="20"/>
      <c r="Q58" s="20"/>
      <c r="R58" s="20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47" ht="10.5">
      <c r="A59" s="10" t="s">
        <v>75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21"/>
      <c r="O59" s="21"/>
      <c r="P59" s="21"/>
      <c r="Q59" s="21"/>
      <c r="R59" s="21"/>
      <c r="S59" s="21"/>
      <c r="T59" s="21"/>
      <c r="U59" s="21"/>
      <c r="V59" s="21"/>
      <c r="W59" s="10" t="s">
        <v>75</v>
      </c>
      <c r="Y59" s="18"/>
      <c r="Z59" s="18"/>
      <c r="AA59" s="18"/>
      <c r="AB59" s="18"/>
      <c r="AC59" s="18"/>
      <c r="AD59" s="18"/>
      <c r="AE59" s="18"/>
      <c r="AF59" s="22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</row>
    <row r="60" spans="1:31" ht="10.5">
      <c r="A60" s="10" t="s">
        <v>81</v>
      </c>
      <c r="C60" s="18"/>
      <c r="D60" s="18"/>
      <c r="E60" s="18"/>
      <c r="F60" s="18"/>
      <c r="G60" s="21"/>
      <c r="H60" s="21"/>
      <c r="I60" s="21"/>
      <c r="J60" s="21"/>
      <c r="K60" s="21"/>
      <c r="L60" s="21"/>
      <c r="M60" s="18"/>
      <c r="N60" s="18"/>
      <c r="O60" s="18"/>
      <c r="P60" s="18"/>
      <c r="Q60" s="18"/>
      <c r="R60" s="18"/>
      <c r="S60" s="20"/>
      <c r="T60" s="18"/>
      <c r="U60" s="18"/>
      <c r="V60" s="18"/>
      <c r="W60" s="10" t="s">
        <v>80</v>
      </c>
      <c r="Y60" s="18"/>
      <c r="Z60" s="18"/>
      <c r="AA60" s="18"/>
      <c r="AB60" s="18"/>
      <c r="AC60" s="18"/>
      <c r="AD60" s="18"/>
      <c r="AE60" s="18"/>
    </row>
    <row r="61" ht="13.5" customHeight="1">
      <c r="D61" s="19"/>
    </row>
  </sheetData>
  <sheetProtection/>
  <mergeCells count="13">
    <mergeCell ref="V5:V6"/>
    <mergeCell ref="W5:Y6"/>
    <mergeCell ref="X1:AE1"/>
    <mergeCell ref="Z5:AB5"/>
    <mergeCell ref="AC5:AE5"/>
    <mergeCell ref="AB2:AC2"/>
    <mergeCell ref="R5:T5"/>
    <mergeCell ref="A1:K1"/>
    <mergeCell ref="D5:F5"/>
    <mergeCell ref="G5:I5"/>
    <mergeCell ref="A5:C6"/>
    <mergeCell ref="O5:Q5"/>
    <mergeCell ref="L5:N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r:id="rId1"/>
  <colBreaks count="2" manualBreakCount="2">
    <brk id="11" max="59" man="1"/>
    <brk id="22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K.IHA</dc:creator>
  <cp:keywords/>
  <dc:description/>
  <cp:lastModifiedBy>沖縄県</cp:lastModifiedBy>
  <cp:lastPrinted>2014-01-16T10:04:47Z</cp:lastPrinted>
  <dcterms:created xsi:type="dcterms:W3CDTF">2010-08-04T04:46:46Z</dcterms:created>
  <dcterms:modified xsi:type="dcterms:W3CDTF">2016-06-17T00:43:04Z</dcterms:modified>
  <cp:category/>
  <cp:version/>
  <cp:contentType/>
  <cp:contentStatus/>
</cp:coreProperties>
</file>