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総" sheetId="1" r:id="rId1"/>
    <sheet name="1男" sheetId="2" r:id="rId2"/>
    <sheet name="1女" sheetId="3" r:id="rId3"/>
    <sheet name="2 (2)" sheetId="4" r:id="rId4"/>
    <sheet name="3 (3)" sheetId="5" r:id="rId5"/>
    <sheet name="4" sheetId="6" r:id="rId6"/>
    <sheet name="5・6" sheetId="7" r:id="rId7"/>
    <sheet name="7 (2)" sheetId="8" r:id="rId8"/>
    <sheet name="８（以前は９）" sheetId="9" r:id="rId9"/>
    <sheet name="９（修正　以前は１０)" sheetId="10" r:id="rId10"/>
  </sheets>
  <externalReferences>
    <externalReference r:id="rId13"/>
    <externalReference r:id="rId14"/>
  </externalReferences>
  <definedNames>
    <definedName name="_xlnm.Print_Area" localSheetId="2">'1女'!$A$1:$K$49</definedName>
    <definedName name="_xlnm.Print_Area" localSheetId="0">'1総'!$A$1:$K$49</definedName>
    <definedName name="_xlnm.Print_Area" localSheetId="1">'1男'!$A$1:$K$49</definedName>
    <definedName name="_xlnm.Print_Area" localSheetId="3">'2 (2)'!$A$1:$K$56</definedName>
    <definedName name="_xlnm.Print_Area" localSheetId="4">'3 (3)'!$A$1:$U$56</definedName>
    <definedName name="_xlnm.Print_Area" localSheetId="5">'4'!$A$1:$M$65</definedName>
    <definedName name="_xlnm.Print_Area" localSheetId="6">'5・6'!$A$1:$AC$31</definedName>
    <definedName name="_xlnm.Print_Area" localSheetId="7">'7 (2)'!$A$1:$K$51</definedName>
    <definedName name="_xlnm.Print_Area" localSheetId="8">'８（以前は９）'!$A$1:$M$63</definedName>
    <definedName name="_xlnm.Print_Area" localSheetId="9">'９（修正　以前は１０)'!$A$1:$M$55</definedName>
    <definedName name="図１">'[1]速報GLP1'!$B$22:$H$45</definedName>
    <definedName name="図２">'[2]Sheet1'!$B$15:$J$35</definedName>
    <definedName name="表１">#REF!</definedName>
  </definedNames>
  <calcPr fullCalcOnLoad="1"/>
</workbook>
</file>

<file path=xl/comments5.xml><?xml version="1.0" encoding="utf-8"?>
<comments xmlns="http://schemas.openxmlformats.org/spreadsheetml/2006/main">
  <authors>
    <author>沖縄県</author>
  </authors>
  <commentList>
    <comment ref="H54" authorId="0">
      <text>
        <r>
          <rPr>
            <sz val="10"/>
            <rFont val="ＭＳ Ｐゴシック"/>
            <family val="3"/>
          </rPr>
          <t>21年に"-"があるため、数式をＯＲ式で表示しています。</t>
        </r>
      </text>
    </comment>
  </commentList>
</comments>
</file>

<file path=xl/sharedStrings.xml><?xml version="1.0" encoding="utf-8"?>
<sst xmlns="http://schemas.openxmlformats.org/spreadsheetml/2006/main" count="1030" uniqueCount="192">
  <si>
    <t>-</t>
  </si>
  <si>
    <t>-</t>
  </si>
  <si>
    <t>2年</t>
  </si>
  <si>
    <t>-</t>
  </si>
  <si>
    <t>令和元年</t>
  </si>
  <si>
    <t>30年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</si>
  <si>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</si>
  <si>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</si>
  <si>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</si>
  <si>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</si>
  <si>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</si>
  <si>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</si>
  <si>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</si>
  <si>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</si>
  <si>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</si>
  <si>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平成20年</t>
  </si>
  <si>
    <t>対前年増減率</t>
  </si>
  <si>
    <t>対前年増減数</t>
  </si>
  <si>
    <t>20年</t>
  </si>
  <si>
    <t>平成19年</t>
  </si>
  <si>
    <t>実数</t>
  </si>
  <si>
    <t>完全失業者</t>
  </si>
  <si>
    <t>非農林業</t>
  </si>
  <si>
    <t>農林業</t>
  </si>
  <si>
    <t>就業者</t>
  </si>
  <si>
    <t>歳以上人口</t>
  </si>
  <si>
    <t>年</t>
  </si>
  <si>
    <t>完全失業率</t>
  </si>
  <si>
    <t>労働力人口比率</t>
  </si>
  <si>
    <t>非労働力人口</t>
  </si>
  <si>
    <t>労働力人口</t>
  </si>
  <si>
    <t xml:space="preserve">   分類事項</t>
  </si>
  <si>
    <t>（単位：千人・％・ポイント）</t>
  </si>
  <si>
    <t>沖 縄 県</t>
  </si>
  <si>
    <t>（年平均）</t>
  </si>
  <si>
    <t>第１表    就業状態、主な活動状態別人口　（総数）</t>
  </si>
  <si>
    <t>-</t>
  </si>
  <si>
    <t>（単位：千人・％）</t>
  </si>
  <si>
    <t>第１表    就業状態、主な活動状態別人口　（男）</t>
  </si>
  <si>
    <t>-</t>
  </si>
  <si>
    <t>※</t>
  </si>
  <si>
    <t>※</t>
  </si>
  <si>
    <t>※</t>
  </si>
  <si>
    <t>第１表    就業状態、主な活動状態別人口　（女）</t>
  </si>
  <si>
    <t>※</t>
  </si>
  <si>
    <t>平成28年</t>
  </si>
  <si>
    <t>対前年増減率</t>
  </si>
  <si>
    <t>平成27年</t>
  </si>
  <si>
    <t>女</t>
  </si>
  <si>
    <t>男</t>
  </si>
  <si>
    <t>※</t>
  </si>
  <si>
    <t>男女計</t>
  </si>
  <si>
    <t>雇用者</t>
  </si>
  <si>
    <t>家族従業者</t>
  </si>
  <si>
    <t>自営業主</t>
  </si>
  <si>
    <t>全産業</t>
  </si>
  <si>
    <t>第２表   農林業、非農林業、従業上の地位別就業者数</t>
  </si>
  <si>
    <t>注）全産業の就業者総数には、「分類不能の産業」を含む。</t>
  </si>
  <si>
    <t>2年</t>
  </si>
  <si>
    <t>30年</t>
  </si>
  <si>
    <t>29年</t>
  </si>
  <si>
    <t>平成28年</t>
  </si>
  <si>
    <t>対前年増減数</t>
  </si>
  <si>
    <t>28年</t>
  </si>
  <si>
    <t>平成27年</t>
  </si>
  <si>
    <t>2年</t>
  </si>
  <si>
    <t>女</t>
  </si>
  <si>
    <t>男</t>
  </si>
  <si>
    <t>2年</t>
  </si>
  <si>
    <t>(平成20年～
年</t>
  </si>
  <si>
    <t>公務（他に分類されるものを除く）</t>
  </si>
  <si>
    <t>サービス業 
複合サービス事業</t>
  </si>
  <si>
    <t>医療、福祉
教育、学習支援業</t>
  </si>
  <si>
    <t>生活関連サービス業、娯楽業</t>
  </si>
  <si>
    <t>宿泊業、
飲食サービス業</t>
  </si>
  <si>
    <t>学術研究、専門・技術サービス業</t>
  </si>
  <si>
    <t>金融業、保険業
不動産業、物品賃貸業</t>
  </si>
  <si>
    <t>卸売業、小売業　　　　</t>
  </si>
  <si>
    <t>情報通信業
運輸業、郵便業</t>
  </si>
  <si>
    <t>電気・ガス・熱供給・水道業</t>
  </si>
  <si>
    <t>総数</t>
  </si>
  <si>
    <t>製造業</t>
  </si>
  <si>
    <t>建設業</t>
  </si>
  <si>
    <t>鉱業、採石業、砂利採取業</t>
  </si>
  <si>
    <t>漁業</t>
  </si>
  <si>
    <t>農業、林業</t>
  </si>
  <si>
    <t>第三次産業</t>
  </si>
  <si>
    <t>第二次産業</t>
  </si>
  <si>
    <t>第一次産業</t>
  </si>
  <si>
    <t>第３表　   産業別就業者数</t>
  </si>
  <si>
    <t>※</t>
  </si>
  <si>
    <t>平成26年</t>
  </si>
  <si>
    <t>女</t>
  </si>
  <si>
    <t>運　搬
清　掃
包　装</t>
  </si>
  <si>
    <t>輸　送
機　械</t>
  </si>
  <si>
    <t>生産工程</t>
  </si>
  <si>
    <t>農林漁業</t>
  </si>
  <si>
    <t>サービス職業</t>
  </si>
  <si>
    <t>販　　売</t>
  </si>
  <si>
    <t>事　　務</t>
  </si>
  <si>
    <t>管理的職業</t>
  </si>
  <si>
    <t>等</t>
  </si>
  <si>
    <t>運転</t>
  </si>
  <si>
    <t>職業</t>
  </si>
  <si>
    <t>年</t>
  </si>
  <si>
    <t>建　設
採　掘</t>
  </si>
  <si>
    <t>保安職業</t>
  </si>
  <si>
    <t>技術的　　専門的</t>
  </si>
  <si>
    <t xml:space="preserve">（平成23年～
  </t>
  </si>
  <si>
    <t>分類事項</t>
  </si>
  <si>
    <t>第４表  　職業別就業者数</t>
  </si>
  <si>
    <t xml:space="preserve"> 計</t>
  </si>
  <si>
    <t>65歳以上</t>
  </si>
  <si>
    <t>55～64歳</t>
  </si>
  <si>
    <t>40～54歳</t>
  </si>
  <si>
    <t>35～39歳</t>
  </si>
  <si>
    <t>30～34歳</t>
  </si>
  <si>
    <t>25～29歳</t>
  </si>
  <si>
    <t>20～24歳</t>
  </si>
  <si>
    <t>15～19歳</t>
  </si>
  <si>
    <t>平成23年</t>
  </si>
  <si>
    <t>区分</t>
  </si>
  <si>
    <t>第６表　性別、年齢階級別就業者数</t>
  </si>
  <si>
    <t>単位（千人）</t>
  </si>
  <si>
    <t>第５表　性別、年齢階級別完全失業者数</t>
  </si>
  <si>
    <t>19年</t>
  </si>
  <si>
    <t>18年</t>
  </si>
  <si>
    <t>17年</t>
  </si>
  <si>
    <t>16年</t>
  </si>
  <si>
    <t>15年</t>
  </si>
  <si>
    <t>平成14年</t>
  </si>
  <si>
    <t>歳</t>
  </si>
  <si>
    <t>55～64</t>
  </si>
  <si>
    <t>40～54</t>
  </si>
  <si>
    <t>35～39</t>
  </si>
  <si>
    <t>30～34</t>
  </si>
  <si>
    <t>25～29</t>
  </si>
  <si>
    <t>20～24</t>
  </si>
  <si>
    <t>15～19</t>
  </si>
  <si>
    <t>（単位：％）</t>
  </si>
  <si>
    <t>第７表  　年齢階級別完全失業率</t>
  </si>
  <si>
    <t>※</t>
  </si>
  <si>
    <t>対前年増減率</t>
  </si>
  <si>
    <t>対前年増減数</t>
  </si>
  <si>
    <t>平成26年</t>
  </si>
  <si>
    <t>実数</t>
  </si>
  <si>
    <t>60時間　　　以上</t>
  </si>
  <si>
    <t>49～59　　　時間</t>
  </si>
  <si>
    <t>35～48　　　　時間</t>
  </si>
  <si>
    <t>時間</t>
  </si>
  <si>
    <t>平均週間就業時間</t>
  </si>
  <si>
    <t>35時間以上</t>
  </si>
  <si>
    <t>15～34</t>
  </si>
  <si>
    <t>１～14</t>
  </si>
  <si>
    <t>休業者</t>
  </si>
  <si>
    <t>分類事項</t>
  </si>
  <si>
    <t>従業者</t>
  </si>
  <si>
    <t>（単位：千人,％）</t>
  </si>
  <si>
    <t>第８表　週間就業時間別非農林業就業者数</t>
  </si>
  <si>
    <t>完全失業率（％）</t>
  </si>
  <si>
    <t>15歳以上人口</t>
  </si>
  <si>
    <t>男女計</t>
  </si>
  <si>
    <t>以上</t>
  </si>
  <si>
    <t>54歳</t>
  </si>
  <si>
    <t>39歳</t>
  </si>
  <si>
    <t>29歳</t>
  </si>
  <si>
    <t>以上</t>
  </si>
  <si>
    <t>64歳</t>
  </si>
  <si>
    <t>44歳</t>
  </si>
  <si>
    <t>34歳</t>
  </si>
  <si>
    <t>24歳</t>
  </si>
  <si>
    <t>55歳</t>
  </si>
  <si>
    <t>40～</t>
  </si>
  <si>
    <t>30～</t>
  </si>
  <si>
    <t>15～</t>
  </si>
  <si>
    <t>65歳</t>
  </si>
  <si>
    <t>55～</t>
  </si>
  <si>
    <t>45～</t>
  </si>
  <si>
    <t>35～</t>
  </si>
  <si>
    <t>25～</t>
  </si>
  <si>
    <t>総数</t>
  </si>
  <si>
    <t>就業状態</t>
  </si>
  <si>
    <t>（単位：千人）</t>
  </si>
  <si>
    <t>64歳</t>
  </si>
  <si>
    <t>54歳</t>
  </si>
  <si>
    <t>49歳</t>
  </si>
  <si>
    <t>19歳</t>
  </si>
  <si>
    <t>65歳</t>
  </si>
  <si>
    <t>50～</t>
  </si>
  <si>
    <t>20～</t>
  </si>
  <si>
    <t>令和2年平均沖縄県</t>
  </si>
  <si>
    <t>第９表　15歳以上年齢階級別の就業状態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</si>
</sst>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System"/>
      <family val="0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Ｊ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NumberFormat="1" applyFont="1" applyProtection="1">
      <alignment/>
      <protection locked="0"/>
    </xf>
    <xf numFmtId="176" fontId="2" fillId="0" borderId="0" xfId="64" applyNumberFormat="1" applyFont="1" applyProtection="1">
      <alignment/>
      <protection locked="0"/>
    </xf>
    <xf numFmtId="176" fontId="2" fillId="0" borderId="0" xfId="64" applyNumberFormat="1" applyFont="1" applyBorder="1" applyAlignment="1" applyProtection="1">
      <alignment horizontal="centerContinuous"/>
      <protection locked="0"/>
    </xf>
    <xf numFmtId="0" fontId="2" fillId="0" borderId="0" xfId="64" applyNumberFormat="1" applyFont="1" applyBorder="1" applyAlignment="1" applyProtection="1">
      <alignment horizontal="centerContinuous"/>
      <protection locked="0"/>
    </xf>
    <xf numFmtId="0" fontId="2" fillId="0" borderId="0" xfId="64" applyNumberFormat="1" applyFont="1" applyBorder="1" applyAlignment="1" applyProtection="1">
      <alignment horizontal="center"/>
      <protection locked="0"/>
    </xf>
    <xf numFmtId="176" fontId="2" fillId="0" borderId="0" xfId="64" applyNumberFormat="1" applyFont="1" applyBorder="1" applyProtection="1">
      <alignment/>
      <protection locked="0"/>
    </xf>
    <xf numFmtId="0" fontId="2" fillId="0" borderId="0" xfId="64" applyNumberFormat="1" applyFont="1" applyBorder="1" applyProtection="1">
      <alignment/>
      <protection locked="0"/>
    </xf>
    <xf numFmtId="0" fontId="2" fillId="0" borderId="0" xfId="64" applyFont="1" applyFill="1">
      <alignment/>
      <protection/>
    </xf>
    <xf numFmtId="0" fontId="0" fillId="0" borderId="0" xfId="0" applyFill="1" applyAlignment="1">
      <alignment vertical="center"/>
    </xf>
    <xf numFmtId="177" fontId="2" fillId="0" borderId="10" xfId="64" applyNumberFormat="1" applyFont="1" applyFill="1" applyBorder="1" applyAlignment="1" applyProtection="1">
      <alignment horizontal="right"/>
      <protection/>
    </xf>
    <xf numFmtId="0" fontId="2" fillId="0" borderId="10" xfId="64" applyNumberFormat="1" applyFont="1" applyBorder="1" applyAlignment="1" applyProtection="1">
      <alignment horizontal="right"/>
      <protection locked="0"/>
    </xf>
    <xf numFmtId="177" fontId="2" fillId="0" borderId="11" xfId="64" applyNumberFormat="1" applyFont="1" applyFill="1" applyBorder="1" applyAlignment="1" applyProtection="1">
      <alignment horizontal="right"/>
      <protection/>
    </xf>
    <xf numFmtId="0" fontId="2" fillId="0" borderId="11" xfId="64" applyNumberFormat="1" applyFont="1" applyBorder="1" applyAlignment="1" applyProtection="1">
      <alignment horizontal="right"/>
      <protection locked="0"/>
    </xf>
    <xf numFmtId="177" fontId="2" fillId="0" borderId="12" xfId="64" applyNumberFormat="1" applyFont="1" applyFill="1" applyBorder="1" applyAlignment="1" applyProtection="1">
      <alignment horizontal="right"/>
      <protection/>
    </xf>
    <xf numFmtId="0" fontId="2" fillId="0" borderId="12" xfId="64" applyNumberFormat="1" applyFont="1" applyBorder="1" applyAlignment="1" applyProtection="1">
      <alignment horizontal="right"/>
      <protection locked="0"/>
    </xf>
    <xf numFmtId="177" fontId="2" fillId="0" borderId="10" xfId="64" applyNumberFormat="1" applyFont="1" applyFill="1" applyBorder="1" applyProtection="1">
      <alignment/>
      <protection locked="0"/>
    </xf>
    <xf numFmtId="0" fontId="2" fillId="0" borderId="10" xfId="64" applyNumberFormat="1" applyFont="1" applyFill="1" applyBorder="1" applyProtection="1">
      <alignment/>
      <protection locked="0"/>
    </xf>
    <xf numFmtId="177" fontId="2" fillId="0" borderId="11" xfId="64" applyNumberFormat="1" applyFont="1" applyFill="1" applyBorder="1" applyProtection="1">
      <alignment/>
      <protection locked="0"/>
    </xf>
    <xf numFmtId="0" fontId="2" fillId="0" borderId="11" xfId="64" applyNumberFormat="1" applyFont="1" applyFill="1" applyBorder="1" applyProtection="1">
      <alignment/>
      <protection locked="0"/>
    </xf>
    <xf numFmtId="0" fontId="2" fillId="0" borderId="0" xfId="64" applyNumberFormat="1" applyFont="1" applyBorder="1" applyAlignment="1" applyProtection="1">
      <alignment horizontal="right"/>
      <protection locked="0"/>
    </xf>
    <xf numFmtId="177" fontId="2" fillId="0" borderId="10" xfId="64" applyNumberFormat="1" applyFont="1" applyFill="1" applyBorder="1" applyAlignment="1">
      <alignment horizontal="right"/>
      <protection/>
    </xf>
    <xf numFmtId="177" fontId="2" fillId="0" borderId="10" xfId="64" applyNumberFormat="1" applyFont="1" applyFill="1" applyBorder="1" applyAlignment="1" applyProtection="1">
      <alignment horizontal="right"/>
      <protection locked="0"/>
    </xf>
    <xf numFmtId="0" fontId="2" fillId="0" borderId="13" xfId="64" applyNumberFormat="1" applyFont="1" applyBorder="1" applyAlignment="1" applyProtection="1">
      <alignment horizontal="right"/>
      <protection locked="0"/>
    </xf>
    <xf numFmtId="0" fontId="2" fillId="0" borderId="13" xfId="64" applyNumberFormat="1" applyFont="1" applyFill="1" applyBorder="1" applyAlignment="1" applyProtection="1">
      <alignment horizontal="right"/>
      <protection locked="0"/>
    </xf>
    <xf numFmtId="177" fontId="2" fillId="0" borderId="11" xfId="64" applyNumberFormat="1" applyFont="1" applyFill="1" applyBorder="1" applyAlignment="1">
      <alignment horizontal="right"/>
      <protection/>
    </xf>
    <xf numFmtId="177" fontId="2" fillId="0" borderId="11" xfId="64" applyNumberFormat="1" applyFont="1" applyFill="1" applyBorder="1" applyAlignment="1" applyProtection="1">
      <alignment horizontal="right"/>
      <protection locked="0"/>
    </xf>
    <xf numFmtId="177" fontId="2" fillId="0" borderId="13" xfId="64" applyNumberFormat="1" applyFont="1" applyFill="1" applyBorder="1" applyAlignment="1" applyProtection="1">
      <alignment horizontal="right"/>
      <protection locked="0"/>
    </xf>
    <xf numFmtId="0" fontId="2" fillId="0" borderId="13" xfId="64" applyNumberFormat="1" applyFont="1" applyFill="1" applyBorder="1" applyProtection="1">
      <alignment/>
      <protection locked="0"/>
    </xf>
    <xf numFmtId="0" fontId="5" fillId="0" borderId="0" xfId="64" applyFont="1">
      <alignment/>
      <protection/>
    </xf>
    <xf numFmtId="177" fontId="2" fillId="0" borderId="11" xfId="64" applyNumberFormat="1" applyFont="1" applyBorder="1" applyAlignment="1">
      <alignment horizontal="right"/>
      <protection/>
    </xf>
    <xf numFmtId="177" fontId="2" fillId="0" borderId="11" xfId="64" applyNumberFormat="1" applyFont="1" applyBorder="1" applyAlignment="1" applyProtection="1">
      <alignment horizontal="right"/>
      <protection locked="0"/>
    </xf>
    <xf numFmtId="0" fontId="2" fillId="0" borderId="11" xfId="64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 vertical="top" textRotation="255"/>
      <protection locked="0"/>
    </xf>
    <xf numFmtId="0" fontId="2" fillId="0" borderId="14" xfId="64" applyNumberFormat="1" applyFont="1" applyBorder="1" applyAlignment="1" applyProtection="1">
      <alignment vertical="top" textRotation="255"/>
      <protection locked="0"/>
    </xf>
    <xf numFmtId="0" fontId="2" fillId="0" borderId="15" xfId="64" applyNumberFormat="1" applyFont="1" applyBorder="1" applyAlignment="1" applyProtection="1">
      <alignment horizontal="center"/>
      <protection locked="0"/>
    </xf>
    <xf numFmtId="0" fontId="2" fillId="0" borderId="13" xfId="64" applyNumberFormat="1" applyFont="1" applyBorder="1" applyAlignment="1" applyProtection="1">
      <alignment horizontal="center"/>
      <protection locked="0"/>
    </xf>
    <xf numFmtId="0" fontId="2" fillId="0" borderId="16" xfId="64" applyNumberFormat="1" applyFont="1" applyBorder="1" applyProtection="1">
      <alignment/>
      <protection locked="0"/>
    </xf>
    <xf numFmtId="0" fontId="2" fillId="0" borderId="17" xfId="64" applyNumberFormat="1" applyFont="1" applyBorder="1" applyProtection="1">
      <alignment/>
      <protection locked="0"/>
    </xf>
    <xf numFmtId="0" fontId="2" fillId="0" borderId="13" xfId="64" applyNumberFormat="1" applyFont="1" applyBorder="1" applyProtection="1">
      <alignment/>
      <protection locked="0"/>
    </xf>
    <xf numFmtId="0" fontId="2" fillId="0" borderId="12" xfId="64" applyNumberFormat="1" applyFont="1" applyBorder="1" applyProtection="1">
      <alignment/>
      <protection locked="0"/>
    </xf>
    <xf numFmtId="0" fontId="2" fillId="0" borderId="16" xfId="64" applyNumberFormat="1" applyFont="1" applyBorder="1" applyAlignment="1" applyProtection="1">
      <alignment horizontal="center"/>
      <protection locked="0"/>
    </xf>
    <xf numFmtId="0" fontId="2" fillId="0" borderId="0" xfId="64" applyNumberFormat="1" applyFont="1" applyAlignment="1" applyProtection="1">
      <alignment horizontal="right"/>
      <protection locked="0"/>
    </xf>
    <xf numFmtId="0" fontId="2" fillId="0" borderId="0" xfId="64" applyNumberFormat="1" applyFont="1" applyAlignment="1" applyProtection="1">
      <alignment horizontal="center"/>
      <protection locked="0"/>
    </xf>
    <xf numFmtId="0" fontId="6" fillId="0" borderId="0" xfId="64" applyNumberFormat="1" applyFont="1" applyAlignment="1" applyProtection="1">
      <alignment horizontal="center"/>
      <protection locked="0"/>
    </xf>
    <xf numFmtId="177" fontId="2" fillId="0" borderId="12" xfId="64" applyNumberFormat="1" applyFont="1" applyFill="1" applyBorder="1" applyProtection="1">
      <alignment/>
      <protection locked="0"/>
    </xf>
    <xf numFmtId="0" fontId="2" fillId="0" borderId="12" xfId="64" applyNumberFormat="1" applyFont="1" applyFill="1" applyBorder="1" applyProtection="1">
      <alignment/>
      <protection locked="0"/>
    </xf>
    <xf numFmtId="177" fontId="7" fillId="0" borderId="10" xfId="60" applyNumberFormat="1" applyFont="1" applyFill="1" applyBorder="1" applyProtection="1">
      <alignment/>
      <protection locked="0"/>
    </xf>
    <xf numFmtId="177" fontId="7" fillId="0" borderId="10" xfId="60" applyNumberFormat="1" applyFont="1" applyFill="1" applyBorder="1" applyAlignment="1" applyProtection="1">
      <alignment horizontal="right"/>
      <protection locked="0"/>
    </xf>
    <xf numFmtId="177" fontId="7" fillId="0" borderId="11" xfId="60" applyNumberFormat="1" applyFont="1" applyFill="1" applyBorder="1" applyProtection="1">
      <alignment/>
      <protection locked="0"/>
    </xf>
    <xf numFmtId="177" fontId="7" fillId="0" borderId="11" xfId="60" applyNumberFormat="1" applyFont="1" applyFill="1" applyBorder="1" applyAlignment="1" applyProtection="1">
      <alignment horizontal="right"/>
      <protection locked="0"/>
    </xf>
    <xf numFmtId="0" fontId="7" fillId="0" borderId="10" xfId="60" applyNumberFormat="1" applyFont="1" applyFill="1" applyBorder="1" applyProtection="1">
      <alignment/>
      <protection locked="0"/>
    </xf>
    <xf numFmtId="0" fontId="7" fillId="0" borderId="11" xfId="60" applyNumberFormat="1" applyFont="1" applyFill="1" applyBorder="1" applyProtection="1">
      <alignment/>
      <protection locked="0"/>
    </xf>
    <xf numFmtId="0" fontId="7" fillId="0" borderId="12" xfId="60" applyNumberFormat="1" applyFont="1" applyFill="1" applyBorder="1" applyProtection="1">
      <alignment/>
      <protection locked="0"/>
    </xf>
    <xf numFmtId="0" fontId="7" fillId="0" borderId="13" xfId="60" applyNumberFormat="1" applyFont="1" applyFill="1" applyBorder="1" applyProtection="1">
      <alignment/>
      <protection locked="0"/>
    </xf>
    <xf numFmtId="0" fontId="7" fillId="0" borderId="11" xfId="60" applyNumberFormat="1" applyFont="1" applyBorder="1" applyProtection="1">
      <alignment/>
      <protection locked="0"/>
    </xf>
    <xf numFmtId="0" fontId="7" fillId="0" borderId="13" xfId="60" applyNumberFormat="1" applyFont="1" applyBorder="1" applyProtection="1">
      <alignment/>
      <protection locked="0"/>
    </xf>
    <xf numFmtId="0" fontId="9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10" xfId="64" applyNumberFormat="1" applyFont="1" applyFill="1" applyBorder="1" applyAlignment="1" applyProtection="1">
      <alignment vertical="top" textRotation="255"/>
      <protection locked="0"/>
    </xf>
    <xf numFmtId="0" fontId="2" fillId="0" borderId="10" xfId="64" applyNumberFormat="1" applyFont="1" applyFill="1" applyBorder="1" applyAlignment="1" applyProtection="1">
      <alignment horizontal="center"/>
      <protection locked="0"/>
    </xf>
    <xf numFmtId="0" fontId="2" fillId="0" borderId="13" xfId="64" applyNumberFormat="1" applyFont="1" applyFill="1" applyBorder="1" applyAlignment="1" applyProtection="1">
      <alignment horizontal="center"/>
      <protection locked="0"/>
    </xf>
    <xf numFmtId="0" fontId="2" fillId="0" borderId="12" xfId="64" applyNumberFormat="1" applyFont="1" applyFill="1" applyBorder="1" applyAlignment="1" applyProtection="1">
      <alignment vertical="top" textRotation="255"/>
      <protection locked="0"/>
    </xf>
    <xf numFmtId="0" fontId="2" fillId="0" borderId="16" xfId="64" applyNumberFormat="1" applyFont="1" applyFill="1" applyBorder="1" applyProtection="1">
      <alignment/>
      <protection locked="0"/>
    </xf>
    <xf numFmtId="0" fontId="2" fillId="0" borderId="16" xfId="64" applyNumberFormat="1" applyFont="1" applyFill="1" applyBorder="1" applyAlignment="1" applyProtection="1">
      <alignment horizontal="center"/>
      <protection locked="0"/>
    </xf>
    <xf numFmtId="0" fontId="2" fillId="0" borderId="0" xfId="64" applyNumberFormat="1" applyFont="1" applyFill="1" applyAlignment="1" applyProtection="1">
      <alignment horizontal="right"/>
      <protection locked="0"/>
    </xf>
    <xf numFmtId="0" fontId="2" fillId="0" borderId="0" xfId="64" applyNumberFormat="1" applyFont="1" applyFill="1" applyProtection="1">
      <alignment/>
      <protection locked="0"/>
    </xf>
    <xf numFmtId="0" fontId="2" fillId="0" borderId="0" xfId="64" applyNumberFormat="1" applyFont="1" applyFill="1" applyAlignment="1" applyProtection="1">
      <alignment horizontal="center"/>
      <protection locked="0"/>
    </xf>
    <xf numFmtId="0" fontId="2" fillId="0" borderId="0" xfId="64" applyFont="1" applyFill="1" applyAlignment="1">
      <alignment horizontal="center"/>
      <protection/>
    </xf>
    <xf numFmtId="0" fontId="10" fillId="0" borderId="0" xfId="64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7" fontId="2" fillId="0" borderId="10" xfId="61" applyNumberFormat="1" applyFont="1" applyFill="1" applyBorder="1" applyAlignment="1" applyProtection="1">
      <alignment horizontal="right" shrinkToFit="1"/>
      <protection locked="0"/>
    </xf>
    <xf numFmtId="177" fontId="2" fillId="0" borderId="10" xfId="61" applyNumberFormat="1" applyFont="1" applyFill="1" applyBorder="1" applyAlignment="1" applyProtection="1">
      <alignment shrinkToFit="1"/>
      <protection locked="0"/>
    </xf>
    <xf numFmtId="177" fontId="2" fillId="0" borderId="19" xfId="61" applyNumberFormat="1" applyFont="1" applyFill="1" applyBorder="1" applyAlignment="1" applyProtection="1">
      <alignment shrinkToFit="1"/>
      <protection locked="0"/>
    </xf>
    <xf numFmtId="177" fontId="2" fillId="0" borderId="15" xfId="61" applyNumberFormat="1" applyFont="1" applyFill="1" applyBorder="1" applyAlignment="1" applyProtection="1">
      <alignment horizontal="right" shrinkToFit="1"/>
      <protection locked="0"/>
    </xf>
    <xf numFmtId="177" fontId="2" fillId="0" borderId="11" xfId="61" applyNumberFormat="1" applyFont="1" applyFill="1" applyBorder="1" applyAlignment="1" applyProtection="1">
      <alignment shrinkToFit="1"/>
      <protection locked="0"/>
    </xf>
    <xf numFmtId="177" fontId="2" fillId="0" borderId="11" xfId="61" applyNumberFormat="1" applyFont="1" applyFill="1" applyBorder="1" applyAlignment="1" applyProtection="1">
      <alignment horizontal="right" shrinkToFit="1"/>
      <protection locked="0"/>
    </xf>
    <xf numFmtId="177" fontId="2" fillId="0" borderId="20" xfId="61" applyNumberFormat="1" applyFont="1" applyFill="1" applyBorder="1" applyAlignment="1" applyProtection="1">
      <alignment shrinkToFit="1"/>
      <protection locked="0"/>
    </xf>
    <xf numFmtId="177" fontId="2" fillId="0" borderId="13" xfId="61" applyNumberFormat="1" applyFont="1" applyFill="1" applyBorder="1" applyAlignment="1" applyProtection="1">
      <alignment horizontal="right" shrinkToFit="1"/>
      <protection locked="0"/>
    </xf>
    <xf numFmtId="0" fontId="2" fillId="0" borderId="10" xfId="61" applyNumberFormat="1" applyFont="1" applyFill="1" applyBorder="1" applyProtection="1">
      <alignment/>
      <protection locked="0"/>
    </xf>
    <xf numFmtId="0" fontId="2" fillId="0" borderId="11" xfId="61" applyNumberFormat="1" applyFont="1" applyFill="1" applyBorder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10" xfId="61" applyFont="1" applyFill="1" applyBorder="1">
      <alignment/>
      <protection/>
    </xf>
    <xf numFmtId="0" fontId="2" fillId="0" borderId="15" xfId="61" applyNumberFormat="1" applyFont="1" applyFill="1" applyBorder="1" applyProtection="1">
      <alignment/>
      <protection locked="0"/>
    </xf>
    <xf numFmtId="0" fontId="2" fillId="0" borderId="15" xfId="61" applyNumberFormat="1" applyFont="1" applyFill="1" applyBorder="1" applyAlignment="1" applyProtection="1">
      <alignment horizontal="right"/>
      <protection locked="0"/>
    </xf>
    <xf numFmtId="0" fontId="2" fillId="0" borderId="15" xfId="64" applyNumberFormat="1" applyFont="1" applyFill="1" applyBorder="1" applyAlignment="1" applyProtection="1">
      <alignment horizontal="right"/>
      <protection locked="0"/>
    </xf>
    <xf numFmtId="0" fontId="2" fillId="0" borderId="11" xfId="61" applyFont="1" applyFill="1" applyBorder="1">
      <alignment/>
      <protection/>
    </xf>
    <xf numFmtId="0" fontId="2" fillId="0" borderId="13" xfId="61" applyFont="1" applyFill="1" applyBorder="1">
      <alignment/>
      <protection/>
    </xf>
    <xf numFmtId="0" fontId="2" fillId="0" borderId="13" xfId="61" applyNumberFormat="1" applyFont="1" applyFill="1" applyBorder="1" applyProtection="1">
      <alignment/>
      <protection locked="0"/>
    </xf>
    <xf numFmtId="0" fontId="2" fillId="0" borderId="13" xfId="61" applyNumberFormat="1" applyFont="1" applyFill="1" applyBorder="1" applyAlignment="1" applyProtection="1">
      <alignment horizontal="right"/>
      <protection locked="0"/>
    </xf>
    <xf numFmtId="0" fontId="2" fillId="0" borderId="11" xfId="61" applyNumberFormat="1" applyFont="1" applyFill="1" applyBorder="1" applyAlignment="1" applyProtection="1">
      <alignment horizontal="right"/>
      <protection locked="0"/>
    </xf>
    <xf numFmtId="0" fontId="2" fillId="0" borderId="0" xfId="61" applyNumberFormat="1" applyFont="1" applyFill="1" applyBorder="1" applyProtection="1">
      <alignment/>
      <protection locked="0"/>
    </xf>
    <xf numFmtId="0" fontId="2" fillId="0" borderId="11" xfId="64" applyNumberFormat="1" applyFont="1" applyFill="1" applyBorder="1" applyAlignment="1" applyProtection="1">
      <alignment horizontal="right"/>
      <protection locked="0"/>
    </xf>
    <xf numFmtId="0" fontId="2" fillId="0" borderId="13" xfId="61" applyNumberFormat="1" applyFont="1" applyBorder="1" applyProtection="1">
      <alignment/>
      <protection locked="0"/>
    </xf>
    <xf numFmtId="0" fontId="2" fillId="0" borderId="13" xfId="61" applyNumberFormat="1" applyFont="1" applyBorder="1" applyAlignment="1" applyProtection="1">
      <alignment horizontal="right"/>
      <protection locked="0"/>
    </xf>
    <xf numFmtId="177" fontId="2" fillId="0" borderId="21" xfId="61" applyNumberFormat="1" applyFont="1" applyFill="1" applyBorder="1" applyAlignment="1" applyProtection="1">
      <alignment shrinkToFit="1"/>
      <protection locked="0"/>
    </xf>
    <xf numFmtId="177" fontId="2" fillId="0" borderId="22" xfId="61" applyNumberFormat="1" applyFont="1" applyFill="1" applyBorder="1" applyAlignment="1" applyProtection="1">
      <alignment shrinkToFit="1"/>
      <protection locked="0"/>
    </xf>
    <xf numFmtId="177" fontId="2" fillId="0" borderId="21" xfId="61" applyNumberFormat="1" applyFont="1" applyFill="1" applyBorder="1" applyAlignment="1" applyProtection="1">
      <alignment horizontal="right" shrinkToFit="1"/>
      <protection locked="0"/>
    </xf>
    <xf numFmtId="177" fontId="2" fillId="0" borderId="23" xfId="61" applyNumberFormat="1" applyFont="1" applyFill="1" applyBorder="1" applyAlignment="1" applyProtection="1">
      <alignment shrinkToFit="1"/>
      <protection locked="0"/>
    </xf>
    <xf numFmtId="0" fontId="2" fillId="0" borderId="21" xfId="64" applyNumberFormat="1" applyFont="1" applyFill="1" applyBorder="1" applyAlignment="1" applyProtection="1">
      <alignment horizontal="right"/>
      <protection locked="0"/>
    </xf>
    <xf numFmtId="177" fontId="2" fillId="0" borderId="13" xfId="61" applyNumberFormat="1" applyFont="1" applyFill="1" applyBorder="1" applyAlignment="1" applyProtection="1">
      <alignment shrinkToFit="1"/>
      <protection locked="0"/>
    </xf>
    <xf numFmtId="0" fontId="2" fillId="0" borderId="10" xfId="64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2" fillId="0" borderId="12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1" xfId="61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 vertical="top" wrapText="1"/>
      <protection locked="0"/>
    </xf>
    <xf numFmtId="0" fontId="2" fillId="0" borderId="12" xfId="64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176" fontId="2" fillId="0" borderId="0" xfId="64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 vertical="center"/>
    </xf>
    <xf numFmtId="177" fontId="2" fillId="0" borderId="10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Alignment="1" applyProtection="1">
      <alignment horizontal="right"/>
      <protection locked="0"/>
    </xf>
    <xf numFmtId="177" fontId="2" fillId="0" borderId="15" xfId="62" applyNumberFormat="1" applyFont="1" applyFill="1" applyBorder="1" applyProtection="1">
      <alignment/>
      <protection locked="0"/>
    </xf>
    <xf numFmtId="177" fontId="2" fillId="0" borderId="15" xfId="62" applyNumberFormat="1" applyFont="1" applyFill="1" applyBorder="1" applyAlignment="1" applyProtection="1">
      <alignment horizontal="right"/>
      <protection locked="0"/>
    </xf>
    <xf numFmtId="177" fontId="2" fillId="0" borderId="11" xfId="62" applyNumberFormat="1" applyFont="1" applyFill="1" applyBorder="1" applyProtection="1">
      <alignment/>
      <protection locked="0"/>
    </xf>
    <xf numFmtId="177" fontId="2" fillId="0" borderId="11" xfId="62" applyNumberFormat="1" applyFont="1" applyFill="1" applyBorder="1" applyAlignment="1" applyProtection="1">
      <alignment horizontal="right"/>
      <protection locked="0"/>
    </xf>
    <xf numFmtId="177" fontId="2" fillId="0" borderId="12" xfId="62" applyNumberFormat="1" applyFont="1" applyFill="1" applyBorder="1" applyProtection="1">
      <alignment/>
      <protection locked="0"/>
    </xf>
    <xf numFmtId="177" fontId="2" fillId="0" borderId="12" xfId="61" applyNumberFormat="1" applyFont="1" applyFill="1" applyBorder="1" applyAlignment="1" applyProtection="1">
      <alignment horizontal="right" shrinkToFit="1"/>
      <protection locked="0"/>
    </xf>
    <xf numFmtId="0" fontId="2" fillId="0" borderId="10" xfId="62" applyNumberFormat="1" applyFont="1" applyFill="1" applyBorder="1" applyProtection="1">
      <alignment/>
      <protection locked="0"/>
    </xf>
    <xf numFmtId="0" fontId="2" fillId="0" borderId="15" xfId="62" applyNumberFormat="1" applyFont="1" applyFill="1" applyBorder="1" applyProtection="1">
      <alignment/>
      <protection locked="0"/>
    </xf>
    <xf numFmtId="0" fontId="2" fillId="0" borderId="11" xfId="62" applyNumberFormat="1" applyFont="1" applyFill="1" applyBorder="1" applyProtection="1">
      <alignment/>
      <protection locked="0"/>
    </xf>
    <xf numFmtId="0" fontId="2" fillId="0" borderId="13" xfId="62" applyNumberFormat="1" applyFont="1" applyFill="1" applyBorder="1" applyProtection="1">
      <alignment/>
      <protection locked="0"/>
    </xf>
    <xf numFmtId="0" fontId="2" fillId="0" borderId="12" xfId="62" applyNumberFormat="1" applyFont="1" applyFill="1" applyBorder="1" applyProtection="1">
      <alignment/>
      <protection locked="0"/>
    </xf>
    <xf numFmtId="0" fontId="2" fillId="0" borderId="11" xfId="62" applyNumberFormat="1" applyFont="1" applyBorder="1" applyProtection="1">
      <alignment/>
      <protection locked="0"/>
    </xf>
    <xf numFmtId="0" fontId="2" fillId="0" borderId="13" xfId="62" applyNumberFormat="1" applyFont="1" applyBorder="1" applyProtection="1">
      <alignment/>
      <protection locked="0"/>
    </xf>
    <xf numFmtId="177" fontId="2" fillId="0" borderId="21" xfId="62" applyNumberFormat="1" applyFont="1" applyFill="1" applyBorder="1" applyProtection="1">
      <alignment/>
      <protection locked="0"/>
    </xf>
    <xf numFmtId="177" fontId="2" fillId="0" borderId="23" xfId="62" applyNumberFormat="1" applyFont="1" applyFill="1" applyBorder="1" applyProtection="1">
      <alignment/>
      <protection locked="0"/>
    </xf>
    <xf numFmtId="0" fontId="2" fillId="0" borderId="21" xfId="64" applyNumberFormat="1" applyFont="1" applyBorder="1" applyAlignment="1" applyProtection="1">
      <alignment horizontal="right"/>
      <protection locked="0"/>
    </xf>
    <xf numFmtId="177" fontId="2" fillId="0" borderId="13" xfId="62" applyNumberFormat="1" applyFont="1" applyFill="1" applyBorder="1" applyProtection="1">
      <alignment/>
      <protection locked="0"/>
    </xf>
    <xf numFmtId="0" fontId="2" fillId="0" borderId="10" xfId="64" applyNumberFormat="1" applyFont="1" applyBorder="1" applyAlignment="1" applyProtection="1">
      <alignment horizontal="center"/>
      <protection locked="0"/>
    </xf>
    <xf numFmtId="0" fontId="2" fillId="0" borderId="11" xfId="64" applyNumberFormat="1" applyFont="1" applyFill="1" applyBorder="1" applyAlignment="1" applyProtection="1">
      <alignment vertical="top" textRotation="255" wrapText="1"/>
      <protection locked="0"/>
    </xf>
    <xf numFmtId="0" fontId="2" fillId="0" borderId="11" xfId="64" applyNumberFormat="1" applyFont="1" applyBorder="1" applyAlignment="1" applyProtection="1">
      <alignment vertical="top" wrapText="1" shrinkToFit="1"/>
      <protection locked="0"/>
    </xf>
    <xf numFmtId="0" fontId="2" fillId="0" borderId="12" xfId="64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vertical="center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3" xfId="0" applyFont="1" applyFill="1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vertical="center"/>
      <protection locked="0"/>
    </xf>
    <xf numFmtId="0" fontId="2" fillId="0" borderId="2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>
      <alignment vertical="top" textRotation="180"/>
    </xf>
    <xf numFmtId="0" fontId="2" fillId="0" borderId="0" xfId="64" applyNumberFormat="1" applyFont="1" applyAlignment="1" applyProtection="1">
      <alignment/>
      <protection locked="0"/>
    </xf>
    <xf numFmtId="0" fontId="6" fillId="0" borderId="0" xfId="64" applyNumberFormat="1" applyFont="1" applyAlignment="1" applyProtection="1">
      <alignment/>
      <protection locked="0"/>
    </xf>
    <xf numFmtId="177" fontId="2" fillId="0" borderId="13" xfId="64" applyNumberFormat="1" applyFont="1" applyFill="1" applyBorder="1" applyAlignment="1" applyProtection="1">
      <alignment horizontal="right"/>
      <protection/>
    </xf>
    <xf numFmtId="0" fontId="2" fillId="0" borderId="18" xfId="64" applyNumberFormat="1" applyFont="1" applyFill="1" applyBorder="1" applyAlignment="1" applyProtection="1">
      <alignment horizontal="center"/>
      <protection locked="0"/>
    </xf>
    <xf numFmtId="0" fontId="2" fillId="0" borderId="18" xfId="64" applyNumberFormat="1" applyFont="1" applyFill="1" applyBorder="1" applyProtection="1">
      <alignment/>
      <protection locked="0"/>
    </xf>
    <xf numFmtId="0" fontId="2" fillId="0" borderId="18" xfId="64" applyNumberFormat="1" applyFont="1" applyBorder="1" applyProtection="1">
      <alignment/>
      <protection locked="0"/>
    </xf>
    <xf numFmtId="177" fontId="2" fillId="0" borderId="0" xfId="64" applyNumberFormat="1" applyFont="1" applyFill="1" applyBorder="1" applyAlignment="1" applyProtection="1">
      <alignment horizontal="right"/>
      <protection/>
    </xf>
    <xf numFmtId="176" fontId="2" fillId="0" borderId="18" xfId="64" applyNumberFormat="1" applyFont="1" applyFill="1" applyBorder="1" applyAlignment="1" applyProtection="1">
      <alignment horizontal="center"/>
      <protection locked="0"/>
    </xf>
    <xf numFmtId="176" fontId="2" fillId="0" borderId="18" xfId="64" applyNumberFormat="1" applyFont="1" applyFill="1" applyBorder="1" applyProtection="1">
      <alignment/>
      <protection locked="0"/>
    </xf>
    <xf numFmtId="0" fontId="2" fillId="0" borderId="17" xfId="64" applyNumberFormat="1" applyFont="1" applyBorder="1" applyAlignment="1" applyProtection="1">
      <alignment horizontal="center"/>
      <protection locked="0"/>
    </xf>
    <xf numFmtId="177" fontId="7" fillId="0" borderId="10" xfId="63" applyNumberFormat="1" applyFont="1" applyFill="1" applyBorder="1" applyAlignment="1" applyProtection="1">
      <alignment horizontal="right"/>
      <protection locked="0"/>
    </xf>
    <xf numFmtId="177" fontId="7" fillId="0" borderId="10" xfId="63" applyNumberFormat="1" applyFont="1" applyFill="1" applyBorder="1" applyProtection="1">
      <alignment/>
      <protection locked="0"/>
    </xf>
    <xf numFmtId="177" fontId="7" fillId="0" borderId="11" xfId="63" applyNumberFormat="1" applyFont="1" applyFill="1" applyBorder="1" applyAlignment="1" applyProtection="1">
      <alignment horizontal="right"/>
      <protection locked="0"/>
    </xf>
    <xf numFmtId="177" fontId="7" fillId="0" borderId="11" xfId="63" applyNumberFormat="1" applyFont="1" applyFill="1" applyBorder="1" applyProtection="1">
      <alignment/>
      <protection locked="0"/>
    </xf>
    <xf numFmtId="177" fontId="7" fillId="0" borderId="13" xfId="63" applyNumberFormat="1" applyFont="1" applyFill="1" applyBorder="1" applyProtection="1">
      <alignment/>
      <protection locked="0"/>
    </xf>
    <xf numFmtId="177" fontId="7" fillId="0" borderId="11" xfId="63" applyNumberFormat="1" applyFont="1" applyBorder="1" applyAlignment="1" applyProtection="1">
      <alignment horizontal="right"/>
      <protection locked="0"/>
    </xf>
    <xf numFmtId="177" fontId="7" fillId="0" borderId="11" xfId="63" applyNumberFormat="1" applyFont="1" applyBorder="1" applyProtection="1">
      <alignment/>
      <protection locked="0"/>
    </xf>
    <xf numFmtId="0" fontId="2" fillId="0" borderId="10" xfId="64" applyNumberFormat="1" applyFont="1" applyBorder="1" applyAlignment="1" applyProtection="1">
      <alignment vertical="top" textRotation="255"/>
      <protection locked="0"/>
    </xf>
    <xf numFmtId="0" fontId="2" fillId="0" borderId="19" xfId="64" applyNumberFormat="1" applyFont="1" applyBorder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wrapText="1"/>
      <protection locked="0"/>
    </xf>
    <xf numFmtId="0" fontId="2" fillId="0" borderId="24" xfId="64" applyNumberFormat="1" applyFont="1" applyBorder="1" applyAlignment="1" applyProtection="1">
      <alignment vertical="center"/>
      <protection locked="0"/>
    </xf>
    <xf numFmtId="0" fontId="2" fillId="0" borderId="12" xfId="64" applyNumberFormat="1" applyFont="1" applyBorder="1" applyAlignment="1" applyProtection="1">
      <alignment horizontal="center"/>
      <protection locked="0"/>
    </xf>
    <xf numFmtId="176" fontId="2" fillId="0" borderId="0" xfId="64" applyNumberFormat="1" applyFont="1" applyFill="1" applyProtection="1">
      <alignment/>
      <protection locked="0"/>
    </xf>
    <xf numFmtId="177" fontId="2" fillId="0" borderId="25" xfId="62" applyNumberFormat="1" applyFont="1" applyFill="1" applyBorder="1" applyAlignment="1" applyProtection="1">
      <alignment horizontal="right"/>
      <protection locked="0"/>
    </xf>
    <xf numFmtId="177" fontId="2" fillId="0" borderId="13" xfId="62" applyNumberFormat="1" applyFont="1" applyFill="1" applyBorder="1" applyAlignment="1" applyProtection="1">
      <alignment horizontal="right"/>
      <protection locked="0"/>
    </xf>
    <xf numFmtId="177" fontId="2" fillId="0" borderId="20" xfId="62" applyNumberFormat="1" applyFont="1" applyFill="1" applyBorder="1" applyAlignment="1" applyProtection="1">
      <alignment horizontal="right"/>
      <protection locked="0"/>
    </xf>
    <xf numFmtId="177" fontId="2" fillId="0" borderId="12" xfId="62" applyNumberFormat="1" applyFont="1" applyFill="1" applyBorder="1" applyAlignment="1" applyProtection="1">
      <alignment horizontal="right"/>
      <protection locked="0"/>
    </xf>
    <xf numFmtId="177" fontId="2" fillId="0" borderId="16" xfId="62" applyNumberFormat="1" applyFont="1" applyFill="1" applyBorder="1" applyAlignment="1" applyProtection="1">
      <alignment horizontal="right"/>
      <protection locked="0"/>
    </xf>
    <xf numFmtId="177" fontId="2" fillId="0" borderId="24" xfId="62" applyNumberFormat="1" applyFont="1" applyFill="1" applyBorder="1" applyAlignment="1" applyProtection="1">
      <alignment horizontal="right"/>
      <protection locked="0"/>
    </xf>
    <xf numFmtId="0" fontId="2" fillId="0" borderId="12" xfId="64" applyNumberFormat="1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Protection="1">
      <alignment/>
      <protection locked="0"/>
    </xf>
    <xf numFmtId="176" fontId="2" fillId="0" borderId="11" xfId="62" applyNumberFormat="1" applyFont="1" applyFill="1" applyBorder="1" applyProtection="1">
      <alignment/>
      <protection locked="0"/>
    </xf>
    <xf numFmtId="177" fontId="2" fillId="0" borderId="21" xfId="62" applyNumberFormat="1" applyFont="1" applyFill="1" applyBorder="1" applyAlignment="1" applyProtection="1">
      <alignment horizontal="right"/>
      <protection locked="0"/>
    </xf>
    <xf numFmtId="177" fontId="2" fillId="0" borderId="23" xfId="62" applyNumberFormat="1" applyFont="1" applyFill="1" applyBorder="1" applyAlignment="1" applyProtection="1">
      <alignment horizontal="right"/>
      <protection locked="0"/>
    </xf>
    <xf numFmtId="176" fontId="2" fillId="0" borderId="10" xfId="62" applyNumberFormat="1" applyFont="1" applyFill="1" applyBorder="1" applyProtection="1">
      <alignment/>
      <protection locked="0"/>
    </xf>
    <xf numFmtId="0" fontId="5" fillId="0" borderId="0" xfId="64" applyFont="1" applyBorder="1">
      <alignment/>
      <protection/>
    </xf>
    <xf numFmtId="177" fontId="2" fillId="0" borderId="26" xfId="62" applyNumberFormat="1" applyFont="1" applyFill="1" applyBorder="1" applyAlignment="1" applyProtection="1">
      <alignment horizontal="right"/>
      <protection locked="0"/>
    </xf>
    <xf numFmtId="0" fontId="2" fillId="0" borderId="12" xfId="62" applyNumberFormat="1" applyFont="1" applyFill="1" applyBorder="1" applyAlignment="1" applyProtection="1">
      <alignment horizontal="right"/>
      <protection locked="0"/>
    </xf>
    <xf numFmtId="0" fontId="2" fillId="0" borderId="14" xfId="64" applyNumberFormat="1" applyFont="1" applyFill="1" applyBorder="1" applyAlignment="1" applyProtection="1">
      <alignment horizontal="center" vertical="top" wrapText="1"/>
      <protection locked="0"/>
    </xf>
    <xf numFmtId="0" fontId="2" fillId="0" borderId="14" xfId="64" applyNumberFormat="1" applyFont="1" applyFill="1" applyBorder="1" applyAlignment="1" applyProtection="1">
      <alignment horizontal="center" vertical="top"/>
      <protection locked="0"/>
    </xf>
    <xf numFmtId="0" fontId="2" fillId="0" borderId="10" xfId="64" applyNumberFormat="1" applyFont="1" applyFill="1" applyBorder="1" applyAlignment="1" applyProtection="1">
      <alignment horizontal="center" vertical="top"/>
      <protection locked="0"/>
    </xf>
    <xf numFmtId="0" fontId="2" fillId="0" borderId="11" xfId="64" applyNumberFormat="1" applyFont="1" applyFill="1" applyBorder="1" applyAlignment="1" applyProtection="1">
      <alignment horizontal="center" wrapText="1"/>
      <protection locked="0"/>
    </xf>
    <xf numFmtId="0" fontId="2" fillId="0" borderId="11" xfId="64" applyNumberFormat="1" applyFont="1" applyFill="1" applyBorder="1" applyAlignment="1" applyProtection="1">
      <alignment horizontal="center"/>
      <protection locked="0"/>
    </xf>
    <xf numFmtId="0" fontId="2" fillId="0" borderId="13" xfId="64" applyNumberFormat="1" applyFont="1" applyFill="1" applyBorder="1" applyAlignment="1" applyProtection="1">
      <alignment horizontal="center" vertical="top"/>
      <protection locked="0"/>
    </xf>
    <xf numFmtId="0" fontId="2" fillId="0" borderId="12" xfId="64" applyNumberFormat="1" applyFont="1" applyFill="1" applyBorder="1" applyAlignment="1" applyProtection="1">
      <alignment vertical="top" textRotation="255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64" applyFont="1" applyAlignment="1">
      <alignment horizontal="center"/>
      <protection/>
    </xf>
    <xf numFmtId="0" fontId="5" fillId="0" borderId="0" xfId="64" applyNumberFormat="1" applyFont="1" applyProtection="1">
      <alignment/>
      <protection locked="0"/>
    </xf>
    <xf numFmtId="176" fontId="5" fillId="0" borderId="0" xfId="64" applyNumberFormat="1" applyFont="1" applyProtection="1">
      <alignment/>
      <protection locked="0"/>
    </xf>
    <xf numFmtId="176" fontId="5" fillId="0" borderId="0" xfId="64" applyNumberFormat="1" applyFont="1" applyBorder="1" applyAlignment="1" applyProtection="1">
      <alignment horizontal="centerContinuous"/>
      <protection locked="0"/>
    </xf>
    <xf numFmtId="0" fontId="5" fillId="0" borderId="0" xfId="64" applyNumberFormat="1" applyFont="1" applyBorder="1" applyAlignment="1" applyProtection="1">
      <alignment horizontal="centerContinuous"/>
      <protection locked="0"/>
    </xf>
    <xf numFmtId="0" fontId="5" fillId="0" borderId="0" xfId="64" applyNumberFormat="1" applyFont="1" applyBorder="1" applyAlignment="1" applyProtection="1">
      <alignment horizontal="center"/>
      <protection locked="0"/>
    </xf>
    <xf numFmtId="176" fontId="5" fillId="0" borderId="0" xfId="64" applyNumberFormat="1" applyFont="1" applyBorder="1" applyProtection="1">
      <alignment/>
      <protection locked="0"/>
    </xf>
    <xf numFmtId="0" fontId="5" fillId="0" borderId="0" xfId="64" applyNumberFormat="1" applyFont="1" applyBorder="1" applyProtection="1">
      <alignment/>
      <protection locked="0"/>
    </xf>
    <xf numFmtId="0" fontId="12" fillId="0" borderId="0" xfId="0" applyFont="1" applyAlignment="1">
      <alignment vertical="center"/>
    </xf>
    <xf numFmtId="177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/>
      <protection/>
    </xf>
    <xf numFmtId="177" fontId="2" fillId="0" borderId="25" xfId="0" applyNumberFormat="1" applyFont="1" applyBorder="1" applyAlignment="1" applyProtection="1">
      <alignment horizontal="right"/>
      <protection/>
    </xf>
    <xf numFmtId="177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Border="1" applyAlignment="1" applyProtection="1">
      <alignment horizontal="right" vertical="center"/>
      <protection/>
    </xf>
    <xf numFmtId="176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/>
      <protection/>
    </xf>
    <xf numFmtId="176" fontId="2" fillId="0" borderId="25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7" fontId="2" fillId="0" borderId="19" xfId="0" applyNumberFormat="1" applyFont="1" applyBorder="1" applyAlignment="1" applyProtection="1">
      <alignment horizontal="right"/>
      <protection/>
    </xf>
    <xf numFmtId="176" fontId="2" fillId="0" borderId="25" xfId="0" applyNumberFormat="1" applyFont="1" applyBorder="1" applyAlignment="1" applyProtection="1">
      <alignment horizontal="right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2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1" xfId="64" applyNumberFormat="1" applyFont="1" applyBorder="1" applyAlignment="1" applyProtection="1">
      <alignment horizontal="center" vertical="top" textRotation="255"/>
      <protection locked="0"/>
    </xf>
    <xf numFmtId="0" fontId="2" fillId="0" borderId="10" xfId="64" applyNumberFormat="1" applyFont="1" applyBorder="1" applyAlignment="1" applyProtection="1">
      <alignment horizontal="center" vertical="top" textRotation="255"/>
      <protection locked="0"/>
    </xf>
    <xf numFmtId="0" fontId="6" fillId="0" borderId="0" xfId="64" applyNumberFormat="1" applyFont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 indent="3"/>
      <protection locked="0"/>
    </xf>
    <xf numFmtId="0" fontId="6" fillId="0" borderId="0" xfId="64" applyNumberFormat="1" applyFont="1" applyFill="1" applyAlignment="1" applyProtection="1">
      <alignment horizontal="center"/>
      <protection locked="0"/>
    </xf>
    <xf numFmtId="0" fontId="2" fillId="0" borderId="14" xfId="64" applyNumberFormat="1" applyFont="1" applyFill="1" applyBorder="1" applyAlignment="1" applyProtection="1">
      <alignment horizontal="distributed" indent="2"/>
      <protection locked="0"/>
    </xf>
    <xf numFmtId="0" fontId="2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2" xfId="64" applyNumberFormat="1" applyFont="1" applyFill="1" applyBorder="1" applyAlignment="1" applyProtection="1">
      <alignment horizontal="center" vertical="center" textRotation="255"/>
      <protection locked="0"/>
    </xf>
    <xf numFmtId="0" fontId="8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64" applyNumberFormat="1" applyFont="1" applyBorder="1" applyAlignment="1" applyProtection="1">
      <alignment horizontal="center" vertical="center" textRotation="255" shrinkToFit="1"/>
      <protection locked="0"/>
    </xf>
    <xf numFmtId="0" fontId="8" fillId="0" borderId="10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4" xfId="64" applyNumberFormat="1" applyFont="1" applyBorder="1" applyAlignment="1" applyProtection="1">
      <alignment horizontal="center" vertical="center" textRotation="255"/>
      <protection locked="0"/>
    </xf>
    <xf numFmtId="0" fontId="2" fillId="0" borderId="12" xfId="64" applyNumberFormat="1" applyFont="1" applyBorder="1" applyAlignment="1" applyProtection="1">
      <alignment horizontal="center" vertical="center" textRotation="255"/>
      <protection locked="0"/>
    </xf>
    <xf numFmtId="0" fontId="8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2" fillId="0" borderId="10" xfId="64" applyNumberFormat="1" applyFont="1" applyBorder="1" applyAlignment="1" applyProtection="1">
      <alignment horizontal="center" vertical="top" textRotation="255" wrapText="1"/>
      <protection locked="0"/>
    </xf>
    <xf numFmtId="0" fontId="8" fillId="0" borderId="21" xfId="64" applyNumberFormat="1" applyFont="1" applyBorder="1" applyAlignment="1" applyProtection="1">
      <alignment horizontal="center" vertical="center" textRotation="255" shrinkToFit="1"/>
      <protection locked="0"/>
    </xf>
    <xf numFmtId="0" fontId="2" fillId="0" borderId="11" xfId="64" applyNumberFormat="1" applyFont="1" applyBorder="1" applyAlignment="1" applyProtection="1">
      <alignment horizontal="center" vertical="center" textRotation="255"/>
      <protection locked="0"/>
    </xf>
    <xf numFmtId="0" fontId="2" fillId="0" borderId="10" xfId="64" applyNumberFormat="1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>
      <alignment horizontal="center" vertical="center"/>
    </xf>
    <xf numFmtId="0" fontId="2" fillId="0" borderId="27" xfId="64" applyNumberFormat="1" applyFont="1" applyBorder="1" applyAlignment="1" applyProtection="1">
      <alignment horizontal="center"/>
      <protection locked="0"/>
    </xf>
    <xf numFmtId="0" fontId="2" fillId="0" borderId="18" xfId="64" applyNumberFormat="1" applyFont="1" applyBorder="1" applyAlignment="1" applyProtection="1">
      <alignment horizontal="center"/>
      <protection locked="0"/>
    </xf>
    <xf numFmtId="0" fontId="2" fillId="0" borderId="28" xfId="64" applyNumberFormat="1" applyFont="1" applyBorder="1" applyAlignment="1" applyProtection="1">
      <alignment horizontal="center"/>
      <protection locked="0"/>
    </xf>
    <xf numFmtId="0" fontId="2" fillId="0" borderId="12" xfId="64" applyNumberFormat="1" applyFont="1" applyBorder="1" applyAlignment="1" applyProtection="1">
      <alignment horizontal="center" vertical="top" textRotation="255"/>
      <protection locked="0"/>
    </xf>
    <xf numFmtId="0" fontId="10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11" fillId="0" borderId="10" xfId="0" applyFont="1" applyBorder="1" applyAlignment="1">
      <alignment vertical="center"/>
    </xf>
    <xf numFmtId="0" fontId="2" fillId="0" borderId="13" xfId="64" applyNumberFormat="1" applyFont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vertical="center"/>
    </xf>
    <xf numFmtId="0" fontId="8" fillId="0" borderId="12" xfId="64" applyNumberFormat="1" applyFont="1" applyBorder="1" applyAlignment="1" applyProtection="1">
      <alignment horizontal="center" vertical="center" textRotation="255"/>
      <protection locked="0"/>
    </xf>
    <xf numFmtId="0" fontId="8" fillId="0" borderId="11" xfId="64" applyNumberFormat="1" applyFont="1" applyBorder="1" applyAlignment="1" applyProtection="1">
      <alignment horizontal="center" vertical="center" textRotation="255"/>
      <protection locked="0"/>
    </xf>
    <xf numFmtId="0" fontId="8" fillId="0" borderId="10" xfId="64" applyNumberFormat="1" applyFont="1" applyBorder="1" applyAlignment="1" applyProtection="1">
      <alignment horizontal="center" vertical="center" textRotation="255"/>
      <protection locked="0"/>
    </xf>
    <xf numFmtId="0" fontId="2" fillId="0" borderId="29" xfId="64" applyNumberFormat="1" applyFont="1" applyBorder="1" applyAlignment="1" applyProtection="1">
      <alignment horizontal="center" vertical="center" textRotation="255"/>
      <protection locked="0"/>
    </xf>
    <xf numFmtId="0" fontId="8" fillId="0" borderId="21" xfId="64" applyNumberFormat="1" applyFont="1" applyBorder="1" applyAlignment="1" applyProtection="1">
      <alignment horizontal="center" vertical="center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/>
      <protection locked="0"/>
    </xf>
    <xf numFmtId="0" fontId="2" fillId="0" borderId="10" xfId="64" applyNumberFormat="1" applyFont="1" applyFill="1" applyBorder="1" applyAlignment="1" applyProtection="1">
      <alignment horizontal="center" vertical="top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0" xfId="64" applyNumberFormat="1" applyFont="1" applyFill="1" applyBorder="1" applyAlignment="1" applyProtection="1">
      <alignment horizontal="center" vertical="top" textRotation="255" wrapText="1"/>
      <protection locked="0"/>
    </xf>
    <xf numFmtId="0" fontId="2" fillId="0" borderId="11" xfId="64" applyNumberFormat="1" applyFont="1" applyFill="1" applyBorder="1" applyAlignment="1" applyProtection="1">
      <alignment horizontal="center" vertical="top" textRotation="255" shrinkToFit="1"/>
      <protection locked="0"/>
    </xf>
    <xf numFmtId="0" fontId="0" fillId="0" borderId="10" xfId="0" applyFill="1" applyBorder="1" applyAlignment="1">
      <alignment vertical="center" shrinkToFit="1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6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5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2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1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0" xfId="64" applyNumberFormat="1" applyFont="1" applyBorder="1" applyAlignment="1" applyProtection="1">
      <alignment horizontal="center" vertical="distributed" textRotation="255"/>
      <protection locked="0"/>
    </xf>
    <xf numFmtId="0" fontId="2" fillId="0" borderId="13" xfId="64" applyNumberFormat="1" applyFont="1" applyBorder="1" applyAlignment="1" applyProtection="1">
      <alignment horizontal="center" vertical="distributed" textRotation="255" indent="3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64" applyNumberFormat="1" applyFont="1" applyBorder="1" applyAlignment="1" applyProtection="1">
      <alignment horizontal="center" vertical="center" wrapText="1"/>
      <protection locked="0"/>
    </xf>
    <xf numFmtId="0" fontId="2" fillId="0" borderId="10" xfId="64" applyNumberFormat="1" applyFont="1" applyBorder="1" applyAlignment="1" applyProtection="1">
      <alignment horizontal="center" vertical="center" wrapText="1"/>
      <protection locked="0"/>
    </xf>
    <xf numFmtId="0" fontId="2" fillId="0" borderId="29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1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10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21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2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11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2" fillId="0" borderId="21" xfId="64" applyNumberFormat="1" applyFont="1" applyFill="1" applyBorder="1" applyAlignment="1" applyProtection="1">
      <alignment horizontal="center" vertical="center" textRotation="255"/>
      <protection locked="0"/>
    </xf>
    <xf numFmtId="0" fontId="2" fillId="0" borderId="27" xfId="64" applyNumberFormat="1" applyFont="1" applyFill="1" applyBorder="1" applyAlignment="1" applyProtection="1">
      <alignment horizontal="distributed" indent="4"/>
      <protection locked="0"/>
    </xf>
    <xf numFmtId="0" fontId="2" fillId="0" borderId="18" xfId="64" applyNumberFormat="1" applyFont="1" applyFill="1" applyBorder="1" applyAlignment="1" applyProtection="1">
      <alignment horizontal="distributed" indent="4"/>
      <protection locked="0"/>
    </xf>
    <xf numFmtId="0" fontId="2" fillId="0" borderId="28" xfId="64" applyNumberFormat="1" applyFont="1" applyFill="1" applyBorder="1" applyAlignment="1" applyProtection="1">
      <alignment horizontal="distributed" indent="4"/>
      <protection locked="0"/>
    </xf>
    <xf numFmtId="0" fontId="2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6" fillId="0" borderId="10" xfId="0" applyFont="1" applyFill="1" applyBorder="1" applyAlignment="1">
      <alignment vertical="center" wrapText="1"/>
    </xf>
    <xf numFmtId="0" fontId="2" fillId="0" borderId="15" xfId="64" applyNumberFormat="1" applyFont="1" applyFill="1" applyBorder="1" applyAlignment="1" applyProtection="1">
      <alignment horizontal="center" vertical="center"/>
      <protection locked="0"/>
    </xf>
    <xf numFmtId="0" fontId="2" fillId="0" borderId="25" xfId="64" applyNumberFormat="1" applyFont="1" applyFill="1" applyBorder="1" applyAlignment="1" applyProtection="1">
      <alignment horizontal="center" vertical="center"/>
      <protection locked="0"/>
    </xf>
    <xf numFmtId="0" fontId="2" fillId="0" borderId="19" xfId="64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2" fillId="0" borderId="12" xfId="0" applyFont="1" applyBorder="1" applyAlignment="1" applyProtection="1">
      <alignment horizontal="center" vertical="distributed" textRotation="255" indent="1"/>
      <protection/>
    </xf>
    <xf numFmtId="0" fontId="2" fillId="0" borderId="11" xfId="0" applyFont="1" applyBorder="1" applyAlignment="1" applyProtection="1">
      <alignment horizontal="center" vertical="distributed" textRotation="255" indent="1"/>
      <protection/>
    </xf>
    <xf numFmtId="0" fontId="2" fillId="0" borderId="10" xfId="0" applyFont="1" applyBorder="1" applyAlignment="1" applyProtection="1">
      <alignment horizontal="center" vertical="distributed" textRotation="255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総" xfId="60"/>
    <cellStyle name="標準_3総" xfId="61"/>
    <cellStyle name="標準_4女" xfId="62"/>
    <cellStyle name="標準_4総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133350</xdr:rowOff>
    </xdr:from>
    <xdr:to>
      <xdr:col>1</xdr:col>
      <xdr:colOff>38100</xdr:colOff>
      <xdr:row>19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85725" y="2762250"/>
          <a:ext cx="3524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tabSelected="1" view="pageBreakPreview" zoomScaleSheetLayoutView="100" zoomScalePageLayoutView="0" workbookViewId="0" topLeftCell="A10">
      <selection activeCell="N22" sqref="N22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5" t="s">
        <v>35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5" t="s">
        <v>34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33</v>
      </c>
      <c r="C5" s="6"/>
      <c r="D5" s="6"/>
      <c r="E5" s="6"/>
      <c r="F5" s="6"/>
      <c r="G5" s="6"/>
      <c r="H5" s="6"/>
      <c r="I5" s="6"/>
      <c r="J5" s="47" t="s">
        <v>32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31</v>
      </c>
      <c r="C7" s="41">
        <v>15</v>
      </c>
      <c r="D7" s="263" t="s">
        <v>30</v>
      </c>
      <c r="E7" s="42"/>
      <c r="F7" s="43"/>
      <c r="G7" s="43"/>
      <c r="H7" s="42"/>
      <c r="I7" s="263" t="s">
        <v>29</v>
      </c>
      <c r="J7" s="263" t="s">
        <v>28</v>
      </c>
      <c r="K7" s="263" t="s">
        <v>27</v>
      </c>
    </row>
    <row r="8" spans="1:11" ht="81" customHeight="1">
      <c r="A8" s="41"/>
      <c r="B8" s="40" t="s">
        <v>26</v>
      </c>
      <c r="C8" s="38" t="s">
        <v>25</v>
      </c>
      <c r="D8" s="264"/>
      <c r="E8" s="38" t="s">
        <v>24</v>
      </c>
      <c r="F8" s="39" t="s">
        <v>23</v>
      </c>
      <c r="G8" s="39" t="s">
        <v>22</v>
      </c>
      <c r="H8" s="38" t="s">
        <v>21</v>
      </c>
      <c r="I8" s="264"/>
      <c r="J8" s="264"/>
      <c r="K8" s="264"/>
    </row>
    <row r="9" spans="1:11" ht="14.25" customHeight="1">
      <c r="A9" s="266" t="s">
        <v>20</v>
      </c>
      <c r="B9" s="28" t="s">
        <v>19</v>
      </c>
      <c r="C9" s="37">
        <v>1120</v>
      </c>
      <c r="D9" s="37">
        <v>639</v>
      </c>
      <c r="E9" s="37">
        <v>592</v>
      </c>
      <c r="F9" s="37">
        <v>25</v>
      </c>
      <c r="G9" s="37">
        <v>567</v>
      </c>
      <c r="H9" s="37">
        <v>47</v>
      </c>
      <c r="I9" s="37">
        <v>481</v>
      </c>
      <c r="J9" s="36">
        <v>57.1</v>
      </c>
      <c r="K9" s="35">
        <v>7.4</v>
      </c>
    </row>
    <row r="10" spans="1:11" ht="14.25" customHeight="1">
      <c r="A10" s="267"/>
      <c r="B10" s="28" t="s">
        <v>18</v>
      </c>
      <c r="C10" s="37">
        <v>1126</v>
      </c>
      <c r="D10" s="37">
        <v>648</v>
      </c>
      <c r="E10" s="37">
        <v>600</v>
      </c>
      <c r="F10" s="37">
        <v>28</v>
      </c>
      <c r="G10" s="37">
        <v>572</v>
      </c>
      <c r="H10" s="37">
        <v>48</v>
      </c>
      <c r="I10" s="37">
        <v>478</v>
      </c>
      <c r="J10" s="36">
        <v>57.5</v>
      </c>
      <c r="K10" s="35">
        <v>7.4</v>
      </c>
    </row>
    <row r="11" spans="1:11" ht="14.25" customHeight="1">
      <c r="A11" s="267"/>
      <c r="B11" s="28" t="s">
        <v>14</v>
      </c>
      <c r="C11" s="37">
        <v>1132</v>
      </c>
      <c r="D11" s="37">
        <v>667</v>
      </c>
      <c r="E11" s="37">
        <v>617</v>
      </c>
      <c r="F11" s="37">
        <v>33</v>
      </c>
      <c r="G11" s="37">
        <v>584</v>
      </c>
      <c r="H11" s="37">
        <v>50</v>
      </c>
      <c r="I11" s="37">
        <v>465</v>
      </c>
      <c r="J11" s="36">
        <v>58.9</v>
      </c>
      <c r="K11" s="35">
        <v>7.5</v>
      </c>
    </row>
    <row r="12" spans="1:11" ht="14.25" customHeight="1">
      <c r="A12" s="267"/>
      <c r="B12" s="28" t="s">
        <v>13</v>
      </c>
      <c r="C12" s="37">
        <v>1140</v>
      </c>
      <c r="D12" s="37">
        <v>673</v>
      </c>
      <c r="E12" s="37">
        <v>622</v>
      </c>
      <c r="F12" s="37">
        <v>33</v>
      </c>
      <c r="G12" s="37">
        <v>589</v>
      </c>
      <c r="H12" s="37">
        <v>51</v>
      </c>
      <c r="I12" s="37">
        <v>467</v>
      </c>
      <c r="J12" s="36">
        <v>59</v>
      </c>
      <c r="K12" s="35">
        <v>7.6</v>
      </c>
    </row>
    <row r="13" spans="1:11" ht="14.25" customHeight="1">
      <c r="A13" s="267"/>
      <c r="B13" s="28" t="s">
        <v>12</v>
      </c>
      <c r="C13" s="37">
        <v>1148</v>
      </c>
      <c r="D13" s="37">
        <v>666</v>
      </c>
      <c r="E13" s="37">
        <v>619</v>
      </c>
      <c r="F13" s="37">
        <v>29</v>
      </c>
      <c r="G13" s="37">
        <v>590</v>
      </c>
      <c r="H13" s="37">
        <v>47</v>
      </c>
      <c r="I13" s="37">
        <v>482</v>
      </c>
      <c r="J13" s="36">
        <v>58</v>
      </c>
      <c r="K13" s="35">
        <v>7.1</v>
      </c>
    </row>
    <row r="14" spans="1:11" ht="14.25" customHeight="1">
      <c r="A14" s="267"/>
      <c r="B14" s="28" t="s">
        <v>11</v>
      </c>
      <c r="C14" s="37">
        <v>1158</v>
      </c>
      <c r="D14" s="37">
        <v>674</v>
      </c>
      <c r="E14" s="37">
        <v>627</v>
      </c>
      <c r="F14" s="37">
        <v>28</v>
      </c>
      <c r="G14" s="37">
        <v>599</v>
      </c>
      <c r="H14" s="37">
        <v>46</v>
      </c>
      <c r="I14" s="37">
        <v>484</v>
      </c>
      <c r="J14" s="36">
        <v>58.2</v>
      </c>
      <c r="K14" s="35">
        <v>6.8</v>
      </c>
    </row>
    <row r="15" spans="1:11" ht="14.25" customHeight="1">
      <c r="A15" s="267"/>
      <c r="B15" s="28" t="s">
        <v>10</v>
      </c>
      <c r="C15" s="37">
        <v>1165</v>
      </c>
      <c r="D15" s="37">
        <v>682</v>
      </c>
      <c r="E15" s="37">
        <v>642</v>
      </c>
      <c r="F15" s="37">
        <v>29</v>
      </c>
      <c r="G15" s="37">
        <v>613</v>
      </c>
      <c r="H15" s="37">
        <v>39</v>
      </c>
      <c r="I15" s="37">
        <v>483</v>
      </c>
      <c r="J15" s="36">
        <v>58.5</v>
      </c>
      <c r="K15" s="35">
        <v>5.7</v>
      </c>
    </row>
    <row r="16" spans="1:11" ht="14.25" customHeight="1">
      <c r="A16" s="267"/>
      <c r="B16" s="28" t="s">
        <v>9</v>
      </c>
      <c r="C16" s="24">
        <v>1172</v>
      </c>
      <c r="D16" s="24">
        <v>682</v>
      </c>
      <c r="E16" s="24">
        <v>645</v>
      </c>
      <c r="F16" s="24">
        <v>27</v>
      </c>
      <c r="G16" s="24">
        <v>618</v>
      </c>
      <c r="H16" s="24">
        <v>37</v>
      </c>
      <c r="I16" s="24">
        <v>490</v>
      </c>
      <c r="J16" s="31">
        <v>58.2</v>
      </c>
      <c r="K16" s="30">
        <v>5.4</v>
      </c>
    </row>
    <row r="17" spans="1:11" ht="14.25" customHeight="1">
      <c r="A17" s="267"/>
      <c r="B17" s="28" t="s">
        <v>8</v>
      </c>
      <c r="C17" s="24">
        <v>1178</v>
      </c>
      <c r="D17" s="24">
        <v>700</v>
      </c>
      <c r="E17" s="24">
        <v>664</v>
      </c>
      <c r="F17" s="24">
        <v>27</v>
      </c>
      <c r="G17" s="24">
        <v>637</v>
      </c>
      <c r="H17" s="24">
        <v>36</v>
      </c>
      <c r="I17" s="24">
        <v>478</v>
      </c>
      <c r="J17" s="31">
        <v>59.4</v>
      </c>
      <c r="K17" s="30">
        <v>5.1</v>
      </c>
    </row>
    <row r="18" spans="1:11" ht="14.25" customHeight="1">
      <c r="A18" s="267"/>
      <c r="B18" s="28" t="s">
        <v>7</v>
      </c>
      <c r="C18" s="24">
        <v>1186</v>
      </c>
      <c r="D18" s="24">
        <v>710</v>
      </c>
      <c r="E18" s="24">
        <v>679</v>
      </c>
      <c r="F18" s="24">
        <v>29</v>
      </c>
      <c r="G18" s="24">
        <v>650</v>
      </c>
      <c r="H18" s="24">
        <v>31</v>
      </c>
      <c r="I18" s="24">
        <v>476</v>
      </c>
      <c r="J18" s="31">
        <v>59.9</v>
      </c>
      <c r="K18" s="30">
        <v>4.4</v>
      </c>
    </row>
    <row r="19" spans="1:11" ht="14.25" customHeight="1">
      <c r="A19" s="267"/>
      <c r="B19" s="28" t="s">
        <v>6</v>
      </c>
      <c r="C19" s="33">
        <v>1195</v>
      </c>
      <c r="D19" s="33">
        <v>718</v>
      </c>
      <c r="E19" s="33">
        <v>691</v>
      </c>
      <c r="F19" s="33">
        <v>28</v>
      </c>
      <c r="G19" s="33">
        <v>663</v>
      </c>
      <c r="H19" s="33">
        <v>27</v>
      </c>
      <c r="I19" s="33">
        <v>476</v>
      </c>
      <c r="J19" s="32">
        <v>60.1</v>
      </c>
      <c r="K19" s="30">
        <v>3.8</v>
      </c>
    </row>
    <row r="20" spans="1:11" ht="14.25" customHeight="1">
      <c r="A20" s="267"/>
      <c r="B20" s="28" t="s">
        <v>5</v>
      </c>
      <c r="C20" s="24">
        <v>1199</v>
      </c>
      <c r="D20" s="24">
        <v>732</v>
      </c>
      <c r="E20" s="24">
        <v>707</v>
      </c>
      <c r="F20" s="24">
        <v>26</v>
      </c>
      <c r="G20" s="24">
        <v>681</v>
      </c>
      <c r="H20" s="24">
        <v>25</v>
      </c>
      <c r="I20" s="24">
        <v>467</v>
      </c>
      <c r="J20" s="31">
        <v>61.1</v>
      </c>
      <c r="K20" s="30">
        <v>3.4</v>
      </c>
    </row>
    <row r="21" spans="1:11" ht="14.25" customHeight="1">
      <c r="A21" s="267"/>
      <c r="B21" s="28" t="s">
        <v>4</v>
      </c>
      <c r="C21" s="24">
        <v>1206</v>
      </c>
      <c r="D21" s="24">
        <v>746</v>
      </c>
      <c r="E21" s="24">
        <v>726</v>
      </c>
      <c r="F21" s="24">
        <v>29</v>
      </c>
      <c r="G21" s="24">
        <v>697</v>
      </c>
      <c r="H21" s="24">
        <v>20</v>
      </c>
      <c r="I21" s="24">
        <v>459</v>
      </c>
      <c r="J21" s="31">
        <v>61.9</v>
      </c>
      <c r="K21" s="30">
        <v>2.7</v>
      </c>
    </row>
    <row r="22" spans="1:11" ht="14.25" customHeight="1">
      <c r="A22" s="268"/>
      <c r="B22" s="28" t="s">
        <v>2</v>
      </c>
      <c r="C22" s="22">
        <v>1213</v>
      </c>
      <c r="D22" s="22">
        <v>753</v>
      </c>
      <c r="E22" s="22">
        <v>727</v>
      </c>
      <c r="F22" s="22">
        <v>25</v>
      </c>
      <c r="G22" s="22">
        <v>703</v>
      </c>
      <c r="H22" s="22">
        <v>25</v>
      </c>
      <c r="I22" s="22">
        <v>459</v>
      </c>
      <c r="J22" s="27">
        <v>62.1</v>
      </c>
      <c r="K22" s="26">
        <v>3.3</v>
      </c>
    </row>
    <row r="23" spans="1:11" ht="14.25" customHeight="1">
      <c r="A23" s="260" t="s">
        <v>17</v>
      </c>
      <c r="B23" s="20" t="s">
        <v>15</v>
      </c>
      <c r="C23" s="24">
        <v>6</v>
      </c>
      <c r="D23" s="24">
        <v>9</v>
      </c>
      <c r="E23" s="24">
        <v>8</v>
      </c>
      <c r="F23" s="24">
        <v>3</v>
      </c>
      <c r="G23" s="24">
        <v>5</v>
      </c>
      <c r="H23" s="24">
        <v>1</v>
      </c>
      <c r="I23" s="24">
        <v>-3</v>
      </c>
      <c r="J23" s="23">
        <v>0.4</v>
      </c>
      <c r="K23" s="23">
        <v>0</v>
      </c>
    </row>
    <row r="24" spans="1:11" ht="14.25" customHeight="1">
      <c r="A24" s="261"/>
      <c r="B24" s="18" t="s">
        <v>14</v>
      </c>
      <c r="C24" s="24">
        <v>6</v>
      </c>
      <c r="D24" s="24">
        <v>19</v>
      </c>
      <c r="E24" s="24">
        <v>17</v>
      </c>
      <c r="F24" s="24">
        <v>5</v>
      </c>
      <c r="G24" s="24">
        <v>12</v>
      </c>
      <c r="H24" s="24">
        <v>2</v>
      </c>
      <c r="I24" s="24">
        <v>-13</v>
      </c>
      <c r="J24" s="23">
        <v>1.4</v>
      </c>
      <c r="K24" s="23">
        <v>0.1</v>
      </c>
    </row>
    <row r="25" spans="1:11" ht="14.25" customHeight="1">
      <c r="A25" s="261"/>
      <c r="B25" s="18" t="s">
        <v>13</v>
      </c>
      <c r="C25" s="24">
        <v>8</v>
      </c>
      <c r="D25" s="24">
        <v>6</v>
      </c>
      <c r="E25" s="24">
        <v>5</v>
      </c>
      <c r="F25" s="24">
        <v>0</v>
      </c>
      <c r="G25" s="24">
        <v>5</v>
      </c>
      <c r="H25" s="24">
        <v>1</v>
      </c>
      <c r="I25" s="24">
        <v>2</v>
      </c>
      <c r="J25" s="23">
        <v>0.1</v>
      </c>
      <c r="K25" s="23">
        <v>0.1</v>
      </c>
    </row>
    <row r="26" spans="1:11" ht="14.25" customHeight="1">
      <c r="A26" s="261"/>
      <c r="B26" s="18" t="s">
        <v>12</v>
      </c>
      <c r="C26" s="24">
        <v>8</v>
      </c>
      <c r="D26" s="24">
        <v>-7</v>
      </c>
      <c r="E26" s="24">
        <v>-3</v>
      </c>
      <c r="F26" s="24">
        <v>-4</v>
      </c>
      <c r="G26" s="24">
        <v>1</v>
      </c>
      <c r="H26" s="24">
        <v>-4</v>
      </c>
      <c r="I26" s="24">
        <v>15</v>
      </c>
      <c r="J26" s="23">
        <v>-1</v>
      </c>
      <c r="K26" s="23">
        <v>-0.5</v>
      </c>
    </row>
    <row r="27" spans="1:11" ht="14.25" customHeight="1">
      <c r="A27" s="261"/>
      <c r="B27" s="18" t="s">
        <v>11</v>
      </c>
      <c r="C27" s="24">
        <v>10</v>
      </c>
      <c r="D27" s="24">
        <v>8</v>
      </c>
      <c r="E27" s="24">
        <v>8</v>
      </c>
      <c r="F27" s="24">
        <v>-1</v>
      </c>
      <c r="G27" s="24">
        <v>9</v>
      </c>
      <c r="H27" s="24">
        <v>-1</v>
      </c>
      <c r="I27" s="24">
        <v>2</v>
      </c>
      <c r="J27" s="23">
        <v>0.2</v>
      </c>
      <c r="K27" s="23">
        <v>-0.3</v>
      </c>
    </row>
    <row r="28" spans="1:11" ht="14.25" customHeight="1">
      <c r="A28" s="261"/>
      <c r="B28" s="18" t="s">
        <v>10</v>
      </c>
      <c r="C28" s="24">
        <v>7</v>
      </c>
      <c r="D28" s="24">
        <v>8</v>
      </c>
      <c r="E28" s="24">
        <v>15</v>
      </c>
      <c r="F28" s="24">
        <v>1</v>
      </c>
      <c r="G28" s="24">
        <v>14</v>
      </c>
      <c r="H28" s="24">
        <v>-7</v>
      </c>
      <c r="I28" s="24">
        <v>-1</v>
      </c>
      <c r="J28" s="23">
        <v>0.3</v>
      </c>
      <c r="K28" s="23">
        <v>-1.1</v>
      </c>
    </row>
    <row r="29" spans="1:11" ht="14.25" customHeight="1">
      <c r="A29" s="261"/>
      <c r="B29" s="18" t="s">
        <v>9</v>
      </c>
      <c r="C29" s="24">
        <v>7</v>
      </c>
      <c r="D29" s="24">
        <v>0</v>
      </c>
      <c r="E29" s="24">
        <v>3</v>
      </c>
      <c r="F29" s="24">
        <v>-2</v>
      </c>
      <c r="G29" s="24">
        <v>5</v>
      </c>
      <c r="H29" s="24">
        <v>-2</v>
      </c>
      <c r="I29" s="24">
        <v>7</v>
      </c>
      <c r="J29" s="23">
        <v>-0.3</v>
      </c>
      <c r="K29" s="23">
        <v>-0.3</v>
      </c>
    </row>
    <row r="30" spans="1:11" ht="14.25" customHeight="1">
      <c r="A30" s="261"/>
      <c r="B30" s="18" t="s">
        <v>8</v>
      </c>
      <c r="C30" s="24">
        <v>6</v>
      </c>
      <c r="D30" s="24">
        <v>18</v>
      </c>
      <c r="E30" s="24">
        <v>19</v>
      </c>
      <c r="F30" s="24">
        <v>0</v>
      </c>
      <c r="G30" s="24">
        <v>19</v>
      </c>
      <c r="H30" s="24">
        <v>-1</v>
      </c>
      <c r="I30" s="24">
        <v>-12</v>
      </c>
      <c r="J30" s="23">
        <v>1.2</v>
      </c>
      <c r="K30" s="23">
        <v>-0.3</v>
      </c>
    </row>
    <row r="31" spans="1:11" ht="14.25" customHeight="1">
      <c r="A31" s="261"/>
      <c r="B31" s="18" t="s">
        <v>7</v>
      </c>
      <c r="C31" s="24">
        <v>8</v>
      </c>
      <c r="D31" s="24">
        <v>10</v>
      </c>
      <c r="E31" s="24">
        <v>15</v>
      </c>
      <c r="F31" s="24">
        <v>2</v>
      </c>
      <c r="G31" s="24">
        <v>13</v>
      </c>
      <c r="H31" s="24">
        <v>-5</v>
      </c>
      <c r="I31" s="24">
        <v>-2</v>
      </c>
      <c r="J31" s="23">
        <v>0.5</v>
      </c>
      <c r="K31" s="23">
        <v>-0.7</v>
      </c>
    </row>
    <row r="32" spans="1:11" ht="14.25" customHeight="1">
      <c r="A32" s="261"/>
      <c r="B32" s="18" t="s">
        <v>6</v>
      </c>
      <c r="C32" s="24">
        <v>9</v>
      </c>
      <c r="D32" s="24">
        <v>8</v>
      </c>
      <c r="E32" s="24">
        <v>12</v>
      </c>
      <c r="F32" s="24">
        <v>-1</v>
      </c>
      <c r="G32" s="24">
        <v>13</v>
      </c>
      <c r="H32" s="24">
        <v>-4</v>
      </c>
      <c r="I32" s="24">
        <v>0</v>
      </c>
      <c r="J32" s="23">
        <v>0.2</v>
      </c>
      <c r="K32" s="23">
        <v>-0.6</v>
      </c>
    </row>
    <row r="33" spans="1:11" ht="14.25" customHeight="1">
      <c r="A33" s="261"/>
      <c r="B33" s="18" t="s">
        <v>5</v>
      </c>
      <c r="C33" s="24">
        <v>4</v>
      </c>
      <c r="D33" s="24">
        <v>14</v>
      </c>
      <c r="E33" s="24">
        <v>16</v>
      </c>
      <c r="F33" s="24">
        <v>-2</v>
      </c>
      <c r="G33" s="24">
        <v>18</v>
      </c>
      <c r="H33" s="24">
        <v>-2</v>
      </c>
      <c r="I33" s="24">
        <v>-9</v>
      </c>
      <c r="J33" s="23">
        <v>1</v>
      </c>
      <c r="K33" s="23">
        <v>-0.4</v>
      </c>
    </row>
    <row r="34" spans="1:11" ht="14.25" customHeight="1">
      <c r="A34" s="261"/>
      <c r="B34" s="18" t="s">
        <v>4</v>
      </c>
      <c r="C34" s="24">
        <v>7</v>
      </c>
      <c r="D34" s="24">
        <v>14</v>
      </c>
      <c r="E34" s="24">
        <v>19</v>
      </c>
      <c r="F34" s="24">
        <v>3</v>
      </c>
      <c r="G34" s="24">
        <v>16</v>
      </c>
      <c r="H34" s="24">
        <v>-5</v>
      </c>
      <c r="I34" s="24">
        <v>-8</v>
      </c>
      <c r="J34" s="23">
        <v>0.7999999999999972</v>
      </c>
      <c r="K34" s="23">
        <v>-0.6999999999999997</v>
      </c>
    </row>
    <row r="35" spans="1:11" ht="14.25" customHeight="1">
      <c r="A35" s="262"/>
      <c r="B35" s="16" t="s">
        <v>2</v>
      </c>
      <c r="C35" s="22">
        <f aca="true" t="shared" si="0" ref="C35:K35">C22-C21</f>
        <v>7</v>
      </c>
      <c r="D35" s="22">
        <f t="shared" si="0"/>
        <v>7</v>
      </c>
      <c r="E35" s="22">
        <f t="shared" si="0"/>
        <v>1</v>
      </c>
      <c r="F35" s="22">
        <f t="shared" si="0"/>
        <v>-4</v>
      </c>
      <c r="G35" s="22">
        <f t="shared" si="0"/>
        <v>6</v>
      </c>
      <c r="H35" s="22">
        <f t="shared" si="0"/>
        <v>5</v>
      </c>
      <c r="I35" s="22">
        <f t="shared" si="0"/>
        <v>0</v>
      </c>
      <c r="J35" s="21">
        <f t="shared" si="0"/>
        <v>0.20000000000000284</v>
      </c>
      <c r="K35" s="21">
        <f t="shared" si="0"/>
        <v>0.5999999999999996</v>
      </c>
    </row>
    <row r="36" spans="1:11" ht="14.25" customHeight="1">
      <c r="A36" s="260" t="s">
        <v>16</v>
      </c>
      <c r="B36" s="20" t="s">
        <v>15</v>
      </c>
      <c r="C36" s="19">
        <v>0.5</v>
      </c>
      <c r="D36" s="19">
        <v>1.4</v>
      </c>
      <c r="E36" s="19">
        <v>1.4</v>
      </c>
      <c r="F36" s="19">
        <v>12</v>
      </c>
      <c r="G36" s="19">
        <v>0.9</v>
      </c>
      <c r="H36" s="19">
        <v>2.1</v>
      </c>
      <c r="I36" s="19">
        <v>-0.6</v>
      </c>
      <c r="J36" s="19" t="s">
        <v>3</v>
      </c>
      <c r="K36" s="19" t="s">
        <v>3</v>
      </c>
    </row>
    <row r="37" spans="1:11" ht="14.25" customHeight="1">
      <c r="A37" s="261"/>
      <c r="B37" s="18" t="s">
        <v>14</v>
      </c>
      <c r="C37" s="17">
        <v>0.5</v>
      </c>
      <c r="D37" s="17">
        <v>2.9</v>
      </c>
      <c r="E37" s="17">
        <v>2.8</v>
      </c>
      <c r="F37" s="17">
        <v>17.9</v>
      </c>
      <c r="G37" s="17">
        <v>2.1</v>
      </c>
      <c r="H37" s="17">
        <v>4.2</v>
      </c>
      <c r="I37" s="17">
        <v>-2.7</v>
      </c>
      <c r="J37" s="17" t="s">
        <v>3</v>
      </c>
      <c r="K37" s="17" t="s">
        <v>3</v>
      </c>
    </row>
    <row r="38" spans="1:11" ht="14.25" customHeight="1">
      <c r="A38" s="261"/>
      <c r="B38" s="18" t="s">
        <v>13</v>
      </c>
      <c r="C38" s="17">
        <v>0.7</v>
      </c>
      <c r="D38" s="17">
        <v>0.9</v>
      </c>
      <c r="E38" s="17">
        <v>0.8</v>
      </c>
      <c r="F38" s="17">
        <v>0</v>
      </c>
      <c r="G38" s="17">
        <v>0.9</v>
      </c>
      <c r="H38" s="17">
        <v>2</v>
      </c>
      <c r="I38" s="17">
        <v>0.4</v>
      </c>
      <c r="J38" s="17" t="s">
        <v>3</v>
      </c>
      <c r="K38" s="17" t="s">
        <v>3</v>
      </c>
    </row>
    <row r="39" spans="1:11" ht="14.25" customHeight="1">
      <c r="A39" s="261"/>
      <c r="B39" s="18" t="s">
        <v>12</v>
      </c>
      <c r="C39" s="17">
        <v>0.7</v>
      </c>
      <c r="D39" s="17">
        <v>-1</v>
      </c>
      <c r="E39" s="17">
        <v>-0.5</v>
      </c>
      <c r="F39" s="17">
        <v>-12.1</v>
      </c>
      <c r="G39" s="17">
        <v>0.2</v>
      </c>
      <c r="H39" s="17">
        <v>-7.8</v>
      </c>
      <c r="I39" s="17">
        <v>3.2</v>
      </c>
      <c r="J39" s="17" t="s">
        <v>3</v>
      </c>
      <c r="K39" s="17" t="s">
        <v>3</v>
      </c>
    </row>
    <row r="40" spans="1:11" ht="14.25" customHeight="1">
      <c r="A40" s="261"/>
      <c r="B40" s="18" t="s">
        <v>11</v>
      </c>
      <c r="C40" s="17">
        <v>0.9</v>
      </c>
      <c r="D40" s="17">
        <v>1.2</v>
      </c>
      <c r="E40" s="17">
        <v>1.3</v>
      </c>
      <c r="F40" s="17">
        <v>-3.4</v>
      </c>
      <c r="G40" s="17">
        <v>1.5</v>
      </c>
      <c r="H40" s="17">
        <v>-2.1</v>
      </c>
      <c r="I40" s="17">
        <v>0.4</v>
      </c>
      <c r="J40" s="17" t="s">
        <v>3</v>
      </c>
      <c r="K40" s="17" t="s">
        <v>3</v>
      </c>
    </row>
    <row r="41" spans="1:11" ht="14.25" customHeight="1">
      <c r="A41" s="261"/>
      <c r="B41" s="18" t="s">
        <v>10</v>
      </c>
      <c r="C41" s="17">
        <v>0.6</v>
      </c>
      <c r="D41" s="17">
        <v>1.2</v>
      </c>
      <c r="E41" s="17">
        <v>2.4</v>
      </c>
      <c r="F41" s="17">
        <v>3.6</v>
      </c>
      <c r="G41" s="17">
        <v>2.3</v>
      </c>
      <c r="H41" s="17">
        <v>-15.2</v>
      </c>
      <c r="I41" s="17">
        <v>-0.2</v>
      </c>
      <c r="J41" s="17" t="s">
        <v>3</v>
      </c>
      <c r="K41" s="17" t="s">
        <v>3</v>
      </c>
    </row>
    <row r="42" spans="1:11" ht="14.25" customHeight="1">
      <c r="A42" s="261"/>
      <c r="B42" s="18" t="s">
        <v>9</v>
      </c>
      <c r="C42" s="17">
        <v>0.6</v>
      </c>
      <c r="D42" s="17">
        <v>0</v>
      </c>
      <c r="E42" s="17">
        <v>0.5</v>
      </c>
      <c r="F42" s="17">
        <v>-6.9</v>
      </c>
      <c r="G42" s="17">
        <v>0.8</v>
      </c>
      <c r="H42" s="17">
        <v>-5.1</v>
      </c>
      <c r="I42" s="17">
        <v>1.4</v>
      </c>
      <c r="J42" s="17" t="s">
        <v>3</v>
      </c>
      <c r="K42" s="17" t="s">
        <v>3</v>
      </c>
    </row>
    <row r="43" spans="1:11" ht="14.25" customHeight="1">
      <c r="A43" s="261"/>
      <c r="B43" s="18" t="s">
        <v>8</v>
      </c>
      <c r="C43" s="17">
        <v>0.5</v>
      </c>
      <c r="D43" s="17">
        <v>2.6</v>
      </c>
      <c r="E43" s="17">
        <v>2.9</v>
      </c>
      <c r="F43" s="17">
        <v>0</v>
      </c>
      <c r="G43" s="17">
        <v>3.1</v>
      </c>
      <c r="H43" s="17">
        <v>-2.7</v>
      </c>
      <c r="I43" s="17">
        <v>-2.4</v>
      </c>
      <c r="J43" s="17" t="s">
        <v>3</v>
      </c>
      <c r="K43" s="17" t="s">
        <v>3</v>
      </c>
    </row>
    <row r="44" spans="1:11" ht="14.25" customHeight="1">
      <c r="A44" s="261"/>
      <c r="B44" s="18" t="s">
        <v>7</v>
      </c>
      <c r="C44" s="17">
        <v>0.7</v>
      </c>
      <c r="D44" s="17">
        <v>1.4</v>
      </c>
      <c r="E44" s="17">
        <v>2.3</v>
      </c>
      <c r="F44" s="17">
        <v>7.4</v>
      </c>
      <c r="G44" s="17">
        <v>2</v>
      </c>
      <c r="H44" s="17">
        <v>-13.9</v>
      </c>
      <c r="I44" s="17">
        <v>-0.4</v>
      </c>
      <c r="J44" s="17" t="s">
        <v>3</v>
      </c>
      <c r="K44" s="17" t="s">
        <v>3</v>
      </c>
    </row>
    <row r="45" spans="1:11" ht="14.25" customHeight="1">
      <c r="A45" s="261"/>
      <c r="B45" s="18" t="s">
        <v>6</v>
      </c>
      <c r="C45" s="17">
        <v>0.8</v>
      </c>
      <c r="D45" s="17">
        <v>1.1</v>
      </c>
      <c r="E45" s="17">
        <v>1.8</v>
      </c>
      <c r="F45" s="17">
        <v>-3.4</v>
      </c>
      <c r="G45" s="17">
        <v>2</v>
      </c>
      <c r="H45" s="17">
        <v>-12.9</v>
      </c>
      <c r="I45" s="17">
        <v>0</v>
      </c>
      <c r="J45" s="17" t="s">
        <v>3</v>
      </c>
      <c r="K45" s="17" t="s">
        <v>3</v>
      </c>
    </row>
    <row r="46" spans="1:11" ht="14.25" customHeight="1">
      <c r="A46" s="261"/>
      <c r="B46" s="18" t="s">
        <v>5</v>
      </c>
      <c r="C46" s="17">
        <v>0.3</v>
      </c>
      <c r="D46" s="17">
        <v>1.9</v>
      </c>
      <c r="E46" s="17">
        <v>2.3</v>
      </c>
      <c r="F46" s="17">
        <v>-7.1</v>
      </c>
      <c r="G46" s="17">
        <v>2.7</v>
      </c>
      <c r="H46" s="17">
        <v>-7.4</v>
      </c>
      <c r="I46" s="17">
        <v>-1.9</v>
      </c>
      <c r="J46" s="17" t="s">
        <v>3</v>
      </c>
      <c r="K46" s="17" t="s">
        <v>3</v>
      </c>
    </row>
    <row r="47" spans="1:11" ht="14.25" customHeight="1">
      <c r="A47" s="261"/>
      <c r="B47" s="18" t="s">
        <v>4</v>
      </c>
      <c r="C47" s="17">
        <v>0.5838198498748958</v>
      </c>
      <c r="D47" s="17">
        <v>1.912568306010929</v>
      </c>
      <c r="E47" s="17">
        <v>2.6874115983026874</v>
      </c>
      <c r="F47" s="17">
        <v>11.538461538461538</v>
      </c>
      <c r="G47" s="17">
        <v>2.3494860499265786</v>
      </c>
      <c r="H47" s="17">
        <v>-20</v>
      </c>
      <c r="I47" s="17">
        <v>-1.7130620985010707</v>
      </c>
      <c r="J47" s="17" t="s">
        <v>3</v>
      </c>
      <c r="K47" s="17" t="s">
        <v>3</v>
      </c>
    </row>
    <row r="48" spans="1:11" ht="14.25" customHeight="1">
      <c r="A48" s="262"/>
      <c r="B48" s="16" t="s">
        <v>2</v>
      </c>
      <c r="C48" s="15">
        <f aca="true" t="shared" si="1" ref="C48:I48">C35/C21*100</f>
        <v>0.5804311774461027</v>
      </c>
      <c r="D48" s="15">
        <f t="shared" si="1"/>
        <v>0.938337801608579</v>
      </c>
      <c r="E48" s="15">
        <f t="shared" si="1"/>
        <v>0.13774104683195593</v>
      </c>
      <c r="F48" s="15">
        <f t="shared" si="1"/>
        <v>-13.793103448275861</v>
      </c>
      <c r="G48" s="15">
        <f t="shared" si="1"/>
        <v>0.860832137733142</v>
      </c>
      <c r="H48" s="15">
        <f t="shared" si="1"/>
        <v>25</v>
      </c>
      <c r="I48" s="15">
        <f t="shared" si="1"/>
        <v>0</v>
      </c>
      <c r="J48" s="15" t="s">
        <v>1</v>
      </c>
      <c r="K48" s="15" t="s">
        <v>0</v>
      </c>
    </row>
    <row r="49" spans="1:11" ht="12" customHeight="1">
      <c r="A49"/>
      <c r="B49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/>
      <c r="C50"/>
      <c r="D50"/>
      <c r="E50"/>
      <c r="F50"/>
      <c r="G50"/>
      <c r="H50"/>
      <c r="I50"/>
      <c r="J50"/>
      <c r="K50"/>
    </row>
    <row r="51" spans="1:11" ht="12" customHeight="1">
      <c r="A51"/>
      <c r="B51"/>
      <c r="C51"/>
      <c r="D51"/>
      <c r="E51"/>
      <c r="F51"/>
      <c r="G51"/>
      <c r="H51"/>
      <c r="I51"/>
      <c r="J51"/>
      <c r="K51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view="pageBreakPreview" zoomScaleNormal="85" zoomScaleSheetLayoutView="100" zoomScalePageLayoutView="0" workbookViewId="0" topLeftCell="B27">
      <selection activeCell="G31" sqref="G31"/>
    </sheetView>
  </sheetViews>
  <sheetFormatPr defaultColWidth="9.00390625" defaultRowHeight="13.5"/>
  <cols>
    <col min="1" max="1" width="3.00390625" style="205" customWidth="1"/>
    <col min="2" max="2" width="15.625" style="110" customWidth="1"/>
    <col min="3" max="13" width="6.00390625" style="110" customWidth="1"/>
    <col min="14" max="16384" width="9.00390625" style="110" customWidth="1"/>
  </cols>
  <sheetData>
    <row r="1" spans="1:13" ht="13.5">
      <c r="A1" s="265" t="s">
        <v>191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3"/>
      <c r="M1" s="3"/>
    </row>
    <row r="2" spans="1:13" ht="13.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"/>
      <c r="M2" s="3"/>
    </row>
    <row r="3" spans="1:13" ht="14.25" customHeight="1">
      <c r="A3" s="48"/>
      <c r="B3" s="6" t="s">
        <v>190</v>
      </c>
      <c r="C3" s="6"/>
      <c r="D3" s="6"/>
      <c r="E3" s="6"/>
      <c r="F3" s="6"/>
      <c r="G3" s="6"/>
      <c r="H3" s="6"/>
      <c r="I3" s="6"/>
      <c r="J3" s="6"/>
      <c r="K3" s="1"/>
      <c r="L3" s="3"/>
      <c r="M3" s="47" t="s">
        <v>182</v>
      </c>
    </row>
    <row r="4" spans="1:13" ht="14.25" customHeight="1">
      <c r="A4" s="336"/>
      <c r="B4" s="336" t="s">
        <v>181</v>
      </c>
      <c r="C4" s="336" t="s">
        <v>180</v>
      </c>
      <c r="D4" s="259" t="s">
        <v>174</v>
      </c>
      <c r="E4" s="259" t="s">
        <v>189</v>
      </c>
      <c r="F4" s="259" t="s">
        <v>179</v>
      </c>
      <c r="G4" s="259" t="s">
        <v>173</v>
      </c>
      <c r="H4" s="259" t="s">
        <v>178</v>
      </c>
      <c r="I4" s="259" t="s">
        <v>172</v>
      </c>
      <c r="J4" s="259" t="s">
        <v>177</v>
      </c>
      <c r="K4" s="259" t="s">
        <v>188</v>
      </c>
      <c r="L4" s="258" t="s">
        <v>176</v>
      </c>
      <c r="M4" s="257" t="s">
        <v>187</v>
      </c>
    </row>
    <row r="5" spans="1:13" ht="14.25" customHeight="1">
      <c r="A5" s="338"/>
      <c r="B5" s="338"/>
      <c r="C5" s="338"/>
      <c r="D5" s="239" t="s">
        <v>186</v>
      </c>
      <c r="E5" s="239" t="s">
        <v>170</v>
      </c>
      <c r="F5" s="239" t="s">
        <v>165</v>
      </c>
      <c r="G5" s="239" t="s">
        <v>169</v>
      </c>
      <c r="H5" s="239" t="s">
        <v>164</v>
      </c>
      <c r="I5" s="239" t="s">
        <v>168</v>
      </c>
      <c r="J5" s="239" t="s">
        <v>185</v>
      </c>
      <c r="K5" s="239" t="s">
        <v>184</v>
      </c>
      <c r="L5" s="256" t="s">
        <v>183</v>
      </c>
      <c r="M5" s="255" t="s">
        <v>162</v>
      </c>
    </row>
    <row r="6" spans="1:13" ht="14.25" customHeight="1">
      <c r="A6" s="340" t="s">
        <v>161</v>
      </c>
      <c r="B6" s="222" t="s">
        <v>160</v>
      </c>
      <c r="C6" s="231">
        <v>1213</v>
      </c>
      <c r="D6" s="230">
        <v>80</v>
      </c>
      <c r="E6" s="230">
        <v>76</v>
      </c>
      <c r="F6" s="230">
        <v>75</v>
      </c>
      <c r="G6" s="230">
        <v>85</v>
      </c>
      <c r="H6" s="230">
        <v>93</v>
      </c>
      <c r="I6" s="230">
        <v>99</v>
      </c>
      <c r="J6" s="230">
        <v>106</v>
      </c>
      <c r="K6" s="230">
        <v>92</v>
      </c>
      <c r="L6" s="230">
        <v>179</v>
      </c>
      <c r="M6" s="253">
        <v>329</v>
      </c>
    </row>
    <row r="7" spans="1:13" ht="14.25" customHeight="1">
      <c r="A7" s="341"/>
      <c r="B7" s="222" t="s">
        <v>30</v>
      </c>
      <c r="C7" s="228">
        <v>753</v>
      </c>
      <c r="D7" s="224">
        <v>13</v>
      </c>
      <c r="E7" s="224">
        <v>56</v>
      </c>
      <c r="F7" s="224">
        <v>65</v>
      </c>
      <c r="G7" s="224">
        <v>73</v>
      </c>
      <c r="H7" s="224">
        <v>82</v>
      </c>
      <c r="I7" s="224">
        <v>87</v>
      </c>
      <c r="J7" s="224">
        <v>93</v>
      </c>
      <c r="K7" s="224">
        <v>77</v>
      </c>
      <c r="L7" s="224">
        <v>133</v>
      </c>
      <c r="M7" s="252">
        <v>74</v>
      </c>
    </row>
    <row r="8" spans="1:13" ht="14.25" customHeight="1">
      <c r="A8" s="341"/>
      <c r="B8" s="222" t="s">
        <v>24</v>
      </c>
      <c r="C8" s="228">
        <v>727</v>
      </c>
      <c r="D8" s="224">
        <v>12</v>
      </c>
      <c r="E8" s="224">
        <v>52</v>
      </c>
      <c r="F8" s="224">
        <v>62</v>
      </c>
      <c r="G8" s="224">
        <v>70</v>
      </c>
      <c r="H8" s="224">
        <v>79</v>
      </c>
      <c r="I8" s="224">
        <v>85</v>
      </c>
      <c r="J8" s="224">
        <v>91</v>
      </c>
      <c r="K8" s="224">
        <v>74</v>
      </c>
      <c r="L8" s="224">
        <v>129</v>
      </c>
      <c r="M8" s="252">
        <v>73</v>
      </c>
    </row>
    <row r="9" spans="1:13" ht="14.25" customHeight="1">
      <c r="A9" s="341"/>
      <c r="B9" s="222" t="s">
        <v>21</v>
      </c>
      <c r="C9" s="228">
        <v>25</v>
      </c>
      <c r="D9" s="224">
        <v>1</v>
      </c>
      <c r="E9" s="224">
        <v>4</v>
      </c>
      <c r="F9" s="224">
        <v>3</v>
      </c>
      <c r="G9" s="224">
        <v>3</v>
      </c>
      <c r="H9" s="224">
        <v>2</v>
      </c>
      <c r="I9" s="224">
        <v>2</v>
      </c>
      <c r="J9" s="224">
        <v>3</v>
      </c>
      <c r="K9" s="224">
        <v>3</v>
      </c>
      <c r="L9" s="224">
        <v>4</v>
      </c>
      <c r="M9" s="252">
        <v>1</v>
      </c>
    </row>
    <row r="10" spans="1:13" ht="14.25" customHeight="1">
      <c r="A10" s="341"/>
      <c r="B10" s="222" t="s">
        <v>29</v>
      </c>
      <c r="C10" s="228">
        <v>459</v>
      </c>
      <c r="D10" s="224">
        <v>66</v>
      </c>
      <c r="E10" s="224">
        <v>20</v>
      </c>
      <c r="F10" s="224">
        <v>10</v>
      </c>
      <c r="G10" s="224">
        <v>11</v>
      </c>
      <c r="H10" s="224">
        <v>12</v>
      </c>
      <c r="I10" s="224">
        <v>11</v>
      </c>
      <c r="J10" s="224">
        <v>13</v>
      </c>
      <c r="K10" s="224">
        <v>15</v>
      </c>
      <c r="L10" s="224">
        <v>46</v>
      </c>
      <c r="M10" s="252">
        <v>255</v>
      </c>
    </row>
    <row r="11" spans="1:13" ht="14.25" customHeight="1">
      <c r="A11" s="342"/>
      <c r="B11" s="222" t="s">
        <v>159</v>
      </c>
      <c r="C11" s="250">
        <v>3.3</v>
      </c>
      <c r="D11" s="216">
        <v>7.7</v>
      </c>
      <c r="E11" s="216">
        <v>7.1</v>
      </c>
      <c r="F11" s="216">
        <v>4.6</v>
      </c>
      <c r="G11" s="216">
        <v>4.1</v>
      </c>
      <c r="H11" s="216">
        <v>2.4</v>
      </c>
      <c r="I11" s="216">
        <v>2.3</v>
      </c>
      <c r="J11" s="216">
        <v>3.2</v>
      </c>
      <c r="K11" s="216">
        <v>3.9</v>
      </c>
      <c r="L11" s="216">
        <v>3</v>
      </c>
      <c r="M11" s="233">
        <v>1.4</v>
      </c>
    </row>
    <row r="12" spans="1:13" ht="14.25" customHeight="1">
      <c r="A12" s="336" t="s">
        <v>67</v>
      </c>
      <c r="B12" s="222" t="s">
        <v>160</v>
      </c>
      <c r="C12" s="231">
        <v>593</v>
      </c>
      <c r="D12" s="230">
        <v>41</v>
      </c>
      <c r="E12" s="230">
        <v>39</v>
      </c>
      <c r="F12" s="230">
        <v>38</v>
      </c>
      <c r="G12" s="230">
        <v>42</v>
      </c>
      <c r="H12" s="230">
        <v>46</v>
      </c>
      <c r="I12" s="230">
        <v>49</v>
      </c>
      <c r="J12" s="230">
        <v>54</v>
      </c>
      <c r="K12" s="230">
        <v>46</v>
      </c>
      <c r="L12" s="230">
        <v>90</v>
      </c>
      <c r="M12" s="253">
        <v>148</v>
      </c>
    </row>
    <row r="13" spans="1:13" ht="14.25" customHeight="1">
      <c r="A13" s="337"/>
      <c r="B13" s="222" t="s">
        <v>30</v>
      </c>
      <c r="C13" s="228">
        <v>410</v>
      </c>
      <c r="D13" s="224">
        <v>8</v>
      </c>
      <c r="E13" s="224">
        <v>30</v>
      </c>
      <c r="F13" s="224">
        <v>34</v>
      </c>
      <c r="G13" s="224">
        <v>39</v>
      </c>
      <c r="H13" s="224">
        <v>44</v>
      </c>
      <c r="I13" s="224">
        <v>46</v>
      </c>
      <c r="J13" s="224">
        <v>51</v>
      </c>
      <c r="K13" s="224">
        <v>42</v>
      </c>
      <c r="L13" s="224">
        <v>73</v>
      </c>
      <c r="M13" s="252">
        <v>44</v>
      </c>
    </row>
    <row r="14" spans="1:13" ht="14.25" customHeight="1">
      <c r="A14" s="337"/>
      <c r="B14" s="222" t="s">
        <v>24</v>
      </c>
      <c r="C14" s="228">
        <v>394</v>
      </c>
      <c r="D14" s="224">
        <v>7</v>
      </c>
      <c r="E14" s="224">
        <v>27</v>
      </c>
      <c r="F14" s="224">
        <v>32</v>
      </c>
      <c r="G14" s="224">
        <v>38</v>
      </c>
      <c r="H14" s="224">
        <v>42</v>
      </c>
      <c r="I14" s="224">
        <v>45</v>
      </c>
      <c r="J14" s="224">
        <v>49</v>
      </c>
      <c r="K14" s="224">
        <v>40</v>
      </c>
      <c r="L14" s="224">
        <v>71</v>
      </c>
      <c r="M14" s="252">
        <v>43</v>
      </c>
    </row>
    <row r="15" spans="1:13" ht="14.25" customHeight="1">
      <c r="A15" s="337"/>
      <c r="B15" s="222" t="s">
        <v>21</v>
      </c>
      <c r="C15" s="228">
        <v>16</v>
      </c>
      <c r="D15" s="224">
        <v>1</v>
      </c>
      <c r="E15" s="224">
        <v>2</v>
      </c>
      <c r="F15" s="224">
        <v>2</v>
      </c>
      <c r="G15" s="224">
        <v>2</v>
      </c>
      <c r="H15" s="224">
        <v>2</v>
      </c>
      <c r="I15" s="224">
        <v>1</v>
      </c>
      <c r="J15" s="224">
        <v>1</v>
      </c>
      <c r="K15" s="224">
        <v>2</v>
      </c>
      <c r="L15" s="224">
        <v>2</v>
      </c>
      <c r="M15" s="251">
        <v>1</v>
      </c>
    </row>
    <row r="16" spans="1:13" ht="14.25" customHeight="1">
      <c r="A16" s="337"/>
      <c r="B16" s="222" t="s">
        <v>29</v>
      </c>
      <c r="C16" s="228">
        <v>182</v>
      </c>
      <c r="D16" s="224">
        <v>33</v>
      </c>
      <c r="E16" s="224">
        <v>10</v>
      </c>
      <c r="F16" s="224">
        <v>3</v>
      </c>
      <c r="G16" s="224">
        <v>3</v>
      </c>
      <c r="H16" s="224">
        <v>2</v>
      </c>
      <c r="I16" s="224">
        <v>3</v>
      </c>
      <c r="J16" s="224">
        <v>3</v>
      </c>
      <c r="K16" s="224">
        <v>4</v>
      </c>
      <c r="L16" s="224">
        <v>16</v>
      </c>
      <c r="M16" s="252">
        <v>104</v>
      </c>
    </row>
    <row r="17" spans="1:13" ht="14.25" customHeight="1">
      <c r="A17" s="338"/>
      <c r="B17" s="254" t="s">
        <v>159</v>
      </c>
      <c r="C17" s="216">
        <v>3.9</v>
      </c>
      <c r="D17" s="216">
        <v>12.5</v>
      </c>
      <c r="E17" s="216">
        <v>6.7</v>
      </c>
      <c r="F17" s="216">
        <v>5.9</v>
      </c>
      <c r="G17" s="216">
        <v>5.1</v>
      </c>
      <c r="H17" s="216">
        <v>4.5</v>
      </c>
      <c r="I17" s="216">
        <v>2.2</v>
      </c>
      <c r="J17" s="216">
        <v>2</v>
      </c>
      <c r="K17" s="216">
        <v>4.8</v>
      </c>
      <c r="L17" s="216">
        <v>2.7</v>
      </c>
      <c r="M17" s="233">
        <v>2.3</v>
      </c>
    </row>
    <row r="18" spans="1:13" ht="14.25" customHeight="1">
      <c r="A18" s="336" t="s">
        <v>66</v>
      </c>
      <c r="B18" s="222" t="s">
        <v>160</v>
      </c>
      <c r="C18" s="231">
        <v>620</v>
      </c>
      <c r="D18" s="224">
        <v>39</v>
      </c>
      <c r="E18" s="230">
        <v>36</v>
      </c>
      <c r="F18" s="230">
        <v>37</v>
      </c>
      <c r="G18" s="230">
        <v>42</v>
      </c>
      <c r="H18" s="230">
        <v>47</v>
      </c>
      <c r="I18" s="230">
        <v>49</v>
      </c>
      <c r="J18" s="230">
        <v>53</v>
      </c>
      <c r="K18" s="230">
        <v>46</v>
      </c>
      <c r="L18" s="230">
        <v>89</v>
      </c>
      <c r="M18" s="253">
        <v>181</v>
      </c>
    </row>
    <row r="19" spans="1:13" ht="14.25" customHeight="1">
      <c r="A19" s="337"/>
      <c r="B19" s="222" t="s">
        <v>30</v>
      </c>
      <c r="C19" s="228">
        <v>342</v>
      </c>
      <c r="D19" s="224">
        <v>6</v>
      </c>
      <c r="E19" s="224">
        <v>27</v>
      </c>
      <c r="F19" s="224">
        <v>31</v>
      </c>
      <c r="G19" s="224">
        <v>34</v>
      </c>
      <c r="H19" s="224">
        <v>38</v>
      </c>
      <c r="I19" s="224">
        <v>41</v>
      </c>
      <c r="J19" s="224">
        <v>43</v>
      </c>
      <c r="K19" s="224">
        <v>35</v>
      </c>
      <c r="L19" s="224">
        <v>59</v>
      </c>
      <c r="M19" s="252">
        <v>30</v>
      </c>
    </row>
    <row r="20" spans="1:13" ht="14.25" customHeight="1">
      <c r="A20" s="337"/>
      <c r="B20" s="222" t="s">
        <v>24</v>
      </c>
      <c r="C20" s="228">
        <v>333</v>
      </c>
      <c r="D20" s="224">
        <v>5</v>
      </c>
      <c r="E20" s="224">
        <v>25</v>
      </c>
      <c r="F20" s="224">
        <v>29</v>
      </c>
      <c r="G20" s="224">
        <v>33</v>
      </c>
      <c r="H20" s="224">
        <v>37</v>
      </c>
      <c r="I20" s="224">
        <v>40</v>
      </c>
      <c r="J20" s="224">
        <v>42</v>
      </c>
      <c r="K20" s="224">
        <v>34</v>
      </c>
      <c r="L20" s="224">
        <v>58</v>
      </c>
      <c r="M20" s="252">
        <v>30</v>
      </c>
    </row>
    <row r="21" spans="1:13" ht="14.25" customHeight="1">
      <c r="A21" s="337"/>
      <c r="B21" s="222" t="s">
        <v>21</v>
      </c>
      <c r="C21" s="228">
        <v>9</v>
      </c>
      <c r="D21" s="227">
        <v>0</v>
      </c>
      <c r="E21" s="227">
        <v>1</v>
      </c>
      <c r="F21" s="227">
        <v>1</v>
      </c>
      <c r="G21" s="227">
        <v>1</v>
      </c>
      <c r="H21" s="227">
        <v>1</v>
      </c>
      <c r="I21" s="227">
        <v>1</v>
      </c>
      <c r="J21" s="227">
        <v>1</v>
      </c>
      <c r="K21" s="227">
        <v>1</v>
      </c>
      <c r="L21" s="227">
        <v>1</v>
      </c>
      <c r="M21" s="251">
        <v>0</v>
      </c>
    </row>
    <row r="22" spans="1:13" ht="14.25" customHeight="1">
      <c r="A22" s="337"/>
      <c r="B22" s="222" t="s">
        <v>29</v>
      </c>
      <c r="C22" s="228">
        <v>277</v>
      </c>
      <c r="D22" s="227">
        <v>33</v>
      </c>
      <c r="E22" s="227">
        <v>10</v>
      </c>
      <c r="F22" s="227">
        <v>6</v>
      </c>
      <c r="G22" s="227">
        <v>9</v>
      </c>
      <c r="H22" s="227">
        <v>9</v>
      </c>
      <c r="I22" s="227">
        <v>8</v>
      </c>
      <c r="J22" s="227">
        <v>10</v>
      </c>
      <c r="K22" s="227">
        <v>11</v>
      </c>
      <c r="L22" s="227">
        <v>30</v>
      </c>
      <c r="M22" s="251">
        <v>151</v>
      </c>
    </row>
    <row r="23" spans="1:13" ht="14.25" customHeight="1">
      <c r="A23" s="338"/>
      <c r="B23" s="222" t="s">
        <v>159</v>
      </c>
      <c r="C23" s="250">
        <v>2.6</v>
      </c>
      <c r="D23" s="249" t="s">
        <v>3</v>
      </c>
      <c r="E23" s="249">
        <v>3.7</v>
      </c>
      <c r="F23" s="249">
        <v>3.2</v>
      </c>
      <c r="G23" s="249">
        <v>2.9</v>
      </c>
      <c r="H23" s="249">
        <v>2.6</v>
      </c>
      <c r="I23" s="249">
        <v>2.4</v>
      </c>
      <c r="J23" s="220">
        <v>2.3</v>
      </c>
      <c r="K23" s="220">
        <v>2.9</v>
      </c>
      <c r="L23" s="220">
        <v>1.7</v>
      </c>
      <c r="M23" s="248" t="s">
        <v>3</v>
      </c>
    </row>
    <row r="24" spans="1:13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 customHeight="1">
      <c r="A25" s="1"/>
      <c r="B25" s="1"/>
      <c r="C25" s="1"/>
      <c r="D25" s="1"/>
      <c r="E25" s="1"/>
      <c r="F25" s="1"/>
      <c r="G25" s="1"/>
      <c r="H25" s="1"/>
      <c r="I25" s="1"/>
      <c r="J25" s="247"/>
      <c r="K25" s="247"/>
      <c r="L25" s="247"/>
      <c r="M25" s="247"/>
    </row>
    <row r="26" spans="1:13" ht="14.25" customHeight="1">
      <c r="A26" s="246"/>
      <c r="B26" s="246" t="str">
        <f>B3</f>
        <v>令和2年平均沖縄県</v>
      </c>
      <c r="C26" s="246"/>
      <c r="D26" s="246"/>
      <c r="E26" s="246"/>
      <c r="F26" s="246"/>
      <c r="G26" s="246"/>
      <c r="H26" s="246"/>
      <c r="I26" s="246"/>
      <c r="J26" s="245"/>
      <c r="K26" s="244"/>
      <c r="L26" s="243"/>
      <c r="M26" s="47" t="s">
        <v>182</v>
      </c>
    </row>
    <row r="27" spans="1:13" ht="14.25" customHeight="1">
      <c r="A27" s="242"/>
      <c r="B27" s="336" t="s">
        <v>181</v>
      </c>
      <c r="C27" s="336" t="s">
        <v>180</v>
      </c>
      <c r="D27" s="237" t="s">
        <v>174</v>
      </c>
      <c r="E27" s="241" t="s">
        <v>179</v>
      </c>
      <c r="F27" s="241" t="s">
        <v>178</v>
      </c>
      <c r="G27" s="237" t="s">
        <v>177</v>
      </c>
      <c r="H27" s="237" t="s">
        <v>176</v>
      </c>
      <c r="I27" s="237" t="s">
        <v>175</v>
      </c>
      <c r="J27" s="238" t="s">
        <v>174</v>
      </c>
      <c r="K27" s="237" t="s">
        <v>173</v>
      </c>
      <c r="L27" s="237" t="s">
        <v>172</v>
      </c>
      <c r="M27" s="241" t="s">
        <v>171</v>
      </c>
    </row>
    <row r="28" spans="1:13" ht="14.25" customHeight="1">
      <c r="A28" s="240"/>
      <c r="B28" s="338"/>
      <c r="C28" s="338"/>
      <c r="D28" s="239" t="s">
        <v>170</v>
      </c>
      <c r="E28" s="236" t="s">
        <v>169</v>
      </c>
      <c r="F28" s="236" t="s">
        <v>168</v>
      </c>
      <c r="G28" s="239" t="s">
        <v>163</v>
      </c>
      <c r="H28" s="239" t="s">
        <v>167</v>
      </c>
      <c r="I28" s="236" t="s">
        <v>166</v>
      </c>
      <c r="J28" s="238" t="s">
        <v>165</v>
      </c>
      <c r="K28" s="237" t="s">
        <v>164</v>
      </c>
      <c r="L28" s="236" t="s">
        <v>163</v>
      </c>
      <c r="M28" s="236" t="s">
        <v>162</v>
      </c>
    </row>
    <row r="29" spans="1:13" ht="14.25" customHeight="1">
      <c r="A29" s="340" t="s">
        <v>161</v>
      </c>
      <c r="B29" s="222" t="s">
        <v>160</v>
      </c>
      <c r="C29" s="231">
        <v>1213</v>
      </c>
      <c r="D29" s="230">
        <v>156</v>
      </c>
      <c r="E29" s="230">
        <v>159</v>
      </c>
      <c r="F29" s="230">
        <v>192</v>
      </c>
      <c r="G29" s="230">
        <v>198</v>
      </c>
      <c r="H29" s="230">
        <v>179</v>
      </c>
      <c r="I29" s="229">
        <v>329</v>
      </c>
      <c r="J29" s="235">
        <v>231</v>
      </c>
      <c r="K29" s="230">
        <v>178</v>
      </c>
      <c r="L29" s="224">
        <v>297</v>
      </c>
      <c r="M29" s="229">
        <v>508</v>
      </c>
    </row>
    <row r="30" spans="1:13" ht="14.25" customHeight="1">
      <c r="A30" s="341"/>
      <c r="B30" s="222" t="s">
        <v>30</v>
      </c>
      <c r="C30" s="228">
        <v>753</v>
      </c>
      <c r="D30" s="224">
        <v>70</v>
      </c>
      <c r="E30" s="224">
        <v>138</v>
      </c>
      <c r="F30" s="224">
        <v>169</v>
      </c>
      <c r="G30" s="224">
        <v>170</v>
      </c>
      <c r="H30" s="224">
        <v>133</v>
      </c>
      <c r="I30" s="223">
        <v>74</v>
      </c>
      <c r="J30" s="225">
        <v>135</v>
      </c>
      <c r="K30" s="224">
        <v>155</v>
      </c>
      <c r="L30" s="224">
        <v>257</v>
      </c>
      <c r="M30" s="223">
        <v>207</v>
      </c>
    </row>
    <row r="31" spans="1:13" ht="14.25" customHeight="1">
      <c r="A31" s="341"/>
      <c r="B31" s="222" t="s">
        <v>24</v>
      </c>
      <c r="C31" s="228">
        <v>727</v>
      </c>
      <c r="D31" s="224">
        <v>65</v>
      </c>
      <c r="E31" s="224">
        <v>132</v>
      </c>
      <c r="F31" s="224">
        <v>164</v>
      </c>
      <c r="G31" s="224">
        <v>165</v>
      </c>
      <c r="H31" s="224">
        <v>129</v>
      </c>
      <c r="I31" s="223">
        <v>73</v>
      </c>
      <c r="J31" s="225">
        <v>127</v>
      </c>
      <c r="K31" s="224">
        <v>149</v>
      </c>
      <c r="L31" s="224">
        <v>250</v>
      </c>
      <c r="M31" s="223">
        <v>202</v>
      </c>
    </row>
    <row r="32" spans="1:13" ht="14.25" customHeight="1">
      <c r="A32" s="341"/>
      <c r="B32" s="222" t="s">
        <v>21</v>
      </c>
      <c r="C32" s="228">
        <v>25</v>
      </c>
      <c r="D32" s="224">
        <v>5</v>
      </c>
      <c r="E32" s="224">
        <v>6</v>
      </c>
      <c r="F32" s="224">
        <v>5</v>
      </c>
      <c r="G32" s="224">
        <v>5</v>
      </c>
      <c r="H32" s="224">
        <v>4</v>
      </c>
      <c r="I32" s="223">
        <v>1</v>
      </c>
      <c r="J32" s="225">
        <v>8</v>
      </c>
      <c r="K32" s="224">
        <v>5</v>
      </c>
      <c r="L32" s="224">
        <v>7</v>
      </c>
      <c r="M32" s="223">
        <v>5</v>
      </c>
    </row>
    <row r="33" spans="1:13" ht="14.25" customHeight="1">
      <c r="A33" s="341"/>
      <c r="B33" s="222" t="s">
        <v>29</v>
      </c>
      <c r="C33" s="228">
        <v>459</v>
      </c>
      <c r="D33" s="224">
        <v>86</v>
      </c>
      <c r="E33" s="224">
        <v>21</v>
      </c>
      <c r="F33" s="224">
        <v>23</v>
      </c>
      <c r="G33" s="224">
        <v>28</v>
      </c>
      <c r="H33" s="224">
        <v>46</v>
      </c>
      <c r="I33" s="223">
        <v>255</v>
      </c>
      <c r="J33" s="225">
        <v>96</v>
      </c>
      <c r="K33" s="224">
        <v>23</v>
      </c>
      <c r="L33" s="224">
        <v>39</v>
      </c>
      <c r="M33" s="223">
        <v>301</v>
      </c>
    </row>
    <row r="34" spans="1:13" ht="14.25" customHeight="1">
      <c r="A34" s="342"/>
      <c r="B34" s="222" t="s">
        <v>159</v>
      </c>
      <c r="C34" s="221">
        <v>3.3</v>
      </c>
      <c r="D34" s="217">
        <v>7.1</v>
      </c>
      <c r="E34" s="216">
        <v>4.3</v>
      </c>
      <c r="F34" s="216">
        <v>3</v>
      </c>
      <c r="G34" s="216">
        <v>2.9</v>
      </c>
      <c r="H34" s="217">
        <v>3</v>
      </c>
      <c r="I34" s="215">
        <v>1.4</v>
      </c>
      <c r="J34" s="234">
        <v>5.9</v>
      </c>
      <c r="K34" s="216">
        <v>3.2</v>
      </c>
      <c r="L34" s="216">
        <v>2.7</v>
      </c>
      <c r="M34" s="233">
        <v>2.4</v>
      </c>
    </row>
    <row r="35" spans="1:13" ht="14.25" customHeight="1">
      <c r="A35" s="336" t="s">
        <v>67</v>
      </c>
      <c r="B35" s="222" t="s">
        <v>160</v>
      </c>
      <c r="C35" s="231">
        <v>593</v>
      </c>
      <c r="D35" s="230">
        <v>80</v>
      </c>
      <c r="E35" s="230">
        <v>80</v>
      </c>
      <c r="F35" s="230">
        <v>95</v>
      </c>
      <c r="G35" s="230">
        <v>100</v>
      </c>
      <c r="H35" s="230">
        <v>90</v>
      </c>
      <c r="I35" s="229">
        <v>148</v>
      </c>
      <c r="J35" s="225">
        <v>118</v>
      </c>
      <c r="K35" s="224">
        <v>88</v>
      </c>
      <c r="L35" s="224">
        <v>149</v>
      </c>
      <c r="M35" s="223">
        <v>238</v>
      </c>
    </row>
    <row r="36" spans="1:13" ht="14.25" customHeight="1">
      <c r="A36" s="337"/>
      <c r="B36" s="222" t="s">
        <v>30</v>
      </c>
      <c r="C36" s="228">
        <v>410</v>
      </c>
      <c r="D36" s="224">
        <v>37</v>
      </c>
      <c r="E36" s="224">
        <v>74</v>
      </c>
      <c r="F36" s="224">
        <v>90</v>
      </c>
      <c r="G36" s="224">
        <v>93</v>
      </c>
      <c r="H36" s="224">
        <v>73</v>
      </c>
      <c r="I36" s="223">
        <v>44</v>
      </c>
      <c r="J36" s="225">
        <v>71</v>
      </c>
      <c r="K36" s="224">
        <v>83</v>
      </c>
      <c r="L36" s="224">
        <v>139</v>
      </c>
      <c r="M36" s="223">
        <v>117</v>
      </c>
    </row>
    <row r="37" spans="1:13" ht="14.25" customHeight="1">
      <c r="A37" s="337"/>
      <c r="B37" s="222" t="s">
        <v>24</v>
      </c>
      <c r="C37" s="228">
        <v>394</v>
      </c>
      <c r="D37" s="224">
        <v>34</v>
      </c>
      <c r="E37" s="224">
        <v>70</v>
      </c>
      <c r="F37" s="224">
        <v>87</v>
      </c>
      <c r="G37" s="224">
        <v>89</v>
      </c>
      <c r="H37" s="224">
        <v>71</v>
      </c>
      <c r="I37" s="223">
        <v>43</v>
      </c>
      <c r="J37" s="225">
        <v>66</v>
      </c>
      <c r="K37" s="224">
        <v>80</v>
      </c>
      <c r="L37" s="224">
        <v>134</v>
      </c>
      <c r="M37" s="223">
        <v>114</v>
      </c>
    </row>
    <row r="38" spans="1:13" ht="14.25" customHeight="1">
      <c r="A38" s="337"/>
      <c r="B38" s="222" t="s">
        <v>21</v>
      </c>
      <c r="C38" s="228">
        <v>16</v>
      </c>
      <c r="D38" s="224">
        <v>3</v>
      </c>
      <c r="E38" s="224">
        <v>4</v>
      </c>
      <c r="F38" s="224">
        <v>3</v>
      </c>
      <c r="G38" s="224">
        <v>3</v>
      </c>
      <c r="H38" s="224">
        <v>2</v>
      </c>
      <c r="I38" s="223">
        <v>1</v>
      </c>
      <c r="J38" s="225">
        <v>5</v>
      </c>
      <c r="K38" s="224">
        <v>4</v>
      </c>
      <c r="L38" s="224">
        <v>4</v>
      </c>
      <c r="M38" s="223">
        <v>3</v>
      </c>
    </row>
    <row r="39" spans="1:13" ht="14.25" customHeight="1">
      <c r="A39" s="337"/>
      <c r="B39" s="222" t="s">
        <v>29</v>
      </c>
      <c r="C39" s="228">
        <v>182</v>
      </c>
      <c r="D39" s="224">
        <v>43</v>
      </c>
      <c r="E39" s="224">
        <v>6</v>
      </c>
      <c r="F39" s="224">
        <v>6</v>
      </c>
      <c r="G39" s="224">
        <v>7</v>
      </c>
      <c r="H39" s="224">
        <v>16</v>
      </c>
      <c r="I39" s="223">
        <v>104</v>
      </c>
      <c r="J39" s="225">
        <v>46</v>
      </c>
      <c r="K39" s="224">
        <v>5</v>
      </c>
      <c r="L39" s="224">
        <v>10</v>
      </c>
      <c r="M39" s="223">
        <v>120</v>
      </c>
    </row>
    <row r="40" spans="1:13" ht="14.25" customHeight="1">
      <c r="A40" s="338"/>
      <c r="B40" s="222" t="s">
        <v>159</v>
      </c>
      <c r="C40" s="221">
        <v>3.9</v>
      </c>
      <c r="D40" s="216">
        <v>8.1</v>
      </c>
      <c r="E40" s="216">
        <v>5.4</v>
      </c>
      <c r="F40" s="216">
        <v>3.3</v>
      </c>
      <c r="G40" s="216">
        <v>3.2</v>
      </c>
      <c r="H40" s="216">
        <v>2.7</v>
      </c>
      <c r="I40" s="216">
        <v>2.3</v>
      </c>
      <c r="J40" s="232">
        <v>7</v>
      </c>
      <c r="K40" s="217">
        <v>4.8</v>
      </c>
      <c r="L40" s="216">
        <v>2.9</v>
      </c>
      <c r="M40" s="215">
        <v>2.6</v>
      </c>
    </row>
    <row r="41" spans="1:13" ht="14.25" customHeight="1">
      <c r="A41" s="336" t="s">
        <v>66</v>
      </c>
      <c r="B41" s="222" t="s">
        <v>160</v>
      </c>
      <c r="C41" s="231">
        <v>620</v>
      </c>
      <c r="D41" s="230">
        <v>75</v>
      </c>
      <c r="E41" s="230">
        <v>79</v>
      </c>
      <c r="F41" s="230">
        <v>97</v>
      </c>
      <c r="G41" s="230">
        <v>99</v>
      </c>
      <c r="H41" s="230">
        <v>89</v>
      </c>
      <c r="I41" s="229">
        <v>181</v>
      </c>
      <c r="J41" s="225">
        <v>112</v>
      </c>
      <c r="K41" s="224">
        <v>89</v>
      </c>
      <c r="L41" s="224">
        <v>148</v>
      </c>
      <c r="M41" s="223">
        <v>270</v>
      </c>
    </row>
    <row r="42" spans="1:13" ht="14.25" customHeight="1">
      <c r="A42" s="337"/>
      <c r="B42" s="222" t="s">
        <v>30</v>
      </c>
      <c r="C42" s="228">
        <v>342</v>
      </c>
      <c r="D42" s="224">
        <v>32</v>
      </c>
      <c r="E42" s="224">
        <v>64</v>
      </c>
      <c r="F42" s="224">
        <v>79</v>
      </c>
      <c r="G42" s="224">
        <v>78</v>
      </c>
      <c r="H42" s="224">
        <v>59</v>
      </c>
      <c r="I42" s="223">
        <v>30</v>
      </c>
      <c r="J42" s="225">
        <v>63</v>
      </c>
      <c r="K42" s="224">
        <v>72</v>
      </c>
      <c r="L42" s="224">
        <v>119</v>
      </c>
      <c r="M42" s="223">
        <v>89</v>
      </c>
    </row>
    <row r="43" spans="1:13" ht="14.25" customHeight="1">
      <c r="A43" s="337"/>
      <c r="B43" s="222" t="s">
        <v>24</v>
      </c>
      <c r="C43" s="228">
        <v>333</v>
      </c>
      <c r="D43" s="224">
        <v>31</v>
      </c>
      <c r="E43" s="224">
        <v>62</v>
      </c>
      <c r="F43" s="224">
        <v>77</v>
      </c>
      <c r="G43" s="224">
        <v>75</v>
      </c>
      <c r="H43" s="224">
        <v>58</v>
      </c>
      <c r="I43" s="223">
        <v>30</v>
      </c>
      <c r="J43" s="225">
        <v>60</v>
      </c>
      <c r="K43" s="224">
        <v>70</v>
      </c>
      <c r="L43" s="224">
        <v>115</v>
      </c>
      <c r="M43" s="223">
        <v>88</v>
      </c>
    </row>
    <row r="44" spans="1:13" ht="14.25" customHeight="1">
      <c r="A44" s="337"/>
      <c r="B44" s="222" t="s">
        <v>21</v>
      </c>
      <c r="C44" s="228">
        <v>9</v>
      </c>
      <c r="D44" s="224">
        <v>1</v>
      </c>
      <c r="E44" s="224">
        <v>2</v>
      </c>
      <c r="F44" s="224">
        <v>2</v>
      </c>
      <c r="G44" s="224">
        <v>2</v>
      </c>
      <c r="H44" s="227">
        <v>1</v>
      </c>
      <c r="I44" s="226">
        <v>0</v>
      </c>
      <c r="J44" s="225">
        <v>2</v>
      </c>
      <c r="K44" s="224">
        <v>2</v>
      </c>
      <c r="L44" s="224">
        <v>3</v>
      </c>
      <c r="M44" s="223">
        <v>1</v>
      </c>
    </row>
    <row r="45" spans="1:13" ht="14.25" customHeight="1">
      <c r="A45" s="337"/>
      <c r="B45" s="222" t="s">
        <v>29</v>
      </c>
      <c r="C45" s="228">
        <v>277</v>
      </c>
      <c r="D45" s="224">
        <v>43</v>
      </c>
      <c r="E45" s="224">
        <v>15</v>
      </c>
      <c r="F45" s="224">
        <v>17</v>
      </c>
      <c r="G45" s="224">
        <v>21</v>
      </c>
      <c r="H45" s="227">
        <v>30</v>
      </c>
      <c r="I45" s="226">
        <v>151</v>
      </c>
      <c r="J45" s="225">
        <v>49</v>
      </c>
      <c r="K45" s="224">
        <v>18</v>
      </c>
      <c r="L45" s="224">
        <v>29</v>
      </c>
      <c r="M45" s="223">
        <v>181</v>
      </c>
    </row>
    <row r="46" spans="1:13" ht="14.25" customHeight="1">
      <c r="A46" s="338"/>
      <c r="B46" s="222" t="s">
        <v>159</v>
      </c>
      <c r="C46" s="221">
        <v>2.6</v>
      </c>
      <c r="D46" s="217">
        <v>3.1</v>
      </c>
      <c r="E46" s="217">
        <v>3.1</v>
      </c>
      <c r="F46" s="217">
        <v>2.5</v>
      </c>
      <c r="G46" s="217">
        <v>2.6</v>
      </c>
      <c r="H46" s="220">
        <v>1.7</v>
      </c>
      <c r="I46" s="219" t="s">
        <v>3</v>
      </c>
      <c r="J46" s="218">
        <v>3.2</v>
      </c>
      <c r="K46" s="217">
        <v>2.8</v>
      </c>
      <c r="L46" s="216">
        <v>2.5</v>
      </c>
      <c r="M46" s="215">
        <v>1.1</v>
      </c>
    </row>
    <row r="47" spans="1:13" ht="13.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1:13" ht="13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1:13" ht="13.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1:13" ht="12" customHeight="1">
      <c r="A50" s="110"/>
      <c r="L50" s="34"/>
      <c r="M50" s="34"/>
    </row>
    <row r="51" spans="1:13" ht="12" customHeight="1">
      <c r="A51" s="110"/>
      <c r="L51" s="34"/>
      <c r="M51" s="34"/>
    </row>
    <row r="52" spans="1:13" ht="12" customHeight="1">
      <c r="A52" s="110"/>
      <c r="L52" s="34"/>
      <c r="M52" s="34"/>
    </row>
    <row r="53" spans="1:13" ht="12" customHeight="1">
      <c r="A53" s="110"/>
      <c r="L53" s="34"/>
      <c r="M53" s="34"/>
    </row>
    <row r="54" spans="1:13" ht="12" customHeight="1">
      <c r="A54" s="110"/>
      <c r="L54" s="34"/>
      <c r="M54" s="34"/>
    </row>
    <row r="55" spans="1:13" ht="12">
      <c r="A55" s="211"/>
      <c r="B55" s="213"/>
      <c r="C55" s="212"/>
      <c r="D55" s="212"/>
      <c r="E55" s="212"/>
      <c r="F55" s="212"/>
      <c r="G55" s="212"/>
      <c r="H55" s="212"/>
      <c r="I55" s="212"/>
      <c r="J55" s="212"/>
      <c r="K55" s="212"/>
      <c r="L55" s="34"/>
      <c r="M55" s="34"/>
    </row>
    <row r="56" spans="1:13" ht="12">
      <c r="A56" s="211"/>
      <c r="B56" s="213"/>
      <c r="C56" s="212"/>
      <c r="D56" s="212"/>
      <c r="E56" s="212"/>
      <c r="F56" s="212"/>
      <c r="G56" s="212"/>
      <c r="H56" s="212"/>
      <c r="I56" s="212"/>
      <c r="J56" s="212"/>
      <c r="K56" s="212"/>
      <c r="L56" s="34"/>
      <c r="M56" s="34"/>
    </row>
    <row r="57" spans="1:13" ht="12">
      <c r="A57" s="211"/>
      <c r="B57" s="213"/>
      <c r="C57" s="212"/>
      <c r="D57" s="212"/>
      <c r="E57" s="212"/>
      <c r="F57" s="212"/>
      <c r="G57" s="212"/>
      <c r="H57" s="212"/>
      <c r="I57" s="212"/>
      <c r="J57" s="212"/>
      <c r="K57" s="212"/>
      <c r="L57" s="34"/>
      <c r="M57" s="34"/>
    </row>
    <row r="58" spans="1:13" ht="12">
      <c r="A58" s="211"/>
      <c r="B58" s="213"/>
      <c r="C58" s="212"/>
      <c r="D58" s="212"/>
      <c r="E58" s="212"/>
      <c r="F58" s="212"/>
      <c r="G58" s="212"/>
      <c r="H58" s="212"/>
      <c r="I58" s="212"/>
      <c r="J58" s="212"/>
      <c r="K58" s="212"/>
      <c r="L58" s="34"/>
      <c r="M58" s="34"/>
    </row>
    <row r="59" spans="1:13" ht="12">
      <c r="A59" s="211"/>
      <c r="B59" s="210"/>
      <c r="C59" s="209"/>
      <c r="D59" s="210"/>
      <c r="E59" s="210"/>
      <c r="F59" s="210"/>
      <c r="G59" s="210"/>
      <c r="H59" s="210"/>
      <c r="I59" s="210"/>
      <c r="J59" s="210"/>
      <c r="K59" s="209"/>
      <c r="L59" s="34"/>
      <c r="M59" s="34"/>
    </row>
    <row r="60" spans="1:13" ht="12">
      <c r="A60" s="206"/>
      <c r="B60" s="34"/>
      <c r="C60" s="208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2">
      <c r="A61" s="206"/>
      <c r="B61" s="34"/>
      <c r="C61" s="208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2">
      <c r="A62" s="206"/>
      <c r="B62" s="34"/>
      <c r="C62" s="208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2">
      <c r="A63" s="206"/>
      <c r="B63" s="34"/>
      <c r="C63" s="208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2">
      <c r="A64" s="20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2">
      <c r="A65" s="20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2">
      <c r="A66" s="20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2">
      <c r="A67" s="20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2">
      <c r="A68" s="20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2">
      <c r="A69" s="206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2">
      <c r="A70" s="206"/>
      <c r="B70" s="34"/>
      <c r="C70" s="208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2">
      <c r="A71" s="20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2">
      <c r="A72" s="20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2">
      <c r="A73" s="206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2">
      <c r="A74" s="20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2">
      <c r="A75" s="20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2">
      <c r="A76" s="20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2">
      <c r="A77" s="206"/>
      <c r="B77" s="34"/>
      <c r="C77" s="207"/>
      <c r="D77" s="207"/>
      <c r="E77" s="207"/>
      <c r="F77" s="207"/>
      <c r="G77" s="34"/>
      <c r="H77" s="34"/>
      <c r="I77" s="34"/>
      <c r="J77" s="34"/>
      <c r="K77" s="34"/>
      <c r="L77" s="34"/>
      <c r="M77" s="34"/>
    </row>
    <row r="78" spans="1:13" ht="12">
      <c r="A78" s="206"/>
      <c r="B78" s="34"/>
      <c r="C78" s="208"/>
      <c r="D78" s="207"/>
      <c r="E78" s="207"/>
      <c r="F78" s="207"/>
      <c r="G78" s="34"/>
      <c r="H78" s="195"/>
      <c r="I78" s="195"/>
      <c r="J78" s="195"/>
      <c r="K78" s="34"/>
      <c r="L78" s="34"/>
      <c r="M78" s="34"/>
    </row>
    <row r="79" spans="1:13" ht="12">
      <c r="A79" s="206"/>
      <c r="B79" s="34"/>
      <c r="C79" s="34"/>
      <c r="D79" s="34"/>
      <c r="E79" s="34"/>
      <c r="F79" s="34"/>
      <c r="G79" s="34"/>
      <c r="H79" s="195"/>
      <c r="I79" s="195"/>
      <c r="J79" s="195"/>
      <c r="K79" s="34"/>
      <c r="L79" s="34"/>
      <c r="M79" s="34"/>
    </row>
    <row r="80" spans="1:13" ht="12">
      <c r="A80" s="206"/>
      <c r="B80" s="34"/>
      <c r="C80" s="34"/>
      <c r="D80" s="34"/>
      <c r="E80" s="34"/>
      <c r="F80" s="34"/>
      <c r="G80" s="34"/>
      <c r="H80" s="195"/>
      <c r="I80" s="195"/>
      <c r="J80" s="195"/>
      <c r="K80" s="34"/>
      <c r="L80" s="34"/>
      <c r="M80" s="34"/>
    </row>
  </sheetData>
  <sheetProtection/>
  <mergeCells count="13">
    <mergeCell ref="C27:C28"/>
    <mergeCell ref="B27:B28"/>
    <mergeCell ref="A29:A34"/>
    <mergeCell ref="A35:A40"/>
    <mergeCell ref="A41:A46"/>
    <mergeCell ref="A12:A17"/>
    <mergeCell ref="A18:A23"/>
    <mergeCell ref="A1:K1"/>
    <mergeCell ref="A2:K2"/>
    <mergeCell ref="A6:A11"/>
    <mergeCell ref="B4:B5"/>
    <mergeCell ref="C4:C5"/>
    <mergeCell ref="A4:A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A10">
      <selection activeCell="H22" sqref="H22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5" t="s">
        <v>38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5" t="s">
        <v>34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33</v>
      </c>
      <c r="C5" s="6"/>
      <c r="D5" s="6"/>
      <c r="E5" s="6"/>
      <c r="F5" s="6"/>
      <c r="G5" s="6"/>
      <c r="H5" s="6"/>
      <c r="I5" s="6"/>
      <c r="J5" s="47" t="s">
        <v>37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31</v>
      </c>
      <c r="C7" s="41">
        <v>15</v>
      </c>
      <c r="D7" s="263" t="s">
        <v>30</v>
      </c>
      <c r="E7" s="42"/>
      <c r="F7" s="43"/>
      <c r="G7" s="43"/>
      <c r="H7" s="42"/>
      <c r="I7" s="263" t="s">
        <v>29</v>
      </c>
      <c r="J7" s="263" t="s">
        <v>28</v>
      </c>
      <c r="K7" s="263" t="s">
        <v>27</v>
      </c>
    </row>
    <row r="8" spans="1:11" ht="81" customHeight="1">
      <c r="A8" s="41"/>
      <c r="B8" s="40" t="s">
        <v>26</v>
      </c>
      <c r="C8" s="38" t="s">
        <v>25</v>
      </c>
      <c r="D8" s="264"/>
      <c r="E8" s="38" t="s">
        <v>24</v>
      </c>
      <c r="F8" s="39" t="s">
        <v>23</v>
      </c>
      <c r="G8" s="39" t="s">
        <v>22</v>
      </c>
      <c r="H8" s="38" t="s">
        <v>21</v>
      </c>
      <c r="I8" s="264"/>
      <c r="J8" s="264"/>
      <c r="K8" s="264"/>
    </row>
    <row r="9" spans="1:11" ht="14.25" customHeight="1">
      <c r="A9" s="266" t="s">
        <v>20</v>
      </c>
      <c r="B9" s="28" t="s">
        <v>19</v>
      </c>
      <c r="C9" s="37">
        <v>544</v>
      </c>
      <c r="D9" s="37">
        <v>371</v>
      </c>
      <c r="E9" s="37">
        <v>340</v>
      </c>
      <c r="F9" s="37">
        <v>19</v>
      </c>
      <c r="G9" s="37">
        <v>321</v>
      </c>
      <c r="H9" s="37">
        <v>30</v>
      </c>
      <c r="I9" s="37">
        <v>173</v>
      </c>
      <c r="J9" s="36">
        <v>68.2</v>
      </c>
      <c r="K9" s="35">
        <v>8.1</v>
      </c>
    </row>
    <row r="10" spans="1:11" ht="14.25" customHeight="1">
      <c r="A10" s="267"/>
      <c r="B10" s="28" t="s">
        <v>18</v>
      </c>
      <c r="C10" s="37">
        <v>546</v>
      </c>
      <c r="D10" s="37">
        <v>374</v>
      </c>
      <c r="E10" s="37">
        <v>343</v>
      </c>
      <c r="F10" s="37">
        <v>19</v>
      </c>
      <c r="G10" s="37">
        <v>323</v>
      </c>
      <c r="H10" s="37">
        <v>31</v>
      </c>
      <c r="I10" s="37">
        <v>172</v>
      </c>
      <c r="J10" s="36">
        <v>68.5</v>
      </c>
      <c r="K10" s="35">
        <v>8.3</v>
      </c>
    </row>
    <row r="11" spans="1:11" ht="14.25" customHeight="1">
      <c r="A11" s="267"/>
      <c r="B11" s="28" t="s">
        <v>14</v>
      </c>
      <c r="C11" s="37">
        <v>549</v>
      </c>
      <c r="D11" s="37">
        <v>381</v>
      </c>
      <c r="E11" s="37">
        <v>349</v>
      </c>
      <c r="F11" s="37">
        <v>23</v>
      </c>
      <c r="G11" s="37">
        <v>326</v>
      </c>
      <c r="H11" s="37">
        <v>32</v>
      </c>
      <c r="I11" s="37">
        <v>168</v>
      </c>
      <c r="J11" s="36">
        <v>69.4</v>
      </c>
      <c r="K11" s="35">
        <v>8.4</v>
      </c>
    </row>
    <row r="12" spans="1:11" ht="14.25" customHeight="1">
      <c r="A12" s="267"/>
      <c r="B12" s="28" t="s">
        <v>13</v>
      </c>
      <c r="C12" s="37">
        <v>552</v>
      </c>
      <c r="D12" s="37">
        <v>383</v>
      </c>
      <c r="E12" s="37">
        <v>350</v>
      </c>
      <c r="F12" s="37">
        <v>24</v>
      </c>
      <c r="G12" s="37">
        <v>327</v>
      </c>
      <c r="H12" s="37">
        <v>32</v>
      </c>
      <c r="I12" s="37">
        <v>169</v>
      </c>
      <c r="J12" s="36">
        <v>69.4</v>
      </c>
      <c r="K12" s="35">
        <v>8.4</v>
      </c>
    </row>
    <row r="13" spans="1:11" ht="14.25" customHeight="1">
      <c r="A13" s="267"/>
      <c r="B13" s="28" t="s">
        <v>12</v>
      </c>
      <c r="C13" s="37">
        <v>557</v>
      </c>
      <c r="D13" s="37">
        <v>380</v>
      </c>
      <c r="E13" s="37">
        <v>349</v>
      </c>
      <c r="F13" s="37">
        <v>22</v>
      </c>
      <c r="G13" s="37">
        <v>328</v>
      </c>
      <c r="H13" s="37">
        <v>30</v>
      </c>
      <c r="I13" s="37">
        <v>177</v>
      </c>
      <c r="J13" s="36">
        <v>68.2</v>
      </c>
      <c r="K13" s="35">
        <v>7.9</v>
      </c>
    </row>
    <row r="14" spans="1:11" ht="14.25" customHeight="1">
      <c r="A14" s="267"/>
      <c r="B14" s="28" t="s">
        <v>11</v>
      </c>
      <c r="C14" s="37">
        <v>562</v>
      </c>
      <c r="D14" s="37">
        <v>378</v>
      </c>
      <c r="E14" s="37">
        <v>350</v>
      </c>
      <c r="F14" s="37">
        <v>20</v>
      </c>
      <c r="G14" s="37">
        <v>329</v>
      </c>
      <c r="H14" s="37">
        <v>29</v>
      </c>
      <c r="I14" s="37">
        <v>184</v>
      </c>
      <c r="J14" s="36">
        <v>67.3</v>
      </c>
      <c r="K14" s="35">
        <v>7.7</v>
      </c>
    </row>
    <row r="15" spans="1:11" ht="14.25" customHeight="1">
      <c r="A15" s="267"/>
      <c r="B15" s="28" t="s">
        <v>10</v>
      </c>
      <c r="C15" s="37">
        <v>566</v>
      </c>
      <c r="D15" s="37">
        <v>384</v>
      </c>
      <c r="E15" s="37">
        <v>358</v>
      </c>
      <c r="F15" s="37">
        <v>21</v>
      </c>
      <c r="G15" s="37">
        <v>337</v>
      </c>
      <c r="H15" s="37">
        <v>26</v>
      </c>
      <c r="I15" s="37">
        <v>182</v>
      </c>
      <c r="J15" s="36">
        <v>67.8</v>
      </c>
      <c r="K15" s="35">
        <v>6.8</v>
      </c>
    </row>
    <row r="16" spans="1:11" ht="14.25" customHeight="1">
      <c r="A16" s="267"/>
      <c r="B16" s="28" t="s">
        <v>9</v>
      </c>
      <c r="C16" s="37">
        <v>570</v>
      </c>
      <c r="D16" s="37">
        <v>381</v>
      </c>
      <c r="E16" s="37">
        <v>359</v>
      </c>
      <c r="F16" s="37">
        <v>20</v>
      </c>
      <c r="G16" s="37">
        <v>339</v>
      </c>
      <c r="H16" s="37">
        <v>22</v>
      </c>
      <c r="I16" s="37">
        <v>188</v>
      </c>
      <c r="J16" s="36">
        <v>66.8</v>
      </c>
      <c r="K16" s="35">
        <v>5.8</v>
      </c>
    </row>
    <row r="17" spans="1:11" ht="14.25" customHeight="1">
      <c r="A17" s="267"/>
      <c r="B17" s="28" t="s">
        <v>8</v>
      </c>
      <c r="C17" s="37">
        <v>573</v>
      </c>
      <c r="D17" s="37">
        <v>388</v>
      </c>
      <c r="E17" s="37">
        <v>365</v>
      </c>
      <c r="F17" s="37">
        <v>20</v>
      </c>
      <c r="G17" s="37">
        <v>345</v>
      </c>
      <c r="H17" s="37">
        <v>23</v>
      </c>
      <c r="I17" s="37">
        <v>185</v>
      </c>
      <c r="J17" s="36">
        <v>67.7</v>
      </c>
      <c r="K17" s="35">
        <v>5.9</v>
      </c>
    </row>
    <row r="18" spans="1:11" ht="14.25" customHeight="1">
      <c r="A18" s="267"/>
      <c r="B18" s="28" t="s">
        <v>7</v>
      </c>
      <c r="C18" s="37">
        <v>578</v>
      </c>
      <c r="D18" s="37">
        <v>391</v>
      </c>
      <c r="E18" s="37">
        <v>372</v>
      </c>
      <c r="F18" s="37">
        <v>22</v>
      </c>
      <c r="G18" s="37">
        <v>350</v>
      </c>
      <c r="H18" s="37">
        <v>19</v>
      </c>
      <c r="I18" s="37">
        <v>186</v>
      </c>
      <c r="J18" s="36">
        <v>67.6</v>
      </c>
      <c r="K18" s="35">
        <v>4.9</v>
      </c>
    </row>
    <row r="19" spans="1:11" ht="14.25" customHeight="1">
      <c r="A19" s="267"/>
      <c r="B19" s="28" t="s">
        <v>6</v>
      </c>
      <c r="C19" s="24">
        <v>583</v>
      </c>
      <c r="D19" s="24">
        <v>396</v>
      </c>
      <c r="E19" s="24">
        <v>380</v>
      </c>
      <c r="F19" s="24">
        <v>21</v>
      </c>
      <c r="G19" s="24">
        <v>359</v>
      </c>
      <c r="H19" s="24">
        <v>16</v>
      </c>
      <c r="I19" s="24">
        <v>187</v>
      </c>
      <c r="J19" s="31">
        <v>67.9</v>
      </c>
      <c r="K19" s="30">
        <v>4</v>
      </c>
    </row>
    <row r="20" spans="1:11" ht="14.25" customHeight="1">
      <c r="A20" s="267"/>
      <c r="B20" s="28" t="s">
        <v>5</v>
      </c>
      <c r="C20" s="33">
        <v>585</v>
      </c>
      <c r="D20" s="33">
        <v>399</v>
      </c>
      <c r="E20" s="33">
        <v>384</v>
      </c>
      <c r="F20" s="33">
        <v>19</v>
      </c>
      <c r="G20" s="33">
        <v>365</v>
      </c>
      <c r="H20" s="33">
        <v>15</v>
      </c>
      <c r="I20" s="33">
        <v>185</v>
      </c>
      <c r="J20" s="32">
        <v>68.2</v>
      </c>
      <c r="K20" s="30">
        <v>3.8</v>
      </c>
    </row>
    <row r="21" spans="1:11" ht="14.25" customHeight="1">
      <c r="A21" s="267"/>
      <c r="B21" s="28" t="s">
        <v>4</v>
      </c>
      <c r="C21" s="24">
        <v>589</v>
      </c>
      <c r="D21" s="24">
        <v>407</v>
      </c>
      <c r="E21" s="24">
        <v>395</v>
      </c>
      <c r="F21" s="24">
        <v>21</v>
      </c>
      <c r="G21" s="24">
        <v>374</v>
      </c>
      <c r="H21" s="24">
        <v>12</v>
      </c>
      <c r="I21" s="24">
        <v>181</v>
      </c>
      <c r="J21" s="31">
        <v>69.1</v>
      </c>
      <c r="K21" s="30">
        <v>2.9</v>
      </c>
    </row>
    <row r="22" spans="1:11" ht="14.25" customHeight="1">
      <c r="A22" s="268"/>
      <c r="B22" s="28" t="s">
        <v>2</v>
      </c>
      <c r="C22" s="22">
        <v>593</v>
      </c>
      <c r="D22" s="22">
        <v>410</v>
      </c>
      <c r="E22" s="22">
        <v>394</v>
      </c>
      <c r="F22" s="22">
        <v>18</v>
      </c>
      <c r="G22" s="22">
        <v>377</v>
      </c>
      <c r="H22" s="22">
        <v>16</v>
      </c>
      <c r="I22" s="22">
        <v>182</v>
      </c>
      <c r="J22" s="27">
        <v>69.1</v>
      </c>
      <c r="K22" s="26">
        <v>3.9</v>
      </c>
    </row>
    <row r="23" spans="1:11" ht="14.25" customHeight="1">
      <c r="A23" s="260" t="s">
        <v>17</v>
      </c>
      <c r="B23" s="20" t="s">
        <v>15</v>
      </c>
      <c r="C23" s="51">
        <v>2</v>
      </c>
      <c r="D23" s="51">
        <v>3</v>
      </c>
      <c r="E23" s="51">
        <v>3</v>
      </c>
      <c r="F23" s="51">
        <v>0</v>
      </c>
      <c r="G23" s="51">
        <v>2</v>
      </c>
      <c r="H23" s="51">
        <v>1</v>
      </c>
      <c r="I23" s="51">
        <v>-1</v>
      </c>
      <c r="J23" s="50">
        <v>0.3</v>
      </c>
      <c r="K23" s="50">
        <v>0.2</v>
      </c>
    </row>
    <row r="24" spans="1:11" ht="14.25" customHeight="1">
      <c r="A24" s="261"/>
      <c r="B24" s="18" t="s">
        <v>14</v>
      </c>
      <c r="C24" s="24">
        <v>3</v>
      </c>
      <c r="D24" s="24">
        <v>7</v>
      </c>
      <c r="E24" s="24">
        <v>6</v>
      </c>
      <c r="F24" s="24">
        <v>4</v>
      </c>
      <c r="G24" s="24">
        <v>3</v>
      </c>
      <c r="H24" s="24">
        <v>1</v>
      </c>
      <c r="I24" s="24">
        <v>-4</v>
      </c>
      <c r="J24" s="23">
        <v>0.9</v>
      </c>
      <c r="K24" s="23">
        <v>0.1</v>
      </c>
    </row>
    <row r="25" spans="1:11" ht="14.25" customHeight="1">
      <c r="A25" s="261"/>
      <c r="B25" s="18" t="s">
        <v>13</v>
      </c>
      <c r="C25" s="24">
        <v>3</v>
      </c>
      <c r="D25" s="24">
        <v>2</v>
      </c>
      <c r="E25" s="24">
        <v>1</v>
      </c>
      <c r="F25" s="24">
        <v>1</v>
      </c>
      <c r="G25" s="24">
        <v>1</v>
      </c>
      <c r="H25" s="24">
        <v>0</v>
      </c>
      <c r="I25" s="24">
        <v>1</v>
      </c>
      <c r="J25" s="23">
        <v>0</v>
      </c>
      <c r="K25" s="23">
        <v>0</v>
      </c>
    </row>
    <row r="26" spans="1:11" ht="14.25" customHeight="1">
      <c r="A26" s="261"/>
      <c r="B26" s="18" t="s">
        <v>12</v>
      </c>
      <c r="C26" s="24">
        <v>5</v>
      </c>
      <c r="D26" s="24">
        <v>-3</v>
      </c>
      <c r="E26" s="24">
        <v>-1</v>
      </c>
      <c r="F26" s="24">
        <v>-2</v>
      </c>
      <c r="G26" s="24">
        <v>1</v>
      </c>
      <c r="H26" s="24">
        <v>-2</v>
      </c>
      <c r="I26" s="24">
        <v>8</v>
      </c>
      <c r="J26" s="23">
        <v>-1.2</v>
      </c>
      <c r="K26" s="23">
        <v>-0.5</v>
      </c>
    </row>
    <row r="27" spans="1:11" ht="14.25" customHeight="1">
      <c r="A27" s="261"/>
      <c r="B27" s="18" t="s">
        <v>11</v>
      </c>
      <c r="C27" s="24">
        <v>5</v>
      </c>
      <c r="D27" s="24">
        <v>-2</v>
      </c>
      <c r="E27" s="24">
        <v>1</v>
      </c>
      <c r="F27" s="24">
        <v>-2</v>
      </c>
      <c r="G27" s="24">
        <v>1</v>
      </c>
      <c r="H27" s="24">
        <v>-1</v>
      </c>
      <c r="I27" s="24">
        <v>7</v>
      </c>
      <c r="J27" s="23">
        <v>-0.9</v>
      </c>
      <c r="K27" s="23">
        <v>-0.2</v>
      </c>
    </row>
    <row r="28" spans="1:11" ht="14.25" customHeight="1">
      <c r="A28" s="261"/>
      <c r="B28" s="18" t="s">
        <v>10</v>
      </c>
      <c r="C28" s="24">
        <v>4</v>
      </c>
      <c r="D28" s="24">
        <v>6</v>
      </c>
      <c r="E28" s="24">
        <v>8</v>
      </c>
      <c r="F28" s="24">
        <v>1</v>
      </c>
      <c r="G28" s="24">
        <v>8</v>
      </c>
      <c r="H28" s="24">
        <v>-3</v>
      </c>
      <c r="I28" s="24">
        <v>-2</v>
      </c>
      <c r="J28" s="23">
        <v>0.5</v>
      </c>
      <c r="K28" s="23">
        <v>-0.9</v>
      </c>
    </row>
    <row r="29" spans="1:11" ht="14.25" customHeight="1">
      <c r="A29" s="261"/>
      <c r="B29" s="18" t="s">
        <v>9</v>
      </c>
      <c r="C29" s="24">
        <v>4</v>
      </c>
      <c r="D29" s="24">
        <v>-3</v>
      </c>
      <c r="E29" s="24">
        <v>1</v>
      </c>
      <c r="F29" s="24">
        <v>-1</v>
      </c>
      <c r="G29" s="24">
        <v>2</v>
      </c>
      <c r="H29" s="24">
        <v>-4</v>
      </c>
      <c r="I29" s="24">
        <v>6</v>
      </c>
      <c r="J29" s="23">
        <v>-1</v>
      </c>
      <c r="K29" s="23">
        <v>-1</v>
      </c>
    </row>
    <row r="30" spans="1:11" ht="14.25" customHeight="1">
      <c r="A30" s="261"/>
      <c r="B30" s="18" t="s">
        <v>8</v>
      </c>
      <c r="C30" s="24">
        <v>3</v>
      </c>
      <c r="D30" s="24">
        <v>7</v>
      </c>
      <c r="E30" s="24">
        <v>6</v>
      </c>
      <c r="F30" s="24">
        <v>0</v>
      </c>
      <c r="G30" s="24">
        <v>6</v>
      </c>
      <c r="H30" s="24">
        <v>1</v>
      </c>
      <c r="I30" s="24">
        <v>-3</v>
      </c>
      <c r="J30" s="23">
        <v>0.9</v>
      </c>
      <c r="K30" s="23">
        <v>0.1</v>
      </c>
    </row>
    <row r="31" spans="1:11" ht="14.25" customHeight="1">
      <c r="A31" s="261"/>
      <c r="B31" s="18" t="s">
        <v>7</v>
      </c>
      <c r="C31" s="24">
        <v>5</v>
      </c>
      <c r="D31" s="24">
        <v>3</v>
      </c>
      <c r="E31" s="24">
        <v>7</v>
      </c>
      <c r="F31" s="24">
        <v>2</v>
      </c>
      <c r="G31" s="24">
        <v>5</v>
      </c>
      <c r="H31" s="24">
        <v>-4</v>
      </c>
      <c r="I31" s="24">
        <v>1</v>
      </c>
      <c r="J31" s="23">
        <v>-0.1</v>
      </c>
      <c r="K31" s="23">
        <v>-1</v>
      </c>
    </row>
    <row r="32" spans="1:11" ht="14.25" customHeight="1">
      <c r="A32" s="261"/>
      <c r="B32" s="18" t="s">
        <v>6</v>
      </c>
      <c r="C32" s="24">
        <v>5</v>
      </c>
      <c r="D32" s="24">
        <v>5</v>
      </c>
      <c r="E32" s="24">
        <v>8</v>
      </c>
      <c r="F32" s="24">
        <v>-1</v>
      </c>
      <c r="G32" s="24">
        <v>9</v>
      </c>
      <c r="H32" s="24">
        <v>-3</v>
      </c>
      <c r="I32" s="24">
        <v>1</v>
      </c>
      <c r="J32" s="23">
        <v>0.3</v>
      </c>
      <c r="K32" s="23">
        <v>-0.9</v>
      </c>
    </row>
    <row r="33" spans="1:11" ht="14.25" customHeight="1">
      <c r="A33" s="261"/>
      <c r="B33" s="18" t="s">
        <v>5</v>
      </c>
      <c r="C33" s="24">
        <v>2</v>
      </c>
      <c r="D33" s="24">
        <v>3</v>
      </c>
      <c r="E33" s="24">
        <v>4</v>
      </c>
      <c r="F33" s="24">
        <v>-2</v>
      </c>
      <c r="G33" s="24">
        <v>6</v>
      </c>
      <c r="H33" s="24">
        <v>-1</v>
      </c>
      <c r="I33" s="24">
        <v>-2</v>
      </c>
      <c r="J33" s="23">
        <v>0.3</v>
      </c>
      <c r="K33" s="23">
        <v>-0.2</v>
      </c>
    </row>
    <row r="34" spans="1:11" ht="14.25" customHeight="1">
      <c r="A34" s="261"/>
      <c r="B34" s="18" t="s">
        <v>4</v>
      </c>
      <c r="C34" s="24">
        <v>4</v>
      </c>
      <c r="D34" s="24">
        <v>8</v>
      </c>
      <c r="E34" s="24">
        <v>11</v>
      </c>
      <c r="F34" s="24">
        <v>2</v>
      </c>
      <c r="G34" s="24">
        <v>9</v>
      </c>
      <c r="H34" s="24">
        <v>-3</v>
      </c>
      <c r="I34" s="24">
        <v>-4</v>
      </c>
      <c r="J34" s="23">
        <v>0.8999999999999915</v>
      </c>
      <c r="K34" s="23">
        <v>-0.8999999999999999</v>
      </c>
    </row>
    <row r="35" spans="1:11" ht="14.25" customHeight="1">
      <c r="A35" s="262"/>
      <c r="B35" s="16" t="s">
        <v>2</v>
      </c>
      <c r="C35" s="22">
        <f aca="true" t="shared" si="0" ref="C35:K35">C22-C21</f>
        <v>4</v>
      </c>
      <c r="D35" s="22">
        <f t="shared" si="0"/>
        <v>3</v>
      </c>
      <c r="E35" s="22">
        <f t="shared" si="0"/>
        <v>-1</v>
      </c>
      <c r="F35" s="22">
        <f t="shared" si="0"/>
        <v>-3</v>
      </c>
      <c r="G35" s="22">
        <f t="shared" si="0"/>
        <v>3</v>
      </c>
      <c r="H35" s="22">
        <f t="shared" si="0"/>
        <v>4</v>
      </c>
      <c r="I35" s="22">
        <f t="shared" si="0"/>
        <v>1</v>
      </c>
      <c r="J35" s="21">
        <f t="shared" si="0"/>
        <v>0</v>
      </c>
      <c r="K35" s="21">
        <f t="shared" si="0"/>
        <v>1</v>
      </c>
    </row>
    <row r="36" spans="1:11" ht="14.25" customHeight="1">
      <c r="A36" s="260" t="s">
        <v>16</v>
      </c>
      <c r="B36" s="20" t="s">
        <v>15</v>
      </c>
      <c r="C36" s="19">
        <v>0.4</v>
      </c>
      <c r="D36" s="19">
        <v>0.8</v>
      </c>
      <c r="E36" s="19">
        <v>0.9</v>
      </c>
      <c r="F36" s="19">
        <v>0</v>
      </c>
      <c r="G36" s="19">
        <v>0.6</v>
      </c>
      <c r="H36" s="19">
        <v>3.3</v>
      </c>
      <c r="I36" s="19">
        <v>-0.6</v>
      </c>
      <c r="J36" s="19" t="s">
        <v>3</v>
      </c>
      <c r="K36" s="19" t="s">
        <v>3</v>
      </c>
    </row>
    <row r="37" spans="1:11" ht="14.25" customHeight="1">
      <c r="A37" s="261"/>
      <c r="B37" s="18" t="s">
        <v>14</v>
      </c>
      <c r="C37" s="17">
        <v>0.5</v>
      </c>
      <c r="D37" s="17">
        <v>1.9</v>
      </c>
      <c r="E37" s="17">
        <v>1.7</v>
      </c>
      <c r="F37" s="17">
        <v>21.1</v>
      </c>
      <c r="G37" s="17">
        <v>0.9</v>
      </c>
      <c r="H37" s="17">
        <v>3.2</v>
      </c>
      <c r="I37" s="17">
        <v>-2.3</v>
      </c>
      <c r="J37" s="17" t="s">
        <v>3</v>
      </c>
      <c r="K37" s="17" t="s">
        <v>3</v>
      </c>
    </row>
    <row r="38" spans="1:11" ht="14.25" customHeight="1">
      <c r="A38" s="261"/>
      <c r="B38" s="18" t="s">
        <v>13</v>
      </c>
      <c r="C38" s="17">
        <v>0.5</v>
      </c>
      <c r="D38" s="17">
        <v>0.5</v>
      </c>
      <c r="E38" s="17">
        <v>0.3</v>
      </c>
      <c r="F38" s="17">
        <v>4.3</v>
      </c>
      <c r="G38" s="17">
        <v>0.3</v>
      </c>
      <c r="H38" s="17">
        <v>0</v>
      </c>
      <c r="I38" s="17">
        <v>0.6</v>
      </c>
      <c r="J38" s="17" t="s">
        <v>3</v>
      </c>
      <c r="K38" s="17" t="s">
        <v>3</v>
      </c>
    </row>
    <row r="39" spans="1:11" ht="14.25" customHeight="1">
      <c r="A39" s="261"/>
      <c r="B39" s="18" t="s">
        <v>12</v>
      </c>
      <c r="C39" s="17">
        <v>0.9</v>
      </c>
      <c r="D39" s="17">
        <v>-0.8</v>
      </c>
      <c r="E39" s="17">
        <v>-0.3</v>
      </c>
      <c r="F39" s="17">
        <v>-8.3</v>
      </c>
      <c r="G39" s="17">
        <v>0.3</v>
      </c>
      <c r="H39" s="17">
        <v>-6.3</v>
      </c>
      <c r="I39" s="17">
        <v>4.7</v>
      </c>
      <c r="J39" s="17" t="s">
        <v>3</v>
      </c>
      <c r="K39" s="17" t="s">
        <v>3</v>
      </c>
    </row>
    <row r="40" spans="1:11" ht="14.25" customHeight="1">
      <c r="A40" s="261"/>
      <c r="B40" s="18" t="s">
        <v>11</v>
      </c>
      <c r="C40" s="17">
        <v>0.9</v>
      </c>
      <c r="D40" s="17">
        <v>-0.5</v>
      </c>
      <c r="E40" s="17">
        <v>0.3</v>
      </c>
      <c r="F40" s="17">
        <v>-9.1</v>
      </c>
      <c r="G40" s="17">
        <v>0.3</v>
      </c>
      <c r="H40" s="17">
        <v>-3.3</v>
      </c>
      <c r="I40" s="17">
        <v>4</v>
      </c>
      <c r="J40" s="17" t="s">
        <v>3</v>
      </c>
      <c r="K40" s="17" t="s">
        <v>3</v>
      </c>
    </row>
    <row r="41" spans="1:11" ht="14.25" customHeight="1">
      <c r="A41" s="261"/>
      <c r="B41" s="18" t="s">
        <v>10</v>
      </c>
      <c r="C41" s="17">
        <v>0.7</v>
      </c>
      <c r="D41" s="17">
        <v>1.6</v>
      </c>
      <c r="E41" s="17">
        <v>2.3</v>
      </c>
      <c r="F41" s="17">
        <v>5</v>
      </c>
      <c r="G41" s="17">
        <v>2.4</v>
      </c>
      <c r="H41" s="17">
        <v>-10.3</v>
      </c>
      <c r="I41" s="17">
        <v>-1.1</v>
      </c>
      <c r="J41" s="17" t="s">
        <v>3</v>
      </c>
      <c r="K41" s="17" t="s">
        <v>3</v>
      </c>
    </row>
    <row r="42" spans="1:11" ht="14.25" customHeight="1">
      <c r="A42" s="261"/>
      <c r="B42" s="18" t="s">
        <v>9</v>
      </c>
      <c r="C42" s="17">
        <v>0.7</v>
      </c>
      <c r="D42" s="17">
        <v>-0.8</v>
      </c>
      <c r="E42" s="17">
        <v>0.3</v>
      </c>
      <c r="F42" s="17">
        <v>-4.8</v>
      </c>
      <c r="G42" s="17">
        <v>0.6</v>
      </c>
      <c r="H42" s="17">
        <v>-15.4</v>
      </c>
      <c r="I42" s="17">
        <v>3.3</v>
      </c>
      <c r="J42" s="17" t="s">
        <v>3</v>
      </c>
      <c r="K42" s="17" t="s">
        <v>3</v>
      </c>
    </row>
    <row r="43" spans="1:11" ht="14.25" customHeight="1">
      <c r="A43" s="261"/>
      <c r="B43" s="18" t="s">
        <v>8</v>
      </c>
      <c r="C43" s="17">
        <v>0.5</v>
      </c>
      <c r="D43" s="17">
        <v>1.8</v>
      </c>
      <c r="E43" s="17">
        <v>1.7</v>
      </c>
      <c r="F43" s="17">
        <v>0</v>
      </c>
      <c r="G43" s="17">
        <v>1.8</v>
      </c>
      <c r="H43" s="17">
        <v>4.5</v>
      </c>
      <c r="I43" s="17">
        <v>-1.6</v>
      </c>
      <c r="J43" s="17" t="s">
        <v>3</v>
      </c>
      <c r="K43" s="17" t="s">
        <v>3</v>
      </c>
    </row>
    <row r="44" spans="1:11" ht="14.25" customHeight="1">
      <c r="A44" s="261"/>
      <c r="B44" s="18" t="s">
        <v>7</v>
      </c>
      <c r="C44" s="17">
        <v>0.9</v>
      </c>
      <c r="D44" s="17">
        <v>0.8</v>
      </c>
      <c r="E44" s="17">
        <v>1.9</v>
      </c>
      <c r="F44" s="17">
        <v>10</v>
      </c>
      <c r="G44" s="17">
        <v>1.4</v>
      </c>
      <c r="H44" s="17">
        <v>-17.4</v>
      </c>
      <c r="I44" s="17">
        <v>0.5</v>
      </c>
      <c r="J44" s="17" t="s">
        <v>3</v>
      </c>
      <c r="K44" s="17" t="s">
        <v>3</v>
      </c>
    </row>
    <row r="45" spans="1:11" ht="14.25" customHeight="1">
      <c r="A45" s="261"/>
      <c r="B45" s="18" t="s">
        <v>6</v>
      </c>
      <c r="C45" s="17">
        <v>0.9</v>
      </c>
      <c r="D45" s="17">
        <v>1.3</v>
      </c>
      <c r="E45" s="17">
        <v>2.2</v>
      </c>
      <c r="F45" s="17">
        <v>-4.5</v>
      </c>
      <c r="G45" s="17">
        <v>2.6</v>
      </c>
      <c r="H45" s="17">
        <v>-15.8</v>
      </c>
      <c r="I45" s="17">
        <v>0.5</v>
      </c>
      <c r="J45" s="17" t="s">
        <v>3</v>
      </c>
      <c r="K45" s="17" t="s">
        <v>3</v>
      </c>
    </row>
    <row r="46" spans="1:11" ht="14.25" customHeight="1">
      <c r="A46" s="261"/>
      <c r="B46" s="18" t="s">
        <v>5</v>
      </c>
      <c r="C46" s="17">
        <v>0.3</v>
      </c>
      <c r="D46" s="17">
        <v>0.8</v>
      </c>
      <c r="E46" s="17">
        <v>1.1</v>
      </c>
      <c r="F46" s="17">
        <v>-9.5</v>
      </c>
      <c r="G46" s="17">
        <v>1.7</v>
      </c>
      <c r="H46" s="17">
        <v>-6.3</v>
      </c>
      <c r="I46" s="17">
        <v>-1.1</v>
      </c>
      <c r="J46" s="17" t="s">
        <v>3</v>
      </c>
      <c r="K46" s="17" t="s">
        <v>3</v>
      </c>
    </row>
    <row r="47" spans="1:11" ht="14.25" customHeight="1">
      <c r="A47" s="261"/>
      <c r="B47" s="18" t="s">
        <v>4</v>
      </c>
      <c r="C47" s="17">
        <v>0.6837606837606838</v>
      </c>
      <c r="D47" s="17">
        <v>2.0050125313283207</v>
      </c>
      <c r="E47" s="17">
        <v>2.864583333333333</v>
      </c>
      <c r="F47" s="17">
        <v>10.526315789473683</v>
      </c>
      <c r="G47" s="17">
        <v>2.4657534246575343</v>
      </c>
      <c r="H47" s="17">
        <v>-20</v>
      </c>
      <c r="I47" s="17">
        <v>-2.1621621621621623</v>
      </c>
      <c r="J47" s="17" t="s">
        <v>3</v>
      </c>
      <c r="K47" s="17" t="s">
        <v>3</v>
      </c>
    </row>
    <row r="48" spans="1:11" ht="14.25" customHeight="1">
      <c r="A48" s="262"/>
      <c r="B48" s="16" t="s">
        <v>2</v>
      </c>
      <c r="C48" s="15">
        <f aca="true" t="shared" si="1" ref="C48:I48">C35/C21*100</f>
        <v>0.6791171477079796</v>
      </c>
      <c r="D48" s="15">
        <f t="shared" si="1"/>
        <v>0.7371007371007371</v>
      </c>
      <c r="E48" s="15">
        <f t="shared" si="1"/>
        <v>-0.25316455696202533</v>
      </c>
      <c r="F48" s="15">
        <f t="shared" si="1"/>
        <v>-14.285714285714285</v>
      </c>
      <c r="G48" s="15">
        <f t="shared" si="1"/>
        <v>0.8021390374331552</v>
      </c>
      <c r="H48" s="15">
        <f t="shared" si="1"/>
        <v>33.33333333333333</v>
      </c>
      <c r="I48" s="15">
        <f t="shared" si="1"/>
        <v>0.5524861878453038</v>
      </c>
      <c r="J48" s="15" t="s">
        <v>36</v>
      </c>
      <c r="K48" s="15" t="s">
        <v>36</v>
      </c>
    </row>
    <row r="49" spans="1:11" ht="12" customHeight="1">
      <c r="A49"/>
      <c r="B49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/>
      <c r="B51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/>
      <c r="B52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/>
      <c r="B53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86"/>
  <sheetViews>
    <sheetView view="pageBreakPreview" zoomScaleSheetLayoutView="100" zoomScalePageLayoutView="0" workbookViewId="0" topLeftCell="A10">
      <selection activeCell="F22" sqref="F22"/>
    </sheetView>
  </sheetViews>
  <sheetFormatPr defaultColWidth="9.00390625" defaultRowHeight="13.5"/>
  <cols>
    <col min="1" max="1" width="3.00390625" style="2" customWidth="1"/>
    <col min="2" max="2" width="11.875" style="1" customWidth="1"/>
    <col min="3" max="11" width="7.875" style="1" customWidth="1"/>
    <col min="12" max="16384" width="9.00390625" style="1" customWidth="1"/>
  </cols>
  <sheetData>
    <row r="1" spans="1:11" ht="13.5">
      <c r="A1" s="265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265" t="s">
        <v>34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">
      <c r="A4" s="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>
      <c r="A5" s="48"/>
      <c r="B5" s="6" t="s">
        <v>33</v>
      </c>
      <c r="C5" s="6"/>
      <c r="D5" s="6"/>
      <c r="E5" s="6"/>
      <c r="F5" s="6"/>
      <c r="G5" s="6"/>
      <c r="H5" s="6"/>
      <c r="I5" s="6"/>
      <c r="J5" s="47" t="s">
        <v>37</v>
      </c>
      <c r="K5" s="3"/>
    </row>
    <row r="6" spans="1:11" ht="14.25" customHeight="1">
      <c r="A6" s="46"/>
      <c r="B6" s="42"/>
      <c r="C6" s="42"/>
      <c r="D6" s="42"/>
      <c r="E6" s="43"/>
      <c r="F6" s="43"/>
      <c r="G6" s="43"/>
      <c r="H6" s="43"/>
      <c r="I6" s="42"/>
      <c r="J6" s="45"/>
      <c r="K6" s="45"/>
    </row>
    <row r="7" spans="1:11" ht="12">
      <c r="A7" s="41"/>
      <c r="B7" s="44" t="s">
        <v>31</v>
      </c>
      <c r="C7" s="41">
        <v>15</v>
      </c>
      <c r="D7" s="263" t="s">
        <v>30</v>
      </c>
      <c r="E7" s="42"/>
      <c r="F7" s="43"/>
      <c r="G7" s="43"/>
      <c r="H7" s="42"/>
      <c r="I7" s="263" t="s">
        <v>29</v>
      </c>
      <c r="J7" s="263" t="s">
        <v>28</v>
      </c>
      <c r="K7" s="263" t="s">
        <v>27</v>
      </c>
    </row>
    <row r="8" spans="1:11" ht="81" customHeight="1">
      <c r="A8" s="41"/>
      <c r="B8" s="40" t="s">
        <v>26</v>
      </c>
      <c r="C8" s="38" t="s">
        <v>25</v>
      </c>
      <c r="D8" s="264"/>
      <c r="E8" s="38" t="s">
        <v>24</v>
      </c>
      <c r="F8" s="39" t="s">
        <v>23</v>
      </c>
      <c r="G8" s="39" t="s">
        <v>22</v>
      </c>
      <c r="H8" s="38" t="s">
        <v>21</v>
      </c>
      <c r="I8" s="264"/>
      <c r="J8" s="264"/>
      <c r="K8" s="264"/>
    </row>
    <row r="9" spans="1:11" ht="14.25" customHeight="1">
      <c r="A9" s="266" t="s">
        <v>20</v>
      </c>
      <c r="B9" s="28" t="s">
        <v>19</v>
      </c>
      <c r="C9" s="37">
        <v>577</v>
      </c>
      <c r="D9" s="37">
        <v>269</v>
      </c>
      <c r="E9" s="37">
        <v>252</v>
      </c>
      <c r="F9" s="37">
        <v>6</v>
      </c>
      <c r="G9" s="37">
        <v>246</v>
      </c>
      <c r="H9" s="37">
        <v>17</v>
      </c>
      <c r="I9" s="37">
        <v>308</v>
      </c>
      <c r="J9" s="36">
        <v>46.6</v>
      </c>
      <c r="K9" s="35">
        <v>6.3</v>
      </c>
    </row>
    <row r="10" spans="1:11" ht="14.25" customHeight="1">
      <c r="A10" s="267"/>
      <c r="B10" s="28" t="s">
        <v>18</v>
      </c>
      <c r="C10" s="37">
        <v>580</v>
      </c>
      <c r="D10" s="37">
        <v>275</v>
      </c>
      <c r="E10" s="37">
        <v>258</v>
      </c>
      <c r="F10" s="37">
        <v>8</v>
      </c>
      <c r="G10" s="37">
        <v>249</v>
      </c>
      <c r="H10" s="37">
        <v>17</v>
      </c>
      <c r="I10" s="37">
        <v>305</v>
      </c>
      <c r="J10" s="36">
        <v>47.4</v>
      </c>
      <c r="K10" s="35">
        <v>6.2</v>
      </c>
    </row>
    <row r="11" spans="1:11" ht="14.25" customHeight="1">
      <c r="A11" s="267"/>
      <c r="B11" s="28" t="s">
        <v>14</v>
      </c>
      <c r="C11" s="37">
        <v>584</v>
      </c>
      <c r="D11" s="37">
        <v>287</v>
      </c>
      <c r="E11" s="37">
        <v>268</v>
      </c>
      <c r="F11" s="37">
        <v>11</v>
      </c>
      <c r="G11" s="37">
        <v>258</v>
      </c>
      <c r="H11" s="37">
        <v>19</v>
      </c>
      <c r="I11" s="37">
        <v>297</v>
      </c>
      <c r="J11" s="36">
        <v>49.1</v>
      </c>
      <c r="K11" s="35">
        <v>6.6</v>
      </c>
    </row>
    <row r="12" spans="1:11" ht="14.25" customHeight="1">
      <c r="A12" s="267"/>
      <c r="B12" s="28" t="s">
        <v>13</v>
      </c>
      <c r="C12" s="37">
        <v>587</v>
      </c>
      <c r="D12" s="37">
        <v>290</v>
      </c>
      <c r="E12" s="37">
        <v>272</v>
      </c>
      <c r="F12" s="37">
        <v>9</v>
      </c>
      <c r="G12" s="37">
        <v>263</v>
      </c>
      <c r="H12" s="37">
        <v>18</v>
      </c>
      <c r="I12" s="37">
        <v>297</v>
      </c>
      <c r="J12" s="36">
        <v>49.4</v>
      </c>
      <c r="K12" s="35">
        <v>6.2</v>
      </c>
    </row>
    <row r="13" spans="1:11" ht="14.25" customHeight="1">
      <c r="A13" s="267"/>
      <c r="B13" s="28" t="s">
        <v>12</v>
      </c>
      <c r="C13" s="37">
        <v>591</v>
      </c>
      <c r="D13" s="37">
        <v>286</v>
      </c>
      <c r="E13" s="37">
        <v>270</v>
      </c>
      <c r="F13" s="37">
        <v>7</v>
      </c>
      <c r="G13" s="37">
        <v>263</v>
      </c>
      <c r="H13" s="37">
        <v>16</v>
      </c>
      <c r="I13" s="37">
        <v>305</v>
      </c>
      <c r="J13" s="36">
        <v>48.4</v>
      </c>
      <c r="K13" s="35">
        <v>5.6</v>
      </c>
    </row>
    <row r="14" spans="1:11" ht="14.25" customHeight="1">
      <c r="A14" s="267"/>
      <c r="B14" s="28" t="s">
        <v>11</v>
      </c>
      <c r="C14" s="37">
        <v>595</v>
      </c>
      <c r="D14" s="37">
        <v>295</v>
      </c>
      <c r="E14" s="37">
        <v>278</v>
      </c>
      <c r="F14" s="37">
        <v>8</v>
      </c>
      <c r="G14" s="37">
        <v>270</v>
      </c>
      <c r="H14" s="37">
        <v>17</v>
      </c>
      <c r="I14" s="37">
        <v>300</v>
      </c>
      <c r="J14" s="36">
        <v>49.6</v>
      </c>
      <c r="K14" s="35">
        <v>5.8</v>
      </c>
    </row>
    <row r="15" spans="1:11" ht="14.25" customHeight="1">
      <c r="A15" s="267"/>
      <c r="B15" s="28" t="s">
        <v>10</v>
      </c>
      <c r="C15" s="37">
        <v>599</v>
      </c>
      <c r="D15" s="37">
        <v>298</v>
      </c>
      <c r="E15" s="37">
        <v>284</v>
      </c>
      <c r="F15" s="37">
        <v>8</v>
      </c>
      <c r="G15" s="37">
        <v>276</v>
      </c>
      <c r="H15" s="37">
        <v>14</v>
      </c>
      <c r="I15" s="37">
        <v>301</v>
      </c>
      <c r="J15" s="36">
        <v>49.7</v>
      </c>
      <c r="K15" s="35">
        <v>4.7</v>
      </c>
    </row>
    <row r="16" spans="1:11" ht="14.25" customHeight="1">
      <c r="A16" s="267"/>
      <c r="B16" s="28" t="s">
        <v>9</v>
      </c>
      <c r="C16" s="37">
        <v>602</v>
      </c>
      <c r="D16" s="37">
        <v>300</v>
      </c>
      <c r="E16" s="37">
        <v>286</v>
      </c>
      <c r="F16" s="37">
        <v>7</v>
      </c>
      <c r="G16" s="37">
        <v>279</v>
      </c>
      <c r="H16" s="37">
        <v>14</v>
      </c>
      <c r="I16" s="37">
        <v>301</v>
      </c>
      <c r="J16" s="36">
        <v>49.8</v>
      </c>
      <c r="K16" s="35">
        <v>4.7</v>
      </c>
    </row>
    <row r="17" spans="1:11" ht="14.25" customHeight="1">
      <c r="A17" s="267"/>
      <c r="B17" s="28" t="s">
        <v>8</v>
      </c>
      <c r="C17" s="37">
        <v>605</v>
      </c>
      <c r="D17" s="37">
        <v>312</v>
      </c>
      <c r="E17" s="37">
        <v>299</v>
      </c>
      <c r="F17" s="37">
        <v>7</v>
      </c>
      <c r="G17" s="37">
        <v>292</v>
      </c>
      <c r="H17" s="37">
        <v>13</v>
      </c>
      <c r="I17" s="37">
        <v>292</v>
      </c>
      <c r="J17" s="36">
        <v>51.6</v>
      </c>
      <c r="K17" s="35">
        <v>4.2</v>
      </c>
    </row>
    <row r="18" spans="1:11" ht="14.25" customHeight="1">
      <c r="A18" s="267"/>
      <c r="B18" s="28" t="s">
        <v>7</v>
      </c>
      <c r="C18" s="37">
        <v>609</v>
      </c>
      <c r="D18" s="37">
        <v>319</v>
      </c>
      <c r="E18" s="37">
        <v>307</v>
      </c>
      <c r="F18" s="37">
        <v>7</v>
      </c>
      <c r="G18" s="37">
        <v>300</v>
      </c>
      <c r="H18" s="37">
        <v>12</v>
      </c>
      <c r="I18" s="37">
        <v>290</v>
      </c>
      <c r="J18" s="36">
        <v>52.4</v>
      </c>
      <c r="K18" s="35">
        <v>3.8</v>
      </c>
    </row>
    <row r="19" spans="1:11" ht="14.25" customHeight="1">
      <c r="A19" s="267"/>
      <c r="B19" s="28" t="s">
        <v>6</v>
      </c>
      <c r="C19" s="24">
        <v>612</v>
      </c>
      <c r="D19" s="24">
        <v>322</v>
      </c>
      <c r="E19" s="24">
        <v>312</v>
      </c>
      <c r="F19" s="24">
        <v>7</v>
      </c>
      <c r="G19" s="24">
        <v>305</v>
      </c>
      <c r="H19" s="24">
        <v>10</v>
      </c>
      <c r="I19" s="24">
        <v>290</v>
      </c>
      <c r="J19" s="31">
        <v>52.6</v>
      </c>
      <c r="K19" s="30">
        <v>3.1</v>
      </c>
    </row>
    <row r="20" spans="1:11" ht="14.25" customHeight="1">
      <c r="A20" s="267"/>
      <c r="B20" s="28" t="s">
        <v>5</v>
      </c>
      <c r="C20" s="33">
        <v>614</v>
      </c>
      <c r="D20" s="24">
        <v>332</v>
      </c>
      <c r="E20" s="33">
        <v>323</v>
      </c>
      <c r="F20" s="33">
        <v>7</v>
      </c>
      <c r="G20" s="33">
        <v>315</v>
      </c>
      <c r="H20" s="33">
        <v>10</v>
      </c>
      <c r="I20" s="33">
        <v>282</v>
      </c>
      <c r="J20" s="32">
        <v>54.1</v>
      </c>
      <c r="K20" s="30">
        <v>3</v>
      </c>
    </row>
    <row r="21" spans="1:11" ht="14.25" customHeight="1">
      <c r="A21" s="267"/>
      <c r="B21" s="28" t="s">
        <v>4</v>
      </c>
      <c r="C21" s="24">
        <v>617</v>
      </c>
      <c r="D21" s="24">
        <v>339</v>
      </c>
      <c r="E21" s="24">
        <v>331</v>
      </c>
      <c r="F21" s="24">
        <v>8</v>
      </c>
      <c r="G21" s="24">
        <v>323</v>
      </c>
      <c r="H21" s="24">
        <v>8</v>
      </c>
      <c r="I21" s="24">
        <v>278</v>
      </c>
      <c r="J21" s="31">
        <v>54.9</v>
      </c>
      <c r="K21" s="30">
        <v>2.4</v>
      </c>
    </row>
    <row r="22" spans="1:11" ht="14.25" customHeight="1">
      <c r="A22" s="268"/>
      <c r="B22" s="28" t="s">
        <v>2</v>
      </c>
      <c r="C22" s="22">
        <v>620</v>
      </c>
      <c r="D22" s="22">
        <v>342</v>
      </c>
      <c r="E22" s="22">
        <v>333</v>
      </c>
      <c r="F22" s="22">
        <v>7</v>
      </c>
      <c r="G22" s="22">
        <v>326</v>
      </c>
      <c r="H22" s="22">
        <v>9</v>
      </c>
      <c r="I22" s="22">
        <v>277</v>
      </c>
      <c r="J22" s="27">
        <v>55.2</v>
      </c>
      <c r="K22" s="26">
        <v>2.6</v>
      </c>
    </row>
    <row r="23" spans="1:11" ht="14.25" customHeight="1">
      <c r="A23" s="260" t="s">
        <v>17</v>
      </c>
      <c r="B23" s="20" t="s">
        <v>15</v>
      </c>
      <c r="C23" s="51">
        <v>3</v>
      </c>
      <c r="D23" s="51">
        <v>6</v>
      </c>
      <c r="E23" s="51">
        <v>6</v>
      </c>
      <c r="F23" s="51">
        <v>2</v>
      </c>
      <c r="G23" s="51">
        <v>3</v>
      </c>
      <c r="H23" s="51">
        <v>0</v>
      </c>
      <c r="I23" s="51">
        <v>-3</v>
      </c>
      <c r="J23" s="50">
        <v>0.8</v>
      </c>
      <c r="K23" s="50">
        <v>-0.1</v>
      </c>
    </row>
    <row r="24" spans="1:11" ht="14.25" customHeight="1">
      <c r="A24" s="261"/>
      <c r="B24" s="18" t="s">
        <v>14</v>
      </c>
      <c r="C24" s="24">
        <v>4</v>
      </c>
      <c r="D24" s="24">
        <v>12</v>
      </c>
      <c r="E24" s="24">
        <v>10</v>
      </c>
      <c r="F24" s="24">
        <v>3</v>
      </c>
      <c r="G24" s="24">
        <v>9</v>
      </c>
      <c r="H24" s="24">
        <v>2</v>
      </c>
      <c r="I24" s="24">
        <v>-8</v>
      </c>
      <c r="J24" s="23">
        <v>1.7</v>
      </c>
      <c r="K24" s="23">
        <v>0.4</v>
      </c>
    </row>
    <row r="25" spans="1:11" ht="14.25" customHeight="1">
      <c r="A25" s="261"/>
      <c r="B25" s="18" t="s">
        <v>13</v>
      </c>
      <c r="C25" s="24">
        <v>3</v>
      </c>
      <c r="D25" s="24">
        <v>3</v>
      </c>
      <c r="E25" s="24">
        <v>4</v>
      </c>
      <c r="F25" s="24">
        <v>-2</v>
      </c>
      <c r="G25" s="24">
        <v>5</v>
      </c>
      <c r="H25" s="24">
        <v>-1</v>
      </c>
      <c r="I25" s="24">
        <v>0</v>
      </c>
      <c r="J25" s="23">
        <v>0.3</v>
      </c>
      <c r="K25" s="23">
        <v>-0.4</v>
      </c>
    </row>
    <row r="26" spans="1:11" ht="14.25" customHeight="1">
      <c r="A26" s="261"/>
      <c r="B26" s="18" t="s">
        <v>12</v>
      </c>
      <c r="C26" s="24">
        <v>4</v>
      </c>
      <c r="D26" s="24">
        <v>-4</v>
      </c>
      <c r="E26" s="24">
        <v>-2</v>
      </c>
      <c r="F26" s="24">
        <v>-2</v>
      </c>
      <c r="G26" s="24">
        <v>0</v>
      </c>
      <c r="H26" s="24">
        <v>-2</v>
      </c>
      <c r="I26" s="24">
        <v>8</v>
      </c>
      <c r="J26" s="23">
        <v>-1</v>
      </c>
      <c r="K26" s="23">
        <v>-0.6</v>
      </c>
    </row>
    <row r="27" spans="1:11" ht="14.25" customHeight="1">
      <c r="A27" s="261"/>
      <c r="B27" s="18" t="s">
        <v>11</v>
      </c>
      <c r="C27" s="24">
        <v>4</v>
      </c>
      <c r="D27" s="24">
        <v>9</v>
      </c>
      <c r="E27" s="24">
        <v>8</v>
      </c>
      <c r="F27" s="24">
        <v>1</v>
      </c>
      <c r="G27" s="24">
        <v>7</v>
      </c>
      <c r="H27" s="24">
        <v>1</v>
      </c>
      <c r="I27" s="24">
        <v>-5</v>
      </c>
      <c r="J27" s="23">
        <v>1.2</v>
      </c>
      <c r="K27" s="23">
        <v>0.2</v>
      </c>
    </row>
    <row r="28" spans="1:11" ht="14.25" customHeight="1">
      <c r="A28" s="261"/>
      <c r="B28" s="18" t="s">
        <v>10</v>
      </c>
      <c r="C28" s="24">
        <v>4</v>
      </c>
      <c r="D28" s="24">
        <v>3</v>
      </c>
      <c r="E28" s="24">
        <v>6</v>
      </c>
      <c r="F28" s="24">
        <v>0</v>
      </c>
      <c r="G28" s="24">
        <v>6</v>
      </c>
      <c r="H28" s="24">
        <v>-3</v>
      </c>
      <c r="I28" s="24">
        <v>1</v>
      </c>
      <c r="J28" s="23">
        <v>0.1</v>
      </c>
      <c r="K28" s="23">
        <v>-1.1</v>
      </c>
    </row>
    <row r="29" spans="1:11" ht="14.25" customHeight="1">
      <c r="A29" s="261"/>
      <c r="B29" s="18" t="s">
        <v>9</v>
      </c>
      <c r="C29" s="24">
        <v>3</v>
      </c>
      <c r="D29" s="24">
        <v>2</v>
      </c>
      <c r="E29" s="24">
        <v>2</v>
      </c>
      <c r="F29" s="24">
        <v>-1</v>
      </c>
      <c r="G29" s="24">
        <v>3</v>
      </c>
      <c r="H29" s="24">
        <v>0</v>
      </c>
      <c r="I29" s="24">
        <v>0</v>
      </c>
      <c r="J29" s="23">
        <v>0.1</v>
      </c>
      <c r="K29" s="23">
        <v>0</v>
      </c>
    </row>
    <row r="30" spans="1:11" ht="14.25" customHeight="1">
      <c r="A30" s="261"/>
      <c r="B30" s="18" t="s">
        <v>8</v>
      </c>
      <c r="C30" s="24">
        <v>3</v>
      </c>
      <c r="D30" s="24">
        <v>12</v>
      </c>
      <c r="E30" s="24">
        <v>13</v>
      </c>
      <c r="F30" s="24">
        <v>0</v>
      </c>
      <c r="G30" s="24">
        <v>13</v>
      </c>
      <c r="H30" s="24">
        <v>-1</v>
      </c>
      <c r="I30" s="24">
        <v>-9</v>
      </c>
      <c r="J30" s="23">
        <v>1.8</v>
      </c>
      <c r="K30" s="23">
        <v>-0.5</v>
      </c>
    </row>
    <row r="31" spans="1:11" ht="14.25" customHeight="1">
      <c r="A31" s="261"/>
      <c r="B31" s="18" t="s">
        <v>7</v>
      </c>
      <c r="C31" s="24">
        <v>4</v>
      </c>
      <c r="D31" s="24">
        <v>7</v>
      </c>
      <c r="E31" s="24">
        <v>8</v>
      </c>
      <c r="F31" s="24">
        <v>0</v>
      </c>
      <c r="G31" s="24">
        <v>8</v>
      </c>
      <c r="H31" s="24">
        <v>-1</v>
      </c>
      <c r="I31" s="24">
        <v>-2</v>
      </c>
      <c r="J31" s="23">
        <v>0.8</v>
      </c>
      <c r="K31" s="23">
        <v>-0.4</v>
      </c>
    </row>
    <row r="32" spans="1:11" ht="14.25" customHeight="1">
      <c r="A32" s="261"/>
      <c r="B32" s="18" t="s">
        <v>6</v>
      </c>
      <c r="C32" s="24">
        <v>3</v>
      </c>
      <c r="D32" s="24">
        <v>3</v>
      </c>
      <c r="E32" s="24">
        <v>5</v>
      </c>
      <c r="F32" s="24">
        <v>0</v>
      </c>
      <c r="G32" s="24">
        <v>5</v>
      </c>
      <c r="H32" s="24">
        <v>-2</v>
      </c>
      <c r="I32" s="24">
        <v>0</v>
      </c>
      <c r="J32" s="23">
        <v>0.2</v>
      </c>
      <c r="K32" s="23">
        <v>-0.7</v>
      </c>
    </row>
    <row r="33" spans="1:11" ht="14.25" customHeight="1">
      <c r="A33" s="261"/>
      <c r="B33" s="18" t="s">
        <v>5</v>
      </c>
      <c r="C33" s="24">
        <v>2</v>
      </c>
      <c r="D33" s="24">
        <v>10</v>
      </c>
      <c r="E33" s="24">
        <v>11</v>
      </c>
      <c r="F33" s="24">
        <v>0</v>
      </c>
      <c r="G33" s="24">
        <v>10</v>
      </c>
      <c r="H33" s="24">
        <v>0</v>
      </c>
      <c r="I33" s="24">
        <v>-8</v>
      </c>
      <c r="J33" s="23">
        <v>1.5</v>
      </c>
      <c r="K33" s="23">
        <v>-0.1</v>
      </c>
    </row>
    <row r="34" spans="1:11" ht="14.25" customHeight="1">
      <c r="A34" s="261"/>
      <c r="B34" s="18" t="s">
        <v>4</v>
      </c>
      <c r="C34" s="24">
        <v>3</v>
      </c>
      <c r="D34" s="24">
        <v>7</v>
      </c>
      <c r="E34" s="24">
        <v>8</v>
      </c>
      <c r="F34" s="24">
        <v>1</v>
      </c>
      <c r="G34" s="24">
        <v>8</v>
      </c>
      <c r="H34" s="24">
        <v>-2</v>
      </c>
      <c r="I34" s="24">
        <v>-4</v>
      </c>
      <c r="J34" s="23">
        <v>0.7999999999999972</v>
      </c>
      <c r="K34" s="23">
        <v>-0.6000000000000001</v>
      </c>
    </row>
    <row r="35" spans="1:11" ht="14.25" customHeight="1">
      <c r="A35" s="262"/>
      <c r="B35" s="16" t="s">
        <v>2</v>
      </c>
      <c r="C35" s="22">
        <f aca="true" t="shared" si="0" ref="C35:K35">C22-C21</f>
        <v>3</v>
      </c>
      <c r="D35" s="22">
        <f t="shared" si="0"/>
        <v>3</v>
      </c>
      <c r="E35" s="22">
        <f t="shared" si="0"/>
        <v>2</v>
      </c>
      <c r="F35" s="22">
        <f t="shared" si="0"/>
        <v>-1</v>
      </c>
      <c r="G35" s="22">
        <f t="shared" si="0"/>
        <v>3</v>
      </c>
      <c r="H35" s="22">
        <f t="shared" si="0"/>
        <v>1</v>
      </c>
      <c r="I35" s="22">
        <f t="shared" si="0"/>
        <v>-1</v>
      </c>
      <c r="J35" s="21">
        <f t="shared" si="0"/>
        <v>0.30000000000000426</v>
      </c>
      <c r="K35" s="21">
        <f t="shared" si="0"/>
        <v>0.20000000000000018</v>
      </c>
    </row>
    <row r="36" spans="1:11" ht="14.25" customHeight="1">
      <c r="A36" s="260" t="s">
        <v>16</v>
      </c>
      <c r="B36" s="20" t="s">
        <v>15</v>
      </c>
      <c r="C36" s="19">
        <v>0.5</v>
      </c>
      <c r="D36" s="19">
        <v>2.2</v>
      </c>
      <c r="E36" s="19">
        <v>2.4</v>
      </c>
      <c r="F36" s="19" t="s">
        <v>42</v>
      </c>
      <c r="G36" s="19">
        <v>1.2</v>
      </c>
      <c r="H36" s="19">
        <v>0</v>
      </c>
      <c r="I36" s="19">
        <v>-1</v>
      </c>
      <c r="J36" s="19" t="s">
        <v>3</v>
      </c>
      <c r="K36" s="19" t="s">
        <v>3</v>
      </c>
    </row>
    <row r="37" spans="1:11" ht="14.25" customHeight="1">
      <c r="A37" s="261"/>
      <c r="B37" s="18" t="s">
        <v>14</v>
      </c>
      <c r="C37" s="17">
        <v>0.7</v>
      </c>
      <c r="D37" s="17">
        <v>4.4</v>
      </c>
      <c r="E37" s="17">
        <v>3.9</v>
      </c>
      <c r="F37" s="17" t="s">
        <v>42</v>
      </c>
      <c r="G37" s="17">
        <v>3.6</v>
      </c>
      <c r="H37" s="17">
        <v>11.8</v>
      </c>
      <c r="I37" s="17">
        <v>-2.6</v>
      </c>
      <c r="J37" s="17" t="s">
        <v>3</v>
      </c>
      <c r="K37" s="17" t="s">
        <v>3</v>
      </c>
    </row>
    <row r="38" spans="1:11" ht="14.25" customHeight="1">
      <c r="A38" s="261"/>
      <c r="B38" s="18" t="s">
        <v>13</v>
      </c>
      <c r="C38" s="17">
        <v>0.5</v>
      </c>
      <c r="D38" s="17">
        <v>1</v>
      </c>
      <c r="E38" s="17">
        <v>1.5</v>
      </c>
      <c r="F38" s="17">
        <v>-18.2</v>
      </c>
      <c r="G38" s="17">
        <v>1.9</v>
      </c>
      <c r="H38" s="17">
        <v>-5.3</v>
      </c>
      <c r="I38" s="17">
        <v>0</v>
      </c>
      <c r="J38" s="17" t="s">
        <v>3</v>
      </c>
      <c r="K38" s="17" t="s">
        <v>3</v>
      </c>
    </row>
    <row r="39" spans="1:11" ht="14.25" customHeight="1">
      <c r="A39" s="261"/>
      <c r="B39" s="18" t="s">
        <v>12</v>
      </c>
      <c r="C39" s="17">
        <v>0.7</v>
      </c>
      <c r="D39" s="17">
        <v>-1.4</v>
      </c>
      <c r="E39" s="17">
        <v>-0.7</v>
      </c>
      <c r="F39" s="17" t="s">
        <v>42</v>
      </c>
      <c r="G39" s="17">
        <v>0</v>
      </c>
      <c r="H39" s="17">
        <v>-11.1</v>
      </c>
      <c r="I39" s="17">
        <v>2.7</v>
      </c>
      <c r="J39" s="17" t="s">
        <v>3</v>
      </c>
      <c r="K39" s="17" t="s">
        <v>3</v>
      </c>
    </row>
    <row r="40" spans="1:11" ht="14.25" customHeight="1">
      <c r="A40" s="261"/>
      <c r="B40" s="18" t="s">
        <v>11</v>
      </c>
      <c r="C40" s="17">
        <v>0.7</v>
      </c>
      <c r="D40" s="17">
        <v>3.1</v>
      </c>
      <c r="E40" s="17">
        <v>3</v>
      </c>
      <c r="F40" s="17" t="s">
        <v>42</v>
      </c>
      <c r="G40" s="17">
        <v>2.7</v>
      </c>
      <c r="H40" s="17">
        <v>6.3</v>
      </c>
      <c r="I40" s="17">
        <v>-1.6</v>
      </c>
      <c r="J40" s="17" t="s">
        <v>3</v>
      </c>
      <c r="K40" s="17" t="s">
        <v>3</v>
      </c>
    </row>
    <row r="41" spans="1:11" ht="14.25" customHeight="1">
      <c r="A41" s="261"/>
      <c r="B41" s="18" t="s">
        <v>10</v>
      </c>
      <c r="C41" s="17">
        <v>0.7</v>
      </c>
      <c r="D41" s="17">
        <v>1</v>
      </c>
      <c r="E41" s="17">
        <v>2.2</v>
      </c>
      <c r="F41" s="17" t="s">
        <v>42</v>
      </c>
      <c r="G41" s="17">
        <v>2.2</v>
      </c>
      <c r="H41" s="17">
        <v>-17.6</v>
      </c>
      <c r="I41" s="17">
        <v>0.3</v>
      </c>
      <c r="J41" s="17" t="s">
        <v>3</v>
      </c>
      <c r="K41" s="17" t="s">
        <v>3</v>
      </c>
    </row>
    <row r="42" spans="1:11" ht="14.25" customHeight="1">
      <c r="A42" s="261"/>
      <c r="B42" s="18" t="s">
        <v>9</v>
      </c>
      <c r="C42" s="17">
        <v>0.5</v>
      </c>
      <c r="D42" s="17">
        <v>0.7</v>
      </c>
      <c r="E42" s="17">
        <v>0.7</v>
      </c>
      <c r="F42" s="17" t="s">
        <v>42</v>
      </c>
      <c r="G42" s="17">
        <v>1.1</v>
      </c>
      <c r="H42" s="17">
        <v>0</v>
      </c>
      <c r="I42" s="17">
        <v>0</v>
      </c>
      <c r="J42" s="17" t="s">
        <v>3</v>
      </c>
      <c r="K42" s="17" t="s">
        <v>3</v>
      </c>
    </row>
    <row r="43" spans="1:11" ht="14.25" customHeight="1">
      <c r="A43" s="261"/>
      <c r="B43" s="18" t="s">
        <v>8</v>
      </c>
      <c r="C43" s="17">
        <v>0.5</v>
      </c>
      <c r="D43" s="17">
        <v>4</v>
      </c>
      <c r="E43" s="17">
        <v>4.5</v>
      </c>
      <c r="F43" s="17" t="s">
        <v>42</v>
      </c>
      <c r="G43" s="17">
        <v>4.7</v>
      </c>
      <c r="H43" s="17">
        <v>-7.1</v>
      </c>
      <c r="I43" s="17">
        <v>-3</v>
      </c>
      <c r="J43" s="17" t="s">
        <v>3</v>
      </c>
      <c r="K43" s="17" t="s">
        <v>3</v>
      </c>
    </row>
    <row r="44" spans="1:11" ht="14.25" customHeight="1">
      <c r="A44" s="261"/>
      <c r="B44" s="18" t="s">
        <v>7</v>
      </c>
      <c r="C44" s="17">
        <v>0.7</v>
      </c>
      <c r="D44" s="17">
        <v>2.2</v>
      </c>
      <c r="E44" s="17">
        <v>2.7</v>
      </c>
      <c r="F44" s="17" t="s">
        <v>42</v>
      </c>
      <c r="G44" s="17">
        <v>2.7</v>
      </c>
      <c r="H44" s="17">
        <v>-7.7</v>
      </c>
      <c r="I44" s="17">
        <v>-0.7</v>
      </c>
      <c r="J44" s="17" t="s">
        <v>3</v>
      </c>
      <c r="K44" s="17" t="s">
        <v>3</v>
      </c>
    </row>
    <row r="45" spans="1:11" ht="14.25" customHeight="1">
      <c r="A45" s="261"/>
      <c r="B45" s="18" t="s">
        <v>6</v>
      </c>
      <c r="C45" s="17">
        <v>0.5</v>
      </c>
      <c r="D45" s="17">
        <v>0.9</v>
      </c>
      <c r="E45" s="17">
        <v>1.6</v>
      </c>
      <c r="F45" s="17" t="s">
        <v>42</v>
      </c>
      <c r="G45" s="17">
        <v>1.7</v>
      </c>
      <c r="H45" s="17">
        <v>-16.7</v>
      </c>
      <c r="I45" s="17">
        <v>0</v>
      </c>
      <c r="J45" s="17" t="s">
        <v>3</v>
      </c>
      <c r="K45" s="17" t="s">
        <v>3</v>
      </c>
    </row>
    <row r="46" spans="1:11" ht="14.25" customHeight="1">
      <c r="A46" s="261"/>
      <c r="B46" s="18" t="s">
        <v>5</v>
      </c>
      <c r="C46" s="17">
        <v>0.3</v>
      </c>
      <c r="D46" s="17">
        <v>3.1</v>
      </c>
      <c r="E46" s="17">
        <v>3.5</v>
      </c>
      <c r="F46" s="17" t="s">
        <v>42</v>
      </c>
      <c r="G46" s="17">
        <v>3.3</v>
      </c>
      <c r="H46" s="17">
        <v>0</v>
      </c>
      <c r="I46" s="17">
        <v>-2.8</v>
      </c>
      <c r="J46" s="17" t="s">
        <v>3</v>
      </c>
      <c r="K46" s="17" t="s">
        <v>3</v>
      </c>
    </row>
    <row r="47" spans="1:11" ht="14.25" customHeight="1">
      <c r="A47" s="261"/>
      <c r="B47" s="18" t="s">
        <v>4</v>
      </c>
      <c r="C47" s="17">
        <v>0.4885993485342019</v>
      </c>
      <c r="D47" s="17">
        <v>2.108433734939759</v>
      </c>
      <c r="E47" s="17">
        <v>2.476780185758514</v>
      </c>
      <c r="F47" s="17" t="s">
        <v>42</v>
      </c>
      <c r="G47" s="17">
        <v>2.5396825396825395</v>
      </c>
      <c r="H47" s="17">
        <v>-20</v>
      </c>
      <c r="I47" s="17">
        <v>-1.4184397163120568</v>
      </c>
      <c r="J47" s="17" t="s">
        <v>3</v>
      </c>
      <c r="K47" s="17" t="s">
        <v>3</v>
      </c>
    </row>
    <row r="48" spans="1:11" ht="14.25" customHeight="1">
      <c r="A48" s="262"/>
      <c r="B48" s="16" t="s">
        <v>2</v>
      </c>
      <c r="C48" s="15">
        <f>C35/C21*100</f>
        <v>0.48622366288492713</v>
      </c>
      <c r="D48" s="15">
        <f>D35/D21*100</f>
        <v>0.8849557522123894</v>
      </c>
      <c r="E48" s="15">
        <f>E35/E21*100</f>
        <v>0.6042296072507553</v>
      </c>
      <c r="F48" s="15" t="s">
        <v>41</v>
      </c>
      <c r="G48" s="15">
        <f>G35/G21*100</f>
        <v>0.9287925696594427</v>
      </c>
      <c r="H48" s="15" t="s">
        <v>40</v>
      </c>
      <c r="I48" s="15">
        <f>I35/I21*100</f>
        <v>-0.3597122302158274</v>
      </c>
      <c r="J48" s="15" t="s">
        <v>39</v>
      </c>
      <c r="K48" s="15" t="s">
        <v>36</v>
      </c>
    </row>
    <row r="49" spans="1:11" ht="12" customHeight="1">
      <c r="A49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/>
      <c r="B52"/>
      <c r="C52"/>
      <c r="D52"/>
      <c r="E52"/>
      <c r="F52"/>
      <c r="G52"/>
      <c r="H52"/>
      <c r="I52"/>
      <c r="J52"/>
      <c r="K52"/>
    </row>
    <row r="53" spans="1:11" ht="12" customHeight="1">
      <c r="A53"/>
      <c r="B53"/>
      <c r="C53"/>
      <c r="D53"/>
      <c r="E53"/>
      <c r="F53"/>
      <c r="G53"/>
      <c r="H53"/>
      <c r="I53"/>
      <c r="J53"/>
      <c r="K53"/>
    </row>
    <row r="54" spans="1:11" ht="12" customHeight="1">
      <c r="A54"/>
      <c r="B54"/>
      <c r="C54"/>
      <c r="D54"/>
      <c r="E54"/>
      <c r="F54"/>
      <c r="G54"/>
      <c r="H54"/>
      <c r="I54"/>
      <c r="J54"/>
      <c r="K54"/>
    </row>
    <row r="55" spans="1:11" ht="12" customHeight="1">
      <c r="A55"/>
      <c r="B55"/>
      <c r="C55"/>
      <c r="D55"/>
      <c r="E55"/>
      <c r="F55"/>
      <c r="G55"/>
      <c r="H55"/>
      <c r="I55"/>
      <c r="J55"/>
      <c r="K55"/>
    </row>
    <row r="56" spans="1:11" ht="12" customHeight="1">
      <c r="A56"/>
      <c r="B56"/>
      <c r="C56"/>
      <c r="D56"/>
      <c r="E56"/>
      <c r="F56"/>
      <c r="G56"/>
      <c r="H56"/>
      <c r="I56"/>
      <c r="J56"/>
      <c r="K56"/>
    </row>
    <row r="57" spans="1:11" ht="12" customHeight="1">
      <c r="A57"/>
      <c r="B57"/>
      <c r="C57"/>
      <c r="D57"/>
      <c r="E57"/>
      <c r="F57"/>
      <c r="G57"/>
      <c r="H57"/>
      <c r="I57"/>
      <c r="J57"/>
      <c r="K57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2" customHeight="1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2">
      <c r="A63" s="10"/>
      <c r="B63" s="12"/>
      <c r="C63" s="11"/>
      <c r="D63" s="11"/>
      <c r="E63" s="11"/>
      <c r="F63" s="11"/>
      <c r="G63" s="11"/>
      <c r="H63" s="11"/>
      <c r="I63" s="11"/>
      <c r="J63" s="11"/>
      <c r="K63" s="3"/>
    </row>
    <row r="64" spans="1:11" ht="12">
      <c r="A64" s="10"/>
      <c r="B64" s="12"/>
      <c r="C64" s="11"/>
      <c r="D64" s="11"/>
      <c r="E64" s="11"/>
      <c r="F64" s="11"/>
      <c r="G64" s="11"/>
      <c r="H64" s="11"/>
      <c r="I64" s="11"/>
      <c r="J64" s="11"/>
      <c r="K64" s="3"/>
    </row>
    <row r="65" spans="1:11" ht="12">
      <c r="A65" s="10"/>
      <c r="B65" s="9"/>
      <c r="C65" s="8"/>
      <c r="D65" s="9"/>
      <c r="E65" s="9"/>
      <c r="F65" s="9"/>
      <c r="G65" s="9"/>
      <c r="H65" s="9"/>
      <c r="I65" s="9"/>
      <c r="J65" s="8"/>
      <c r="K65" s="3"/>
    </row>
    <row r="66" spans="1:11" ht="12">
      <c r="A66" s="5"/>
      <c r="B66" s="3"/>
      <c r="C66" s="7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7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7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7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7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5"/>
      <c r="B83" s="3"/>
      <c r="C83" s="6"/>
      <c r="D83" s="6"/>
      <c r="E83" s="6"/>
      <c r="F83" s="6"/>
      <c r="G83" s="3"/>
      <c r="H83" s="3"/>
      <c r="I83" s="3"/>
      <c r="J83" s="3"/>
      <c r="K83" s="3"/>
    </row>
    <row r="84" spans="1:11" ht="12">
      <c r="A84" s="5"/>
      <c r="B84" s="3"/>
      <c r="C84" s="7"/>
      <c r="D84" s="6"/>
      <c r="E84" s="6"/>
      <c r="F84" s="6"/>
      <c r="G84" s="3"/>
      <c r="H84" s="4"/>
      <c r="I84" s="4"/>
      <c r="J84" s="3"/>
      <c r="K84" s="3"/>
    </row>
    <row r="85" spans="1:11" ht="12">
      <c r="A85" s="5"/>
      <c r="B85" s="3"/>
      <c r="C85" s="3"/>
      <c r="D85" s="3"/>
      <c r="E85" s="3"/>
      <c r="F85" s="3"/>
      <c r="G85" s="3"/>
      <c r="H85" s="4"/>
      <c r="I85" s="4"/>
      <c r="J85" s="3"/>
      <c r="K85" s="3"/>
    </row>
    <row r="86" spans="1:11" ht="12">
      <c r="A86" s="5"/>
      <c r="B86" s="3"/>
      <c r="C86" s="3"/>
      <c r="D86" s="3"/>
      <c r="E86" s="3"/>
      <c r="F86" s="3"/>
      <c r="G86" s="3"/>
      <c r="H86" s="4"/>
      <c r="I86" s="4"/>
      <c r="J86" s="3"/>
      <c r="K86" s="3"/>
    </row>
  </sheetData>
  <sheetProtection/>
  <mergeCells count="9">
    <mergeCell ref="A36:A48"/>
    <mergeCell ref="I7:I8"/>
    <mergeCell ref="J7:J8"/>
    <mergeCell ref="D7:D8"/>
    <mergeCell ref="A1:K1"/>
    <mergeCell ref="A3:K3"/>
    <mergeCell ref="K7:K8"/>
    <mergeCell ref="A9:A22"/>
    <mergeCell ref="A23:A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84"/>
  <sheetViews>
    <sheetView view="pageBreakPreview" zoomScaleSheetLayoutView="100" zoomScalePageLayoutView="0" workbookViewId="0" topLeftCell="A4">
      <pane xSplit="2" ySplit="3" topLeftCell="C7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H12" sqref="H12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11" width="7.875" style="1" customWidth="1"/>
    <col min="12" max="16384" width="9.00390625" style="1" customWidth="1"/>
  </cols>
  <sheetData>
    <row r="1" spans="1:11" ht="13.5">
      <c r="A1" s="269" t="s">
        <v>56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">
      <c r="A2" s="74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>
      <c r="A3" s="73"/>
      <c r="B3" s="72" t="s">
        <v>33</v>
      </c>
      <c r="C3" s="72"/>
      <c r="D3" s="72"/>
      <c r="E3" s="72"/>
      <c r="F3" s="72"/>
      <c r="G3" s="72"/>
      <c r="H3" s="72"/>
      <c r="I3" s="72"/>
      <c r="J3" s="72"/>
      <c r="K3" s="71" t="s">
        <v>37</v>
      </c>
    </row>
    <row r="4" spans="1:11" ht="14.25" customHeight="1">
      <c r="A4" s="70"/>
      <c r="B4" s="69"/>
      <c r="C4" s="270" t="s">
        <v>55</v>
      </c>
      <c r="D4" s="270"/>
      <c r="E4" s="270"/>
      <c r="F4" s="270" t="s">
        <v>23</v>
      </c>
      <c r="G4" s="270"/>
      <c r="H4" s="270"/>
      <c r="I4" s="270" t="s">
        <v>22</v>
      </c>
      <c r="J4" s="270"/>
      <c r="K4" s="270"/>
    </row>
    <row r="5" spans="1:11" ht="13.5" customHeight="1">
      <c r="A5" s="67"/>
      <c r="B5" s="33" t="s">
        <v>31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65.25" customHeight="1">
      <c r="A6" s="67"/>
      <c r="B6" s="66" t="s">
        <v>26</v>
      </c>
      <c r="C6" s="65" t="s">
        <v>54</v>
      </c>
      <c r="D6" s="65" t="s">
        <v>53</v>
      </c>
      <c r="E6" s="65" t="s">
        <v>52</v>
      </c>
      <c r="F6" s="65" t="s">
        <v>54</v>
      </c>
      <c r="G6" s="65" t="s">
        <v>53</v>
      </c>
      <c r="H6" s="65" t="s">
        <v>52</v>
      </c>
      <c r="I6" s="65" t="s">
        <v>54</v>
      </c>
      <c r="J6" s="65" t="s">
        <v>53</v>
      </c>
      <c r="K6" s="65" t="s">
        <v>52</v>
      </c>
    </row>
    <row r="7" spans="1:11" ht="12.75" customHeight="1">
      <c r="A7" s="271" t="s">
        <v>51</v>
      </c>
      <c r="B7" s="29" t="s">
        <v>47</v>
      </c>
      <c r="C7" s="59">
        <v>70</v>
      </c>
      <c r="D7" s="59">
        <v>16</v>
      </c>
      <c r="E7" s="59">
        <v>575</v>
      </c>
      <c r="F7" s="59">
        <v>16</v>
      </c>
      <c r="G7" s="59">
        <v>6</v>
      </c>
      <c r="H7" s="59">
        <v>6</v>
      </c>
      <c r="I7" s="59">
        <v>54</v>
      </c>
      <c r="J7" s="59">
        <v>10</v>
      </c>
      <c r="K7" s="57">
        <v>569</v>
      </c>
    </row>
    <row r="8" spans="1:11" ht="12.75" customHeight="1">
      <c r="A8" s="271"/>
      <c r="B8" s="29" t="s">
        <v>7</v>
      </c>
      <c r="C8" s="59">
        <v>73</v>
      </c>
      <c r="D8" s="59">
        <v>16</v>
      </c>
      <c r="E8" s="59">
        <v>588</v>
      </c>
      <c r="F8" s="59">
        <v>16</v>
      </c>
      <c r="G8" s="59">
        <v>6</v>
      </c>
      <c r="H8" s="59">
        <v>7</v>
      </c>
      <c r="I8" s="59">
        <v>56</v>
      </c>
      <c r="J8" s="59">
        <v>10</v>
      </c>
      <c r="K8" s="57">
        <v>581</v>
      </c>
    </row>
    <row r="9" spans="1:11" ht="12.75" customHeight="1">
      <c r="A9" s="271"/>
      <c r="B9" s="29" t="s">
        <v>6</v>
      </c>
      <c r="C9" s="59">
        <v>72</v>
      </c>
      <c r="D9" s="59">
        <v>15</v>
      </c>
      <c r="E9" s="59">
        <v>602</v>
      </c>
      <c r="F9" s="59">
        <v>15</v>
      </c>
      <c r="G9" s="59">
        <v>5</v>
      </c>
      <c r="H9" s="59">
        <v>7</v>
      </c>
      <c r="I9" s="59">
        <v>57</v>
      </c>
      <c r="J9" s="59">
        <v>10</v>
      </c>
      <c r="K9" s="57">
        <v>594</v>
      </c>
    </row>
    <row r="10" spans="1:11" ht="12.75" customHeight="1">
      <c r="A10" s="271"/>
      <c r="B10" s="29" t="s">
        <v>5</v>
      </c>
      <c r="C10" s="59">
        <v>76</v>
      </c>
      <c r="D10" s="59">
        <v>16</v>
      </c>
      <c r="E10" s="59">
        <v>612</v>
      </c>
      <c r="F10" s="59">
        <v>15</v>
      </c>
      <c r="G10" s="59">
        <v>5</v>
      </c>
      <c r="H10" s="59">
        <v>7</v>
      </c>
      <c r="I10" s="59">
        <v>61</v>
      </c>
      <c r="J10" s="59">
        <v>11</v>
      </c>
      <c r="K10" s="57">
        <v>605</v>
      </c>
    </row>
    <row r="11" spans="1:11" ht="12.75" customHeight="1">
      <c r="A11" s="271"/>
      <c r="B11" s="29" t="s">
        <v>4</v>
      </c>
      <c r="C11" s="59">
        <v>78</v>
      </c>
      <c r="D11" s="59">
        <v>15</v>
      </c>
      <c r="E11" s="59">
        <v>630</v>
      </c>
      <c r="F11" s="59">
        <v>16</v>
      </c>
      <c r="G11" s="59">
        <v>5</v>
      </c>
      <c r="H11" s="59">
        <v>7</v>
      </c>
      <c r="I11" s="59">
        <v>61</v>
      </c>
      <c r="J11" s="59">
        <v>10</v>
      </c>
      <c r="K11" s="57">
        <v>622</v>
      </c>
    </row>
    <row r="12" spans="1:11" ht="12.75" customHeight="1">
      <c r="A12" s="272"/>
      <c r="B12" s="29" t="s">
        <v>2</v>
      </c>
      <c r="C12" s="59">
        <v>75</v>
      </c>
      <c r="D12" s="59">
        <v>15</v>
      </c>
      <c r="E12" s="59">
        <v>634</v>
      </c>
      <c r="F12" s="59">
        <v>14</v>
      </c>
      <c r="G12" s="59">
        <v>4</v>
      </c>
      <c r="H12" s="59">
        <v>7</v>
      </c>
      <c r="I12" s="59">
        <v>61</v>
      </c>
      <c r="J12" s="59">
        <v>11</v>
      </c>
      <c r="K12" s="57">
        <v>627</v>
      </c>
    </row>
    <row r="13" spans="1:11" ht="12.75" customHeight="1">
      <c r="A13" s="273" t="s">
        <v>17</v>
      </c>
      <c r="B13" s="20" t="s">
        <v>45</v>
      </c>
      <c r="C13" s="58">
        <v>3</v>
      </c>
      <c r="D13" s="58">
        <v>0</v>
      </c>
      <c r="E13" s="58">
        <v>13</v>
      </c>
      <c r="F13" s="58">
        <v>0</v>
      </c>
      <c r="G13" s="58">
        <v>0</v>
      </c>
      <c r="H13" s="58">
        <v>1</v>
      </c>
      <c r="I13" s="58">
        <v>2</v>
      </c>
      <c r="J13" s="58">
        <v>0</v>
      </c>
      <c r="K13" s="58">
        <v>12</v>
      </c>
    </row>
    <row r="14" spans="1:11" ht="12.75" customHeight="1">
      <c r="A14" s="274"/>
      <c r="B14" s="18" t="s">
        <v>6</v>
      </c>
      <c r="C14" s="57">
        <v>-1</v>
      </c>
      <c r="D14" s="57">
        <v>-1</v>
      </c>
      <c r="E14" s="57">
        <v>14</v>
      </c>
      <c r="F14" s="57">
        <v>-1</v>
      </c>
      <c r="G14" s="57">
        <v>-1</v>
      </c>
      <c r="H14" s="57">
        <v>0</v>
      </c>
      <c r="I14" s="57">
        <v>1</v>
      </c>
      <c r="J14" s="57">
        <v>0</v>
      </c>
      <c r="K14" s="57">
        <v>13</v>
      </c>
    </row>
    <row r="15" spans="1:11" ht="12.75" customHeight="1">
      <c r="A15" s="274"/>
      <c r="B15" s="18" t="s">
        <v>5</v>
      </c>
      <c r="C15" s="57">
        <v>4</v>
      </c>
      <c r="D15" s="57">
        <v>1</v>
      </c>
      <c r="E15" s="57">
        <v>10</v>
      </c>
      <c r="F15" s="57">
        <v>0</v>
      </c>
      <c r="G15" s="57">
        <v>0</v>
      </c>
      <c r="H15" s="57">
        <v>0</v>
      </c>
      <c r="I15" s="57">
        <v>4</v>
      </c>
      <c r="J15" s="57">
        <v>1</v>
      </c>
      <c r="K15" s="57">
        <v>11</v>
      </c>
    </row>
    <row r="16" spans="1:11" ht="12.75" customHeight="1">
      <c r="A16" s="274"/>
      <c r="B16" s="18" t="s">
        <v>4</v>
      </c>
      <c r="C16" s="57">
        <v>2</v>
      </c>
      <c r="D16" s="57">
        <v>-1</v>
      </c>
      <c r="E16" s="57">
        <v>18</v>
      </c>
      <c r="F16" s="57">
        <v>1</v>
      </c>
      <c r="G16" s="57">
        <v>0</v>
      </c>
      <c r="H16" s="57">
        <v>0</v>
      </c>
      <c r="I16" s="57">
        <v>0</v>
      </c>
      <c r="J16" s="57">
        <v>-1</v>
      </c>
      <c r="K16" s="57">
        <v>17</v>
      </c>
    </row>
    <row r="17" spans="1:11" ht="12.75" customHeight="1">
      <c r="A17" s="275"/>
      <c r="B17" s="16" t="s">
        <v>2</v>
      </c>
      <c r="C17" s="56">
        <f aca="true" t="shared" si="0" ref="C17:K17">C12-C11</f>
        <v>-3</v>
      </c>
      <c r="D17" s="56">
        <f t="shared" si="0"/>
        <v>0</v>
      </c>
      <c r="E17" s="56">
        <f t="shared" si="0"/>
        <v>4</v>
      </c>
      <c r="F17" s="56">
        <f t="shared" si="0"/>
        <v>-2</v>
      </c>
      <c r="G17" s="56">
        <f t="shared" si="0"/>
        <v>-1</v>
      </c>
      <c r="H17" s="56">
        <f t="shared" si="0"/>
        <v>0</v>
      </c>
      <c r="I17" s="56">
        <f t="shared" si="0"/>
        <v>0</v>
      </c>
      <c r="J17" s="56">
        <f t="shared" si="0"/>
        <v>1</v>
      </c>
      <c r="K17" s="56">
        <f t="shared" si="0"/>
        <v>5</v>
      </c>
    </row>
    <row r="18" spans="1:11" ht="12.75" customHeight="1">
      <c r="A18" s="274" t="s">
        <v>46</v>
      </c>
      <c r="B18" s="20" t="s">
        <v>45</v>
      </c>
      <c r="C18" s="54">
        <v>4.285714285714286</v>
      </c>
      <c r="D18" s="54">
        <v>0</v>
      </c>
      <c r="E18" s="54">
        <v>2.2608695652173916</v>
      </c>
      <c r="F18" s="54">
        <v>0</v>
      </c>
      <c r="G18" s="55" t="s">
        <v>42</v>
      </c>
      <c r="H18" s="55" t="s">
        <v>42</v>
      </c>
      <c r="I18" s="54">
        <v>3.7037037037037033</v>
      </c>
      <c r="J18" s="54">
        <v>0</v>
      </c>
      <c r="K18" s="54">
        <v>2.10896309314587</v>
      </c>
    </row>
    <row r="19" spans="1:11" ht="12.75" customHeight="1">
      <c r="A19" s="274"/>
      <c r="B19" s="18" t="s">
        <v>6</v>
      </c>
      <c r="C19" s="54">
        <v>-1.36986301369863</v>
      </c>
      <c r="D19" s="54">
        <v>-6.25</v>
      </c>
      <c r="E19" s="54">
        <v>2.380952380952381</v>
      </c>
      <c r="F19" s="54">
        <v>-6.25</v>
      </c>
      <c r="G19" s="55" t="s">
        <v>42</v>
      </c>
      <c r="H19" s="55" t="s">
        <v>42</v>
      </c>
      <c r="I19" s="54">
        <v>1.7857142857142856</v>
      </c>
      <c r="J19" s="54">
        <v>0</v>
      </c>
      <c r="K19" s="54">
        <v>2.2375215146299485</v>
      </c>
    </row>
    <row r="20" spans="1:11" ht="12.75" customHeight="1">
      <c r="A20" s="274"/>
      <c r="B20" s="18" t="s">
        <v>5</v>
      </c>
      <c r="C20" s="54">
        <v>5.555555555555555</v>
      </c>
      <c r="D20" s="54">
        <v>6.666666666666667</v>
      </c>
      <c r="E20" s="54">
        <v>1.6611295681063125</v>
      </c>
      <c r="F20" s="54">
        <v>0</v>
      </c>
      <c r="G20" s="55" t="s">
        <v>42</v>
      </c>
      <c r="H20" s="55" t="s">
        <v>42</v>
      </c>
      <c r="I20" s="54">
        <v>7.017543859649122</v>
      </c>
      <c r="J20" s="54">
        <v>10</v>
      </c>
      <c r="K20" s="54">
        <v>1.8518518518518516</v>
      </c>
    </row>
    <row r="21" spans="1:11" ht="12.75" customHeight="1">
      <c r="A21" s="274"/>
      <c r="B21" s="18" t="s">
        <v>4</v>
      </c>
      <c r="C21" s="54">
        <v>2.631578947368421</v>
      </c>
      <c r="D21" s="54">
        <v>-6.25</v>
      </c>
      <c r="E21" s="54">
        <v>2.941176470588235</v>
      </c>
      <c r="F21" s="54">
        <v>6.666666666666667</v>
      </c>
      <c r="G21" s="55" t="s">
        <v>42</v>
      </c>
      <c r="H21" s="55" t="s">
        <v>42</v>
      </c>
      <c r="I21" s="54">
        <v>0</v>
      </c>
      <c r="J21" s="54">
        <v>-9.090909090909092</v>
      </c>
      <c r="K21" s="54">
        <v>2.809917355371901</v>
      </c>
    </row>
    <row r="22" spans="1:11" ht="12.75" customHeight="1">
      <c r="A22" s="275"/>
      <c r="B22" s="16" t="s">
        <v>2</v>
      </c>
      <c r="C22" s="52">
        <f>C17/C11*100</f>
        <v>-3.8461538461538463</v>
      </c>
      <c r="D22" s="52">
        <f>D17/D11*100</f>
        <v>0</v>
      </c>
      <c r="E22" s="52">
        <f>E17/E11*100</f>
        <v>0.6349206349206349</v>
      </c>
      <c r="F22" s="52">
        <f>F17/F11*100</f>
        <v>-12.5</v>
      </c>
      <c r="G22" s="53" t="s">
        <v>50</v>
      </c>
      <c r="H22" s="53" t="s">
        <v>41</v>
      </c>
      <c r="I22" s="52">
        <f>I17/I11*100</f>
        <v>0</v>
      </c>
      <c r="J22" s="52">
        <f>J17/J11*100</f>
        <v>10</v>
      </c>
      <c r="K22" s="52">
        <f>K17/K11*100</f>
        <v>0.8038585209003215</v>
      </c>
    </row>
    <row r="23" spans="1:11" ht="12.75" customHeight="1">
      <c r="A23" s="14"/>
      <c r="B23" s="64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12.75" customHeight="1">
      <c r="A24" s="271" t="s">
        <v>49</v>
      </c>
      <c r="B24" s="29" t="s">
        <v>47</v>
      </c>
      <c r="C24" s="59">
        <v>54</v>
      </c>
      <c r="D24" s="59">
        <v>4</v>
      </c>
      <c r="E24" s="59">
        <v>306</v>
      </c>
      <c r="F24" s="59">
        <v>15</v>
      </c>
      <c r="G24" s="59">
        <v>2</v>
      </c>
      <c r="H24" s="59">
        <v>4</v>
      </c>
      <c r="I24" s="59">
        <v>39</v>
      </c>
      <c r="J24" s="59">
        <v>2</v>
      </c>
      <c r="K24" s="57">
        <v>302</v>
      </c>
    </row>
    <row r="25" spans="1:11" ht="12.75" customHeight="1">
      <c r="A25" s="271"/>
      <c r="B25" s="29" t="s">
        <v>7</v>
      </c>
      <c r="C25" s="59">
        <v>56</v>
      </c>
      <c r="D25" s="59">
        <v>4</v>
      </c>
      <c r="E25" s="59">
        <v>311</v>
      </c>
      <c r="F25" s="59">
        <v>15</v>
      </c>
      <c r="G25" s="59">
        <v>2</v>
      </c>
      <c r="H25" s="59">
        <v>5</v>
      </c>
      <c r="I25" s="59">
        <v>41</v>
      </c>
      <c r="J25" s="59">
        <v>2</v>
      </c>
      <c r="K25" s="57">
        <v>305</v>
      </c>
    </row>
    <row r="26" spans="1:11" ht="12.75" customHeight="1">
      <c r="A26" s="271"/>
      <c r="B26" s="29" t="s">
        <v>6</v>
      </c>
      <c r="C26" s="59">
        <v>54</v>
      </c>
      <c r="D26" s="59">
        <v>3</v>
      </c>
      <c r="E26" s="59">
        <v>321</v>
      </c>
      <c r="F26" s="59">
        <v>14</v>
      </c>
      <c r="G26" s="59">
        <v>2</v>
      </c>
      <c r="H26" s="59">
        <v>5</v>
      </c>
      <c r="I26" s="59">
        <v>40</v>
      </c>
      <c r="J26" s="59">
        <v>2</v>
      </c>
      <c r="K26" s="57">
        <v>316</v>
      </c>
    </row>
    <row r="27" spans="1:11" ht="12.75" customHeight="1">
      <c r="A27" s="271"/>
      <c r="B27" s="29" t="s">
        <v>5</v>
      </c>
      <c r="C27" s="59">
        <v>58</v>
      </c>
      <c r="D27" s="59">
        <v>4</v>
      </c>
      <c r="E27" s="59">
        <v>321</v>
      </c>
      <c r="F27" s="59">
        <v>13</v>
      </c>
      <c r="G27" s="59">
        <v>2</v>
      </c>
      <c r="H27" s="59">
        <v>4</v>
      </c>
      <c r="I27" s="59">
        <v>44</v>
      </c>
      <c r="J27" s="59">
        <v>2</v>
      </c>
      <c r="K27" s="57">
        <v>317</v>
      </c>
    </row>
    <row r="28" spans="1:11" ht="12.75" customHeight="1">
      <c r="A28" s="271"/>
      <c r="B28" s="29" t="s">
        <v>4</v>
      </c>
      <c r="C28" s="59">
        <v>61</v>
      </c>
      <c r="D28" s="59">
        <v>3</v>
      </c>
      <c r="E28" s="59">
        <v>328</v>
      </c>
      <c r="F28" s="59">
        <v>15</v>
      </c>
      <c r="G28" s="59">
        <v>1</v>
      </c>
      <c r="H28" s="59">
        <v>4</v>
      </c>
      <c r="I28" s="59">
        <v>46</v>
      </c>
      <c r="J28" s="59">
        <v>2</v>
      </c>
      <c r="K28" s="57">
        <v>324</v>
      </c>
    </row>
    <row r="29" spans="1:11" ht="12.75" customHeight="1">
      <c r="A29" s="272"/>
      <c r="B29" s="29" t="s">
        <v>2</v>
      </c>
      <c r="C29" s="59">
        <v>57</v>
      </c>
      <c r="D29" s="59">
        <v>3</v>
      </c>
      <c r="E29" s="59">
        <v>332</v>
      </c>
      <c r="F29" s="59">
        <v>13</v>
      </c>
      <c r="G29" s="59">
        <v>1</v>
      </c>
      <c r="H29" s="59">
        <v>4</v>
      </c>
      <c r="I29" s="59">
        <v>44</v>
      </c>
      <c r="J29" s="59">
        <v>2</v>
      </c>
      <c r="K29" s="57">
        <v>329</v>
      </c>
    </row>
    <row r="30" spans="1:11" ht="12.75" customHeight="1">
      <c r="A30" s="273" t="s">
        <v>17</v>
      </c>
      <c r="B30" s="20" t="s">
        <v>45</v>
      </c>
      <c r="C30" s="58">
        <v>2</v>
      </c>
      <c r="D30" s="58">
        <v>0</v>
      </c>
      <c r="E30" s="58">
        <v>5</v>
      </c>
      <c r="F30" s="58">
        <v>0</v>
      </c>
      <c r="G30" s="58">
        <v>0</v>
      </c>
      <c r="H30" s="58">
        <v>1</v>
      </c>
      <c r="I30" s="58">
        <v>2</v>
      </c>
      <c r="J30" s="58">
        <v>0</v>
      </c>
      <c r="K30" s="58">
        <v>3</v>
      </c>
    </row>
    <row r="31" spans="1:11" ht="12.75" customHeight="1">
      <c r="A31" s="274"/>
      <c r="B31" s="18" t="s">
        <v>6</v>
      </c>
      <c r="C31" s="57">
        <v>-2</v>
      </c>
      <c r="D31" s="57">
        <v>-1</v>
      </c>
      <c r="E31" s="57">
        <v>10</v>
      </c>
      <c r="F31" s="57">
        <v>-1</v>
      </c>
      <c r="G31" s="57">
        <v>0</v>
      </c>
      <c r="H31" s="57">
        <v>0</v>
      </c>
      <c r="I31" s="57">
        <v>-1</v>
      </c>
      <c r="J31" s="57">
        <v>0</v>
      </c>
      <c r="K31" s="57">
        <v>11</v>
      </c>
    </row>
    <row r="32" spans="1:11" ht="12.75" customHeight="1">
      <c r="A32" s="274"/>
      <c r="B32" s="18" t="s">
        <v>5</v>
      </c>
      <c r="C32" s="57">
        <v>4</v>
      </c>
      <c r="D32" s="57">
        <v>1</v>
      </c>
      <c r="E32" s="57">
        <v>0</v>
      </c>
      <c r="F32" s="57">
        <v>-1</v>
      </c>
      <c r="G32" s="57">
        <v>0</v>
      </c>
      <c r="H32" s="57">
        <v>-1</v>
      </c>
      <c r="I32" s="57">
        <v>4</v>
      </c>
      <c r="J32" s="57">
        <v>0</v>
      </c>
      <c r="K32" s="57">
        <v>1</v>
      </c>
    </row>
    <row r="33" spans="1:11" ht="12.75" customHeight="1">
      <c r="A33" s="274"/>
      <c r="B33" s="18" t="s">
        <v>4</v>
      </c>
      <c r="C33" s="57">
        <v>3</v>
      </c>
      <c r="D33" s="57">
        <v>-1</v>
      </c>
      <c r="E33" s="57">
        <v>7</v>
      </c>
      <c r="F33" s="57">
        <v>2</v>
      </c>
      <c r="G33" s="57">
        <v>-1</v>
      </c>
      <c r="H33" s="57">
        <v>0</v>
      </c>
      <c r="I33" s="57">
        <v>2</v>
      </c>
      <c r="J33" s="57">
        <v>0</v>
      </c>
      <c r="K33" s="57">
        <v>7</v>
      </c>
    </row>
    <row r="34" spans="1:11" ht="12.75" customHeight="1">
      <c r="A34" s="275"/>
      <c r="B34" s="16" t="s">
        <v>2</v>
      </c>
      <c r="C34" s="56">
        <f aca="true" t="shared" si="1" ref="C34:K34">C29-C28</f>
        <v>-4</v>
      </c>
      <c r="D34" s="56">
        <f t="shared" si="1"/>
        <v>0</v>
      </c>
      <c r="E34" s="56">
        <f t="shared" si="1"/>
        <v>4</v>
      </c>
      <c r="F34" s="56">
        <f t="shared" si="1"/>
        <v>-2</v>
      </c>
      <c r="G34" s="56">
        <f t="shared" si="1"/>
        <v>0</v>
      </c>
      <c r="H34" s="56">
        <f t="shared" si="1"/>
        <v>0</v>
      </c>
      <c r="I34" s="56">
        <f t="shared" si="1"/>
        <v>-2</v>
      </c>
      <c r="J34" s="56">
        <f t="shared" si="1"/>
        <v>0</v>
      </c>
      <c r="K34" s="56">
        <f t="shared" si="1"/>
        <v>5</v>
      </c>
    </row>
    <row r="35" spans="1:11" ht="12.75" customHeight="1">
      <c r="A35" s="276" t="s">
        <v>46</v>
      </c>
      <c r="B35" s="20" t="s">
        <v>45</v>
      </c>
      <c r="C35" s="54">
        <v>3.7037037037037033</v>
      </c>
      <c r="D35" s="55" t="s">
        <v>42</v>
      </c>
      <c r="E35" s="54">
        <v>1.6339869281045754</v>
      </c>
      <c r="F35" s="54">
        <v>0</v>
      </c>
      <c r="G35" s="55" t="s">
        <v>42</v>
      </c>
      <c r="H35" s="55" t="s">
        <v>42</v>
      </c>
      <c r="I35" s="54">
        <v>5.128205128205128</v>
      </c>
      <c r="J35" s="55" t="s">
        <v>42</v>
      </c>
      <c r="K35" s="54">
        <v>0.9933774834437087</v>
      </c>
    </row>
    <row r="36" spans="1:11" ht="12.75" customHeight="1">
      <c r="A36" s="276"/>
      <c r="B36" s="18" t="s">
        <v>6</v>
      </c>
      <c r="C36" s="54">
        <v>-3.571428571428571</v>
      </c>
      <c r="D36" s="55" t="s">
        <v>42</v>
      </c>
      <c r="E36" s="54">
        <v>3.215434083601286</v>
      </c>
      <c r="F36" s="54">
        <v>-6.666666666666667</v>
      </c>
      <c r="G36" s="55" t="s">
        <v>42</v>
      </c>
      <c r="H36" s="55" t="s">
        <v>42</v>
      </c>
      <c r="I36" s="54">
        <v>-2.4390243902439024</v>
      </c>
      <c r="J36" s="55" t="s">
        <v>42</v>
      </c>
      <c r="K36" s="54">
        <v>3.606557377049181</v>
      </c>
    </row>
    <row r="37" spans="1:11" ht="12.75" customHeight="1">
      <c r="A37" s="276"/>
      <c r="B37" s="18" t="s">
        <v>5</v>
      </c>
      <c r="C37" s="54">
        <v>7.4074074074074066</v>
      </c>
      <c r="D37" s="55" t="s">
        <v>42</v>
      </c>
      <c r="E37" s="54">
        <v>0</v>
      </c>
      <c r="F37" s="54">
        <v>-7.142857142857142</v>
      </c>
      <c r="G37" s="55" t="s">
        <v>42</v>
      </c>
      <c r="H37" s="55" t="s">
        <v>42</v>
      </c>
      <c r="I37" s="54">
        <v>10</v>
      </c>
      <c r="J37" s="55" t="s">
        <v>42</v>
      </c>
      <c r="K37" s="54">
        <v>0.31645569620253167</v>
      </c>
    </row>
    <row r="38" spans="1:11" ht="12.75" customHeight="1">
      <c r="A38" s="276"/>
      <c r="B38" s="18" t="s">
        <v>4</v>
      </c>
      <c r="C38" s="54">
        <v>5.172413793103448</v>
      </c>
      <c r="D38" s="55" t="s">
        <v>42</v>
      </c>
      <c r="E38" s="54">
        <v>2.1806853582554515</v>
      </c>
      <c r="F38" s="54">
        <v>15.384615384615385</v>
      </c>
      <c r="G38" s="55" t="s">
        <v>42</v>
      </c>
      <c r="H38" s="55" t="s">
        <v>42</v>
      </c>
      <c r="I38" s="54">
        <v>4.545454545454546</v>
      </c>
      <c r="J38" s="55" t="s">
        <v>42</v>
      </c>
      <c r="K38" s="54">
        <v>2.2082018927444795</v>
      </c>
    </row>
    <row r="39" spans="1:11" ht="12.75" customHeight="1">
      <c r="A39" s="277"/>
      <c r="B39" s="16" t="s">
        <v>2</v>
      </c>
      <c r="C39" s="52">
        <f>C34/C28*100</f>
        <v>-6.557377049180328</v>
      </c>
      <c r="D39" s="53" t="s">
        <v>41</v>
      </c>
      <c r="E39" s="52">
        <f>E34/E28*100</f>
        <v>1.2195121951219512</v>
      </c>
      <c r="F39" s="52">
        <f>F34/F28*100</f>
        <v>-13.333333333333334</v>
      </c>
      <c r="G39" s="53" t="s">
        <v>41</v>
      </c>
      <c r="H39" s="53" t="s">
        <v>41</v>
      </c>
      <c r="I39" s="52">
        <f>I34/I28*100</f>
        <v>-4.3478260869565215</v>
      </c>
      <c r="J39" s="53" t="s">
        <v>41</v>
      </c>
      <c r="K39" s="52">
        <f>K34/K28*100</f>
        <v>1.5432098765432098</v>
      </c>
    </row>
    <row r="40" spans="1:11" ht="12.75" customHeight="1">
      <c r="A40"/>
      <c r="B40" s="63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 customHeight="1">
      <c r="A41" s="278" t="s">
        <v>48</v>
      </c>
      <c r="B41" s="28" t="s">
        <v>47</v>
      </c>
      <c r="C41" s="61">
        <v>17</v>
      </c>
      <c r="D41" s="61">
        <v>12</v>
      </c>
      <c r="E41" s="61">
        <v>269</v>
      </c>
      <c r="F41" s="61">
        <v>1</v>
      </c>
      <c r="G41" s="61">
        <v>4</v>
      </c>
      <c r="H41" s="61">
        <v>2</v>
      </c>
      <c r="I41" s="61">
        <v>16</v>
      </c>
      <c r="J41" s="61">
        <v>8</v>
      </c>
      <c r="K41" s="60">
        <v>267</v>
      </c>
    </row>
    <row r="42" spans="1:11" ht="12.75" customHeight="1">
      <c r="A42" s="278"/>
      <c r="B42" s="28" t="s">
        <v>7</v>
      </c>
      <c r="C42" s="59">
        <v>17</v>
      </c>
      <c r="D42" s="59">
        <v>12</v>
      </c>
      <c r="E42" s="59">
        <v>277</v>
      </c>
      <c r="F42" s="59">
        <v>1</v>
      </c>
      <c r="G42" s="59">
        <v>4</v>
      </c>
      <c r="H42" s="59">
        <v>2</v>
      </c>
      <c r="I42" s="59">
        <v>15</v>
      </c>
      <c r="J42" s="59">
        <v>8</v>
      </c>
      <c r="K42" s="57">
        <v>275</v>
      </c>
    </row>
    <row r="43" spans="1:11" ht="12.75" customHeight="1">
      <c r="A43" s="278"/>
      <c r="B43" s="28" t="s">
        <v>6</v>
      </c>
      <c r="C43" s="59">
        <v>18</v>
      </c>
      <c r="D43" s="59">
        <v>12</v>
      </c>
      <c r="E43" s="59">
        <v>281</v>
      </c>
      <c r="F43" s="59">
        <v>1</v>
      </c>
      <c r="G43" s="59">
        <v>4</v>
      </c>
      <c r="H43" s="59">
        <v>2</v>
      </c>
      <c r="I43" s="59">
        <v>17</v>
      </c>
      <c r="J43" s="59">
        <v>8</v>
      </c>
      <c r="K43" s="57">
        <v>279</v>
      </c>
    </row>
    <row r="44" spans="1:11" ht="12.75" customHeight="1">
      <c r="A44" s="278"/>
      <c r="B44" s="28" t="s">
        <v>5</v>
      </c>
      <c r="C44" s="59">
        <v>18</v>
      </c>
      <c r="D44" s="59">
        <v>13</v>
      </c>
      <c r="E44" s="59">
        <v>291</v>
      </c>
      <c r="F44" s="59">
        <v>2</v>
      </c>
      <c r="G44" s="59">
        <v>3</v>
      </c>
      <c r="H44" s="59">
        <v>3</v>
      </c>
      <c r="I44" s="59">
        <v>17</v>
      </c>
      <c r="J44" s="59">
        <v>9</v>
      </c>
      <c r="K44" s="57">
        <v>288</v>
      </c>
    </row>
    <row r="45" spans="1:11" ht="12.75" customHeight="1">
      <c r="A45" s="278"/>
      <c r="B45" s="28" t="s">
        <v>4</v>
      </c>
      <c r="C45" s="59">
        <v>16</v>
      </c>
      <c r="D45" s="59">
        <v>12</v>
      </c>
      <c r="E45" s="59">
        <v>301</v>
      </c>
      <c r="F45" s="59">
        <v>1</v>
      </c>
      <c r="G45" s="59">
        <v>4</v>
      </c>
      <c r="H45" s="59">
        <v>3</v>
      </c>
      <c r="I45" s="59">
        <v>15</v>
      </c>
      <c r="J45" s="59">
        <v>8</v>
      </c>
      <c r="K45" s="57">
        <v>298</v>
      </c>
    </row>
    <row r="46" spans="1:11" ht="12.75" customHeight="1">
      <c r="A46" s="279"/>
      <c r="B46" s="29" t="s">
        <v>2</v>
      </c>
      <c r="C46" s="59">
        <v>18</v>
      </c>
      <c r="D46" s="59">
        <v>12</v>
      </c>
      <c r="E46" s="59">
        <v>301</v>
      </c>
      <c r="F46" s="59">
        <v>1</v>
      </c>
      <c r="G46" s="59">
        <v>3</v>
      </c>
      <c r="H46" s="59">
        <v>3</v>
      </c>
      <c r="I46" s="59">
        <v>17</v>
      </c>
      <c r="J46" s="59">
        <v>9</v>
      </c>
      <c r="K46" s="57">
        <v>298</v>
      </c>
    </row>
    <row r="47" spans="1:11" ht="12.75" customHeight="1">
      <c r="A47" s="280" t="s">
        <v>17</v>
      </c>
      <c r="B47" s="20" t="s">
        <v>45</v>
      </c>
      <c r="C47" s="58">
        <v>0</v>
      </c>
      <c r="D47" s="58">
        <v>0</v>
      </c>
      <c r="E47" s="58">
        <v>8</v>
      </c>
      <c r="F47" s="58">
        <v>0</v>
      </c>
      <c r="G47" s="58">
        <v>0</v>
      </c>
      <c r="H47" s="58">
        <v>0</v>
      </c>
      <c r="I47" s="58">
        <v>-1</v>
      </c>
      <c r="J47" s="58">
        <v>0</v>
      </c>
      <c r="K47" s="58">
        <v>8</v>
      </c>
    </row>
    <row r="48" spans="1:11" ht="12.75" customHeight="1">
      <c r="A48" s="276"/>
      <c r="B48" s="18" t="s">
        <v>6</v>
      </c>
      <c r="C48" s="57">
        <v>1</v>
      </c>
      <c r="D48" s="57">
        <v>0</v>
      </c>
      <c r="E48" s="57">
        <v>4</v>
      </c>
      <c r="F48" s="57">
        <v>0</v>
      </c>
      <c r="G48" s="57">
        <v>0</v>
      </c>
      <c r="H48" s="57">
        <v>0</v>
      </c>
      <c r="I48" s="57">
        <v>2</v>
      </c>
      <c r="J48" s="57">
        <v>0</v>
      </c>
      <c r="K48" s="57">
        <v>4</v>
      </c>
    </row>
    <row r="49" spans="1:11" ht="12.75" customHeight="1">
      <c r="A49" s="276"/>
      <c r="B49" s="18" t="s">
        <v>5</v>
      </c>
      <c r="C49" s="57">
        <v>0</v>
      </c>
      <c r="D49" s="57">
        <v>1</v>
      </c>
      <c r="E49" s="57">
        <v>10</v>
      </c>
      <c r="F49" s="57">
        <v>1</v>
      </c>
      <c r="G49" s="57">
        <v>-1</v>
      </c>
      <c r="H49" s="57">
        <v>1</v>
      </c>
      <c r="I49" s="57">
        <v>0</v>
      </c>
      <c r="J49" s="57">
        <v>1</v>
      </c>
      <c r="K49" s="57">
        <v>9</v>
      </c>
    </row>
    <row r="50" spans="1:11" ht="12.75" customHeight="1">
      <c r="A50" s="276"/>
      <c r="B50" s="18" t="s">
        <v>4</v>
      </c>
      <c r="C50" s="57">
        <v>-2</v>
      </c>
      <c r="D50" s="57">
        <v>-1</v>
      </c>
      <c r="E50" s="57">
        <v>10</v>
      </c>
      <c r="F50" s="57">
        <v>-1</v>
      </c>
      <c r="G50" s="57">
        <v>1</v>
      </c>
      <c r="H50" s="57">
        <v>0</v>
      </c>
      <c r="I50" s="57">
        <v>-2</v>
      </c>
      <c r="J50" s="57">
        <v>-1</v>
      </c>
      <c r="K50" s="57">
        <v>10</v>
      </c>
    </row>
    <row r="51" spans="1:11" ht="12.75" customHeight="1">
      <c r="A51" s="277"/>
      <c r="B51" s="16" t="s">
        <v>2</v>
      </c>
      <c r="C51" s="56">
        <f aca="true" t="shared" si="2" ref="C51:K51">C46-C45</f>
        <v>2</v>
      </c>
      <c r="D51" s="56">
        <f t="shared" si="2"/>
        <v>0</v>
      </c>
      <c r="E51" s="56">
        <f t="shared" si="2"/>
        <v>0</v>
      </c>
      <c r="F51" s="56">
        <f t="shared" si="2"/>
        <v>0</v>
      </c>
      <c r="G51" s="56">
        <f t="shared" si="2"/>
        <v>-1</v>
      </c>
      <c r="H51" s="56">
        <f t="shared" si="2"/>
        <v>0</v>
      </c>
      <c r="I51" s="56">
        <f t="shared" si="2"/>
        <v>2</v>
      </c>
      <c r="J51" s="56">
        <f t="shared" si="2"/>
        <v>1</v>
      </c>
      <c r="K51" s="56">
        <f t="shared" si="2"/>
        <v>0</v>
      </c>
    </row>
    <row r="52" spans="1:11" ht="12.75" customHeight="1">
      <c r="A52" s="276" t="s">
        <v>46</v>
      </c>
      <c r="B52" s="20" t="s">
        <v>45</v>
      </c>
      <c r="C52" s="54">
        <v>0</v>
      </c>
      <c r="D52" s="54">
        <v>0</v>
      </c>
      <c r="E52" s="54">
        <v>2.973977695167286</v>
      </c>
      <c r="F52" s="55" t="s">
        <v>42</v>
      </c>
      <c r="G52" s="55" t="s">
        <v>42</v>
      </c>
      <c r="H52" s="55" t="s">
        <v>42</v>
      </c>
      <c r="I52" s="54">
        <v>-6.25</v>
      </c>
      <c r="J52" s="55" t="s">
        <v>42</v>
      </c>
      <c r="K52" s="54">
        <v>2.9962546816479403</v>
      </c>
    </row>
    <row r="53" spans="1:11" ht="12.75" customHeight="1">
      <c r="A53" s="276"/>
      <c r="B53" s="18" t="s">
        <v>6</v>
      </c>
      <c r="C53" s="54">
        <v>5.88235294117647</v>
      </c>
      <c r="D53" s="54">
        <v>0</v>
      </c>
      <c r="E53" s="54">
        <v>1.444043321299639</v>
      </c>
      <c r="F53" s="55" t="s">
        <v>42</v>
      </c>
      <c r="G53" s="55" t="s">
        <v>42</v>
      </c>
      <c r="H53" s="55" t="s">
        <v>42</v>
      </c>
      <c r="I53" s="54">
        <v>13.333333333333334</v>
      </c>
      <c r="J53" s="55" t="s">
        <v>42</v>
      </c>
      <c r="K53" s="54">
        <v>1.4545454545454546</v>
      </c>
    </row>
    <row r="54" spans="1:11" ht="12.75" customHeight="1">
      <c r="A54" s="276"/>
      <c r="B54" s="18" t="s">
        <v>5</v>
      </c>
      <c r="C54" s="54">
        <v>0</v>
      </c>
      <c r="D54" s="54">
        <v>8.333333333333332</v>
      </c>
      <c r="E54" s="54">
        <v>3.558718861209965</v>
      </c>
      <c r="F54" s="55" t="s">
        <v>42</v>
      </c>
      <c r="G54" s="55" t="s">
        <v>42</v>
      </c>
      <c r="H54" s="55" t="s">
        <v>42</v>
      </c>
      <c r="I54" s="54">
        <v>0</v>
      </c>
      <c r="J54" s="55" t="s">
        <v>42</v>
      </c>
      <c r="K54" s="54">
        <v>3.225806451612903</v>
      </c>
    </row>
    <row r="55" spans="1:11" ht="12.75" customHeight="1">
      <c r="A55" s="276"/>
      <c r="B55" s="18" t="s">
        <v>4</v>
      </c>
      <c r="C55" s="54">
        <v>-11.11111111111111</v>
      </c>
      <c r="D55" s="54">
        <v>-7.6923076923076925</v>
      </c>
      <c r="E55" s="54">
        <v>3.436426116838488</v>
      </c>
      <c r="F55" s="55" t="s">
        <v>42</v>
      </c>
      <c r="G55" s="55" t="s">
        <v>42</v>
      </c>
      <c r="H55" s="55" t="s">
        <v>42</v>
      </c>
      <c r="I55" s="54">
        <v>-11.76470588235294</v>
      </c>
      <c r="J55" s="55" t="s">
        <v>42</v>
      </c>
      <c r="K55" s="54">
        <v>3.4722222222222223</v>
      </c>
    </row>
    <row r="56" spans="1:11" ht="12.75" customHeight="1">
      <c r="A56" s="277"/>
      <c r="B56" s="16" t="s">
        <v>2</v>
      </c>
      <c r="C56" s="52">
        <f>C51/C45*100</f>
        <v>12.5</v>
      </c>
      <c r="D56" s="52">
        <f>D51/D45*100</f>
        <v>0</v>
      </c>
      <c r="E56" s="52">
        <f>E51/E45*100</f>
        <v>0</v>
      </c>
      <c r="F56" s="53" t="s">
        <v>44</v>
      </c>
      <c r="G56" s="53" t="s">
        <v>44</v>
      </c>
      <c r="H56" s="53" t="s">
        <v>44</v>
      </c>
      <c r="I56" s="52">
        <f>I51/I45*100</f>
        <v>13.333333333333334</v>
      </c>
      <c r="J56" s="53" t="s">
        <v>42</v>
      </c>
      <c r="K56" s="52">
        <f>K51/K45*100</f>
        <v>0</v>
      </c>
    </row>
    <row r="57" spans="1:11" ht="12" customHeight="1">
      <c r="A57"/>
      <c r="B57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 customHeight="1">
      <c r="A58"/>
      <c r="B58"/>
      <c r="C58"/>
      <c r="D58"/>
      <c r="E58"/>
      <c r="F58"/>
      <c r="G58"/>
      <c r="H58"/>
      <c r="I58"/>
      <c r="J58"/>
      <c r="K58"/>
    </row>
    <row r="59" spans="1:11" ht="13.5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5"/>
      <c r="B74" s="3"/>
      <c r="C74" s="7"/>
      <c r="D74" s="3"/>
      <c r="E74" s="3"/>
      <c r="F74" s="3"/>
      <c r="G74" s="3"/>
      <c r="H74" s="3"/>
      <c r="I74" s="3"/>
      <c r="J74" s="3"/>
      <c r="K74" s="3"/>
    </row>
    <row r="75" spans="1:11" ht="1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5"/>
      <c r="B81" s="3"/>
      <c r="C81" s="6"/>
      <c r="D81" s="6"/>
      <c r="E81" s="6"/>
      <c r="F81" s="6"/>
      <c r="G81" s="3"/>
      <c r="H81" s="3"/>
      <c r="I81" s="3"/>
      <c r="J81" s="3"/>
      <c r="K81" s="3"/>
    </row>
    <row r="82" spans="1:11" ht="12">
      <c r="A82" s="5"/>
      <c r="B82" s="3"/>
      <c r="C82" s="7"/>
      <c r="D82" s="6"/>
      <c r="E82" s="6"/>
      <c r="F82" s="6"/>
      <c r="G82" s="3"/>
      <c r="H82" s="4"/>
      <c r="I82" s="4"/>
      <c r="J82" s="3"/>
      <c r="K82" s="3"/>
    </row>
    <row r="83" spans="1:11" ht="12">
      <c r="A83" s="5"/>
      <c r="B83" s="3"/>
      <c r="C83" s="3"/>
      <c r="D83" s="3"/>
      <c r="E83" s="3"/>
      <c r="F83" s="3"/>
      <c r="G83" s="3"/>
      <c r="H83" s="4"/>
      <c r="I83" s="4"/>
      <c r="J83" s="3"/>
      <c r="K83" s="3"/>
    </row>
    <row r="84" spans="1:11" ht="12">
      <c r="A84" s="5"/>
      <c r="B84" s="3"/>
      <c r="C84" s="3"/>
      <c r="D84" s="3"/>
      <c r="E84" s="3"/>
      <c r="F84" s="3"/>
      <c r="G84" s="3"/>
      <c r="H84" s="4"/>
      <c r="I84" s="4"/>
      <c r="J84" s="3"/>
      <c r="K84" s="3"/>
    </row>
  </sheetData>
  <sheetProtection/>
  <mergeCells count="13">
    <mergeCell ref="A13:A17"/>
    <mergeCell ref="A52:A56"/>
    <mergeCell ref="A18:A22"/>
    <mergeCell ref="A24:A29"/>
    <mergeCell ref="A30:A34"/>
    <mergeCell ref="A35:A39"/>
    <mergeCell ref="A41:A46"/>
    <mergeCell ref="A47:A51"/>
    <mergeCell ref="A1:K1"/>
    <mergeCell ref="C4:E4"/>
    <mergeCell ref="F4:H4"/>
    <mergeCell ref="I4:K4"/>
    <mergeCell ref="A7:A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Footer>&amp;C－10－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78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21" width="4.125" style="1" customWidth="1"/>
    <col min="22" max="16384" width="9.00390625" style="1" customWidth="1"/>
  </cols>
  <sheetData>
    <row r="1" spans="1:21" ht="13.5" customHeight="1">
      <c r="A1" s="286" t="s">
        <v>89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spans="1:21" ht="0.7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48"/>
      <c r="B3" s="6" t="s">
        <v>33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47" t="s">
        <v>37</v>
      </c>
    </row>
    <row r="4" spans="1:21" ht="14.25" customHeight="1">
      <c r="A4" s="46"/>
      <c r="B4" s="42"/>
      <c r="C4" s="115"/>
      <c r="D4" s="287" t="s">
        <v>88</v>
      </c>
      <c r="E4" s="288"/>
      <c r="F4" s="289"/>
      <c r="G4" s="287" t="s">
        <v>87</v>
      </c>
      <c r="H4" s="288"/>
      <c r="I4" s="288"/>
      <c r="J4" s="288"/>
      <c r="K4" s="287" t="s">
        <v>86</v>
      </c>
      <c r="L4" s="288"/>
      <c r="M4" s="288"/>
      <c r="N4" s="288"/>
      <c r="O4" s="288"/>
      <c r="P4" s="288"/>
      <c r="Q4" s="288"/>
      <c r="R4" s="288"/>
      <c r="S4" s="288"/>
      <c r="T4" s="288"/>
      <c r="U4" s="289"/>
    </row>
    <row r="5" spans="1:21" ht="12" customHeight="1">
      <c r="A5" s="41"/>
      <c r="B5" s="44" t="s">
        <v>31</v>
      </c>
      <c r="C5" s="263" t="s">
        <v>55</v>
      </c>
      <c r="D5" s="290" t="s">
        <v>80</v>
      </c>
      <c r="E5" s="290" t="s">
        <v>85</v>
      </c>
      <c r="F5" s="290" t="s">
        <v>84</v>
      </c>
      <c r="G5" s="290" t="s">
        <v>80</v>
      </c>
      <c r="H5" s="281" t="s">
        <v>83</v>
      </c>
      <c r="I5" s="290" t="s">
        <v>82</v>
      </c>
      <c r="J5" s="290" t="s">
        <v>81</v>
      </c>
      <c r="K5" s="290" t="s">
        <v>80</v>
      </c>
      <c r="L5" s="281" t="s">
        <v>79</v>
      </c>
      <c r="M5" s="281" t="s">
        <v>78</v>
      </c>
      <c r="N5" s="281" t="s">
        <v>77</v>
      </c>
      <c r="O5" s="291" t="s">
        <v>76</v>
      </c>
      <c r="P5" s="281" t="s">
        <v>75</v>
      </c>
      <c r="Q5" s="281" t="s">
        <v>74</v>
      </c>
      <c r="R5" s="281" t="s">
        <v>73</v>
      </c>
      <c r="S5" s="281" t="s">
        <v>72</v>
      </c>
      <c r="T5" s="281" t="s">
        <v>71</v>
      </c>
      <c r="U5" s="281" t="s">
        <v>70</v>
      </c>
    </row>
    <row r="6" spans="1:21" ht="113.25" customHeight="1">
      <c r="A6" s="41"/>
      <c r="B6" s="114" t="s">
        <v>69</v>
      </c>
      <c r="C6" s="264"/>
      <c r="D6" s="264"/>
      <c r="E6" s="264"/>
      <c r="F6" s="264"/>
      <c r="G6" s="264"/>
      <c r="H6" s="294"/>
      <c r="I6" s="264"/>
      <c r="J6" s="264"/>
      <c r="K6" s="264"/>
      <c r="L6" s="282"/>
      <c r="M6" s="282"/>
      <c r="N6" s="282"/>
      <c r="O6" s="292"/>
      <c r="P6" s="282"/>
      <c r="Q6" s="264"/>
      <c r="R6" s="282"/>
      <c r="S6" s="282"/>
      <c r="T6" s="282"/>
      <c r="U6" s="282"/>
    </row>
    <row r="7" spans="1:21" ht="13.5" customHeight="1">
      <c r="A7" s="279" t="s">
        <v>51</v>
      </c>
      <c r="B7" s="28" t="s">
        <v>64</v>
      </c>
      <c r="C7" s="101">
        <v>664</v>
      </c>
      <c r="D7" s="101">
        <v>30</v>
      </c>
      <c r="E7" s="102">
        <v>27</v>
      </c>
      <c r="F7" s="101">
        <v>3</v>
      </c>
      <c r="G7" s="101">
        <v>103</v>
      </c>
      <c r="H7" s="101">
        <v>0</v>
      </c>
      <c r="I7" s="101">
        <v>72</v>
      </c>
      <c r="J7" s="101">
        <v>31</v>
      </c>
      <c r="K7" s="101">
        <v>521</v>
      </c>
      <c r="L7" s="113">
        <v>3</v>
      </c>
      <c r="M7" s="112">
        <v>44</v>
      </c>
      <c r="N7" s="112">
        <v>106</v>
      </c>
      <c r="O7" s="112">
        <v>27</v>
      </c>
      <c r="P7" s="112">
        <v>20</v>
      </c>
      <c r="Q7" s="112">
        <v>56</v>
      </c>
      <c r="R7" s="112">
        <v>26</v>
      </c>
      <c r="S7" s="112">
        <v>138</v>
      </c>
      <c r="T7" s="112">
        <v>65</v>
      </c>
      <c r="U7" s="111">
        <v>36</v>
      </c>
    </row>
    <row r="8" spans="1:21" ht="13.5" customHeight="1">
      <c r="A8" s="284"/>
      <c r="B8" s="28" t="s">
        <v>63</v>
      </c>
      <c r="C8" s="101">
        <v>679</v>
      </c>
      <c r="D8" s="101">
        <v>32</v>
      </c>
      <c r="E8" s="101">
        <v>29</v>
      </c>
      <c r="F8" s="101">
        <v>3</v>
      </c>
      <c r="G8" s="101">
        <v>104</v>
      </c>
      <c r="H8" s="101">
        <v>0</v>
      </c>
      <c r="I8" s="96">
        <v>70</v>
      </c>
      <c r="J8" s="96">
        <v>34</v>
      </c>
      <c r="K8" s="101">
        <v>535</v>
      </c>
      <c r="L8" s="88">
        <v>3</v>
      </c>
      <c r="M8" s="94">
        <v>46</v>
      </c>
      <c r="N8" s="94">
        <v>104</v>
      </c>
      <c r="O8" s="94">
        <v>29</v>
      </c>
      <c r="P8" s="94">
        <v>20</v>
      </c>
      <c r="Q8" s="94">
        <v>58</v>
      </c>
      <c r="R8" s="94">
        <v>27</v>
      </c>
      <c r="S8" s="94">
        <v>144</v>
      </c>
      <c r="T8" s="94">
        <v>66</v>
      </c>
      <c r="U8" s="94">
        <v>38</v>
      </c>
    </row>
    <row r="9" spans="1:21" ht="13.5" customHeight="1">
      <c r="A9" s="284"/>
      <c r="B9" s="28" t="s">
        <v>60</v>
      </c>
      <c r="C9" s="101">
        <v>691</v>
      </c>
      <c r="D9" s="101">
        <v>30</v>
      </c>
      <c r="E9" s="101">
        <v>28</v>
      </c>
      <c r="F9" s="101">
        <v>2</v>
      </c>
      <c r="G9" s="101">
        <v>102</v>
      </c>
      <c r="H9" s="101">
        <v>0</v>
      </c>
      <c r="I9" s="96">
        <v>67</v>
      </c>
      <c r="J9" s="96">
        <v>35</v>
      </c>
      <c r="K9" s="101">
        <v>552</v>
      </c>
      <c r="L9" s="88">
        <v>4</v>
      </c>
      <c r="M9" s="94">
        <v>47</v>
      </c>
      <c r="N9" s="94">
        <v>108</v>
      </c>
      <c r="O9" s="94">
        <v>31</v>
      </c>
      <c r="P9" s="94">
        <v>21</v>
      </c>
      <c r="Q9" s="94">
        <v>59</v>
      </c>
      <c r="R9" s="94">
        <v>29</v>
      </c>
      <c r="S9" s="94">
        <v>143</v>
      </c>
      <c r="T9" s="94">
        <v>68</v>
      </c>
      <c r="U9" s="94">
        <v>42</v>
      </c>
    </row>
    <row r="10" spans="1:21" ht="13.5" customHeight="1">
      <c r="A10" s="284"/>
      <c r="B10" s="28" t="s">
        <v>59</v>
      </c>
      <c r="C10" s="96">
        <v>707</v>
      </c>
      <c r="D10" s="101">
        <v>29</v>
      </c>
      <c r="E10" s="97">
        <v>26</v>
      </c>
      <c r="F10" s="96">
        <v>3</v>
      </c>
      <c r="G10" s="101">
        <v>105</v>
      </c>
      <c r="H10" s="96">
        <v>0</v>
      </c>
      <c r="I10" s="96">
        <v>70</v>
      </c>
      <c r="J10" s="96">
        <v>35</v>
      </c>
      <c r="K10" s="101">
        <v>563</v>
      </c>
      <c r="L10" s="88">
        <v>4</v>
      </c>
      <c r="M10" s="94">
        <v>48</v>
      </c>
      <c r="N10" s="94">
        <v>109</v>
      </c>
      <c r="O10" s="94">
        <v>31</v>
      </c>
      <c r="P10" s="94">
        <v>22</v>
      </c>
      <c r="Q10" s="94">
        <v>58</v>
      </c>
      <c r="R10" s="94">
        <v>29</v>
      </c>
      <c r="S10" s="94">
        <v>149</v>
      </c>
      <c r="T10" s="94">
        <v>69</v>
      </c>
      <c r="U10" s="94">
        <v>44</v>
      </c>
    </row>
    <row r="11" spans="1:21" ht="13.5" customHeight="1">
      <c r="A11" s="284"/>
      <c r="B11" s="28" t="s">
        <v>4</v>
      </c>
      <c r="C11" s="96">
        <v>726</v>
      </c>
      <c r="D11" s="96">
        <v>32</v>
      </c>
      <c r="E11" s="97">
        <v>29</v>
      </c>
      <c r="F11" s="96">
        <v>3</v>
      </c>
      <c r="G11" s="96">
        <v>108</v>
      </c>
      <c r="H11" s="96">
        <v>0</v>
      </c>
      <c r="I11" s="96">
        <v>72</v>
      </c>
      <c r="J11" s="96">
        <v>36</v>
      </c>
      <c r="K11" s="96">
        <v>575</v>
      </c>
      <c r="L11" s="88">
        <v>4</v>
      </c>
      <c r="M11" s="94">
        <v>48</v>
      </c>
      <c r="N11" s="94">
        <v>109</v>
      </c>
      <c r="O11" s="94">
        <v>30</v>
      </c>
      <c r="P11" s="94">
        <v>23</v>
      </c>
      <c r="Q11" s="94">
        <v>60</v>
      </c>
      <c r="R11" s="94">
        <v>28</v>
      </c>
      <c r="S11" s="94">
        <v>158</v>
      </c>
      <c r="T11" s="94">
        <v>71</v>
      </c>
      <c r="U11" s="94">
        <v>44</v>
      </c>
    </row>
    <row r="12" spans="1:27" ht="13.5" customHeight="1">
      <c r="A12" s="285"/>
      <c r="B12" s="93" t="s">
        <v>68</v>
      </c>
      <c r="C12" s="91">
        <v>727</v>
      </c>
      <c r="D12" s="91">
        <v>28</v>
      </c>
      <c r="E12" s="92">
        <v>25</v>
      </c>
      <c r="F12" s="91">
        <v>3</v>
      </c>
      <c r="G12" s="91">
        <v>105</v>
      </c>
      <c r="H12" s="91">
        <v>0</v>
      </c>
      <c r="I12" s="91">
        <v>69</v>
      </c>
      <c r="J12" s="91">
        <v>36</v>
      </c>
      <c r="K12" s="91">
        <v>584</v>
      </c>
      <c r="L12" s="87">
        <v>4</v>
      </c>
      <c r="M12" s="90">
        <v>51</v>
      </c>
      <c r="N12" s="90">
        <v>107</v>
      </c>
      <c r="O12" s="90">
        <v>32</v>
      </c>
      <c r="P12" s="90">
        <v>25</v>
      </c>
      <c r="Q12" s="90">
        <v>62</v>
      </c>
      <c r="R12" s="90">
        <v>30</v>
      </c>
      <c r="S12" s="90">
        <v>158</v>
      </c>
      <c r="T12" s="90">
        <v>74</v>
      </c>
      <c r="U12" s="90">
        <v>41</v>
      </c>
      <c r="Z12" s="3"/>
      <c r="AA12" s="3"/>
    </row>
    <row r="13" spans="1:27" ht="13.5" customHeight="1">
      <c r="A13" s="276" t="s">
        <v>62</v>
      </c>
      <c r="B13" s="100" t="s">
        <v>61</v>
      </c>
      <c r="C13" s="88">
        <v>15</v>
      </c>
      <c r="D13" s="88">
        <v>2</v>
      </c>
      <c r="E13" s="88">
        <v>2</v>
      </c>
      <c r="F13" s="88">
        <v>0</v>
      </c>
      <c r="G13" s="88">
        <v>1</v>
      </c>
      <c r="H13" s="88">
        <v>0</v>
      </c>
      <c r="I13" s="88">
        <v>-2</v>
      </c>
      <c r="J13" s="88">
        <v>3</v>
      </c>
      <c r="K13" s="88">
        <v>14</v>
      </c>
      <c r="L13" s="88">
        <v>0</v>
      </c>
      <c r="M13" s="88">
        <v>2</v>
      </c>
      <c r="N13" s="88">
        <v>-2</v>
      </c>
      <c r="O13" s="88">
        <v>2</v>
      </c>
      <c r="P13" s="88">
        <v>0</v>
      </c>
      <c r="Q13" s="88">
        <v>2</v>
      </c>
      <c r="R13" s="88">
        <v>1</v>
      </c>
      <c r="S13" s="88">
        <v>6</v>
      </c>
      <c r="T13" s="88">
        <v>1</v>
      </c>
      <c r="U13" s="88">
        <v>2</v>
      </c>
      <c r="Z13" s="3"/>
      <c r="AA13" s="3"/>
    </row>
    <row r="14" spans="1:27" ht="13.5" customHeight="1">
      <c r="A14" s="276"/>
      <c r="B14" s="100" t="s">
        <v>60</v>
      </c>
      <c r="C14" s="88">
        <v>12</v>
      </c>
      <c r="D14" s="88">
        <v>-2</v>
      </c>
      <c r="E14" s="88">
        <v>-1</v>
      </c>
      <c r="F14" s="88">
        <v>-1</v>
      </c>
      <c r="G14" s="88">
        <v>-2</v>
      </c>
      <c r="H14" s="88">
        <v>0</v>
      </c>
      <c r="I14" s="88">
        <v>-3</v>
      </c>
      <c r="J14" s="88">
        <v>1</v>
      </c>
      <c r="K14" s="88">
        <v>17</v>
      </c>
      <c r="L14" s="88">
        <v>1</v>
      </c>
      <c r="M14" s="88">
        <v>1</v>
      </c>
      <c r="N14" s="88">
        <v>4</v>
      </c>
      <c r="O14" s="88">
        <v>2</v>
      </c>
      <c r="P14" s="88">
        <v>1</v>
      </c>
      <c r="Q14" s="88">
        <v>1</v>
      </c>
      <c r="R14" s="88">
        <v>2</v>
      </c>
      <c r="S14" s="88">
        <v>-1</v>
      </c>
      <c r="T14" s="88">
        <v>2</v>
      </c>
      <c r="U14" s="88">
        <v>4</v>
      </c>
      <c r="Z14" s="3"/>
      <c r="AA14" s="3"/>
    </row>
    <row r="15" spans="1:27" ht="13.5" customHeight="1">
      <c r="A15" s="276"/>
      <c r="B15" s="100" t="s">
        <v>59</v>
      </c>
      <c r="C15" s="88">
        <v>16</v>
      </c>
      <c r="D15" s="88">
        <v>-1</v>
      </c>
      <c r="E15" s="88">
        <v>-2</v>
      </c>
      <c r="F15" s="88">
        <v>1</v>
      </c>
      <c r="G15" s="88">
        <v>3</v>
      </c>
      <c r="H15" s="88">
        <v>0</v>
      </c>
      <c r="I15" s="88">
        <v>3</v>
      </c>
      <c r="J15" s="88">
        <v>0</v>
      </c>
      <c r="K15" s="88">
        <v>11</v>
      </c>
      <c r="L15" s="88">
        <v>0</v>
      </c>
      <c r="M15" s="88">
        <v>1</v>
      </c>
      <c r="N15" s="88">
        <v>1</v>
      </c>
      <c r="O15" s="88">
        <v>0</v>
      </c>
      <c r="P15" s="88">
        <v>1</v>
      </c>
      <c r="Q15" s="88">
        <v>-1</v>
      </c>
      <c r="R15" s="88">
        <v>0</v>
      </c>
      <c r="S15" s="88">
        <v>6</v>
      </c>
      <c r="T15" s="88">
        <v>1</v>
      </c>
      <c r="U15" s="88">
        <v>2</v>
      </c>
      <c r="Z15" s="3"/>
      <c r="AA15" s="3"/>
    </row>
    <row r="16" spans="1:27" ht="13.5" customHeight="1">
      <c r="A16" s="276"/>
      <c r="B16" s="100" t="s">
        <v>4</v>
      </c>
      <c r="C16" s="88">
        <v>19</v>
      </c>
      <c r="D16" s="88">
        <v>3</v>
      </c>
      <c r="E16" s="88">
        <v>3</v>
      </c>
      <c r="F16" s="88">
        <v>0</v>
      </c>
      <c r="G16" s="88">
        <v>3</v>
      </c>
      <c r="H16" s="88">
        <v>0</v>
      </c>
      <c r="I16" s="88">
        <v>2</v>
      </c>
      <c r="J16" s="88">
        <v>1</v>
      </c>
      <c r="K16" s="88">
        <v>12</v>
      </c>
      <c r="L16" s="88">
        <v>0</v>
      </c>
      <c r="M16" s="88">
        <v>0</v>
      </c>
      <c r="N16" s="88">
        <v>0</v>
      </c>
      <c r="O16" s="88">
        <v>-1</v>
      </c>
      <c r="P16" s="88">
        <v>1</v>
      </c>
      <c r="Q16" s="88">
        <v>2</v>
      </c>
      <c r="R16" s="88">
        <v>-1</v>
      </c>
      <c r="S16" s="88">
        <v>9</v>
      </c>
      <c r="T16" s="88">
        <v>2</v>
      </c>
      <c r="U16" s="88">
        <v>0</v>
      </c>
      <c r="Z16" s="3"/>
      <c r="AA16" s="3"/>
    </row>
    <row r="17" spans="1:27" ht="13.5" customHeight="1">
      <c r="A17" s="277"/>
      <c r="B17" s="109" t="s">
        <v>58</v>
      </c>
      <c r="C17" s="87">
        <f aca="true" t="shared" si="0" ref="C17:U17">C12-C11</f>
        <v>1</v>
      </c>
      <c r="D17" s="87">
        <f t="shared" si="0"/>
        <v>-4</v>
      </c>
      <c r="E17" s="87">
        <f t="shared" si="0"/>
        <v>-4</v>
      </c>
      <c r="F17" s="87">
        <f t="shared" si="0"/>
        <v>0</v>
      </c>
      <c r="G17" s="87">
        <f t="shared" si="0"/>
        <v>-3</v>
      </c>
      <c r="H17" s="87">
        <f t="shared" si="0"/>
        <v>0</v>
      </c>
      <c r="I17" s="87">
        <f t="shared" si="0"/>
        <v>-3</v>
      </c>
      <c r="J17" s="87">
        <f t="shared" si="0"/>
        <v>0</v>
      </c>
      <c r="K17" s="87">
        <f t="shared" si="0"/>
        <v>9</v>
      </c>
      <c r="L17" s="87">
        <f t="shared" si="0"/>
        <v>0</v>
      </c>
      <c r="M17" s="87">
        <f t="shared" si="0"/>
        <v>3</v>
      </c>
      <c r="N17" s="87">
        <f t="shared" si="0"/>
        <v>-2</v>
      </c>
      <c r="O17" s="87">
        <f t="shared" si="0"/>
        <v>2</v>
      </c>
      <c r="P17" s="87">
        <f t="shared" si="0"/>
        <v>2</v>
      </c>
      <c r="Q17" s="87">
        <f t="shared" si="0"/>
        <v>2</v>
      </c>
      <c r="R17" s="87">
        <f t="shared" si="0"/>
        <v>2</v>
      </c>
      <c r="S17" s="87">
        <f t="shared" si="0"/>
        <v>0</v>
      </c>
      <c r="T17" s="87">
        <f t="shared" si="0"/>
        <v>3</v>
      </c>
      <c r="U17" s="87">
        <f t="shared" si="0"/>
        <v>-3</v>
      </c>
      <c r="Z17" s="4"/>
      <c r="AA17" s="4"/>
    </row>
    <row r="18" spans="1:27" ht="13.5" customHeight="1">
      <c r="A18" s="280" t="s">
        <v>16</v>
      </c>
      <c r="B18" s="100" t="s">
        <v>61</v>
      </c>
      <c r="C18" s="83">
        <v>2.2590361445783134</v>
      </c>
      <c r="D18" s="83">
        <v>6.666666666666667</v>
      </c>
      <c r="E18" s="83">
        <v>7.4074074074074066</v>
      </c>
      <c r="F18" s="84" t="s">
        <v>42</v>
      </c>
      <c r="G18" s="83">
        <v>0.9708737864077669</v>
      </c>
      <c r="H18" s="84" t="s">
        <v>42</v>
      </c>
      <c r="I18" s="83">
        <v>-2.7777777777777777</v>
      </c>
      <c r="J18" s="83">
        <v>9.67741935483871</v>
      </c>
      <c r="K18" s="83">
        <v>2.6871401151631478</v>
      </c>
      <c r="L18" s="84" t="s">
        <v>42</v>
      </c>
      <c r="M18" s="83">
        <v>4.545454545454546</v>
      </c>
      <c r="N18" s="83">
        <v>-1.8867924528301887</v>
      </c>
      <c r="O18" s="83">
        <v>7.4074074074074066</v>
      </c>
      <c r="P18" s="83">
        <v>0</v>
      </c>
      <c r="Q18" s="83">
        <v>3.571428571428571</v>
      </c>
      <c r="R18" s="83">
        <v>3.8461538461538463</v>
      </c>
      <c r="S18" s="83">
        <v>4.3478260869565215</v>
      </c>
      <c r="T18" s="83">
        <v>1.5384615384615385</v>
      </c>
      <c r="U18" s="83">
        <v>5.555555555555555</v>
      </c>
      <c r="Z18" s="4"/>
      <c r="AA18" s="4"/>
    </row>
    <row r="19" spans="1:27" ht="13.5" customHeight="1">
      <c r="A19" s="276"/>
      <c r="B19" s="100" t="s">
        <v>60</v>
      </c>
      <c r="C19" s="83">
        <v>1.7673048600883652</v>
      </c>
      <c r="D19" s="83">
        <v>-6.25</v>
      </c>
      <c r="E19" s="83">
        <v>-3.4482758620689653</v>
      </c>
      <c r="F19" s="84" t="s">
        <v>42</v>
      </c>
      <c r="G19" s="83">
        <v>-1.9230769230769231</v>
      </c>
      <c r="H19" s="84" t="s">
        <v>42</v>
      </c>
      <c r="I19" s="83">
        <v>-4.285714285714286</v>
      </c>
      <c r="J19" s="83">
        <v>2.941176470588235</v>
      </c>
      <c r="K19" s="83">
        <v>3.177570093457944</v>
      </c>
      <c r="L19" s="84" t="s">
        <v>42</v>
      </c>
      <c r="M19" s="83">
        <v>2.1739130434782608</v>
      </c>
      <c r="N19" s="83">
        <v>3.8461538461538463</v>
      </c>
      <c r="O19" s="83">
        <v>6.896551724137931</v>
      </c>
      <c r="P19" s="83">
        <v>5</v>
      </c>
      <c r="Q19" s="83">
        <v>1.7241379310344827</v>
      </c>
      <c r="R19" s="83">
        <v>7.4074074074074066</v>
      </c>
      <c r="S19" s="83">
        <v>-0.6944444444444444</v>
      </c>
      <c r="T19" s="83">
        <v>3.0303030303030303</v>
      </c>
      <c r="U19" s="83">
        <v>10.526315789473683</v>
      </c>
      <c r="Z19" s="4"/>
      <c r="AA19" s="4"/>
    </row>
    <row r="20" spans="1:27" ht="13.5" customHeight="1">
      <c r="A20" s="276"/>
      <c r="B20" s="100" t="s">
        <v>59</v>
      </c>
      <c r="C20" s="83">
        <v>2.3154848046309695</v>
      </c>
      <c r="D20" s="83">
        <v>-3.3333333333333335</v>
      </c>
      <c r="E20" s="83">
        <v>-7.142857142857142</v>
      </c>
      <c r="F20" s="84" t="s">
        <v>42</v>
      </c>
      <c r="G20" s="83">
        <v>2.941176470588235</v>
      </c>
      <c r="H20" s="84" t="s">
        <v>42</v>
      </c>
      <c r="I20" s="83">
        <v>4.477611940298507</v>
      </c>
      <c r="J20" s="83">
        <v>0</v>
      </c>
      <c r="K20" s="83">
        <v>1.9927536231884055</v>
      </c>
      <c r="L20" s="84" t="s">
        <v>42</v>
      </c>
      <c r="M20" s="83">
        <v>2.127659574468085</v>
      </c>
      <c r="N20" s="83">
        <v>0.9259259259259258</v>
      </c>
      <c r="O20" s="83">
        <v>0</v>
      </c>
      <c r="P20" s="83">
        <v>4.761904761904762</v>
      </c>
      <c r="Q20" s="83">
        <v>-1.694915254237288</v>
      </c>
      <c r="R20" s="83">
        <v>0</v>
      </c>
      <c r="S20" s="83">
        <v>4.195804195804196</v>
      </c>
      <c r="T20" s="83">
        <v>1.4705882352941175</v>
      </c>
      <c r="U20" s="83">
        <v>4.761904761904762</v>
      </c>
      <c r="Z20" s="25"/>
      <c r="AA20" s="4"/>
    </row>
    <row r="21" spans="1:27" ht="13.5" customHeight="1">
      <c r="A21" s="276"/>
      <c r="B21" s="100" t="s">
        <v>4</v>
      </c>
      <c r="C21" s="83">
        <v>2.6874115983026874</v>
      </c>
      <c r="D21" s="83">
        <v>10.344827586206897</v>
      </c>
      <c r="E21" s="108">
        <v>11.538461538461538</v>
      </c>
      <c r="F21" s="84" t="s">
        <v>42</v>
      </c>
      <c r="G21" s="85">
        <v>2.857142857142857</v>
      </c>
      <c r="H21" s="84" t="s">
        <v>42</v>
      </c>
      <c r="I21" s="83">
        <v>2.857142857142857</v>
      </c>
      <c r="J21" s="83">
        <v>2.857142857142857</v>
      </c>
      <c r="K21" s="83">
        <v>2.1314387211367674</v>
      </c>
      <c r="L21" s="84" t="s">
        <v>42</v>
      </c>
      <c r="M21" s="83">
        <v>0</v>
      </c>
      <c r="N21" s="83">
        <v>0</v>
      </c>
      <c r="O21" s="83">
        <v>-3.225806451612903</v>
      </c>
      <c r="P21" s="83">
        <v>4.545454545454546</v>
      </c>
      <c r="Q21" s="83">
        <v>3.4482758620689653</v>
      </c>
      <c r="R21" s="83">
        <v>-3.4482758620689653</v>
      </c>
      <c r="S21" s="83">
        <v>6.0402684563758395</v>
      </c>
      <c r="T21" s="83">
        <v>2.898550724637681</v>
      </c>
      <c r="U21" s="83">
        <v>0</v>
      </c>
      <c r="Z21" s="4"/>
      <c r="AA21" s="4"/>
    </row>
    <row r="22" spans="1:27" ht="13.5" customHeight="1" thickBot="1">
      <c r="A22" s="283"/>
      <c r="B22" s="107" t="s">
        <v>58</v>
      </c>
      <c r="C22" s="103">
        <f aca="true" t="shared" si="1" ref="C22:U22">IF(C11&lt;10,"※",C17/C11*100)</f>
        <v>0.13774104683195593</v>
      </c>
      <c r="D22" s="103">
        <f t="shared" si="1"/>
        <v>-12.5</v>
      </c>
      <c r="E22" s="106">
        <f t="shared" si="1"/>
        <v>-13.793103448275861</v>
      </c>
      <c r="F22" s="105" t="str">
        <f t="shared" si="1"/>
        <v>※</v>
      </c>
      <c r="G22" s="104">
        <f t="shared" si="1"/>
        <v>-2.7777777777777777</v>
      </c>
      <c r="H22" s="105" t="str">
        <f t="shared" si="1"/>
        <v>※</v>
      </c>
      <c r="I22" s="103">
        <f t="shared" si="1"/>
        <v>-4.166666666666666</v>
      </c>
      <c r="J22" s="103">
        <f t="shared" si="1"/>
        <v>0</v>
      </c>
      <c r="K22" s="103">
        <f t="shared" si="1"/>
        <v>1.565217391304348</v>
      </c>
      <c r="L22" s="105" t="str">
        <f t="shared" si="1"/>
        <v>※</v>
      </c>
      <c r="M22" s="103">
        <f t="shared" si="1"/>
        <v>6.25</v>
      </c>
      <c r="N22" s="103">
        <f t="shared" si="1"/>
        <v>-1.834862385321101</v>
      </c>
      <c r="O22" s="103">
        <f t="shared" si="1"/>
        <v>6.666666666666667</v>
      </c>
      <c r="P22" s="103">
        <f t="shared" si="1"/>
        <v>8.695652173913043</v>
      </c>
      <c r="Q22" s="103">
        <f t="shared" si="1"/>
        <v>3.3333333333333335</v>
      </c>
      <c r="R22" s="103">
        <f t="shared" si="1"/>
        <v>7.142857142857142</v>
      </c>
      <c r="S22" s="103">
        <f t="shared" si="1"/>
        <v>0</v>
      </c>
      <c r="T22" s="103">
        <f t="shared" si="1"/>
        <v>4.225352112676056</v>
      </c>
      <c r="U22" s="103">
        <f t="shared" si="1"/>
        <v>-6.8181818181818175</v>
      </c>
      <c r="Z22" s="4"/>
      <c r="AA22" s="4"/>
    </row>
    <row r="23" spans="1:21" ht="13.5" customHeight="1" thickTop="1">
      <c r="A23" s="284" t="s">
        <v>49</v>
      </c>
      <c r="B23" s="28" t="s">
        <v>64</v>
      </c>
      <c r="C23" s="96">
        <v>365</v>
      </c>
      <c r="D23" s="96">
        <v>22</v>
      </c>
      <c r="E23" s="97">
        <v>20</v>
      </c>
      <c r="F23" s="96">
        <v>2</v>
      </c>
      <c r="G23" s="96">
        <v>83</v>
      </c>
      <c r="H23" s="96">
        <v>0</v>
      </c>
      <c r="I23" s="96">
        <v>64</v>
      </c>
      <c r="J23" s="96">
        <v>19</v>
      </c>
      <c r="K23" s="96">
        <v>253</v>
      </c>
      <c r="L23" s="88">
        <v>2</v>
      </c>
      <c r="M23" s="94">
        <v>34</v>
      </c>
      <c r="N23" s="94">
        <v>50</v>
      </c>
      <c r="O23" s="94">
        <v>15</v>
      </c>
      <c r="P23" s="94">
        <v>14</v>
      </c>
      <c r="Q23" s="94">
        <v>23</v>
      </c>
      <c r="R23" s="94">
        <v>12</v>
      </c>
      <c r="S23" s="94">
        <v>41</v>
      </c>
      <c r="T23" s="94">
        <v>37</v>
      </c>
      <c r="U23" s="94">
        <v>25</v>
      </c>
    </row>
    <row r="24" spans="1:21" ht="13.5" customHeight="1">
      <c r="A24" s="284"/>
      <c r="B24" s="28" t="s">
        <v>63</v>
      </c>
      <c r="C24" s="96">
        <v>372</v>
      </c>
      <c r="D24" s="96">
        <v>25</v>
      </c>
      <c r="E24" s="96">
        <v>22</v>
      </c>
      <c r="F24" s="96">
        <v>3</v>
      </c>
      <c r="G24" s="96">
        <v>81</v>
      </c>
      <c r="H24" s="96">
        <v>0</v>
      </c>
      <c r="I24" s="96">
        <v>61</v>
      </c>
      <c r="J24" s="96">
        <v>20</v>
      </c>
      <c r="K24" s="96">
        <v>261</v>
      </c>
      <c r="L24" s="88">
        <v>3</v>
      </c>
      <c r="M24" s="94">
        <v>35</v>
      </c>
      <c r="N24" s="94">
        <v>49</v>
      </c>
      <c r="O24" s="94">
        <v>14</v>
      </c>
      <c r="P24" s="94">
        <v>14</v>
      </c>
      <c r="Q24" s="94">
        <v>23</v>
      </c>
      <c r="R24" s="94">
        <v>12</v>
      </c>
      <c r="S24" s="94">
        <v>46</v>
      </c>
      <c r="T24" s="94">
        <v>39</v>
      </c>
      <c r="U24" s="94">
        <v>26</v>
      </c>
    </row>
    <row r="25" spans="1:21" ht="13.5" customHeight="1">
      <c r="A25" s="284"/>
      <c r="B25" s="28" t="s">
        <v>60</v>
      </c>
      <c r="C25" s="96">
        <v>380</v>
      </c>
      <c r="D25" s="96">
        <v>23</v>
      </c>
      <c r="E25" s="96">
        <v>21</v>
      </c>
      <c r="F25" s="96">
        <v>2</v>
      </c>
      <c r="G25" s="96">
        <v>78</v>
      </c>
      <c r="H25" s="96">
        <v>0</v>
      </c>
      <c r="I25" s="96">
        <v>58</v>
      </c>
      <c r="J25" s="96">
        <v>20</v>
      </c>
      <c r="K25" s="96">
        <v>274</v>
      </c>
      <c r="L25" s="88">
        <v>3</v>
      </c>
      <c r="M25" s="94">
        <v>37</v>
      </c>
      <c r="N25" s="94">
        <v>52</v>
      </c>
      <c r="O25" s="94">
        <v>16</v>
      </c>
      <c r="P25" s="94">
        <v>14</v>
      </c>
      <c r="Q25" s="94">
        <v>24</v>
      </c>
      <c r="R25" s="94">
        <v>12</v>
      </c>
      <c r="S25" s="94">
        <v>45</v>
      </c>
      <c r="T25" s="94">
        <v>41</v>
      </c>
      <c r="U25" s="94">
        <v>30</v>
      </c>
    </row>
    <row r="26" spans="1:27" ht="13.5" customHeight="1">
      <c r="A26" s="284"/>
      <c r="B26" s="28" t="s">
        <v>59</v>
      </c>
      <c r="C26" s="96">
        <v>384</v>
      </c>
      <c r="D26" s="96">
        <v>22</v>
      </c>
      <c r="E26" s="97">
        <v>19</v>
      </c>
      <c r="F26" s="96">
        <v>3</v>
      </c>
      <c r="G26" s="96">
        <v>82</v>
      </c>
      <c r="H26" s="96">
        <v>0</v>
      </c>
      <c r="I26" s="96">
        <v>61</v>
      </c>
      <c r="J26" s="96">
        <v>21</v>
      </c>
      <c r="K26" s="96">
        <v>276</v>
      </c>
      <c r="L26" s="88">
        <v>3</v>
      </c>
      <c r="M26" s="94">
        <v>38</v>
      </c>
      <c r="N26" s="94">
        <v>52</v>
      </c>
      <c r="O26" s="94">
        <v>16</v>
      </c>
      <c r="P26" s="94">
        <v>14</v>
      </c>
      <c r="Q26" s="94">
        <v>24</v>
      </c>
      <c r="R26" s="94">
        <v>14</v>
      </c>
      <c r="S26" s="94">
        <v>44</v>
      </c>
      <c r="T26" s="94">
        <v>40</v>
      </c>
      <c r="U26" s="94">
        <v>31</v>
      </c>
      <c r="Z26" s="3"/>
      <c r="AA26" s="3"/>
    </row>
    <row r="27" spans="1:27" ht="13.5" customHeight="1">
      <c r="A27" s="293"/>
      <c r="B27" s="28" t="s">
        <v>4</v>
      </c>
      <c r="C27" s="88">
        <v>395</v>
      </c>
      <c r="D27" s="96">
        <v>24</v>
      </c>
      <c r="E27" s="97">
        <v>21</v>
      </c>
      <c r="F27" s="96">
        <v>3</v>
      </c>
      <c r="G27" s="96">
        <v>84</v>
      </c>
      <c r="H27" s="96">
        <v>0</v>
      </c>
      <c r="I27" s="96">
        <v>62</v>
      </c>
      <c r="J27" s="96">
        <v>22</v>
      </c>
      <c r="K27" s="96">
        <v>280</v>
      </c>
      <c r="L27" s="96">
        <v>3</v>
      </c>
      <c r="M27" s="95">
        <v>37</v>
      </c>
      <c r="N27" s="95">
        <v>52</v>
      </c>
      <c r="O27" s="95">
        <v>16</v>
      </c>
      <c r="P27" s="95">
        <v>14</v>
      </c>
      <c r="Q27" s="95">
        <v>26</v>
      </c>
      <c r="R27" s="95">
        <v>14</v>
      </c>
      <c r="S27" s="95">
        <v>48</v>
      </c>
      <c r="T27" s="95">
        <v>40</v>
      </c>
      <c r="U27" s="94">
        <v>30</v>
      </c>
      <c r="Z27" s="3"/>
      <c r="AA27" s="3"/>
    </row>
    <row r="28" spans="1:27" ht="13.5" customHeight="1">
      <c r="A28" s="285"/>
      <c r="B28" s="93" t="s">
        <v>65</v>
      </c>
      <c r="C28" s="91">
        <v>394</v>
      </c>
      <c r="D28" s="91">
        <v>21</v>
      </c>
      <c r="E28" s="92">
        <v>18</v>
      </c>
      <c r="F28" s="91">
        <v>3</v>
      </c>
      <c r="G28" s="91">
        <v>82</v>
      </c>
      <c r="H28" s="91">
        <v>0</v>
      </c>
      <c r="I28" s="91">
        <v>59</v>
      </c>
      <c r="J28" s="91">
        <v>23</v>
      </c>
      <c r="K28" s="91">
        <v>284</v>
      </c>
      <c r="L28" s="87">
        <v>3</v>
      </c>
      <c r="M28" s="90">
        <v>38</v>
      </c>
      <c r="N28" s="90">
        <v>51</v>
      </c>
      <c r="O28" s="90">
        <v>17</v>
      </c>
      <c r="P28" s="90">
        <v>16</v>
      </c>
      <c r="Q28" s="90">
        <v>26</v>
      </c>
      <c r="R28" s="90">
        <v>14</v>
      </c>
      <c r="S28" s="90">
        <v>49</v>
      </c>
      <c r="T28" s="90">
        <v>41</v>
      </c>
      <c r="U28" s="90">
        <v>29</v>
      </c>
      <c r="Z28" s="3"/>
      <c r="AA28" s="3"/>
    </row>
    <row r="29" spans="1:21" ht="13.5" customHeight="1">
      <c r="A29" s="276" t="s">
        <v>62</v>
      </c>
      <c r="B29" s="100" t="s">
        <v>61</v>
      </c>
      <c r="C29" s="88">
        <v>7</v>
      </c>
      <c r="D29" s="88">
        <v>3</v>
      </c>
      <c r="E29" s="88">
        <v>2</v>
      </c>
      <c r="F29" s="88">
        <v>1</v>
      </c>
      <c r="G29" s="88">
        <v>-2</v>
      </c>
      <c r="H29" s="88">
        <v>0</v>
      </c>
      <c r="I29" s="88">
        <v>-3</v>
      </c>
      <c r="J29" s="88">
        <v>1</v>
      </c>
      <c r="K29" s="88">
        <v>8</v>
      </c>
      <c r="L29" s="88">
        <v>1</v>
      </c>
      <c r="M29" s="88">
        <v>1</v>
      </c>
      <c r="N29" s="88">
        <v>-1</v>
      </c>
      <c r="O29" s="88">
        <v>-1</v>
      </c>
      <c r="P29" s="88">
        <v>0</v>
      </c>
      <c r="Q29" s="88">
        <v>0</v>
      </c>
      <c r="R29" s="88">
        <v>0</v>
      </c>
      <c r="S29" s="88">
        <v>5</v>
      </c>
      <c r="T29" s="88">
        <v>2</v>
      </c>
      <c r="U29" s="88">
        <v>1</v>
      </c>
    </row>
    <row r="30" spans="1:21" ht="13.5" customHeight="1">
      <c r="A30" s="276"/>
      <c r="B30" s="100" t="s">
        <v>60</v>
      </c>
      <c r="C30" s="88">
        <v>8</v>
      </c>
      <c r="D30" s="88">
        <v>-2</v>
      </c>
      <c r="E30" s="88">
        <v>-1</v>
      </c>
      <c r="F30" s="88">
        <v>-1</v>
      </c>
      <c r="G30" s="88">
        <v>-3</v>
      </c>
      <c r="H30" s="88">
        <v>0</v>
      </c>
      <c r="I30" s="88">
        <v>-3</v>
      </c>
      <c r="J30" s="88">
        <v>0</v>
      </c>
      <c r="K30" s="88">
        <v>13</v>
      </c>
      <c r="L30" s="88">
        <v>0</v>
      </c>
      <c r="M30" s="88">
        <v>2</v>
      </c>
      <c r="N30" s="88">
        <v>3</v>
      </c>
      <c r="O30" s="88">
        <v>2</v>
      </c>
      <c r="P30" s="88">
        <v>0</v>
      </c>
      <c r="Q30" s="88">
        <v>1</v>
      </c>
      <c r="R30" s="88">
        <v>0</v>
      </c>
      <c r="S30" s="88">
        <v>-1</v>
      </c>
      <c r="T30" s="88">
        <v>2</v>
      </c>
      <c r="U30" s="88">
        <v>4</v>
      </c>
    </row>
    <row r="31" spans="1:21" ht="13.5" customHeight="1">
      <c r="A31" s="276"/>
      <c r="B31" s="100" t="s">
        <v>59</v>
      </c>
      <c r="C31" s="88">
        <v>4</v>
      </c>
      <c r="D31" s="88">
        <v>-1</v>
      </c>
      <c r="E31" s="88">
        <v>-2</v>
      </c>
      <c r="F31" s="88">
        <v>1</v>
      </c>
      <c r="G31" s="88">
        <v>4</v>
      </c>
      <c r="H31" s="88">
        <v>0</v>
      </c>
      <c r="I31" s="88">
        <v>3</v>
      </c>
      <c r="J31" s="88">
        <v>1</v>
      </c>
      <c r="K31" s="88">
        <v>2</v>
      </c>
      <c r="L31" s="88">
        <v>0</v>
      </c>
      <c r="M31" s="88">
        <v>1</v>
      </c>
      <c r="N31" s="88">
        <v>0</v>
      </c>
      <c r="O31" s="88">
        <v>0</v>
      </c>
      <c r="P31" s="88">
        <v>0</v>
      </c>
      <c r="Q31" s="88">
        <v>0</v>
      </c>
      <c r="R31" s="88">
        <v>2</v>
      </c>
      <c r="S31" s="88">
        <v>-1</v>
      </c>
      <c r="T31" s="88">
        <v>-1</v>
      </c>
      <c r="U31" s="88">
        <v>1</v>
      </c>
    </row>
    <row r="32" spans="1:21" ht="13.5" customHeight="1">
      <c r="A32" s="276"/>
      <c r="B32" s="100" t="s">
        <v>4</v>
      </c>
      <c r="C32" s="88">
        <v>11</v>
      </c>
      <c r="D32" s="88">
        <v>2</v>
      </c>
      <c r="E32" s="88">
        <v>2</v>
      </c>
      <c r="F32" s="88">
        <v>0</v>
      </c>
      <c r="G32" s="88">
        <v>2</v>
      </c>
      <c r="H32" s="88">
        <v>0</v>
      </c>
      <c r="I32" s="88">
        <v>1</v>
      </c>
      <c r="J32" s="88">
        <v>1</v>
      </c>
      <c r="K32" s="88">
        <v>4</v>
      </c>
      <c r="L32" s="88">
        <v>0</v>
      </c>
      <c r="M32" s="88">
        <v>-1</v>
      </c>
      <c r="N32" s="88">
        <v>0</v>
      </c>
      <c r="O32" s="88">
        <v>0</v>
      </c>
      <c r="P32" s="88">
        <v>0</v>
      </c>
      <c r="Q32" s="88">
        <v>2</v>
      </c>
      <c r="R32" s="88">
        <v>0</v>
      </c>
      <c r="S32" s="88">
        <v>4</v>
      </c>
      <c r="T32" s="88">
        <v>0</v>
      </c>
      <c r="U32" s="88">
        <v>-1</v>
      </c>
    </row>
    <row r="33" spans="1:21" ht="13.5" customHeight="1">
      <c r="A33" s="277"/>
      <c r="B33" s="109" t="s">
        <v>58</v>
      </c>
      <c r="C33" s="87">
        <f aca="true" t="shared" si="2" ref="C33:U33">C28-C27</f>
        <v>-1</v>
      </c>
      <c r="D33" s="87">
        <f t="shared" si="2"/>
        <v>-3</v>
      </c>
      <c r="E33" s="87">
        <f t="shared" si="2"/>
        <v>-3</v>
      </c>
      <c r="F33" s="87">
        <f t="shared" si="2"/>
        <v>0</v>
      </c>
      <c r="G33" s="87">
        <f t="shared" si="2"/>
        <v>-2</v>
      </c>
      <c r="H33" s="87">
        <f t="shared" si="2"/>
        <v>0</v>
      </c>
      <c r="I33" s="87">
        <f t="shared" si="2"/>
        <v>-3</v>
      </c>
      <c r="J33" s="87">
        <f t="shared" si="2"/>
        <v>1</v>
      </c>
      <c r="K33" s="87">
        <f t="shared" si="2"/>
        <v>4</v>
      </c>
      <c r="L33" s="87">
        <f t="shared" si="2"/>
        <v>0</v>
      </c>
      <c r="M33" s="87">
        <f t="shared" si="2"/>
        <v>1</v>
      </c>
      <c r="N33" s="87">
        <f t="shared" si="2"/>
        <v>-1</v>
      </c>
      <c r="O33" s="87">
        <f t="shared" si="2"/>
        <v>1</v>
      </c>
      <c r="P33" s="87">
        <f t="shared" si="2"/>
        <v>2</v>
      </c>
      <c r="Q33" s="87">
        <f t="shared" si="2"/>
        <v>0</v>
      </c>
      <c r="R33" s="87">
        <f t="shared" si="2"/>
        <v>0</v>
      </c>
      <c r="S33" s="87">
        <f t="shared" si="2"/>
        <v>1</v>
      </c>
      <c r="T33" s="87">
        <f t="shared" si="2"/>
        <v>1</v>
      </c>
      <c r="U33" s="87">
        <f t="shared" si="2"/>
        <v>-1</v>
      </c>
    </row>
    <row r="34" spans="1:21" ht="13.5" customHeight="1">
      <c r="A34" s="280" t="s">
        <v>16</v>
      </c>
      <c r="B34" s="100" t="s">
        <v>61</v>
      </c>
      <c r="C34" s="83">
        <v>1.9178082191780823</v>
      </c>
      <c r="D34" s="83">
        <v>13.636363636363635</v>
      </c>
      <c r="E34" s="83">
        <v>10</v>
      </c>
      <c r="F34" s="84" t="s">
        <v>42</v>
      </c>
      <c r="G34" s="83">
        <v>-2.4096385542168677</v>
      </c>
      <c r="H34" s="84" t="s">
        <v>42</v>
      </c>
      <c r="I34" s="83">
        <v>-4.6875</v>
      </c>
      <c r="J34" s="83">
        <v>5.263157894736842</v>
      </c>
      <c r="K34" s="83">
        <v>3.1620553359683794</v>
      </c>
      <c r="L34" s="84" t="s">
        <v>42</v>
      </c>
      <c r="M34" s="83">
        <v>2.941176470588235</v>
      </c>
      <c r="N34" s="83">
        <v>-2</v>
      </c>
      <c r="O34" s="84">
        <v>-6.666666666666667</v>
      </c>
      <c r="P34" s="83">
        <v>0</v>
      </c>
      <c r="Q34" s="83">
        <v>0</v>
      </c>
      <c r="R34" s="83">
        <v>0</v>
      </c>
      <c r="S34" s="83">
        <v>12.195121951219512</v>
      </c>
      <c r="T34" s="83">
        <v>5.405405405405405</v>
      </c>
      <c r="U34" s="83">
        <v>4</v>
      </c>
    </row>
    <row r="35" spans="1:21" ht="13.5" customHeight="1">
      <c r="A35" s="276"/>
      <c r="B35" s="100" t="s">
        <v>60</v>
      </c>
      <c r="C35" s="83">
        <v>2.1505376344086025</v>
      </c>
      <c r="D35" s="83">
        <v>-8</v>
      </c>
      <c r="E35" s="83">
        <v>-4.545454545454546</v>
      </c>
      <c r="F35" s="84" t="s">
        <v>42</v>
      </c>
      <c r="G35" s="83">
        <v>-3.7037037037037033</v>
      </c>
      <c r="H35" s="84" t="s">
        <v>42</v>
      </c>
      <c r="I35" s="83">
        <v>-4.918032786885246</v>
      </c>
      <c r="J35" s="83">
        <v>0</v>
      </c>
      <c r="K35" s="83">
        <v>4.980842911877394</v>
      </c>
      <c r="L35" s="84" t="s">
        <v>42</v>
      </c>
      <c r="M35" s="83">
        <v>5.714285714285714</v>
      </c>
      <c r="N35" s="83">
        <v>6.122448979591836</v>
      </c>
      <c r="O35" s="84">
        <v>14.285714285714285</v>
      </c>
      <c r="P35" s="83">
        <v>0</v>
      </c>
      <c r="Q35" s="83">
        <v>4.3478260869565215</v>
      </c>
      <c r="R35" s="83">
        <v>0</v>
      </c>
      <c r="S35" s="83">
        <v>-2.1739130434782608</v>
      </c>
      <c r="T35" s="83">
        <v>5.128205128205128</v>
      </c>
      <c r="U35" s="83">
        <v>15.384615384615385</v>
      </c>
    </row>
    <row r="36" spans="1:21" ht="13.5" customHeight="1">
      <c r="A36" s="276"/>
      <c r="B36" s="100" t="s">
        <v>59</v>
      </c>
      <c r="C36" s="83">
        <v>1.0526315789473684</v>
      </c>
      <c r="D36" s="83">
        <v>-4.3478260869565215</v>
      </c>
      <c r="E36" s="83">
        <v>-9.523809523809524</v>
      </c>
      <c r="F36" s="84" t="s">
        <v>42</v>
      </c>
      <c r="G36" s="83">
        <v>5.128205128205128</v>
      </c>
      <c r="H36" s="84" t="s">
        <v>42</v>
      </c>
      <c r="I36" s="83">
        <v>5.172413793103448</v>
      </c>
      <c r="J36" s="83">
        <v>5</v>
      </c>
      <c r="K36" s="83">
        <v>0.7299270072992701</v>
      </c>
      <c r="L36" s="84" t="s">
        <v>42</v>
      </c>
      <c r="M36" s="83">
        <v>2.7027027027027026</v>
      </c>
      <c r="N36" s="83">
        <v>0</v>
      </c>
      <c r="O36" s="83">
        <v>0</v>
      </c>
      <c r="P36" s="83">
        <v>0</v>
      </c>
      <c r="Q36" s="83">
        <v>0</v>
      </c>
      <c r="R36" s="83">
        <v>16.666666666666664</v>
      </c>
      <c r="S36" s="83">
        <v>-2.2222222222222223</v>
      </c>
      <c r="T36" s="83">
        <v>-2.4390243902439024</v>
      </c>
      <c r="U36" s="83">
        <v>3.3333333333333335</v>
      </c>
    </row>
    <row r="37" spans="1:21" ht="13.5" customHeight="1">
      <c r="A37" s="276"/>
      <c r="B37" s="100" t="s">
        <v>4</v>
      </c>
      <c r="C37" s="83">
        <v>2.864583333333333</v>
      </c>
      <c r="D37" s="83">
        <v>9.090909090909092</v>
      </c>
      <c r="E37" s="108">
        <v>10.526315789473683</v>
      </c>
      <c r="F37" s="84" t="s">
        <v>42</v>
      </c>
      <c r="G37" s="85">
        <v>2.4390243902439024</v>
      </c>
      <c r="H37" s="84" t="s">
        <v>42</v>
      </c>
      <c r="I37" s="83">
        <v>1.639344262295082</v>
      </c>
      <c r="J37" s="83">
        <v>4.761904761904762</v>
      </c>
      <c r="K37" s="83">
        <v>1.4492753623188406</v>
      </c>
      <c r="L37" s="84" t="s">
        <v>42</v>
      </c>
      <c r="M37" s="83">
        <v>-2.631578947368421</v>
      </c>
      <c r="N37" s="108">
        <v>0</v>
      </c>
      <c r="O37" s="86">
        <v>0</v>
      </c>
      <c r="P37" s="86">
        <v>0</v>
      </c>
      <c r="Q37" s="83">
        <v>8.333333333333332</v>
      </c>
      <c r="R37" s="83">
        <v>0</v>
      </c>
      <c r="S37" s="83">
        <v>9.090909090909092</v>
      </c>
      <c r="T37" s="83">
        <v>0</v>
      </c>
      <c r="U37" s="83">
        <v>-3.225806451612903</v>
      </c>
    </row>
    <row r="38" spans="1:21" ht="13.5" customHeight="1" thickBot="1">
      <c r="A38" s="283"/>
      <c r="B38" s="107" t="s">
        <v>58</v>
      </c>
      <c r="C38" s="103">
        <f aca="true" t="shared" si="3" ref="C38:U38">IF(C27&lt;10,"※",C33/C27*100)</f>
        <v>-0.25316455696202533</v>
      </c>
      <c r="D38" s="103">
        <f t="shared" si="3"/>
        <v>-12.5</v>
      </c>
      <c r="E38" s="106">
        <f t="shared" si="3"/>
        <v>-14.285714285714285</v>
      </c>
      <c r="F38" s="105" t="str">
        <f t="shared" si="3"/>
        <v>※</v>
      </c>
      <c r="G38" s="104">
        <f t="shared" si="3"/>
        <v>-2.380952380952381</v>
      </c>
      <c r="H38" s="105" t="str">
        <f t="shared" si="3"/>
        <v>※</v>
      </c>
      <c r="I38" s="103">
        <f t="shared" si="3"/>
        <v>-4.838709677419355</v>
      </c>
      <c r="J38" s="103">
        <f t="shared" si="3"/>
        <v>4.545454545454546</v>
      </c>
      <c r="K38" s="103">
        <f t="shared" si="3"/>
        <v>1.4285714285714286</v>
      </c>
      <c r="L38" s="105" t="str">
        <f t="shared" si="3"/>
        <v>※</v>
      </c>
      <c r="M38" s="103">
        <f t="shared" si="3"/>
        <v>2.7027027027027026</v>
      </c>
      <c r="N38" s="106">
        <f t="shared" si="3"/>
        <v>-1.9230769230769231</v>
      </c>
      <c r="O38" s="105">
        <f t="shared" si="3"/>
        <v>6.25</v>
      </c>
      <c r="P38" s="105">
        <f t="shared" si="3"/>
        <v>14.285714285714285</v>
      </c>
      <c r="Q38" s="104">
        <f t="shared" si="3"/>
        <v>0</v>
      </c>
      <c r="R38" s="103">
        <f t="shared" si="3"/>
        <v>0</v>
      </c>
      <c r="S38" s="103">
        <f t="shared" si="3"/>
        <v>2.083333333333333</v>
      </c>
      <c r="T38" s="103">
        <f t="shared" si="3"/>
        <v>2.5</v>
      </c>
      <c r="U38" s="103">
        <f t="shared" si="3"/>
        <v>-3.3333333333333335</v>
      </c>
    </row>
    <row r="39" spans="1:21" ht="13.5" customHeight="1" thickTop="1">
      <c r="A39" s="284" t="s">
        <v>48</v>
      </c>
      <c r="B39" s="28" t="s">
        <v>64</v>
      </c>
      <c r="C39" s="96">
        <v>299</v>
      </c>
      <c r="D39" s="101">
        <v>7</v>
      </c>
      <c r="E39" s="97">
        <v>7</v>
      </c>
      <c r="F39" s="96">
        <v>0</v>
      </c>
      <c r="G39" s="101">
        <v>20</v>
      </c>
      <c r="H39" s="97">
        <v>0</v>
      </c>
      <c r="I39" s="96">
        <v>8</v>
      </c>
      <c r="J39" s="96">
        <v>12</v>
      </c>
      <c r="K39" s="101">
        <v>268</v>
      </c>
      <c r="L39" s="88">
        <v>1</v>
      </c>
      <c r="M39" s="94">
        <v>10</v>
      </c>
      <c r="N39" s="94">
        <v>56</v>
      </c>
      <c r="O39" s="94">
        <v>13</v>
      </c>
      <c r="P39" s="94">
        <v>6</v>
      </c>
      <c r="Q39" s="94">
        <v>33</v>
      </c>
      <c r="R39" s="94">
        <v>14</v>
      </c>
      <c r="S39" s="94">
        <v>96</v>
      </c>
      <c r="T39" s="94">
        <v>28</v>
      </c>
      <c r="U39" s="94">
        <v>11</v>
      </c>
    </row>
    <row r="40" spans="1:21" ht="13.5" customHeight="1">
      <c r="A40" s="284"/>
      <c r="B40" s="28" t="s">
        <v>63</v>
      </c>
      <c r="C40" s="101">
        <v>307</v>
      </c>
      <c r="D40" s="101">
        <v>7</v>
      </c>
      <c r="E40" s="101">
        <v>7</v>
      </c>
      <c r="F40" s="101">
        <v>0</v>
      </c>
      <c r="G40" s="101">
        <v>22</v>
      </c>
      <c r="H40" s="102" t="s">
        <v>3</v>
      </c>
      <c r="I40" s="96">
        <v>8</v>
      </c>
      <c r="J40" s="96">
        <v>14</v>
      </c>
      <c r="K40" s="101">
        <v>276</v>
      </c>
      <c r="L40" s="88">
        <v>0</v>
      </c>
      <c r="M40" s="94">
        <v>11</v>
      </c>
      <c r="N40" s="94">
        <v>55</v>
      </c>
      <c r="O40" s="94">
        <v>15</v>
      </c>
      <c r="P40" s="94">
        <v>7</v>
      </c>
      <c r="Q40" s="94">
        <v>35</v>
      </c>
      <c r="R40" s="94">
        <v>15</v>
      </c>
      <c r="S40" s="94">
        <v>98</v>
      </c>
      <c r="T40" s="94">
        <v>28</v>
      </c>
      <c r="U40" s="94">
        <v>12</v>
      </c>
    </row>
    <row r="41" spans="1:21" ht="13.5" customHeight="1">
      <c r="A41" s="284"/>
      <c r="B41" s="28" t="s">
        <v>60</v>
      </c>
      <c r="C41" s="96">
        <v>312</v>
      </c>
      <c r="D41" s="101">
        <v>7</v>
      </c>
      <c r="E41" s="96">
        <v>7</v>
      </c>
      <c r="F41" s="96">
        <v>0</v>
      </c>
      <c r="G41" s="101">
        <v>24</v>
      </c>
      <c r="H41" s="97" t="s">
        <v>3</v>
      </c>
      <c r="I41" s="96">
        <v>9</v>
      </c>
      <c r="J41" s="96">
        <v>15</v>
      </c>
      <c r="K41" s="101">
        <v>276</v>
      </c>
      <c r="L41" s="88">
        <v>1</v>
      </c>
      <c r="M41" s="94">
        <v>11</v>
      </c>
      <c r="N41" s="94">
        <v>56</v>
      </c>
      <c r="O41" s="94">
        <v>15</v>
      </c>
      <c r="P41" s="94">
        <v>6</v>
      </c>
      <c r="Q41" s="94">
        <v>35</v>
      </c>
      <c r="R41" s="94">
        <v>17</v>
      </c>
      <c r="S41" s="94">
        <v>96</v>
      </c>
      <c r="T41" s="94">
        <v>27</v>
      </c>
      <c r="U41" s="94">
        <v>12</v>
      </c>
    </row>
    <row r="42" spans="1:21" ht="13.5" customHeight="1">
      <c r="A42" s="284"/>
      <c r="B42" s="28" t="s">
        <v>59</v>
      </c>
      <c r="C42" s="96">
        <v>323</v>
      </c>
      <c r="D42" s="101">
        <v>7</v>
      </c>
      <c r="E42" s="97">
        <v>7</v>
      </c>
      <c r="F42" s="96">
        <v>0</v>
      </c>
      <c r="G42" s="101">
        <v>24</v>
      </c>
      <c r="H42" s="97" t="s">
        <v>3</v>
      </c>
      <c r="I42" s="96">
        <v>9</v>
      </c>
      <c r="J42" s="96">
        <v>15</v>
      </c>
      <c r="K42" s="101">
        <v>287</v>
      </c>
      <c r="L42" s="88">
        <v>1</v>
      </c>
      <c r="M42" s="94">
        <v>10</v>
      </c>
      <c r="N42" s="94">
        <v>57</v>
      </c>
      <c r="O42" s="94">
        <v>14</v>
      </c>
      <c r="P42" s="94">
        <v>8</v>
      </c>
      <c r="Q42" s="94">
        <v>34</v>
      </c>
      <c r="R42" s="94">
        <v>15</v>
      </c>
      <c r="S42" s="94">
        <v>105</v>
      </c>
      <c r="T42" s="94">
        <v>30</v>
      </c>
      <c r="U42" s="94">
        <v>13</v>
      </c>
    </row>
    <row r="43" spans="1:21" ht="13.5" customHeight="1">
      <c r="A43" s="293"/>
      <c r="B43" s="100" t="s">
        <v>4</v>
      </c>
      <c r="C43" s="99">
        <v>331</v>
      </c>
      <c r="D43" s="96">
        <v>8</v>
      </c>
      <c r="E43" s="98">
        <v>8</v>
      </c>
      <c r="F43" s="88">
        <v>0</v>
      </c>
      <c r="G43" s="96">
        <v>24</v>
      </c>
      <c r="H43" s="97" t="s">
        <v>3</v>
      </c>
      <c r="I43" s="96">
        <v>10</v>
      </c>
      <c r="J43" s="96">
        <v>14</v>
      </c>
      <c r="K43" s="96">
        <v>295</v>
      </c>
      <c r="L43" s="96">
        <v>1</v>
      </c>
      <c r="M43" s="95">
        <v>11</v>
      </c>
      <c r="N43" s="95">
        <v>57</v>
      </c>
      <c r="O43" s="95">
        <v>14</v>
      </c>
      <c r="P43" s="95">
        <v>9</v>
      </c>
      <c r="Q43" s="95">
        <v>34</v>
      </c>
      <c r="R43" s="95">
        <v>15</v>
      </c>
      <c r="S43" s="95">
        <v>109</v>
      </c>
      <c r="T43" s="95">
        <v>32</v>
      </c>
      <c r="U43" s="94">
        <v>13</v>
      </c>
    </row>
    <row r="44" spans="1:21" ht="13.5" customHeight="1">
      <c r="A44" s="285"/>
      <c r="B44" s="93" t="s">
        <v>58</v>
      </c>
      <c r="C44" s="91">
        <v>333</v>
      </c>
      <c r="D44" s="91">
        <v>7</v>
      </c>
      <c r="E44" s="92">
        <v>7</v>
      </c>
      <c r="F44" s="91">
        <v>0</v>
      </c>
      <c r="G44" s="91">
        <v>23</v>
      </c>
      <c r="H44" s="92">
        <v>0</v>
      </c>
      <c r="I44" s="91">
        <v>10</v>
      </c>
      <c r="J44" s="91">
        <v>13</v>
      </c>
      <c r="K44" s="91">
        <v>295</v>
      </c>
      <c r="L44" s="87">
        <v>1</v>
      </c>
      <c r="M44" s="90">
        <v>12</v>
      </c>
      <c r="N44" s="90">
        <v>55</v>
      </c>
      <c r="O44" s="90">
        <v>14</v>
      </c>
      <c r="P44" s="90">
        <v>9</v>
      </c>
      <c r="Q44" s="90">
        <v>35</v>
      </c>
      <c r="R44" s="90">
        <v>15</v>
      </c>
      <c r="S44" s="90">
        <v>109</v>
      </c>
      <c r="T44" s="90">
        <v>33</v>
      </c>
      <c r="U44" s="90">
        <v>12</v>
      </c>
    </row>
    <row r="45" spans="1:21" ht="13.5" customHeight="1">
      <c r="A45" s="276" t="s">
        <v>62</v>
      </c>
      <c r="B45" s="18" t="s">
        <v>61</v>
      </c>
      <c r="C45" s="88">
        <v>8</v>
      </c>
      <c r="D45" s="88">
        <v>0</v>
      </c>
      <c r="E45" s="88">
        <v>0</v>
      </c>
      <c r="F45" s="88">
        <v>0</v>
      </c>
      <c r="G45" s="88">
        <v>2</v>
      </c>
      <c r="H45" s="88">
        <v>0</v>
      </c>
      <c r="I45" s="88">
        <v>0</v>
      </c>
      <c r="J45" s="88">
        <v>2</v>
      </c>
      <c r="K45" s="88">
        <v>8</v>
      </c>
      <c r="L45" s="88">
        <v>-1</v>
      </c>
      <c r="M45" s="88">
        <v>1</v>
      </c>
      <c r="N45" s="88">
        <v>-1</v>
      </c>
      <c r="O45" s="88">
        <v>2</v>
      </c>
      <c r="P45" s="88">
        <v>1</v>
      </c>
      <c r="Q45" s="88">
        <v>2</v>
      </c>
      <c r="R45" s="88">
        <v>1</v>
      </c>
      <c r="S45" s="88">
        <v>2</v>
      </c>
      <c r="T45" s="88">
        <v>0</v>
      </c>
      <c r="U45" s="88">
        <v>1</v>
      </c>
    </row>
    <row r="46" spans="1:21" ht="13.5" customHeight="1">
      <c r="A46" s="276"/>
      <c r="B46" s="18" t="s">
        <v>60</v>
      </c>
      <c r="C46" s="88">
        <v>5</v>
      </c>
      <c r="D46" s="88">
        <v>0</v>
      </c>
      <c r="E46" s="88">
        <v>0</v>
      </c>
      <c r="F46" s="88">
        <v>0</v>
      </c>
      <c r="G46" s="88">
        <v>2</v>
      </c>
      <c r="H46" s="88">
        <v>0</v>
      </c>
      <c r="I46" s="88">
        <v>1</v>
      </c>
      <c r="J46" s="88">
        <v>1</v>
      </c>
      <c r="K46" s="88">
        <v>0</v>
      </c>
      <c r="L46" s="88">
        <v>1</v>
      </c>
      <c r="M46" s="88">
        <v>0</v>
      </c>
      <c r="N46" s="88">
        <v>1</v>
      </c>
      <c r="O46" s="88">
        <v>0</v>
      </c>
      <c r="P46" s="88">
        <v>-1</v>
      </c>
      <c r="Q46" s="88">
        <v>0</v>
      </c>
      <c r="R46" s="88">
        <v>2</v>
      </c>
      <c r="S46" s="88">
        <v>-2</v>
      </c>
      <c r="T46" s="88">
        <v>-1</v>
      </c>
      <c r="U46" s="88">
        <v>0</v>
      </c>
    </row>
    <row r="47" spans="1:21" ht="13.5" customHeight="1">
      <c r="A47" s="276"/>
      <c r="B47" s="18" t="s">
        <v>59</v>
      </c>
      <c r="C47" s="88">
        <v>11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11</v>
      </c>
      <c r="L47" s="88">
        <v>0</v>
      </c>
      <c r="M47" s="88">
        <v>-1</v>
      </c>
      <c r="N47" s="88">
        <v>1</v>
      </c>
      <c r="O47" s="88">
        <v>-1</v>
      </c>
      <c r="P47" s="88">
        <v>2</v>
      </c>
      <c r="Q47" s="88">
        <v>-1</v>
      </c>
      <c r="R47" s="88">
        <v>-2</v>
      </c>
      <c r="S47" s="88">
        <v>9</v>
      </c>
      <c r="T47" s="88">
        <v>3</v>
      </c>
      <c r="U47" s="88">
        <v>1</v>
      </c>
    </row>
    <row r="48" spans="1:21" ht="13.5" customHeight="1">
      <c r="A48" s="276"/>
      <c r="B48" s="18" t="s">
        <v>4</v>
      </c>
      <c r="C48" s="88">
        <v>8</v>
      </c>
      <c r="D48" s="88">
        <v>1</v>
      </c>
      <c r="E48" s="88">
        <v>1</v>
      </c>
      <c r="F48" s="88">
        <v>0</v>
      </c>
      <c r="G48" s="88">
        <v>0</v>
      </c>
      <c r="H48" s="88">
        <v>0</v>
      </c>
      <c r="I48" s="88">
        <v>1</v>
      </c>
      <c r="J48" s="88">
        <v>-1</v>
      </c>
      <c r="K48" s="88">
        <v>8</v>
      </c>
      <c r="L48" s="88">
        <v>0</v>
      </c>
      <c r="M48" s="88">
        <v>1</v>
      </c>
      <c r="N48" s="88">
        <v>0</v>
      </c>
      <c r="O48" s="88">
        <v>0</v>
      </c>
      <c r="P48" s="88">
        <v>1</v>
      </c>
      <c r="Q48" s="88">
        <v>0</v>
      </c>
      <c r="R48" s="88">
        <v>0</v>
      </c>
      <c r="S48" s="88">
        <v>4</v>
      </c>
      <c r="T48" s="88">
        <v>2</v>
      </c>
      <c r="U48" s="88">
        <v>0</v>
      </c>
    </row>
    <row r="49" spans="1:21" ht="13.5" customHeight="1">
      <c r="A49" s="277"/>
      <c r="B49" s="16" t="s">
        <v>58</v>
      </c>
      <c r="C49" s="87">
        <f>C44-C43</f>
        <v>2</v>
      </c>
      <c r="D49" s="87">
        <f>D44-D43</f>
        <v>-1</v>
      </c>
      <c r="E49" s="87">
        <f>E44-E43</f>
        <v>-1</v>
      </c>
      <c r="F49" s="87">
        <f>F44-F43</f>
        <v>0</v>
      </c>
      <c r="G49" s="87">
        <f>G44-G43</f>
        <v>-1</v>
      </c>
      <c r="H49" s="87">
        <v>0</v>
      </c>
      <c r="I49" s="87">
        <f aca="true" t="shared" si="4" ref="I49:U49">I44-I43</f>
        <v>0</v>
      </c>
      <c r="J49" s="87">
        <f t="shared" si="4"/>
        <v>-1</v>
      </c>
      <c r="K49" s="87">
        <f t="shared" si="4"/>
        <v>0</v>
      </c>
      <c r="L49" s="87">
        <f t="shared" si="4"/>
        <v>0</v>
      </c>
      <c r="M49" s="87">
        <f t="shared" si="4"/>
        <v>1</v>
      </c>
      <c r="N49" s="87">
        <f t="shared" si="4"/>
        <v>-2</v>
      </c>
      <c r="O49" s="87">
        <f t="shared" si="4"/>
        <v>0</v>
      </c>
      <c r="P49" s="87">
        <f t="shared" si="4"/>
        <v>0</v>
      </c>
      <c r="Q49" s="87">
        <f t="shared" si="4"/>
        <v>1</v>
      </c>
      <c r="R49" s="87">
        <f t="shared" si="4"/>
        <v>0</v>
      </c>
      <c r="S49" s="87">
        <f t="shared" si="4"/>
        <v>0</v>
      </c>
      <c r="T49" s="87">
        <f t="shared" si="4"/>
        <v>1</v>
      </c>
      <c r="U49" s="87">
        <f t="shared" si="4"/>
        <v>-1</v>
      </c>
    </row>
    <row r="50" spans="1:21" ht="13.5" customHeight="1">
      <c r="A50" s="276" t="s">
        <v>46</v>
      </c>
      <c r="B50" s="18" t="s">
        <v>61</v>
      </c>
      <c r="C50" s="83">
        <v>2.6755852842809364</v>
      </c>
      <c r="D50" s="84" t="s">
        <v>42</v>
      </c>
      <c r="E50" s="84" t="s">
        <v>42</v>
      </c>
      <c r="F50" s="84" t="s">
        <v>42</v>
      </c>
      <c r="G50" s="83">
        <v>10</v>
      </c>
      <c r="H50" s="84" t="s">
        <v>42</v>
      </c>
      <c r="I50" s="84" t="s">
        <v>42</v>
      </c>
      <c r="J50" s="83">
        <v>16.666666666666664</v>
      </c>
      <c r="K50" s="83">
        <v>2.9850746268656714</v>
      </c>
      <c r="L50" s="84" t="s">
        <v>42</v>
      </c>
      <c r="M50" s="84">
        <v>10</v>
      </c>
      <c r="N50" s="83">
        <v>-1.7857142857142856</v>
      </c>
      <c r="O50" s="83">
        <v>15.384615384615385</v>
      </c>
      <c r="P50" s="84" t="s">
        <v>42</v>
      </c>
      <c r="Q50" s="83">
        <v>6.0606060606060606</v>
      </c>
      <c r="R50" s="83">
        <v>7.142857142857142</v>
      </c>
      <c r="S50" s="83">
        <v>2.083333333333333</v>
      </c>
      <c r="T50" s="83">
        <v>0</v>
      </c>
      <c r="U50" s="84">
        <v>9.090909090909092</v>
      </c>
    </row>
    <row r="51" spans="1:21" ht="13.5" customHeight="1">
      <c r="A51" s="276"/>
      <c r="B51" s="18" t="s">
        <v>60</v>
      </c>
      <c r="C51" s="83">
        <v>1.6286644951140066</v>
      </c>
      <c r="D51" s="84" t="s">
        <v>42</v>
      </c>
      <c r="E51" s="84" t="s">
        <v>42</v>
      </c>
      <c r="F51" s="84" t="s">
        <v>42</v>
      </c>
      <c r="G51" s="83">
        <v>9.090909090909092</v>
      </c>
      <c r="H51" s="84" t="s">
        <v>42</v>
      </c>
      <c r="I51" s="84" t="s">
        <v>42</v>
      </c>
      <c r="J51" s="83">
        <v>7.142857142857142</v>
      </c>
      <c r="K51" s="83">
        <v>0</v>
      </c>
      <c r="L51" s="84" t="s">
        <v>42</v>
      </c>
      <c r="M51" s="84">
        <v>0</v>
      </c>
      <c r="N51" s="83">
        <v>1.8181818181818181</v>
      </c>
      <c r="O51" s="84">
        <v>0</v>
      </c>
      <c r="P51" s="84" t="s">
        <v>42</v>
      </c>
      <c r="Q51" s="83">
        <v>0</v>
      </c>
      <c r="R51" s="83">
        <v>13.333333333333334</v>
      </c>
      <c r="S51" s="83">
        <v>-2.0408163265306123</v>
      </c>
      <c r="T51" s="83">
        <v>-3.571428571428571</v>
      </c>
      <c r="U51" s="84">
        <v>0</v>
      </c>
    </row>
    <row r="52" spans="1:21" ht="13.5" customHeight="1">
      <c r="A52" s="276"/>
      <c r="B52" s="18" t="s">
        <v>59</v>
      </c>
      <c r="C52" s="83">
        <v>3.5256410256410255</v>
      </c>
      <c r="D52" s="84" t="s">
        <v>42</v>
      </c>
      <c r="E52" s="86" t="s">
        <v>42</v>
      </c>
      <c r="F52" s="84" t="s">
        <v>42</v>
      </c>
      <c r="G52" s="85">
        <v>0</v>
      </c>
      <c r="H52" s="84" t="s">
        <v>42</v>
      </c>
      <c r="I52" s="84" t="s">
        <v>42</v>
      </c>
      <c r="J52" s="83">
        <v>0</v>
      </c>
      <c r="K52" s="83">
        <v>3.985507246376811</v>
      </c>
      <c r="L52" s="84" t="s">
        <v>42</v>
      </c>
      <c r="M52" s="84">
        <v>-9.090909090909092</v>
      </c>
      <c r="N52" s="83">
        <v>1.7857142857142856</v>
      </c>
      <c r="O52" s="84">
        <v>-6.666666666666667</v>
      </c>
      <c r="P52" s="84" t="s">
        <v>42</v>
      </c>
      <c r="Q52" s="83">
        <v>-2.857142857142857</v>
      </c>
      <c r="R52" s="83">
        <v>-11.76470588235294</v>
      </c>
      <c r="S52" s="83">
        <v>9.375</v>
      </c>
      <c r="T52" s="83">
        <v>11.11111111111111</v>
      </c>
      <c r="U52" s="83">
        <v>8.333333333333332</v>
      </c>
    </row>
    <row r="53" spans="1:21" ht="13.5" customHeight="1">
      <c r="A53" s="276"/>
      <c r="B53" s="18" t="s">
        <v>4</v>
      </c>
      <c r="C53" s="83">
        <v>2.476780185758514</v>
      </c>
      <c r="D53" s="84" t="s">
        <v>42</v>
      </c>
      <c r="E53" s="86" t="s">
        <v>42</v>
      </c>
      <c r="F53" s="84" t="s">
        <v>42</v>
      </c>
      <c r="G53" s="85">
        <v>0</v>
      </c>
      <c r="H53" s="84" t="s">
        <v>42</v>
      </c>
      <c r="I53" s="84" t="s">
        <v>42</v>
      </c>
      <c r="J53" s="83">
        <v>-6.666666666666667</v>
      </c>
      <c r="K53" s="83">
        <v>2.7874564459930316</v>
      </c>
      <c r="L53" s="84" t="s">
        <v>42</v>
      </c>
      <c r="M53" s="84">
        <v>10</v>
      </c>
      <c r="N53" s="83">
        <v>0</v>
      </c>
      <c r="O53" s="84">
        <v>0</v>
      </c>
      <c r="P53" s="84" t="s">
        <v>42</v>
      </c>
      <c r="Q53" s="83">
        <v>0</v>
      </c>
      <c r="R53" s="83">
        <v>0</v>
      </c>
      <c r="S53" s="83">
        <v>3.8095238095238098</v>
      </c>
      <c r="T53" s="83">
        <v>6.666666666666667</v>
      </c>
      <c r="U53" s="83">
        <v>0</v>
      </c>
    </row>
    <row r="54" spans="1:21" ht="13.5" customHeight="1">
      <c r="A54" s="277"/>
      <c r="B54" s="16" t="s">
        <v>58</v>
      </c>
      <c r="C54" s="80">
        <f>IF(C43&lt;10,"※",C49/C43*100)</f>
        <v>0.6042296072507553</v>
      </c>
      <c r="D54" s="79" t="str">
        <f>IF(D43&lt;10,"※",D49/D43*100)</f>
        <v>※</v>
      </c>
      <c r="E54" s="82" t="str">
        <f>IF(E43&lt;10,"※",E49/E43*100)</f>
        <v>※</v>
      </c>
      <c r="F54" s="79" t="str">
        <f>IF(F43&lt;10,"※",F49/F43*100)</f>
        <v>※</v>
      </c>
      <c r="G54" s="81">
        <f>IF(G43&lt;10,"※",G49/G43*100)</f>
        <v>-4.166666666666666</v>
      </c>
      <c r="H54" s="79" t="str">
        <f>IF(OR(H43&lt;10,H43="-"),"※",H49/H43*100)</f>
        <v>※</v>
      </c>
      <c r="I54" s="79">
        <f aca="true" t="shared" si="5" ref="I54:U54">IF(I43&lt;10,"※",I49/I43*100)</f>
        <v>0</v>
      </c>
      <c r="J54" s="80">
        <f t="shared" si="5"/>
        <v>-7.142857142857142</v>
      </c>
      <c r="K54" s="80">
        <f t="shared" si="5"/>
        <v>0</v>
      </c>
      <c r="L54" s="79" t="str">
        <f t="shared" si="5"/>
        <v>※</v>
      </c>
      <c r="M54" s="79">
        <f t="shared" si="5"/>
        <v>9.090909090909092</v>
      </c>
      <c r="N54" s="80">
        <f t="shared" si="5"/>
        <v>-3.508771929824561</v>
      </c>
      <c r="O54" s="79">
        <f t="shared" si="5"/>
        <v>0</v>
      </c>
      <c r="P54" s="79" t="str">
        <f t="shared" si="5"/>
        <v>※</v>
      </c>
      <c r="Q54" s="80">
        <f t="shared" si="5"/>
        <v>2.941176470588235</v>
      </c>
      <c r="R54" s="80">
        <f t="shared" si="5"/>
        <v>0</v>
      </c>
      <c r="S54" s="80">
        <f t="shared" si="5"/>
        <v>0</v>
      </c>
      <c r="T54" s="80">
        <f t="shared" si="5"/>
        <v>3.125</v>
      </c>
      <c r="U54" s="79">
        <f t="shared" si="5"/>
        <v>-7.6923076923076925</v>
      </c>
    </row>
    <row r="55" spans="1:21" ht="14.25">
      <c r="A55" s="77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4.25">
      <c r="A56" s="1"/>
      <c r="B56" s="77" t="s">
        <v>57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ht="13.5">
      <c r="A57"/>
      <c r="B57" s="75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</sheetData>
  <sheetProtection/>
  <mergeCells count="32">
    <mergeCell ref="G5:G6"/>
    <mergeCell ref="T5:T6"/>
    <mergeCell ref="A23:A28"/>
    <mergeCell ref="A50:A54"/>
    <mergeCell ref="H5:H6"/>
    <mergeCell ref="I5:I6"/>
    <mergeCell ref="J5:J6"/>
    <mergeCell ref="K5:K6"/>
    <mergeCell ref="A45:A49"/>
    <mergeCell ref="Q5:Q6"/>
    <mergeCell ref="S5:S6"/>
    <mergeCell ref="A34:A38"/>
    <mergeCell ref="A39:A44"/>
    <mergeCell ref="A29:A33"/>
    <mergeCell ref="A13:A17"/>
    <mergeCell ref="D5:D6"/>
    <mergeCell ref="U5:U6"/>
    <mergeCell ref="M5:M6"/>
    <mergeCell ref="A18:A22"/>
    <mergeCell ref="A7:A12"/>
    <mergeCell ref="A1:U1"/>
    <mergeCell ref="C5:C6"/>
    <mergeCell ref="D4:F4"/>
    <mergeCell ref="G4:J4"/>
    <mergeCell ref="K4:U4"/>
    <mergeCell ref="L5:L6"/>
    <mergeCell ref="E5:E6"/>
    <mergeCell ref="O5:O6"/>
    <mergeCell ref="R5:R6"/>
    <mergeCell ref="N5:N6"/>
    <mergeCell ref="P5:P6"/>
    <mergeCell ref="F5:F6"/>
  </mergeCells>
  <printOptions/>
  <pageMargins left="0.7874015748031497" right="0.1968503937007874" top="0.7874015748031497" bottom="0.7874015748031497" header="0.1968503937007874" footer="0.3937007874015748"/>
  <pageSetup horizontalDpi="600" verticalDpi="600" orientation="portrait" paperSize="9" scale="92" r:id="rId3"/>
  <headerFooter alignWithMargins="0">
    <oddFooter>&amp;C－11－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30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3.00390625" style="2" customWidth="1"/>
    <col min="2" max="2" width="13.125" style="1" customWidth="1"/>
    <col min="3" max="13" width="7.875" style="1" customWidth="1"/>
    <col min="14" max="16384" width="9.00390625" style="1" customWidth="1"/>
  </cols>
  <sheetData>
    <row r="1" spans="1:13" ht="13.5">
      <c r="A1" s="265" t="s">
        <v>110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3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>
      <c r="A3" s="48"/>
      <c r="B3" s="6" t="s">
        <v>33</v>
      </c>
      <c r="C3" s="6"/>
      <c r="D3" s="6"/>
      <c r="E3" s="6"/>
      <c r="F3" s="6"/>
      <c r="G3" s="6"/>
      <c r="H3" s="6"/>
      <c r="I3" s="6"/>
      <c r="J3" s="6"/>
      <c r="K3" s="6"/>
      <c r="L3" s="47"/>
      <c r="M3" s="47" t="s">
        <v>37</v>
      </c>
    </row>
    <row r="4" spans="1:13" ht="14.25" customHeight="1">
      <c r="A4" s="46"/>
      <c r="B4" s="46" t="s">
        <v>109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49.5" customHeight="1">
      <c r="A5" s="41"/>
      <c r="B5" s="140" t="s">
        <v>108</v>
      </c>
      <c r="C5" s="300" t="s">
        <v>100</v>
      </c>
      <c r="D5" s="139" t="s">
        <v>107</v>
      </c>
      <c r="E5" s="300" t="s">
        <v>99</v>
      </c>
      <c r="F5" s="300" t="s">
        <v>98</v>
      </c>
      <c r="G5" s="302" t="s">
        <v>97</v>
      </c>
      <c r="H5" s="300" t="s">
        <v>106</v>
      </c>
      <c r="I5" s="300" t="s">
        <v>96</v>
      </c>
      <c r="J5" s="304" t="s">
        <v>95</v>
      </c>
      <c r="K5" s="139" t="s">
        <v>94</v>
      </c>
      <c r="L5" s="302" t="s">
        <v>105</v>
      </c>
      <c r="M5" s="139" t="s">
        <v>93</v>
      </c>
    </row>
    <row r="6" spans="1:13" ht="28.5" customHeight="1">
      <c r="A6" s="41"/>
      <c r="B6" s="138" t="s">
        <v>104</v>
      </c>
      <c r="C6" s="301"/>
      <c r="D6" s="65" t="s">
        <v>103</v>
      </c>
      <c r="E6" s="301"/>
      <c r="F6" s="301"/>
      <c r="G6" s="303"/>
      <c r="H6" s="301"/>
      <c r="I6" s="301"/>
      <c r="J6" s="305"/>
      <c r="K6" s="65" t="s">
        <v>102</v>
      </c>
      <c r="L6" s="301"/>
      <c r="M6" s="65" t="s">
        <v>101</v>
      </c>
    </row>
    <row r="7" spans="1:13" ht="14.25" customHeight="1">
      <c r="A7" s="279" t="s">
        <v>51</v>
      </c>
      <c r="B7" s="28" t="s">
        <v>91</v>
      </c>
      <c r="C7" s="133">
        <v>14</v>
      </c>
      <c r="D7" s="133">
        <v>106</v>
      </c>
      <c r="E7" s="133">
        <v>127</v>
      </c>
      <c r="F7" s="133">
        <v>83</v>
      </c>
      <c r="G7" s="132">
        <v>95</v>
      </c>
      <c r="H7" s="133">
        <v>19</v>
      </c>
      <c r="I7" s="133">
        <v>29</v>
      </c>
      <c r="J7" s="133">
        <v>50</v>
      </c>
      <c r="K7" s="133">
        <v>25</v>
      </c>
      <c r="L7" s="132">
        <v>46</v>
      </c>
      <c r="M7" s="132">
        <v>47</v>
      </c>
    </row>
    <row r="8" spans="1:13" ht="14.25" customHeight="1">
      <c r="A8" s="284"/>
      <c r="B8" s="28" t="s">
        <v>8</v>
      </c>
      <c r="C8" s="133">
        <v>14</v>
      </c>
      <c r="D8" s="133">
        <v>112</v>
      </c>
      <c r="E8" s="133">
        <v>128</v>
      </c>
      <c r="F8" s="133">
        <v>82</v>
      </c>
      <c r="G8" s="132">
        <v>99</v>
      </c>
      <c r="H8" s="133">
        <v>17</v>
      </c>
      <c r="I8" s="133">
        <v>30</v>
      </c>
      <c r="J8" s="133">
        <v>50</v>
      </c>
      <c r="K8" s="133">
        <v>27</v>
      </c>
      <c r="L8" s="132">
        <v>49</v>
      </c>
      <c r="M8" s="132">
        <v>49</v>
      </c>
    </row>
    <row r="9" spans="1:13" ht="14.25" customHeight="1">
      <c r="A9" s="284"/>
      <c r="B9" s="28" t="s">
        <v>7</v>
      </c>
      <c r="C9" s="130">
        <v>14</v>
      </c>
      <c r="D9" s="130">
        <v>114</v>
      </c>
      <c r="E9" s="130">
        <v>130</v>
      </c>
      <c r="F9" s="130">
        <v>80</v>
      </c>
      <c r="G9" s="129">
        <v>104</v>
      </c>
      <c r="H9" s="130">
        <v>19</v>
      </c>
      <c r="I9" s="130">
        <v>32</v>
      </c>
      <c r="J9" s="130">
        <v>51</v>
      </c>
      <c r="K9" s="130">
        <v>27</v>
      </c>
      <c r="L9" s="129">
        <v>48</v>
      </c>
      <c r="M9" s="129">
        <v>54</v>
      </c>
    </row>
    <row r="10" spans="1:13" ht="12" customHeight="1">
      <c r="A10" s="284"/>
      <c r="B10" s="28" t="s">
        <v>6</v>
      </c>
      <c r="C10" s="130">
        <v>15</v>
      </c>
      <c r="D10" s="130">
        <v>115</v>
      </c>
      <c r="E10" s="130">
        <v>139</v>
      </c>
      <c r="F10" s="130">
        <v>84</v>
      </c>
      <c r="G10" s="129">
        <v>104</v>
      </c>
      <c r="H10" s="130">
        <v>23</v>
      </c>
      <c r="I10" s="130">
        <v>30</v>
      </c>
      <c r="J10" s="130">
        <v>52</v>
      </c>
      <c r="K10" s="130">
        <v>26</v>
      </c>
      <c r="L10" s="129">
        <v>44</v>
      </c>
      <c r="M10" s="129">
        <v>51</v>
      </c>
    </row>
    <row r="11" spans="1:13" ht="12" customHeight="1">
      <c r="A11" s="284"/>
      <c r="B11" s="18" t="s">
        <v>5</v>
      </c>
      <c r="C11" s="130">
        <v>15</v>
      </c>
      <c r="D11" s="129">
        <v>123</v>
      </c>
      <c r="E11" s="130">
        <v>142</v>
      </c>
      <c r="F11" s="130">
        <v>85</v>
      </c>
      <c r="G11" s="130">
        <v>106</v>
      </c>
      <c r="H11" s="130">
        <v>21</v>
      </c>
      <c r="I11" s="130">
        <v>29</v>
      </c>
      <c r="J11" s="130">
        <v>55</v>
      </c>
      <c r="K11" s="130">
        <v>25</v>
      </c>
      <c r="L11" s="129">
        <v>45</v>
      </c>
      <c r="M11" s="129">
        <v>53</v>
      </c>
    </row>
    <row r="12" spans="1:13" ht="12" customHeight="1">
      <c r="A12" s="284"/>
      <c r="B12" s="28" t="s">
        <v>4</v>
      </c>
      <c r="C12" s="130">
        <v>14</v>
      </c>
      <c r="D12" s="130">
        <v>125</v>
      </c>
      <c r="E12" s="130">
        <v>144</v>
      </c>
      <c r="F12" s="130">
        <v>86</v>
      </c>
      <c r="G12" s="129">
        <v>110</v>
      </c>
      <c r="H12" s="130">
        <v>21</v>
      </c>
      <c r="I12" s="130">
        <v>32</v>
      </c>
      <c r="J12" s="130">
        <v>54</v>
      </c>
      <c r="K12" s="130">
        <v>27</v>
      </c>
      <c r="L12" s="129">
        <v>47</v>
      </c>
      <c r="M12" s="129">
        <v>56</v>
      </c>
    </row>
    <row r="13" spans="1:13" ht="12" customHeight="1">
      <c r="A13" s="285"/>
      <c r="B13" s="109" t="s">
        <v>2</v>
      </c>
      <c r="C13" s="128">
        <v>13</v>
      </c>
      <c r="D13" s="128">
        <v>132</v>
      </c>
      <c r="E13" s="128">
        <v>144</v>
      </c>
      <c r="F13" s="128">
        <v>83</v>
      </c>
      <c r="G13" s="127">
        <v>112</v>
      </c>
      <c r="H13" s="128">
        <v>22</v>
      </c>
      <c r="I13" s="128">
        <v>28</v>
      </c>
      <c r="J13" s="128">
        <v>57</v>
      </c>
      <c r="K13" s="128">
        <v>26</v>
      </c>
      <c r="L13" s="127">
        <v>46</v>
      </c>
      <c r="M13" s="127">
        <v>54</v>
      </c>
    </row>
    <row r="14" spans="1:13" ht="12" customHeight="1">
      <c r="A14" s="295" t="s">
        <v>17</v>
      </c>
      <c r="B14" s="100" t="s">
        <v>47</v>
      </c>
      <c r="C14" s="129">
        <v>0</v>
      </c>
      <c r="D14" s="129">
        <v>6</v>
      </c>
      <c r="E14" s="129">
        <v>1</v>
      </c>
      <c r="F14" s="129">
        <v>-1</v>
      </c>
      <c r="G14" s="129">
        <v>4</v>
      </c>
      <c r="H14" s="129">
        <v>-2</v>
      </c>
      <c r="I14" s="129">
        <v>1</v>
      </c>
      <c r="J14" s="129">
        <v>0</v>
      </c>
      <c r="K14" s="129">
        <v>2</v>
      </c>
      <c r="L14" s="129">
        <v>3</v>
      </c>
      <c r="M14" s="129">
        <v>2</v>
      </c>
    </row>
    <row r="15" spans="1:13" ht="12" customHeight="1">
      <c r="A15" s="296"/>
      <c r="B15" s="18" t="s">
        <v>7</v>
      </c>
      <c r="C15" s="129">
        <v>0</v>
      </c>
      <c r="D15" s="129">
        <v>2</v>
      </c>
      <c r="E15" s="129">
        <v>2</v>
      </c>
      <c r="F15" s="129">
        <v>-2</v>
      </c>
      <c r="G15" s="129">
        <v>5</v>
      </c>
      <c r="H15" s="129">
        <v>2</v>
      </c>
      <c r="I15" s="129">
        <v>2</v>
      </c>
      <c r="J15" s="129">
        <v>1</v>
      </c>
      <c r="K15" s="129">
        <v>0</v>
      </c>
      <c r="L15" s="129">
        <v>-1</v>
      </c>
      <c r="M15" s="129">
        <v>5</v>
      </c>
    </row>
    <row r="16" spans="1:13" ht="12" customHeight="1">
      <c r="A16" s="296"/>
      <c r="B16" s="18" t="s">
        <v>6</v>
      </c>
      <c r="C16" s="129">
        <v>1</v>
      </c>
      <c r="D16" s="129">
        <v>1</v>
      </c>
      <c r="E16" s="129">
        <v>9</v>
      </c>
      <c r="F16" s="129">
        <v>4</v>
      </c>
      <c r="G16" s="129">
        <v>0</v>
      </c>
      <c r="H16" s="129">
        <v>4</v>
      </c>
      <c r="I16" s="129">
        <v>-2</v>
      </c>
      <c r="J16" s="129">
        <v>1</v>
      </c>
      <c r="K16" s="129">
        <v>-1</v>
      </c>
      <c r="L16" s="129">
        <v>-4</v>
      </c>
      <c r="M16" s="129">
        <v>-3</v>
      </c>
    </row>
    <row r="17" spans="1:13" ht="12" customHeight="1">
      <c r="A17" s="296"/>
      <c r="B17" s="18" t="s">
        <v>5</v>
      </c>
      <c r="C17" s="129">
        <v>0</v>
      </c>
      <c r="D17" s="129">
        <v>8</v>
      </c>
      <c r="E17" s="129">
        <v>3</v>
      </c>
      <c r="F17" s="129">
        <v>1</v>
      </c>
      <c r="G17" s="129">
        <v>2</v>
      </c>
      <c r="H17" s="129">
        <v>-2</v>
      </c>
      <c r="I17" s="129">
        <v>-1</v>
      </c>
      <c r="J17" s="129">
        <v>3</v>
      </c>
      <c r="K17" s="129">
        <v>-1</v>
      </c>
      <c r="L17" s="129">
        <v>1</v>
      </c>
      <c r="M17" s="129">
        <v>2</v>
      </c>
    </row>
    <row r="18" spans="1:13" ht="12" customHeight="1">
      <c r="A18" s="296"/>
      <c r="B18" s="18" t="s">
        <v>4</v>
      </c>
      <c r="C18" s="129">
        <v>-1</v>
      </c>
      <c r="D18" s="129">
        <v>2</v>
      </c>
      <c r="E18" s="129">
        <v>2</v>
      </c>
      <c r="F18" s="129">
        <v>1</v>
      </c>
      <c r="G18" s="129">
        <v>4</v>
      </c>
      <c r="H18" s="129">
        <v>0</v>
      </c>
      <c r="I18" s="129">
        <v>3</v>
      </c>
      <c r="J18" s="129">
        <v>-1</v>
      </c>
      <c r="K18" s="129">
        <v>2</v>
      </c>
      <c r="L18" s="129">
        <v>2</v>
      </c>
      <c r="M18" s="129">
        <v>3</v>
      </c>
    </row>
    <row r="19" spans="1:13" ht="12" customHeight="1">
      <c r="A19" s="297"/>
      <c r="B19" s="18" t="s">
        <v>2</v>
      </c>
      <c r="C19" s="128">
        <f aca="true" t="shared" si="0" ref="C19:M19">C13-C12</f>
        <v>-1</v>
      </c>
      <c r="D19" s="127">
        <f t="shared" si="0"/>
        <v>7</v>
      </c>
      <c r="E19" s="128">
        <f t="shared" si="0"/>
        <v>0</v>
      </c>
      <c r="F19" s="128">
        <f t="shared" si="0"/>
        <v>-3</v>
      </c>
      <c r="G19" s="128">
        <f t="shared" si="0"/>
        <v>2</v>
      </c>
      <c r="H19" s="128">
        <f t="shared" si="0"/>
        <v>1</v>
      </c>
      <c r="I19" s="128">
        <f t="shared" si="0"/>
        <v>-4</v>
      </c>
      <c r="J19" s="128">
        <f t="shared" si="0"/>
        <v>3</v>
      </c>
      <c r="K19" s="128">
        <f t="shared" si="0"/>
        <v>-1</v>
      </c>
      <c r="L19" s="128">
        <f t="shared" si="0"/>
        <v>-1</v>
      </c>
      <c r="M19" s="127">
        <f t="shared" si="0"/>
        <v>-2</v>
      </c>
    </row>
    <row r="20" spans="1:13" ht="12" customHeight="1">
      <c r="A20" s="295" t="s">
        <v>16</v>
      </c>
      <c r="B20" s="20" t="s">
        <v>47</v>
      </c>
      <c r="C20" s="123">
        <v>0</v>
      </c>
      <c r="D20" s="123">
        <v>5.660377358490567</v>
      </c>
      <c r="E20" s="123">
        <v>0.7874015748031495</v>
      </c>
      <c r="F20" s="123">
        <v>-1.2048192771084338</v>
      </c>
      <c r="G20" s="123">
        <v>4.2105263157894735</v>
      </c>
      <c r="H20" s="123">
        <v>-10.526315789473683</v>
      </c>
      <c r="I20" s="123">
        <v>3.4482758620689653</v>
      </c>
      <c r="J20" s="123">
        <v>0</v>
      </c>
      <c r="K20" s="123">
        <v>8</v>
      </c>
      <c r="L20" s="123">
        <v>6.521739130434782</v>
      </c>
      <c r="M20" s="123">
        <v>4.25531914893617</v>
      </c>
    </row>
    <row r="21" spans="1:13" ht="12" customHeight="1">
      <c r="A21" s="296"/>
      <c r="B21" s="18" t="s">
        <v>7</v>
      </c>
      <c r="C21" s="123">
        <v>0</v>
      </c>
      <c r="D21" s="123">
        <v>1.7857142857142856</v>
      </c>
      <c r="E21" s="123">
        <v>1.5625</v>
      </c>
      <c r="F21" s="123">
        <v>-2.4390243902439024</v>
      </c>
      <c r="G21" s="123">
        <v>5.05050505050505</v>
      </c>
      <c r="H21" s="123">
        <v>11.76470588235294</v>
      </c>
      <c r="I21" s="123">
        <v>6.666666666666667</v>
      </c>
      <c r="J21" s="123">
        <v>2</v>
      </c>
      <c r="K21" s="123">
        <v>0</v>
      </c>
      <c r="L21" s="123">
        <v>-2.0408163265306123</v>
      </c>
      <c r="M21" s="123">
        <v>10.204081632653061</v>
      </c>
    </row>
    <row r="22" spans="1:13" ht="12" customHeight="1">
      <c r="A22" s="296"/>
      <c r="B22" s="18" t="s">
        <v>6</v>
      </c>
      <c r="C22" s="123">
        <v>7.142857142857142</v>
      </c>
      <c r="D22" s="123">
        <v>0.8771929824561403</v>
      </c>
      <c r="E22" s="123">
        <v>6.923076923076923</v>
      </c>
      <c r="F22" s="123">
        <v>5</v>
      </c>
      <c r="G22" s="123">
        <v>0</v>
      </c>
      <c r="H22" s="123">
        <v>21.052631578947366</v>
      </c>
      <c r="I22" s="123">
        <v>-6.25</v>
      </c>
      <c r="J22" s="123">
        <v>1.9607843137254901</v>
      </c>
      <c r="K22" s="123">
        <v>-3.7037037037037033</v>
      </c>
      <c r="L22" s="123">
        <v>-8.333333333333332</v>
      </c>
      <c r="M22" s="123">
        <v>-5.555555555555555</v>
      </c>
    </row>
    <row r="23" spans="1:13" ht="12" customHeight="1">
      <c r="A23" s="296"/>
      <c r="B23" s="18" t="s">
        <v>5</v>
      </c>
      <c r="C23" s="123">
        <v>0</v>
      </c>
      <c r="D23" s="123">
        <v>6.956521739130435</v>
      </c>
      <c r="E23" s="123">
        <v>2.158273381294964</v>
      </c>
      <c r="F23" s="123">
        <v>1.1904761904761905</v>
      </c>
      <c r="G23" s="123">
        <v>1.9230769230769231</v>
      </c>
      <c r="H23" s="123">
        <v>-8.695652173913043</v>
      </c>
      <c r="I23" s="123">
        <v>-3.3333333333333335</v>
      </c>
      <c r="J23" s="123">
        <v>5.769230769230769</v>
      </c>
      <c r="K23" s="123">
        <v>-3.8461538461538463</v>
      </c>
      <c r="L23" s="123">
        <v>2.272727272727273</v>
      </c>
      <c r="M23" s="123">
        <v>3.9215686274509802</v>
      </c>
    </row>
    <row r="24" spans="1:13" ht="12" customHeight="1">
      <c r="A24" s="296"/>
      <c r="B24" s="18" t="s">
        <v>4</v>
      </c>
      <c r="C24" s="123">
        <v>-6.666666666666667</v>
      </c>
      <c r="D24" s="123">
        <v>1.6260162601626018</v>
      </c>
      <c r="E24" s="123">
        <v>1.4084507042253522</v>
      </c>
      <c r="F24" s="123">
        <v>1.1764705882352942</v>
      </c>
      <c r="G24" s="123">
        <v>3.7735849056603774</v>
      </c>
      <c r="H24" s="123">
        <v>0</v>
      </c>
      <c r="I24" s="123">
        <v>10.344827586206897</v>
      </c>
      <c r="J24" s="123">
        <v>-1.8181818181818181</v>
      </c>
      <c r="K24" s="123">
        <v>8</v>
      </c>
      <c r="L24" s="123">
        <v>4.444444444444445</v>
      </c>
      <c r="M24" s="123">
        <v>5.660377358490567</v>
      </c>
    </row>
    <row r="25" spans="1:13" ht="12" customHeight="1" thickBot="1">
      <c r="A25" s="296"/>
      <c r="B25" s="136" t="s">
        <v>2</v>
      </c>
      <c r="C25" s="135">
        <f aca="true" t="shared" si="1" ref="C25:M25">C19/C12*100</f>
        <v>-7.142857142857142</v>
      </c>
      <c r="D25" s="135">
        <f t="shared" si="1"/>
        <v>5.6000000000000005</v>
      </c>
      <c r="E25" s="135">
        <f t="shared" si="1"/>
        <v>0</v>
      </c>
      <c r="F25" s="135">
        <f t="shared" si="1"/>
        <v>-3.488372093023256</v>
      </c>
      <c r="G25" s="135">
        <f t="shared" si="1"/>
        <v>1.8181818181818181</v>
      </c>
      <c r="H25" s="135">
        <f t="shared" si="1"/>
        <v>4.761904761904762</v>
      </c>
      <c r="I25" s="135">
        <f t="shared" si="1"/>
        <v>-12.5</v>
      </c>
      <c r="J25" s="135">
        <f t="shared" si="1"/>
        <v>5.555555555555555</v>
      </c>
      <c r="K25" s="135">
        <f t="shared" si="1"/>
        <v>-3.7037037037037033</v>
      </c>
      <c r="L25" s="134">
        <f t="shared" si="1"/>
        <v>-2.127659574468085</v>
      </c>
      <c r="M25" s="134">
        <f t="shared" si="1"/>
        <v>-3.571428571428571</v>
      </c>
    </row>
    <row r="26" spans="1:13" ht="12" customHeight="1" thickTop="1">
      <c r="A26" s="298" t="s">
        <v>49</v>
      </c>
      <c r="B26" s="28" t="s">
        <v>91</v>
      </c>
      <c r="C26" s="133">
        <v>13</v>
      </c>
      <c r="D26" s="133">
        <v>48</v>
      </c>
      <c r="E26" s="133">
        <v>46</v>
      </c>
      <c r="F26" s="133">
        <v>44</v>
      </c>
      <c r="G26" s="132">
        <v>34</v>
      </c>
      <c r="H26" s="133">
        <v>18</v>
      </c>
      <c r="I26" s="133">
        <v>22</v>
      </c>
      <c r="J26" s="133">
        <v>34</v>
      </c>
      <c r="K26" s="133">
        <v>24</v>
      </c>
      <c r="L26" s="132">
        <v>46</v>
      </c>
      <c r="M26" s="132">
        <v>27</v>
      </c>
    </row>
    <row r="27" spans="1:13" ht="12" customHeight="1">
      <c r="A27" s="284"/>
      <c r="B27" s="28" t="s">
        <v>8</v>
      </c>
      <c r="C27" s="133">
        <v>13</v>
      </c>
      <c r="D27" s="133">
        <v>51</v>
      </c>
      <c r="E27" s="133">
        <v>43</v>
      </c>
      <c r="F27" s="133">
        <v>42</v>
      </c>
      <c r="G27" s="132">
        <v>37</v>
      </c>
      <c r="H27" s="133">
        <v>16</v>
      </c>
      <c r="I27" s="133">
        <v>23</v>
      </c>
      <c r="J27" s="133">
        <v>35</v>
      </c>
      <c r="K27" s="133">
        <v>26</v>
      </c>
      <c r="L27" s="132">
        <v>48</v>
      </c>
      <c r="M27" s="132">
        <v>26</v>
      </c>
    </row>
    <row r="28" spans="1:13" ht="12" customHeight="1">
      <c r="A28" s="284"/>
      <c r="B28" s="28" t="s">
        <v>7</v>
      </c>
      <c r="C28" s="133">
        <v>12</v>
      </c>
      <c r="D28" s="133">
        <v>52</v>
      </c>
      <c r="E28" s="133">
        <v>45</v>
      </c>
      <c r="F28" s="133">
        <v>40</v>
      </c>
      <c r="G28" s="132">
        <v>39</v>
      </c>
      <c r="H28" s="133">
        <v>18</v>
      </c>
      <c r="I28" s="133">
        <v>25</v>
      </c>
      <c r="J28" s="133">
        <v>35</v>
      </c>
      <c r="K28" s="133">
        <v>26</v>
      </c>
      <c r="L28" s="132">
        <v>48</v>
      </c>
      <c r="M28" s="132">
        <v>29</v>
      </c>
    </row>
    <row r="29" spans="1:13" ht="12" customHeight="1">
      <c r="A29" s="284"/>
      <c r="B29" s="28" t="s">
        <v>6</v>
      </c>
      <c r="C29" s="133">
        <v>13</v>
      </c>
      <c r="D29" s="133">
        <v>53</v>
      </c>
      <c r="E29" s="133">
        <v>49</v>
      </c>
      <c r="F29" s="133">
        <v>43</v>
      </c>
      <c r="G29" s="132">
        <v>39</v>
      </c>
      <c r="H29" s="133">
        <v>22</v>
      </c>
      <c r="I29" s="133">
        <v>23</v>
      </c>
      <c r="J29" s="133">
        <v>35</v>
      </c>
      <c r="K29" s="133">
        <v>25</v>
      </c>
      <c r="L29" s="132">
        <v>43</v>
      </c>
      <c r="M29" s="132">
        <v>28</v>
      </c>
    </row>
    <row r="30" spans="1:13" ht="12" customHeight="1">
      <c r="A30" s="284"/>
      <c r="B30" s="18" t="s">
        <v>5</v>
      </c>
      <c r="C30" s="130">
        <v>13</v>
      </c>
      <c r="D30" s="129">
        <v>55</v>
      </c>
      <c r="E30" s="130">
        <v>51</v>
      </c>
      <c r="F30" s="130">
        <v>44</v>
      </c>
      <c r="G30" s="130">
        <v>39</v>
      </c>
      <c r="H30" s="130">
        <v>20</v>
      </c>
      <c r="I30" s="130">
        <v>22</v>
      </c>
      <c r="J30" s="130">
        <v>39</v>
      </c>
      <c r="K30" s="130">
        <v>24</v>
      </c>
      <c r="L30" s="129">
        <v>44</v>
      </c>
      <c r="M30" s="129">
        <v>27</v>
      </c>
    </row>
    <row r="31" spans="1:13" ht="12" customHeight="1">
      <c r="A31" s="284"/>
      <c r="B31" s="28" t="s">
        <v>4</v>
      </c>
      <c r="C31" s="130">
        <v>12</v>
      </c>
      <c r="D31" s="130">
        <v>55</v>
      </c>
      <c r="E31" s="130">
        <v>49</v>
      </c>
      <c r="F31" s="130">
        <v>46</v>
      </c>
      <c r="G31" s="129">
        <v>43</v>
      </c>
      <c r="H31" s="130">
        <v>20</v>
      </c>
      <c r="I31" s="130">
        <v>24</v>
      </c>
      <c r="J31" s="130">
        <v>38</v>
      </c>
      <c r="K31" s="130">
        <v>26</v>
      </c>
      <c r="L31" s="129">
        <v>47</v>
      </c>
      <c r="M31" s="129">
        <v>29</v>
      </c>
    </row>
    <row r="32" spans="1:13" ht="12" customHeight="1">
      <c r="A32" s="285"/>
      <c r="B32" s="109" t="s">
        <v>2</v>
      </c>
      <c r="C32" s="128">
        <v>11</v>
      </c>
      <c r="D32" s="128">
        <v>59</v>
      </c>
      <c r="E32" s="128">
        <v>50</v>
      </c>
      <c r="F32" s="128">
        <v>44</v>
      </c>
      <c r="G32" s="127">
        <v>42</v>
      </c>
      <c r="H32" s="128">
        <v>21</v>
      </c>
      <c r="I32" s="128">
        <v>21</v>
      </c>
      <c r="J32" s="128">
        <v>40</v>
      </c>
      <c r="K32" s="128">
        <v>25</v>
      </c>
      <c r="L32" s="127">
        <v>45</v>
      </c>
      <c r="M32" s="127">
        <v>31</v>
      </c>
    </row>
    <row r="33" spans="1:13" ht="12" customHeight="1">
      <c r="A33" s="295" t="s">
        <v>17</v>
      </c>
      <c r="B33" s="100" t="s">
        <v>47</v>
      </c>
      <c r="C33" s="130">
        <v>0</v>
      </c>
      <c r="D33" s="130">
        <v>3</v>
      </c>
      <c r="E33" s="130">
        <v>-3</v>
      </c>
      <c r="F33" s="130">
        <v>-2</v>
      </c>
      <c r="G33" s="130">
        <v>3</v>
      </c>
      <c r="H33" s="130">
        <v>-2</v>
      </c>
      <c r="I33" s="130">
        <v>1</v>
      </c>
      <c r="J33" s="130">
        <v>1</v>
      </c>
      <c r="K33" s="130">
        <v>2</v>
      </c>
      <c r="L33" s="130">
        <v>2</v>
      </c>
      <c r="M33" s="131">
        <v>-1</v>
      </c>
    </row>
    <row r="34" spans="1:13" ht="12" customHeight="1">
      <c r="A34" s="296"/>
      <c r="B34" s="18" t="s">
        <v>7</v>
      </c>
      <c r="C34" s="130">
        <v>-1</v>
      </c>
      <c r="D34" s="130">
        <v>1</v>
      </c>
      <c r="E34" s="130">
        <v>2</v>
      </c>
      <c r="F34" s="130">
        <v>-2</v>
      </c>
      <c r="G34" s="130">
        <v>2</v>
      </c>
      <c r="H34" s="130">
        <v>2</v>
      </c>
      <c r="I34" s="130">
        <v>2</v>
      </c>
      <c r="J34" s="130">
        <v>0</v>
      </c>
      <c r="K34" s="130">
        <v>0</v>
      </c>
      <c r="L34" s="130">
        <v>0</v>
      </c>
      <c r="M34" s="129">
        <v>3</v>
      </c>
    </row>
    <row r="35" spans="1:13" ht="12" customHeight="1">
      <c r="A35" s="296"/>
      <c r="B35" s="18" t="s">
        <v>6</v>
      </c>
      <c r="C35" s="130">
        <v>1</v>
      </c>
      <c r="D35" s="130">
        <v>1</v>
      </c>
      <c r="E35" s="130">
        <v>4</v>
      </c>
      <c r="F35" s="130">
        <v>3</v>
      </c>
      <c r="G35" s="130">
        <v>0</v>
      </c>
      <c r="H35" s="130">
        <v>4</v>
      </c>
      <c r="I35" s="130">
        <v>-2</v>
      </c>
      <c r="J35" s="130">
        <v>0</v>
      </c>
      <c r="K35" s="130">
        <v>-1</v>
      </c>
      <c r="L35" s="130">
        <v>-5</v>
      </c>
      <c r="M35" s="129">
        <v>-1</v>
      </c>
    </row>
    <row r="36" spans="1:13" ht="12" customHeight="1">
      <c r="A36" s="296"/>
      <c r="B36" s="18" t="s">
        <v>5</v>
      </c>
      <c r="C36" s="130">
        <v>0</v>
      </c>
      <c r="D36" s="130">
        <v>2</v>
      </c>
      <c r="E36" s="130">
        <v>2</v>
      </c>
      <c r="F36" s="130">
        <v>1</v>
      </c>
      <c r="G36" s="130">
        <v>0</v>
      </c>
      <c r="H36" s="130">
        <v>-2</v>
      </c>
      <c r="I36" s="130">
        <v>-1</v>
      </c>
      <c r="J36" s="130">
        <v>4</v>
      </c>
      <c r="K36" s="130">
        <v>-1</v>
      </c>
      <c r="L36" s="130">
        <v>1</v>
      </c>
      <c r="M36" s="129">
        <v>-1</v>
      </c>
    </row>
    <row r="37" spans="1:13" ht="12" customHeight="1">
      <c r="A37" s="296"/>
      <c r="B37" s="18" t="s">
        <v>4</v>
      </c>
      <c r="C37" s="130">
        <v>-1</v>
      </c>
      <c r="D37" s="130">
        <v>0</v>
      </c>
      <c r="E37" s="130">
        <v>-2</v>
      </c>
      <c r="F37" s="130">
        <v>2</v>
      </c>
      <c r="G37" s="130">
        <v>4</v>
      </c>
      <c r="H37" s="130">
        <v>0</v>
      </c>
      <c r="I37" s="130">
        <v>2</v>
      </c>
      <c r="J37" s="130">
        <v>-1</v>
      </c>
      <c r="K37" s="130">
        <v>2</v>
      </c>
      <c r="L37" s="130">
        <v>3</v>
      </c>
      <c r="M37" s="129">
        <v>2</v>
      </c>
    </row>
    <row r="38" spans="1:13" ht="12" customHeight="1">
      <c r="A38" s="297"/>
      <c r="B38" s="18" t="s">
        <v>2</v>
      </c>
      <c r="C38" s="127">
        <f aca="true" t="shared" si="2" ref="C38:M38">C32-C31</f>
        <v>-1</v>
      </c>
      <c r="D38" s="128">
        <f t="shared" si="2"/>
        <v>4</v>
      </c>
      <c r="E38" s="128">
        <f t="shared" si="2"/>
        <v>1</v>
      </c>
      <c r="F38" s="128">
        <f t="shared" si="2"/>
        <v>-2</v>
      </c>
      <c r="G38" s="128">
        <f t="shared" si="2"/>
        <v>-1</v>
      </c>
      <c r="H38" s="128">
        <f t="shared" si="2"/>
        <v>1</v>
      </c>
      <c r="I38" s="128">
        <f t="shared" si="2"/>
        <v>-3</v>
      </c>
      <c r="J38" s="128">
        <f t="shared" si="2"/>
        <v>2</v>
      </c>
      <c r="K38" s="128">
        <f t="shared" si="2"/>
        <v>-1</v>
      </c>
      <c r="L38" s="127">
        <f t="shared" si="2"/>
        <v>-2</v>
      </c>
      <c r="M38" s="127">
        <f t="shared" si="2"/>
        <v>2</v>
      </c>
    </row>
    <row r="39" spans="1:13" ht="12" customHeight="1">
      <c r="A39" s="295" t="s">
        <v>16</v>
      </c>
      <c r="B39" s="20" t="s">
        <v>47</v>
      </c>
      <c r="C39" s="137">
        <v>0</v>
      </c>
      <c r="D39" s="137">
        <v>6.25</v>
      </c>
      <c r="E39" s="137">
        <v>-6.521739130434782</v>
      </c>
      <c r="F39" s="137">
        <v>-4.545454545454546</v>
      </c>
      <c r="G39" s="137">
        <v>8.823529411764707</v>
      </c>
      <c r="H39" s="137">
        <v>-11.11111111111111</v>
      </c>
      <c r="I39" s="137">
        <v>4.545454545454546</v>
      </c>
      <c r="J39" s="137">
        <v>2.941176470588235</v>
      </c>
      <c r="K39" s="137">
        <v>8.333333333333332</v>
      </c>
      <c r="L39" s="137">
        <v>4.3478260869565215</v>
      </c>
      <c r="M39" s="125">
        <v>-3.7037037037037033</v>
      </c>
    </row>
    <row r="40" spans="1:13" ht="12" customHeight="1">
      <c r="A40" s="296"/>
      <c r="B40" s="18" t="s">
        <v>7</v>
      </c>
      <c r="C40" s="137">
        <v>-7.6923076923076925</v>
      </c>
      <c r="D40" s="137">
        <v>1.9607843137254901</v>
      </c>
      <c r="E40" s="137">
        <v>4.651162790697675</v>
      </c>
      <c r="F40" s="137">
        <v>-4.761904761904762</v>
      </c>
      <c r="G40" s="137">
        <v>5.405405405405405</v>
      </c>
      <c r="H40" s="137">
        <v>12.5</v>
      </c>
      <c r="I40" s="137">
        <v>8.695652173913043</v>
      </c>
      <c r="J40" s="137">
        <v>0</v>
      </c>
      <c r="K40" s="137">
        <v>0</v>
      </c>
      <c r="L40" s="137">
        <v>0</v>
      </c>
      <c r="M40" s="123">
        <v>11.538461538461538</v>
      </c>
    </row>
    <row r="41" spans="1:13" ht="12" customHeight="1">
      <c r="A41" s="296"/>
      <c r="B41" s="18" t="s">
        <v>6</v>
      </c>
      <c r="C41" s="137">
        <v>8.333333333333332</v>
      </c>
      <c r="D41" s="137">
        <v>1.9230769230769231</v>
      </c>
      <c r="E41" s="137">
        <v>8.88888888888889</v>
      </c>
      <c r="F41" s="137">
        <v>7.5</v>
      </c>
      <c r="G41" s="137">
        <v>0</v>
      </c>
      <c r="H41" s="137">
        <v>22.22222222222222</v>
      </c>
      <c r="I41" s="137">
        <v>-8</v>
      </c>
      <c r="J41" s="137">
        <v>0</v>
      </c>
      <c r="K41" s="137">
        <v>-3.8461538461538463</v>
      </c>
      <c r="L41" s="137">
        <v>-10.416666666666668</v>
      </c>
      <c r="M41" s="123">
        <v>-3.4482758620689653</v>
      </c>
    </row>
    <row r="42" spans="1:13" ht="12" customHeight="1">
      <c r="A42" s="296"/>
      <c r="B42" s="18" t="s">
        <v>5</v>
      </c>
      <c r="C42" s="137">
        <v>0</v>
      </c>
      <c r="D42" s="137">
        <v>3.7735849056603774</v>
      </c>
      <c r="E42" s="137">
        <v>4.081632653061225</v>
      </c>
      <c r="F42" s="137">
        <v>2.3255813953488373</v>
      </c>
      <c r="G42" s="137">
        <v>0</v>
      </c>
      <c r="H42" s="137">
        <v>-9.090909090909092</v>
      </c>
      <c r="I42" s="137">
        <v>-4.3478260869565215</v>
      </c>
      <c r="J42" s="137">
        <v>11.428571428571429</v>
      </c>
      <c r="K42" s="137">
        <v>-4</v>
      </c>
      <c r="L42" s="137">
        <v>2.3255813953488373</v>
      </c>
      <c r="M42" s="123">
        <v>-3.571428571428571</v>
      </c>
    </row>
    <row r="43" spans="1:13" ht="12" customHeight="1">
      <c r="A43" s="296"/>
      <c r="B43" s="18" t="s">
        <v>4</v>
      </c>
      <c r="C43" s="137">
        <v>-7.6923076923076925</v>
      </c>
      <c r="D43" s="137">
        <v>0</v>
      </c>
      <c r="E43" s="137">
        <v>-3.9215686274509802</v>
      </c>
      <c r="F43" s="137">
        <v>4.545454545454546</v>
      </c>
      <c r="G43" s="137">
        <v>10.256410256410255</v>
      </c>
      <c r="H43" s="137">
        <v>0</v>
      </c>
      <c r="I43" s="137">
        <v>9.090909090909092</v>
      </c>
      <c r="J43" s="137">
        <v>-2.564102564102564</v>
      </c>
      <c r="K43" s="137">
        <v>8.333333333333332</v>
      </c>
      <c r="L43" s="137">
        <v>6.8181818181818175</v>
      </c>
      <c r="M43" s="123">
        <v>7.4074074074074066</v>
      </c>
    </row>
    <row r="44" spans="1:13" ht="12" customHeight="1" thickBot="1">
      <c r="A44" s="299"/>
      <c r="B44" s="136" t="s">
        <v>2</v>
      </c>
      <c r="C44" s="134">
        <f aca="true" t="shared" si="3" ref="C44:M44">C38/C31*100</f>
        <v>-8.333333333333332</v>
      </c>
      <c r="D44" s="135">
        <f t="shared" si="3"/>
        <v>7.2727272727272725</v>
      </c>
      <c r="E44" s="135">
        <f t="shared" si="3"/>
        <v>2.0408163265306123</v>
      </c>
      <c r="F44" s="135">
        <f t="shared" si="3"/>
        <v>-4.3478260869565215</v>
      </c>
      <c r="G44" s="135">
        <f t="shared" si="3"/>
        <v>-2.3255813953488373</v>
      </c>
      <c r="H44" s="135">
        <f t="shared" si="3"/>
        <v>5</v>
      </c>
      <c r="I44" s="135">
        <f t="shared" si="3"/>
        <v>-12.5</v>
      </c>
      <c r="J44" s="135">
        <f t="shared" si="3"/>
        <v>5.263157894736842</v>
      </c>
      <c r="K44" s="135">
        <f t="shared" si="3"/>
        <v>-3.8461538461538463</v>
      </c>
      <c r="L44" s="134">
        <f t="shared" si="3"/>
        <v>-4.25531914893617</v>
      </c>
      <c r="M44" s="134">
        <f t="shared" si="3"/>
        <v>6.896551724137931</v>
      </c>
    </row>
    <row r="45" spans="1:13" ht="12" customHeight="1" thickTop="1">
      <c r="A45" s="284" t="s">
        <v>48</v>
      </c>
      <c r="B45" s="28" t="s">
        <v>91</v>
      </c>
      <c r="C45" s="130">
        <v>2</v>
      </c>
      <c r="D45" s="130">
        <v>58</v>
      </c>
      <c r="E45" s="130">
        <v>81</v>
      </c>
      <c r="F45" s="130">
        <v>39</v>
      </c>
      <c r="G45" s="129">
        <v>60</v>
      </c>
      <c r="H45" s="130">
        <v>1</v>
      </c>
      <c r="I45" s="130">
        <v>6</v>
      </c>
      <c r="J45" s="130">
        <v>16</v>
      </c>
      <c r="K45" s="130">
        <v>1</v>
      </c>
      <c r="L45" s="129">
        <v>0</v>
      </c>
      <c r="M45" s="129">
        <v>21</v>
      </c>
    </row>
    <row r="46" spans="1:13" ht="12" customHeight="1">
      <c r="A46" s="284"/>
      <c r="B46" s="28" t="s">
        <v>8</v>
      </c>
      <c r="C46" s="133">
        <v>2</v>
      </c>
      <c r="D46" s="133">
        <v>61</v>
      </c>
      <c r="E46" s="133">
        <v>85</v>
      </c>
      <c r="F46" s="133">
        <v>39</v>
      </c>
      <c r="G46" s="132">
        <v>63</v>
      </c>
      <c r="H46" s="133">
        <v>1</v>
      </c>
      <c r="I46" s="133">
        <v>6</v>
      </c>
      <c r="J46" s="133">
        <v>15</v>
      </c>
      <c r="K46" s="133">
        <v>1</v>
      </c>
      <c r="L46" s="132">
        <v>0</v>
      </c>
      <c r="M46" s="132">
        <v>23</v>
      </c>
    </row>
    <row r="47" spans="1:13" ht="12" customHeight="1">
      <c r="A47" s="284"/>
      <c r="B47" s="28" t="s">
        <v>7</v>
      </c>
      <c r="C47" s="133">
        <v>2</v>
      </c>
      <c r="D47" s="133">
        <v>61</v>
      </c>
      <c r="E47" s="133">
        <v>85</v>
      </c>
      <c r="F47" s="133">
        <v>40</v>
      </c>
      <c r="G47" s="132">
        <v>65</v>
      </c>
      <c r="H47" s="133">
        <v>1</v>
      </c>
      <c r="I47" s="133">
        <v>7</v>
      </c>
      <c r="J47" s="133">
        <v>16</v>
      </c>
      <c r="K47" s="133">
        <v>1</v>
      </c>
      <c r="L47" s="132">
        <v>0</v>
      </c>
      <c r="M47" s="132">
        <v>25</v>
      </c>
    </row>
    <row r="48" spans="1:13" ht="12" customHeight="1">
      <c r="A48" s="284"/>
      <c r="B48" s="28" t="s">
        <v>6</v>
      </c>
      <c r="C48" s="130">
        <v>2</v>
      </c>
      <c r="D48" s="130">
        <v>62</v>
      </c>
      <c r="E48" s="130">
        <v>90</v>
      </c>
      <c r="F48" s="130">
        <v>41</v>
      </c>
      <c r="G48" s="129">
        <v>66</v>
      </c>
      <c r="H48" s="130">
        <v>1</v>
      </c>
      <c r="I48" s="130">
        <v>7</v>
      </c>
      <c r="J48" s="130">
        <v>16</v>
      </c>
      <c r="K48" s="130">
        <v>1</v>
      </c>
      <c r="L48" s="129">
        <v>0</v>
      </c>
      <c r="M48" s="129">
        <v>23</v>
      </c>
    </row>
    <row r="49" spans="1:13" ht="12" customHeight="1">
      <c r="A49" s="284"/>
      <c r="B49" s="18" t="s">
        <v>5</v>
      </c>
      <c r="C49" s="130">
        <v>2</v>
      </c>
      <c r="D49" s="129">
        <v>68</v>
      </c>
      <c r="E49" s="130">
        <v>90</v>
      </c>
      <c r="F49" s="130">
        <v>41</v>
      </c>
      <c r="G49" s="130">
        <v>66</v>
      </c>
      <c r="H49" s="130">
        <v>1</v>
      </c>
      <c r="I49" s="130">
        <v>6</v>
      </c>
      <c r="J49" s="130">
        <v>17</v>
      </c>
      <c r="K49" s="130">
        <v>1</v>
      </c>
      <c r="L49" s="129">
        <v>1</v>
      </c>
      <c r="M49" s="129">
        <v>26</v>
      </c>
    </row>
    <row r="50" spans="1:13" ht="12" customHeight="1">
      <c r="A50" s="284"/>
      <c r="B50" s="28" t="s">
        <v>4</v>
      </c>
      <c r="C50" s="130">
        <v>2</v>
      </c>
      <c r="D50" s="130">
        <v>71</v>
      </c>
      <c r="E50" s="130">
        <v>94</v>
      </c>
      <c r="F50" s="130">
        <v>39</v>
      </c>
      <c r="G50" s="129">
        <v>66</v>
      </c>
      <c r="H50" s="130">
        <v>1</v>
      </c>
      <c r="I50" s="130">
        <v>7</v>
      </c>
      <c r="J50" s="130">
        <v>16</v>
      </c>
      <c r="K50" s="130">
        <v>1</v>
      </c>
      <c r="L50" s="129">
        <v>0</v>
      </c>
      <c r="M50" s="129">
        <v>27</v>
      </c>
    </row>
    <row r="51" spans="1:13" ht="12" customHeight="1">
      <c r="A51" s="285"/>
      <c r="B51" s="109" t="s">
        <v>2</v>
      </c>
      <c r="C51" s="128">
        <v>2</v>
      </c>
      <c r="D51" s="128">
        <v>73</v>
      </c>
      <c r="E51" s="128">
        <v>94</v>
      </c>
      <c r="F51" s="128">
        <v>40</v>
      </c>
      <c r="G51" s="127">
        <v>70</v>
      </c>
      <c r="H51" s="128">
        <v>1</v>
      </c>
      <c r="I51" s="128">
        <v>7</v>
      </c>
      <c r="J51" s="128">
        <v>17</v>
      </c>
      <c r="K51" s="128">
        <v>1</v>
      </c>
      <c r="L51" s="127">
        <v>1</v>
      </c>
      <c r="M51" s="127">
        <v>23</v>
      </c>
    </row>
    <row r="52" spans="1:13" ht="12" customHeight="1">
      <c r="A52" s="295" t="s">
        <v>17</v>
      </c>
      <c r="B52" s="100" t="s">
        <v>47</v>
      </c>
      <c r="C52" s="130">
        <v>0</v>
      </c>
      <c r="D52" s="130">
        <v>3</v>
      </c>
      <c r="E52" s="130">
        <v>4</v>
      </c>
      <c r="F52" s="130">
        <v>0</v>
      </c>
      <c r="G52" s="130">
        <v>3</v>
      </c>
      <c r="H52" s="130">
        <v>0</v>
      </c>
      <c r="I52" s="130">
        <v>0</v>
      </c>
      <c r="J52" s="130">
        <v>-1</v>
      </c>
      <c r="K52" s="130">
        <v>0</v>
      </c>
      <c r="L52" s="130">
        <v>0</v>
      </c>
      <c r="M52" s="131">
        <v>2</v>
      </c>
    </row>
    <row r="53" spans="1:13" ht="12" customHeight="1">
      <c r="A53" s="296"/>
      <c r="B53" s="18" t="s">
        <v>7</v>
      </c>
      <c r="C53" s="130">
        <v>0</v>
      </c>
      <c r="D53" s="130">
        <v>0</v>
      </c>
      <c r="E53" s="130">
        <v>0</v>
      </c>
      <c r="F53" s="130">
        <v>1</v>
      </c>
      <c r="G53" s="130">
        <v>2</v>
      </c>
      <c r="H53" s="130">
        <v>0</v>
      </c>
      <c r="I53" s="130">
        <v>1</v>
      </c>
      <c r="J53" s="130">
        <v>1</v>
      </c>
      <c r="K53" s="130">
        <v>0</v>
      </c>
      <c r="L53" s="130">
        <v>0</v>
      </c>
      <c r="M53" s="129">
        <v>2</v>
      </c>
    </row>
    <row r="54" spans="1:13" ht="12" customHeight="1">
      <c r="A54" s="296"/>
      <c r="B54" s="18" t="s">
        <v>6</v>
      </c>
      <c r="C54" s="130">
        <v>0</v>
      </c>
      <c r="D54" s="130">
        <v>1</v>
      </c>
      <c r="E54" s="130">
        <v>5</v>
      </c>
      <c r="F54" s="130">
        <v>1</v>
      </c>
      <c r="G54" s="130">
        <v>1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29">
        <v>-2</v>
      </c>
    </row>
    <row r="55" spans="1:13" ht="12" customHeight="1">
      <c r="A55" s="296"/>
      <c r="B55" s="18" t="s">
        <v>5</v>
      </c>
      <c r="C55" s="130">
        <v>0</v>
      </c>
      <c r="D55" s="130">
        <v>6</v>
      </c>
      <c r="E55" s="130">
        <v>0</v>
      </c>
      <c r="F55" s="130">
        <v>0</v>
      </c>
      <c r="G55" s="130">
        <v>0</v>
      </c>
      <c r="H55" s="130">
        <v>0</v>
      </c>
      <c r="I55" s="130">
        <v>-1</v>
      </c>
      <c r="J55" s="130">
        <v>1</v>
      </c>
      <c r="K55" s="130">
        <v>0</v>
      </c>
      <c r="L55" s="130">
        <v>1</v>
      </c>
      <c r="M55" s="129">
        <v>3</v>
      </c>
    </row>
    <row r="56" spans="1:13" ht="12" customHeight="1">
      <c r="A56" s="296"/>
      <c r="B56" s="18" t="s">
        <v>4</v>
      </c>
      <c r="C56" s="130">
        <v>0</v>
      </c>
      <c r="D56" s="130">
        <v>3</v>
      </c>
      <c r="E56" s="130">
        <v>4</v>
      </c>
      <c r="F56" s="130">
        <v>-2</v>
      </c>
      <c r="G56" s="130">
        <v>0</v>
      </c>
      <c r="H56" s="130">
        <v>0</v>
      </c>
      <c r="I56" s="130">
        <v>1</v>
      </c>
      <c r="J56" s="130">
        <v>-1</v>
      </c>
      <c r="K56" s="130">
        <v>0</v>
      </c>
      <c r="L56" s="130">
        <v>-1</v>
      </c>
      <c r="M56" s="129">
        <v>1</v>
      </c>
    </row>
    <row r="57" spans="1:13" ht="12" customHeight="1">
      <c r="A57" s="297"/>
      <c r="B57" s="18" t="s">
        <v>2</v>
      </c>
      <c r="C57" s="127">
        <f aca="true" t="shared" si="4" ref="C57:M57">C51-C50</f>
        <v>0</v>
      </c>
      <c r="D57" s="128">
        <f t="shared" si="4"/>
        <v>2</v>
      </c>
      <c r="E57" s="128">
        <f t="shared" si="4"/>
        <v>0</v>
      </c>
      <c r="F57" s="128">
        <f t="shared" si="4"/>
        <v>1</v>
      </c>
      <c r="G57" s="128">
        <f t="shared" si="4"/>
        <v>4</v>
      </c>
      <c r="H57" s="128">
        <f t="shared" si="4"/>
        <v>0</v>
      </c>
      <c r="I57" s="128">
        <f t="shared" si="4"/>
        <v>0</v>
      </c>
      <c r="J57" s="128">
        <f t="shared" si="4"/>
        <v>1</v>
      </c>
      <c r="K57" s="128">
        <f t="shared" si="4"/>
        <v>0</v>
      </c>
      <c r="L57" s="127">
        <f t="shared" si="4"/>
        <v>1</v>
      </c>
      <c r="M57" s="127">
        <f t="shared" si="4"/>
        <v>-4</v>
      </c>
    </row>
    <row r="58" spans="1:13" ht="12" customHeight="1">
      <c r="A58" s="295" t="s">
        <v>16</v>
      </c>
      <c r="B58" s="20" t="s">
        <v>47</v>
      </c>
      <c r="C58" s="126" t="s">
        <v>42</v>
      </c>
      <c r="D58" s="123">
        <v>5.172413793103448</v>
      </c>
      <c r="E58" s="123">
        <v>4.938271604938271</v>
      </c>
      <c r="F58" s="123">
        <v>0</v>
      </c>
      <c r="G58" s="123">
        <v>5</v>
      </c>
      <c r="H58" s="124" t="s">
        <v>42</v>
      </c>
      <c r="I58" s="124" t="s">
        <v>42</v>
      </c>
      <c r="J58" s="123">
        <v>-6.25</v>
      </c>
      <c r="K58" s="124" t="s">
        <v>42</v>
      </c>
      <c r="L58" s="124" t="s">
        <v>42</v>
      </c>
      <c r="M58" s="125">
        <v>9.523809523809524</v>
      </c>
    </row>
    <row r="59" spans="1:13" ht="12" customHeight="1">
      <c r="A59" s="296"/>
      <c r="B59" s="18" t="s">
        <v>7</v>
      </c>
      <c r="C59" s="84" t="s">
        <v>42</v>
      </c>
      <c r="D59" s="123">
        <v>0</v>
      </c>
      <c r="E59" s="123">
        <v>0</v>
      </c>
      <c r="F59" s="123">
        <v>2.564102564102564</v>
      </c>
      <c r="G59" s="123">
        <v>3.1746031746031744</v>
      </c>
      <c r="H59" s="124" t="s">
        <v>42</v>
      </c>
      <c r="I59" s="124" t="s">
        <v>42</v>
      </c>
      <c r="J59" s="123">
        <v>6.666666666666667</v>
      </c>
      <c r="K59" s="124" t="s">
        <v>42</v>
      </c>
      <c r="L59" s="124" t="s">
        <v>42</v>
      </c>
      <c r="M59" s="123">
        <v>8.695652173913043</v>
      </c>
    </row>
    <row r="60" spans="1:13" ht="12" customHeight="1">
      <c r="A60" s="296"/>
      <c r="B60" s="18" t="s">
        <v>6</v>
      </c>
      <c r="C60" s="84" t="s">
        <v>42</v>
      </c>
      <c r="D60" s="123">
        <v>1.639344262295082</v>
      </c>
      <c r="E60" s="123">
        <v>5.88235294117647</v>
      </c>
      <c r="F60" s="123">
        <v>2.5</v>
      </c>
      <c r="G60" s="123">
        <v>1.5384615384615385</v>
      </c>
      <c r="H60" s="124" t="s">
        <v>42</v>
      </c>
      <c r="I60" s="124" t="s">
        <v>42</v>
      </c>
      <c r="J60" s="123">
        <v>0</v>
      </c>
      <c r="K60" s="124" t="s">
        <v>42</v>
      </c>
      <c r="L60" s="124" t="s">
        <v>42</v>
      </c>
      <c r="M60" s="123">
        <v>-8</v>
      </c>
    </row>
    <row r="61" spans="1:13" ht="12" customHeight="1">
      <c r="A61" s="296"/>
      <c r="B61" s="18" t="s">
        <v>5</v>
      </c>
      <c r="C61" s="84" t="s">
        <v>42</v>
      </c>
      <c r="D61" s="123">
        <v>9.67741935483871</v>
      </c>
      <c r="E61" s="123">
        <v>0</v>
      </c>
      <c r="F61" s="123">
        <v>0</v>
      </c>
      <c r="G61" s="123">
        <v>0</v>
      </c>
      <c r="H61" s="124" t="s">
        <v>42</v>
      </c>
      <c r="I61" s="124" t="s">
        <v>42</v>
      </c>
      <c r="J61" s="123">
        <v>6.25</v>
      </c>
      <c r="K61" s="124" t="s">
        <v>42</v>
      </c>
      <c r="L61" s="124" t="s">
        <v>42</v>
      </c>
      <c r="M61" s="123">
        <v>13.043478260869565</v>
      </c>
    </row>
    <row r="62" spans="1:13" ht="12">
      <c r="A62" s="296"/>
      <c r="B62" s="18" t="s">
        <v>4</v>
      </c>
      <c r="C62" s="84" t="s">
        <v>42</v>
      </c>
      <c r="D62" s="123">
        <v>4.411764705882353</v>
      </c>
      <c r="E62" s="123">
        <v>4.444444444444445</v>
      </c>
      <c r="F62" s="123">
        <v>-4.878048780487805</v>
      </c>
      <c r="G62" s="123">
        <v>0</v>
      </c>
      <c r="H62" s="124" t="s">
        <v>42</v>
      </c>
      <c r="I62" s="124" t="s">
        <v>42</v>
      </c>
      <c r="J62" s="123">
        <v>-5.88235294117647</v>
      </c>
      <c r="K62" s="124" t="s">
        <v>42</v>
      </c>
      <c r="L62" s="124" t="s">
        <v>42</v>
      </c>
      <c r="M62" s="123">
        <v>3.8461538461538463</v>
      </c>
    </row>
    <row r="63" spans="1:13" ht="12">
      <c r="A63" s="297"/>
      <c r="B63" s="16" t="s">
        <v>2</v>
      </c>
      <c r="C63" s="79" t="s">
        <v>42</v>
      </c>
      <c r="D63" s="121">
        <f>D57/D50*100</f>
        <v>2.8169014084507045</v>
      </c>
      <c r="E63" s="121">
        <f>E57/E50*100</f>
        <v>0</v>
      </c>
      <c r="F63" s="121">
        <f>F57/F50*100</f>
        <v>2.564102564102564</v>
      </c>
      <c r="G63" s="121">
        <f>G57/G50*100</f>
        <v>6.0606060606060606</v>
      </c>
      <c r="H63" s="122" t="s">
        <v>42</v>
      </c>
      <c r="I63" s="122" t="s">
        <v>42</v>
      </c>
      <c r="J63" s="121">
        <f>J57/J50*100</f>
        <v>6.25</v>
      </c>
      <c r="K63" s="120" t="s">
        <v>90</v>
      </c>
      <c r="L63" s="120" t="s">
        <v>42</v>
      </c>
      <c r="M63" s="119">
        <f>M57/M50*100</f>
        <v>-14.814814814814813</v>
      </c>
    </row>
    <row r="64" spans="1:13" ht="13.5">
      <c r="A6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3.5">
      <c r="A65"/>
      <c r="B65" s="118"/>
      <c r="C65" s="118"/>
      <c r="D65" s="118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3.5">
      <c r="A66"/>
      <c r="B66"/>
      <c r="C66" s="14"/>
      <c r="D66" s="118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">
      <c r="A67" s="5"/>
      <c r="B67" s="3"/>
      <c r="C67" s="13"/>
      <c r="D67" s="117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">
      <c r="A68" s="5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</row>
    <row r="69" spans="1:13" ht="12">
      <c r="A69" s="5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</row>
    <row r="70" spans="1:13" ht="12">
      <c r="A70" s="5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</row>
    <row r="71" spans="1:13" ht="12">
      <c r="A71" s="5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5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5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5"/>
      <c r="B74" s="3"/>
      <c r="C74" s="3"/>
      <c r="D74" s="11"/>
      <c r="E74" s="3"/>
      <c r="F74" s="3"/>
      <c r="G74" s="3"/>
      <c r="H74" s="3"/>
      <c r="I74" s="3"/>
      <c r="J74" s="3"/>
      <c r="K74" s="3"/>
      <c r="L74" s="3"/>
      <c r="M74" s="3"/>
    </row>
    <row r="75" spans="1:13" ht="12">
      <c r="A75" s="5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5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5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</row>
    <row r="78" spans="1:13" ht="12">
      <c r="A78" s="5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</row>
    <row r="79" spans="1:13" ht="12">
      <c r="A79" s="5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</row>
    <row r="80" spans="1:13" ht="12">
      <c r="A80" s="5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</row>
    <row r="81" spans="1:13" ht="12">
      <c r="A81" s="5"/>
      <c r="B81" s="3"/>
      <c r="C81" s="6"/>
      <c r="D81" s="12"/>
      <c r="E81" s="6"/>
      <c r="F81" s="6"/>
      <c r="G81" s="3"/>
      <c r="H81" s="3"/>
      <c r="I81" s="3"/>
      <c r="J81" s="3"/>
      <c r="K81" s="3"/>
      <c r="L81" s="3"/>
      <c r="M81" s="3"/>
    </row>
    <row r="82" spans="1:13" ht="12">
      <c r="A82" s="5"/>
      <c r="B82" s="3"/>
      <c r="C82" s="6"/>
      <c r="D82" s="11"/>
      <c r="E82" s="6"/>
      <c r="F82" s="6"/>
      <c r="G82" s="3"/>
      <c r="H82" s="4"/>
      <c r="I82" s="4"/>
      <c r="J82" s="3"/>
      <c r="K82" s="4"/>
      <c r="L82" s="3"/>
      <c r="M82" s="3"/>
    </row>
    <row r="83" spans="1:13" ht="12">
      <c r="A83" s="5"/>
      <c r="B83" s="3"/>
      <c r="C83" s="3"/>
      <c r="D83" s="4"/>
      <c r="E83" s="3"/>
      <c r="F83" s="3"/>
      <c r="G83" s="3"/>
      <c r="H83" s="4"/>
      <c r="I83" s="4"/>
      <c r="J83" s="3"/>
      <c r="K83" s="4"/>
      <c r="L83" s="3"/>
      <c r="M83" s="3"/>
    </row>
    <row r="84" spans="1:13" ht="12">
      <c r="A84" s="5"/>
      <c r="B84" s="3"/>
      <c r="C84" s="3"/>
      <c r="D84" s="4"/>
      <c r="E84" s="3"/>
      <c r="F84" s="3"/>
      <c r="G84" s="3"/>
      <c r="H84" s="4"/>
      <c r="I84" s="4"/>
      <c r="J84" s="3"/>
      <c r="K84" s="4"/>
      <c r="L84" s="3"/>
      <c r="M84" s="3"/>
    </row>
    <row r="85" ht="12">
      <c r="D85" s="116"/>
    </row>
    <row r="86" ht="12">
      <c r="D86" s="116"/>
    </row>
    <row r="87" ht="12">
      <c r="D87" s="116"/>
    </row>
    <row r="88" ht="12">
      <c r="D88" s="116"/>
    </row>
    <row r="89" ht="12">
      <c r="D89" s="116"/>
    </row>
    <row r="90" ht="12">
      <c r="D90" s="116"/>
    </row>
    <row r="91" ht="12">
      <c r="D91" s="116"/>
    </row>
    <row r="92" ht="12">
      <c r="D92" s="116"/>
    </row>
    <row r="93" ht="12">
      <c r="D93" s="116"/>
    </row>
    <row r="94" ht="12">
      <c r="D94" s="116"/>
    </row>
    <row r="95" ht="12">
      <c r="D95" s="116"/>
    </row>
    <row r="96" ht="12">
      <c r="D96" s="116"/>
    </row>
    <row r="97" ht="12">
      <c r="D97" s="116"/>
    </row>
    <row r="98" ht="12">
      <c r="D98" s="116"/>
    </row>
    <row r="99" ht="12">
      <c r="D99" s="116"/>
    </row>
    <row r="100" ht="12">
      <c r="D100" s="116"/>
    </row>
    <row r="101" ht="12">
      <c r="D101" s="116"/>
    </row>
    <row r="102" ht="12">
      <c r="D102" s="116"/>
    </row>
    <row r="103" ht="12">
      <c r="D103" s="116"/>
    </row>
    <row r="104" ht="12">
      <c r="D104" s="116"/>
    </row>
    <row r="105" ht="12">
      <c r="D105" s="116"/>
    </row>
    <row r="106" ht="12">
      <c r="D106" s="116"/>
    </row>
    <row r="107" ht="12">
      <c r="D107" s="116"/>
    </row>
    <row r="108" ht="12">
      <c r="D108" s="116"/>
    </row>
    <row r="109" ht="12">
      <c r="D109" s="116"/>
    </row>
    <row r="110" ht="12">
      <c r="D110" s="116"/>
    </row>
    <row r="111" ht="12">
      <c r="D111" s="116"/>
    </row>
    <row r="112" ht="12">
      <c r="D112" s="116"/>
    </row>
    <row r="113" ht="12">
      <c r="D113" s="116"/>
    </row>
    <row r="114" ht="12">
      <c r="D114" s="116"/>
    </row>
    <row r="115" ht="12">
      <c r="D115" s="116"/>
    </row>
    <row r="116" ht="12">
      <c r="D116" s="116"/>
    </row>
    <row r="117" ht="12">
      <c r="D117" s="116"/>
    </row>
    <row r="118" ht="12">
      <c r="D118" s="116"/>
    </row>
    <row r="119" ht="12">
      <c r="D119" s="116"/>
    </row>
    <row r="120" ht="12">
      <c r="D120" s="116"/>
    </row>
    <row r="121" ht="12">
      <c r="D121" s="116"/>
    </row>
    <row r="122" ht="12">
      <c r="D122" s="116"/>
    </row>
    <row r="123" ht="12">
      <c r="D123" s="116"/>
    </row>
    <row r="124" ht="12">
      <c r="D124" s="116"/>
    </row>
    <row r="125" ht="12">
      <c r="D125" s="116"/>
    </row>
    <row r="126" ht="12">
      <c r="D126" s="116"/>
    </row>
    <row r="127" ht="12">
      <c r="D127" s="116"/>
    </row>
    <row r="128" ht="12">
      <c r="D128" s="116"/>
    </row>
    <row r="129" ht="12">
      <c r="D129" s="116"/>
    </row>
    <row r="130" ht="12">
      <c r="D130" s="116"/>
    </row>
  </sheetData>
  <sheetProtection/>
  <mergeCells count="18">
    <mergeCell ref="A1:M1"/>
    <mergeCell ref="C5:C6"/>
    <mergeCell ref="E5:E6"/>
    <mergeCell ref="F5:F6"/>
    <mergeCell ref="H5:H6"/>
    <mergeCell ref="G5:G6"/>
    <mergeCell ref="J5:J6"/>
    <mergeCell ref="L5:L6"/>
    <mergeCell ref="I5:I6"/>
    <mergeCell ref="A7:A13"/>
    <mergeCell ref="A14:A19"/>
    <mergeCell ref="A20:A25"/>
    <mergeCell ref="A26:A32"/>
    <mergeCell ref="A58:A63"/>
    <mergeCell ref="A33:A38"/>
    <mergeCell ref="A39:A44"/>
    <mergeCell ref="A45:A51"/>
    <mergeCell ref="A52:A57"/>
  </mergeCells>
  <printOptions/>
  <pageMargins left="0.7874015748031497" right="0.47" top="0.6" bottom="0.7874015748031497" header="0.36" footer="0.5118110236220472"/>
  <pageSetup horizontalDpi="600" verticalDpi="600" orientation="portrait" paperSize="9" scale="81" r:id="rId1"/>
  <headerFooter alignWithMargins="0">
    <oddFooter>&amp;C－12－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C155"/>
  <sheetViews>
    <sheetView view="pageBreakPreview" zoomScaleSheetLayoutView="100" zoomScalePageLayoutView="0" workbookViewId="0" topLeftCell="L1">
      <selection activeCell="V15" sqref="V15"/>
    </sheetView>
  </sheetViews>
  <sheetFormatPr defaultColWidth="10.625" defaultRowHeight="13.5"/>
  <cols>
    <col min="1" max="1" width="5.25390625" style="1" customWidth="1"/>
    <col min="2" max="2" width="9.625" style="1" customWidth="1"/>
    <col min="3" max="29" width="4.50390625" style="1" customWidth="1"/>
    <col min="30" max="16384" width="10.625" style="1" customWidth="1"/>
  </cols>
  <sheetData>
    <row r="1" spans="3:12" ht="13.5">
      <c r="C1" s="161" t="s">
        <v>124</v>
      </c>
      <c r="D1" s="160"/>
      <c r="E1" s="160"/>
      <c r="F1" s="160"/>
      <c r="G1" s="160"/>
      <c r="H1" s="160"/>
      <c r="I1" s="160"/>
      <c r="J1" s="160"/>
      <c r="K1" s="160"/>
      <c r="L1" s="160"/>
    </row>
    <row r="3" spans="2:29" ht="12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2"/>
      <c r="W3" s="142"/>
      <c r="X3" s="144"/>
      <c r="Y3" s="144"/>
      <c r="Z3" s="144"/>
      <c r="AA3" s="144" t="s">
        <v>123</v>
      </c>
      <c r="AB3" s="144"/>
      <c r="AC3" s="144"/>
    </row>
    <row r="4" spans="1:29" ht="48" customHeight="1">
      <c r="A4" s="145"/>
      <c r="B4" s="306" t="s">
        <v>121</v>
      </c>
      <c r="C4" s="306" t="s">
        <v>80</v>
      </c>
      <c r="D4" s="306"/>
      <c r="E4" s="306"/>
      <c r="F4" s="306" t="s">
        <v>119</v>
      </c>
      <c r="G4" s="306"/>
      <c r="H4" s="306"/>
      <c r="I4" s="306" t="s">
        <v>118</v>
      </c>
      <c r="J4" s="306"/>
      <c r="K4" s="306"/>
      <c r="L4" s="306" t="s">
        <v>117</v>
      </c>
      <c r="M4" s="306"/>
      <c r="N4" s="306"/>
      <c r="O4" s="306" t="s">
        <v>116</v>
      </c>
      <c r="P4" s="306"/>
      <c r="Q4" s="306"/>
      <c r="R4" s="306" t="s">
        <v>115</v>
      </c>
      <c r="S4" s="306"/>
      <c r="T4" s="306"/>
      <c r="U4" s="306" t="s">
        <v>114</v>
      </c>
      <c r="V4" s="306"/>
      <c r="W4" s="306"/>
      <c r="X4" s="306" t="s">
        <v>113</v>
      </c>
      <c r="Y4" s="306"/>
      <c r="Z4" s="306"/>
      <c r="AA4" s="306" t="s">
        <v>112</v>
      </c>
      <c r="AB4" s="306"/>
      <c r="AC4" s="306"/>
    </row>
    <row r="5" spans="1:29" ht="12">
      <c r="A5" s="145"/>
      <c r="B5" s="306"/>
      <c r="C5" s="156" t="s">
        <v>111</v>
      </c>
      <c r="D5" s="155" t="s">
        <v>67</v>
      </c>
      <c r="E5" s="155" t="s">
        <v>66</v>
      </c>
      <c r="F5" s="156" t="s">
        <v>111</v>
      </c>
      <c r="G5" s="155" t="s">
        <v>67</v>
      </c>
      <c r="H5" s="155" t="s">
        <v>66</v>
      </c>
      <c r="I5" s="156" t="s">
        <v>111</v>
      </c>
      <c r="J5" s="155" t="s">
        <v>67</v>
      </c>
      <c r="K5" s="155" t="s">
        <v>66</v>
      </c>
      <c r="L5" s="156" t="s">
        <v>111</v>
      </c>
      <c r="M5" s="155" t="s">
        <v>67</v>
      </c>
      <c r="N5" s="155" t="s">
        <v>66</v>
      </c>
      <c r="O5" s="156" t="s">
        <v>111</v>
      </c>
      <c r="P5" s="155" t="s">
        <v>67</v>
      </c>
      <c r="Q5" s="155" t="s">
        <v>66</v>
      </c>
      <c r="R5" s="156" t="s">
        <v>111</v>
      </c>
      <c r="S5" s="155" t="s">
        <v>67</v>
      </c>
      <c r="T5" s="155" t="s">
        <v>66</v>
      </c>
      <c r="U5" s="156" t="s">
        <v>111</v>
      </c>
      <c r="V5" s="155" t="s">
        <v>67</v>
      </c>
      <c r="W5" s="155" t="s">
        <v>66</v>
      </c>
      <c r="X5" s="156" t="s">
        <v>111</v>
      </c>
      <c r="Y5" s="155" t="s">
        <v>67</v>
      </c>
      <c r="Z5" s="155" t="s">
        <v>66</v>
      </c>
      <c r="AA5" s="156" t="s">
        <v>111</v>
      </c>
      <c r="AB5" s="155" t="s">
        <v>67</v>
      </c>
      <c r="AC5" s="155" t="s">
        <v>66</v>
      </c>
    </row>
    <row r="6" spans="1:29" ht="12">
      <c r="A6" s="145"/>
      <c r="B6" s="151" t="s">
        <v>120</v>
      </c>
      <c r="C6" s="154">
        <v>47</v>
      </c>
      <c r="D6" s="154">
        <v>30</v>
      </c>
      <c r="E6" s="154">
        <v>16</v>
      </c>
      <c r="F6" s="154">
        <v>2</v>
      </c>
      <c r="G6" s="154">
        <v>1</v>
      </c>
      <c r="H6" s="154">
        <v>0</v>
      </c>
      <c r="I6" s="154">
        <v>8</v>
      </c>
      <c r="J6" s="154">
        <v>5</v>
      </c>
      <c r="K6" s="154">
        <v>3</v>
      </c>
      <c r="L6" s="154">
        <v>7</v>
      </c>
      <c r="M6" s="154">
        <v>4</v>
      </c>
      <c r="N6" s="154">
        <v>3</v>
      </c>
      <c r="O6" s="154">
        <v>5</v>
      </c>
      <c r="P6" s="154">
        <v>4</v>
      </c>
      <c r="Q6" s="154">
        <v>1</v>
      </c>
      <c r="R6" s="154">
        <v>5</v>
      </c>
      <c r="S6" s="154">
        <v>3</v>
      </c>
      <c r="T6" s="154">
        <v>2</v>
      </c>
      <c r="U6" s="154">
        <v>13</v>
      </c>
      <c r="V6" s="154">
        <v>8</v>
      </c>
      <c r="W6" s="154">
        <v>5</v>
      </c>
      <c r="X6" s="154">
        <v>7</v>
      </c>
      <c r="Y6" s="154">
        <v>5</v>
      </c>
      <c r="Z6" s="154">
        <v>2</v>
      </c>
      <c r="AA6" s="154">
        <v>1</v>
      </c>
      <c r="AB6" s="154">
        <v>1</v>
      </c>
      <c r="AC6" s="153">
        <v>0</v>
      </c>
    </row>
    <row r="7" spans="1:29" ht="12">
      <c r="A7" s="145"/>
      <c r="B7" s="151" t="s">
        <v>11</v>
      </c>
      <c r="C7" s="154">
        <v>46</v>
      </c>
      <c r="D7" s="154">
        <v>29</v>
      </c>
      <c r="E7" s="154">
        <v>17</v>
      </c>
      <c r="F7" s="154">
        <v>2</v>
      </c>
      <c r="G7" s="154">
        <v>1</v>
      </c>
      <c r="H7" s="154">
        <v>1</v>
      </c>
      <c r="I7" s="154">
        <v>7</v>
      </c>
      <c r="J7" s="154">
        <v>4</v>
      </c>
      <c r="K7" s="154">
        <v>3</v>
      </c>
      <c r="L7" s="154">
        <v>6</v>
      </c>
      <c r="M7" s="154">
        <v>4</v>
      </c>
      <c r="N7" s="154">
        <v>2</v>
      </c>
      <c r="O7" s="154">
        <v>6</v>
      </c>
      <c r="P7" s="154">
        <v>4</v>
      </c>
      <c r="Q7" s="154">
        <v>2</v>
      </c>
      <c r="R7" s="154">
        <v>5</v>
      </c>
      <c r="S7" s="154">
        <v>3</v>
      </c>
      <c r="T7" s="154">
        <v>2</v>
      </c>
      <c r="U7" s="154">
        <v>13</v>
      </c>
      <c r="V7" s="154">
        <v>7</v>
      </c>
      <c r="W7" s="154">
        <v>5</v>
      </c>
      <c r="X7" s="154">
        <v>7</v>
      </c>
      <c r="Y7" s="154">
        <v>5</v>
      </c>
      <c r="Z7" s="154">
        <v>2</v>
      </c>
      <c r="AA7" s="154">
        <v>1</v>
      </c>
      <c r="AB7" s="154">
        <v>0</v>
      </c>
      <c r="AC7" s="153">
        <v>0</v>
      </c>
    </row>
    <row r="8" spans="1:29" ht="12">
      <c r="A8" s="145"/>
      <c r="B8" s="151" t="s">
        <v>10</v>
      </c>
      <c r="C8" s="154">
        <v>39</v>
      </c>
      <c r="D8" s="154">
        <v>26</v>
      </c>
      <c r="E8" s="154">
        <v>14</v>
      </c>
      <c r="F8" s="154">
        <v>1</v>
      </c>
      <c r="G8" s="154">
        <v>1</v>
      </c>
      <c r="H8" s="154">
        <v>0</v>
      </c>
      <c r="I8" s="154">
        <v>5</v>
      </c>
      <c r="J8" s="154">
        <v>3</v>
      </c>
      <c r="K8" s="154">
        <v>2</v>
      </c>
      <c r="L8" s="154">
        <v>5</v>
      </c>
      <c r="M8" s="154">
        <v>3</v>
      </c>
      <c r="N8" s="154">
        <v>2</v>
      </c>
      <c r="O8" s="154">
        <v>4</v>
      </c>
      <c r="P8" s="154">
        <v>3</v>
      </c>
      <c r="Q8" s="154">
        <v>2</v>
      </c>
      <c r="R8" s="154">
        <v>4</v>
      </c>
      <c r="S8" s="154">
        <v>3</v>
      </c>
      <c r="T8" s="154">
        <v>2</v>
      </c>
      <c r="U8" s="154">
        <v>11</v>
      </c>
      <c r="V8" s="154">
        <v>7</v>
      </c>
      <c r="W8" s="154">
        <v>4</v>
      </c>
      <c r="X8" s="154">
        <v>7</v>
      </c>
      <c r="Y8" s="154">
        <v>5</v>
      </c>
      <c r="Z8" s="154">
        <v>2</v>
      </c>
      <c r="AA8" s="154">
        <v>1</v>
      </c>
      <c r="AB8" s="154">
        <v>1</v>
      </c>
      <c r="AC8" s="153">
        <v>0</v>
      </c>
    </row>
    <row r="9" spans="1:29" ht="12">
      <c r="A9" s="145"/>
      <c r="B9" s="151" t="s">
        <v>9</v>
      </c>
      <c r="C9" s="154">
        <v>37</v>
      </c>
      <c r="D9" s="154">
        <v>22</v>
      </c>
      <c r="E9" s="154">
        <v>14</v>
      </c>
      <c r="F9" s="154">
        <v>1</v>
      </c>
      <c r="G9" s="154">
        <v>1</v>
      </c>
      <c r="H9" s="154">
        <v>0</v>
      </c>
      <c r="I9" s="154">
        <v>6</v>
      </c>
      <c r="J9" s="154">
        <v>4</v>
      </c>
      <c r="K9" s="154">
        <v>2</v>
      </c>
      <c r="L9" s="154">
        <v>5</v>
      </c>
      <c r="M9" s="154">
        <v>3</v>
      </c>
      <c r="N9" s="154">
        <v>2</v>
      </c>
      <c r="O9" s="154">
        <v>4</v>
      </c>
      <c r="P9" s="154">
        <v>2</v>
      </c>
      <c r="Q9" s="154">
        <v>2</v>
      </c>
      <c r="R9" s="154">
        <v>4</v>
      </c>
      <c r="S9" s="154">
        <v>3</v>
      </c>
      <c r="T9" s="154">
        <v>2</v>
      </c>
      <c r="U9" s="154">
        <v>10</v>
      </c>
      <c r="V9" s="154">
        <v>5</v>
      </c>
      <c r="W9" s="154">
        <v>4</v>
      </c>
      <c r="X9" s="154">
        <v>5</v>
      </c>
      <c r="Y9" s="154">
        <v>4</v>
      </c>
      <c r="Z9" s="154">
        <v>1</v>
      </c>
      <c r="AA9" s="154">
        <v>1</v>
      </c>
      <c r="AB9" s="154">
        <v>1</v>
      </c>
      <c r="AC9" s="153">
        <v>0</v>
      </c>
    </row>
    <row r="10" spans="1:29" ht="12">
      <c r="A10" s="145"/>
      <c r="B10" s="151" t="s">
        <v>8</v>
      </c>
      <c r="C10" s="154">
        <v>36</v>
      </c>
      <c r="D10" s="154">
        <v>23</v>
      </c>
      <c r="E10" s="154">
        <v>13</v>
      </c>
      <c r="F10" s="154">
        <v>2</v>
      </c>
      <c r="G10" s="154">
        <v>1</v>
      </c>
      <c r="H10" s="154">
        <v>1</v>
      </c>
      <c r="I10" s="154">
        <v>5</v>
      </c>
      <c r="J10" s="154">
        <v>3</v>
      </c>
      <c r="K10" s="154">
        <v>2</v>
      </c>
      <c r="L10" s="154">
        <v>4</v>
      </c>
      <c r="M10" s="154">
        <v>2</v>
      </c>
      <c r="N10" s="154">
        <v>1</v>
      </c>
      <c r="O10" s="154">
        <v>4</v>
      </c>
      <c r="P10" s="154">
        <v>2</v>
      </c>
      <c r="Q10" s="154">
        <v>2</v>
      </c>
      <c r="R10" s="154">
        <v>4</v>
      </c>
      <c r="S10" s="154">
        <v>3</v>
      </c>
      <c r="T10" s="154">
        <v>2</v>
      </c>
      <c r="U10" s="154">
        <v>10</v>
      </c>
      <c r="V10" s="154">
        <v>6</v>
      </c>
      <c r="W10" s="154">
        <v>3</v>
      </c>
      <c r="X10" s="154">
        <v>6</v>
      </c>
      <c r="Y10" s="154">
        <v>4</v>
      </c>
      <c r="Z10" s="154">
        <v>1</v>
      </c>
      <c r="AA10" s="154">
        <v>1</v>
      </c>
      <c r="AB10" s="154">
        <v>1</v>
      </c>
      <c r="AC10" s="153">
        <v>0</v>
      </c>
    </row>
    <row r="11" spans="1:29" ht="12">
      <c r="A11" s="145"/>
      <c r="B11" s="151" t="s">
        <v>7</v>
      </c>
      <c r="C11" s="154">
        <v>31</v>
      </c>
      <c r="D11" s="154">
        <v>19</v>
      </c>
      <c r="E11" s="154">
        <v>12</v>
      </c>
      <c r="F11" s="154">
        <v>2</v>
      </c>
      <c r="G11" s="154">
        <v>1</v>
      </c>
      <c r="H11" s="154">
        <v>1</v>
      </c>
      <c r="I11" s="154">
        <v>5</v>
      </c>
      <c r="J11" s="154">
        <v>3</v>
      </c>
      <c r="K11" s="154">
        <v>2</v>
      </c>
      <c r="L11" s="154">
        <v>4</v>
      </c>
      <c r="M11" s="154">
        <v>3</v>
      </c>
      <c r="N11" s="154">
        <v>1</v>
      </c>
      <c r="O11" s="154">
        <v>3</v>
      </c>
      <c r="P11" s="154">
        <v>2</v>
      </c>
      <c r="Q11" s="154">
        <v>1</v>
      </c>
      <c r="R11" s="154">
        <v>4</v>
      </c>
      <c r="S11" s="154">
        <v>2</v>
      </c>
      <c r="T11" s="154">
        <v>1</v>
      </c>
      <c r="U11" s="154">
        <v>8</v>
      </c>
      <c r="V11" s="154">
        <v>5</v>
      </c>
      <c r="W11" s="154">
        <v>3</v>
      </c>
      <c r="X11" s="154">
        <v>4</v>
      </c>
      <c r="Y11" s="154">
        <v>3</v>
      </c>
      <c r="Z11" s="154">
        <v>1</v>
      </c>
      <c r="AA11" s="154">
        <v>1</v>
      </c>
      <c r="AB11" s="154">
        <v>1</v>
      </c>
      <c r="AC11" s="153">
        <v>0</v>
      </c>
    </row>
    <row r="12" spans="1:29" ht="12">
      <c r="A12" s="145"/>
      <c r="B12" s="151" t="s">
        <v>6</v>
      </c>
      <c r="C12" s="153">
        <v>27</v>
      </c>
      <c r="D12" s="153">
        <v>16</v>
      </c>
      <c r="E12" s="153">
        <v>10</v>
      </c>
      <c r="F12" s="153">
        <v>1</v>
      </c>
      <c r="G12" s="153">
        <v>0</v>
      </c>
      <c r="H12" s="153">
        <v>0</v>
      </c>
      <c r="I12" s="153">
        <v>4</v>
      </c>
      <c r="J12" s="153">
        <v>2</v>
      </c>
      <c r="K12" s="153">
        <v>1</v>
      </c>
      <c r="L12" s="153">
        <v>4</v>
      </c>
      <c r="M12" s="153">
        <v>2</v>
      </c>
      <c r="N12" s="153">
        <v>2</v>
      </c>
      <c r="O12" s="153">
        <v>3</v>
      </c>
      <c r="P12" s="153">
        <v>2</v>
      </c>
      <c r="Q12" s="153">
        <v>1</v>
      </c>
      <c r="R12" s="153">
        <v>2</v>
      </c>
      <c r="S12" s="153">
        <v>2</v>
      </c>
      <c r="T12" s="153">
        <v>1</v>
      </c>
      <c r="U12" s="153">
        <v>8</v>
      </c>
      <c r="V12" s="153">
        <v>4</v>
      </c>
      <c r="W12" s="153">
        <v>3</v>
      </c>
      <c r="X12" s="153">
        <v>5</v>
      </c>
      <c r="Y12" s="153">
        <v>3</v>
      </c>
      <c r="Z12" s="153">
        <v>2</v>
      </c>
      <c r="AA12" s="153">
        <v>0</v>
      </c>
      <c r="AB12" s="153">
        <v>0</v>
      </c>
      <c r="AC12" s="153">
        <v>0</v>
      </c>
    </row>
    <row r="13" spans="1:29" ht="12">
      <c r="A13" s="145"/>
      <c r="B13" s="151" t="s">
        <v>5</v>
      </c>
      <c r="C13" s="152">
        <v>25</v>
      </c>
      <c r="D13" s="152">
        <v>15</v>
      </c>
      <c r="E13" s="152">
        <v>10</v>
      </c>
      <c r="F13" s="152">
        <v>1</v>
      </c>
      <c r="G13" s="152">
        <v>1</v>
      </c>
      <c r="H13" s="152">
        <v>0</v>
      </c>
      <c r="I13" s="152">
        <v>3</v>
      </c>
      <c r="J13" s="152">
        <v>2</v>
      </c>
      <c r="K13" s="152">
        <v>1</v>
      </c>
      <c r="L13" s="152">
        <v>4</v>
      </c>
      <c r="M13" s="152">
        <v>2</v>
      </c>
      <c r="N13" s="152">
        <v>2</v>
      </c>
      <c r="O13" s="152">
        <v>2</v>
      </c>
      <c r="P13" s="152">
        <v>2</v>
      </c>
      <c r="Q13" s="152">
        <v>1</v>
      </c>
      <c r="R13" s="152">
        <v>3</v>
      </c>
      <c r="S13" s="152">
        <v>2</v>
      </c>
      <c r="T13" s="152">
        <v>1</v>
      </c>
      <c r="U13" s="152">
        <v>8</v>
      </c>
      <c r="V13" s="152">
        <v>5</v>
      </c>
      <c r="W13" s="152">
        <v>3</v>
      </c>
      <c r="X13" s="152">
        <v>4</v>
      </c>
      <c r="Y13" s="152">
        <v>2</v>
      </c>
      <c r="Z13" s="152">
        <v>2</v>
      </c>
      <c r="AA13" s="152">
        <v>1</v>
      </c>
      <c r="AB13" s="152">
        <v>1</v>
      </c>
      <c r="AC13" s="150">
        <v>0</v>
      </c>
    </row>
    <row r="14" spans="1:29" ht="12">
      <c r="A14" s="145"/>
      <c r="B14" s="151" t="s">
        <v>4</v>
      </c>
      <c r="C14" s="150">
        <v>20</v>
      </c>
      <c r="D14" s="150">
        <v>12</v>
      </c>
      <c r="E14" s="150">
        <v>8</v>
      </c>
      <c r="F14" s="150">
        <v>1</v>
      </c>
      <c r="G14" s="150">
        <v>1</v>
      </c>
      <c r="H14" s="150">
        <v>0</v>
      </c>
      <c r="I14" s="150">
        <v>3</v>
      </c>
      <c r="J14" s="150">
        <v>2</v>
      </c>
      <c r="K14" s="150">
        <v>1</v>
      </c>
      <c r="L14" s="150">
        <v>2</v>
      </c>
      <c r="M14" s="150">
        <v>1</v>
      </c>
      <c r="N14" s="150">
        <v>1</v>
      </c>
      <c r="O14" s="150">
        <v>2</v>
      </c>
      <c r="P14" s="150">
        <v>1</v>
      </c>
      <c r="Q14" s="150">
        <v>1</v>
      </c>
      <c r="R14" s="150">
        <v>2</v>
      </c>
      <c r="S14" s="150">
        <v>1</v>
      </c>
      <c r="T14" s="150">
        <v>0</v>
      </c>
      <c r="U14" s="150">
        <v>7</v>
      </c>
      <c r="V14" s="150">
        <v>3</v>
      </c>
      <c r="W14" s="150">
        <v>3</v>
      </c>
      <c r="X14" s="150">
        <v>3</v>
      </c>
      <c r="Y14" s="150">
        <v>2</v>
      </c>
      <c r="Z14" s="150">
        <v>1</v>
      </c>
      <c r="AA14" s="150">
        <v>1</v>
      </c>
      <c r="AB14" s="150">
        <v>1</v>
      </c>
      <c r="AC14" s="150">
        <v>0</v>
      </c>
    </row>
    <row r="15" spans="1:29" ht="13.5" customHeight="1">
      <c r="A15" s="145"/>
      <c r="B15" s="149" t="s">
        <v>2</v>
      </c>
      <c r="C15" s="148">
        <v>25</v>
      </c>
      <c r="D15" s="148">
        <v>16</v>
      </c>
      <c r="E15" s="148">
        <v>9</v>
      </c>
      <c r="F15" s="148">
        <v>1</v>
      </c>
      <c r="G15" s="148">
        <v>1</v>
      </c>
      <c r="H15" s="148">
        <v>0</v>
      </c>
      <c r="I15" s="148">
        <v>4</v>
      </c>
      <c r="J15" s="148">
        <v>2</v>
      </c>
      <c r="K15" s="148">
        <v>1</v>
      </c>
      <c r="L15" s="148">
        <v>3</v>
      </c>
      <c r="M15" s="148">
        <v>2</v>
      </c>
      <c r="N15" s="148">
        <v>1</v>
      </c>
      <c r="O15" s="148">
        <v>3</v>
      </c>
      <c r="P15" s="148">
        <v>2</v>
      </c>
      <c r="Q15" s="148">
        <v>1</v>
      </c>
      <c r="R15" s="148">
        <v>2</v>
      </c>
      <c r="S15" s="148">
        <v>2</v>
      </c>
      <c r="T15" s="148">
        <v>1</v>
      </c>
      <c r="U15" s="148">
        <v>8</v>
      </c>
      <c r="V15" s="148">
        <v>4</v>
      </c>
      <c r="W15" s="148">
        <v>3</v>
      </c>
      <c r="X15" s="148">
        <v>4</v>
      </c>
      <c r="Y15" s="148">
        <v>2</v>
      </c>
      <c r="Z15" s="148">
        <v>1</v>
      </c>
      <c r="AA15" s="148">
        <v>1</v>
      </c>
      <c r="AB15" s="148">
        <v>1</v>
      </c>
      <c r="AC15" s="148">
        <v>0</v>
      </c>
    </row>
    <row r="16" spans="1:29" ht="9.75" customHeight="1">
      <c r="A16" s="116"/>
      <c r="B16" s="147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</row>
    <row r="17" spans="1:2" ht="9.75" customHeight="1">
      <c r="A17" s="116"/>
      <c r="B17" s="142"/>
    </row>
    <row r="18" spans="1:3" ht="13.5">
      <c r="A18" s="159"/>
      <c r="B18" s="142"/>
      <c r="C18" s="158" t="s">
        <v>122</v>
      </c>
    </row>
    <row r="19" spans="1:29" ht="12">
      <c r="A19" s="116"/>
      <c r="B19" s="142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</row>
    <row r="20" spans="1:29" ht="48" customHeight="1">
      <c r="A20" s="145"/>
      <c r="B20" s="306" t="s">
        <v>121</v>
      </c>
      <c r="C20" s="306" t="s">
        <v>80</v>
      </c>
      <c r="D20" s="306"/>
      <c r="E20" s="306"/>
      <c r="F20" s="306" t="s">
        <v>119</v>
      </c>
      <c r="G20" s="306"/>
      <c r="H20" s="306"/>
      <c r="I20" s="306" t="s">
        <v>118</v>
      </c>
      <c r="J20" s="306"/>
      <c r="K20" s="306"/>
      <c r="L20" s="306" t="s">
        <v>117</v>
      </c>
      <c r="M20" s="306"/>
      <c r="N20" s="306"/>
      <c r="O20" s="306" t="s">
        <v>116</v>
      </c>
      <c r="P20" s="306"/>
      <c r="Q20" s="306"/>
      <c r="R20" s="306" t="s">
        <v>115</v>
      </c>
      <c r="S20" s="306"/>
      <c r="T20" s="306"/>
      <c r="U20" s="306" t="s">
        <v>114</v>
      </c>
      <c r="V20" s="306"/>
      <c r="W20" s="306"/>
      <c r="X20" s="306" t="s">
        <v>113</v>
      </c>
      <c r="Y20" s="306"/>
      <c r="Z20" s="306"/>
      <c r="AA20" s="306" t="s">
        <v>112</v>
      </c>
      <c r="AB20" s="306"/>
      <c r="AC20" s="306"/>
    </row>
    <row r="21" spans="1:29" ht="12">
      <c r="A21" s="145"/>
      <c r="B21" s="306"/>
      <c r="C21" s="156" t="s">
        <v>111</v>
      </c>
      <c r="D21" s="155" t="s">
        <v>67</v>
      </c>
      <c r="E21" s="155" t="s">
        <v>66</v>
      </c>
      <c r="F21" s="156" t="s">
        <v>111</v>
      </c>
      <c r="G21" s="155" t="s">
        <v>67</v>
      </c>
      <c r="H21" s="155" t="s">
        <v>66</v>
      </c>
      <c r="I21" s="156" t="s">
        <v>111</v>
      </c>
      <c r="J21" s="155" t="s">
        <v>67</v>
      </c>
      <c r="K21" s="155" t="s">
        <v>66</v>
      </c>
      <c r="L21" s="156" t="s">
        <v>111</v>
      </c>
      <c r="M21" s="155" t="s">
        <v>67</v>
      </c>
      <c r="N21" s="155" t="s">
        <v>66</v>
      </c>
      <c r="O21" s="156" t="s">
        <v>111</v>
      </c>
      <c r="P21" s="155" t="s">
        <v>67</v>
      </c>
      <c r="Q21" s="155" t="s">
        <v>66</v>
      </c>
      <c r="R21" s="156" t="s">
        <v>111</v>
      </c>
      <c r="S21" s="155" t="s">
        <v>67</v>
      </c>
      <c r="T21" s="155" t="s">
        <v>66</v>
      </c>
      <c r="U21" s="156" t="s">
        <v>111</v>
      </c>
      <c r="V21" s="155" t="s">
        <v>67</v>
      </c>
      <c r="W21" s="155" t="s">
        <v>66</v>
      </c>
      <c r="X21" s="156" t="s">
        <v>111</v>
      </c>
      <c r="Y21" s="155" t="s">
        <v>67</v>
      </c>
      <c r="Z21" s="155" t="s">
        <v>66</v>
      </c>
      <c r="AA21" s="156" t="s">
        <v>111</v>
      </c>
      <c r="AB21" s="155" t="s">
        <v>67</v>
      </c>
      <c r="AC21" s="155" t="s">
        <v>66</v>
      </c>
    </row>
    <row r="22" spans="1:29" ht="12">
      <c r="A22" s="145"/>
      <c r="B22" s="151" t="s">
        <v>120</v>
      </c>
      <c r="C22" s="154">
        <v>619</v>
      </c>
      <c r="D22" s="154">
        <v>349</v>
      </c>
      <c r="E22" s="154">
        <v>270</v>
      </c>
      <c r="F22" s="154">
        <v>7</v>
      </c>
      <c r="G22" s="154">
        <v>3</v>
      </c>
      <c r="H22" s="154">
        <v>4</v>
      </c>
      <c r="I22" s="154">
        <v>51</v>
      </c>
      <c r="J22" s="154">
        <v>26</v>
      </c>
      <c r="K22" s="154">
        <v>24</v>
      </c>
      <c r="L22" s="154">
        <v>67</v>
      </c>
      <c r="M22" s="154">
        <v>37</v>
      </c>
      <c r="N22" s="154">
        <v>30</v>
      </c>
      <c r="O22" s="154">
        <v>73</v>
      </c>
      <c r="P22" s="154">
        <v>40</v>
      </c>
      <c r="Q22" s="154">
        <v>33</v>
      </c>
      <c r="R22" s="154">
        <v>80</v>
      </c>
      <c r="S22" s="154">
        <v>45</v>
      </c>
      <c r="T22" s="154">
        <v>36</v>
      </c>
      <c r="U22" s="154">
        <v>204</v>
      </c>
      <c r="V22" s="154">
        <v>115</v>
      </c>
      <c r="W22" s="154">
        <v>89</v>
      </c>
      <c r="X22" s="154">
        <v>106</v>
      </c>
      <c r="Y22" s="154">
        <v>64</v>
      </c>
      <c r="Z22" s="154">
        <v>43</v>
      </c>
      <c r="AA22" s="154">
        <v>31</v>
      </c>
      <c r="AB22" s="154">
        <v>19</v>
      </c>
      <c r="AC22" s="153">
        <v>11</v>
      </c>
    </row>
    <row r="23" spans="1:29" ht="12">
      <c r="A23" s="145"/>
      <c r="B23" s="151" t="s">
        <v>11</v>
      </c>
      <c r="C23" s="154">
        <v>627</v>
      </c>
      <c r="D23" s="154">
        <v>350</v>
      </c>
      <c r="E23" s="154">
        <v>278</v>
      </c>
      <c r="F23" s="154">
        <v>8</v>
      </c>
      <c r="G23" s="154">
        <v>3</v>
      </c>
      <c r="H23" s="154">
        <v>4</v>
      </c>
      <c r="I23" s="154">
        <v>43</v>
      </c>
      <c r="J23" s="154">
        <v>23</v>
      </c>
      <c r="K23" s="154">
        <v>20</v>
      </c>
      <c r="L23" s="154">
        <v>65</v>
      </c>
      <c r="M23" s="154">
        <v>34</v>
      </c>
      <c r="N23" s="154">
        <v>31</v>
      </c>
      <c r="O23" s="154">
        <v>70</v>
      </c>
      <c r="P23" s="154">
        <v>38</v>
      </c>
      <c r="Q23" s="154">
        <v>32</v>
      </c>
      <c r="R23" s="154">
        <v>83</v>
      </c>
      <c r="S23" s="154">
        <v>47</v>
      </c>
      <c r="T23" s="154">
        <v>36</v>
      </c>
      <c r="U23" s="154">
        <v>211</v>
      </c>
      <c r="V23" s="154">
        <v>117</v>
      </c>
      <c r="W23" s="154">
        <v>94</v>
      </c>
      <c r="X23" s="154">
        <v>113</v>
      </c>
      <c r="Y23" s="154">
        <v>66</v>
      </c>
      <c r="Z23" s="154">
        <v>47</v>
      </c>
      <c r="AA23" s="154">
        <v>35</v>
      </c>
      <c r="AB23" s="154">
        <v>22</v>
      </c>
      <c r="AC23" s="153">
        <v>13</v>
      </c>
    </row>
    <row r="24" spans="1:29" ht="12">
      <c r="A24" s="145"/>
      <c r="B24" s="151" t="s">
        <v>10</v>
      </c>
      <c r="C24" s="154">
        <v>642</v>
      </c>
      <c r="D24" s="154">
        <v>358</v>
      </c>
      <c r="E24" s="154">
        <v>284</v>
      </c>
      <c r="F24" s="154">
        <v>8</v>
      </c>
      <c r="G24" s="154">
        <v>4</v>
      </c>
      <c r="H24" s="154">
        <v>4</v>
      </c>
      <c r="I24" s="154">
        <v>45</v>
      </c>
      <c r="J24" s="154">
        <v>24</v>
      </c>
      <c r="K24" s="154">
        <v>21</v>
      </c>
      <c r="L24" s="154">
        <v>65</v>
      </c>
      <c r="M24" s="154">
        <v>35</v>
      </c>
      <c r="N24" s="154">
        <v>30</v>
      </c>
      <c r="O24" s="154">
        <v>70</v>
      </c>
      <c r="P24" s="154">
        <v>39</v>
      </c>
      <c r="Q24" s="154">
        <v>31</v>
      </c>
      <c r="R24" s="154">
        <v>81</v>
      </c>
      <c r="S24" s="154">
        <v>45</v>
      </c>
      <c r="T24" s="154">
        <v>35</v>
      </c>
      <c r="U24" s="154">
        <v>219</v>
      </c>
      <c r="V24" s="154">
        <v>120</v>
      </c>
      <c r="W24" s="154">
        <v>98</v>
      </c>
      <c r="X24" s="154">
        <v>117</v>
      </c>
      <c r="Y24" s="154">
        <v>67</v>
      </c>
      <c r="Z24" s="154">
        <v>49</v>
      </c>
      <c r="AA24" s="154">
        <v>38</v>
      </c>
      <c r="AB24" s="154">
        <v>24</v>
      </c>
      <c r="AC24" s="153">
        <v>14</v>
      </c>
    </row>
    <row r="25" spans="1:29" ht="12">
      <c r="A25" s="145"/>
      <c r="B25" s="151" t="s">
        <v>9</v>
      </c>
      <c r="C25" s="157">
        <v>645</v>
      </c>
      <c r="D25" s="153">
        <v>359</v>
      </c>
      <c r="E25" s="153">
        <v>286</v>
      </c>
      <c r="F25" s="153">
        <v>9</v>
      </c>
      <c r="G25" s="153">
        <v>4</v>
      </c>
      <c r="H25" s="153">
        <v>4</v>
      </c>
      <c r="I25" s="153">
        <v>43</v>
      </c>
      <c r="J25" s="153">
        <v>23</v>
      </c>
      <c r="K25" s="153">
        <v>21</v>
      </c>
      <c r="L25" s="153">
        <v>62</v>
      </c>
      <c r="M25" s="153">
        <v>34</v>
      </c>
      <c r="N25" s="153">
        <v>28</v>
      </c>
      <c r="O25" s="153">
        <v>68</v>
      </c>
      <c r="P25" s="153">
        <v>38</v>
      </c>
      <c r="Q25" s="153">
        <v>31</v>
      </c>
      <c r="R25" s="153">
        <v>79</v>
      </c>
      <c r="S25" s="153">
        <v>44</v>
      </c>
      <c r="T25" s="145">
        <v>36</v>
      </c>
      <c r="U25" s="154">
        <v>224</v>
      </c>
      <c r="V25" s="154">
        <v>124</v>
      </c>
      <c r="W25" s="154">
        <v>101</v>
      </c>
      <c r="X25" s="154">
        <v>119</v>
      </c>
      <c r="Y25" s="154">
        <v>69</v>
      </c>
      <c r="Z25" s="154">
        <v>49</v>
      </c>
      <c r="AA25" s="154">
        <v>39</v>
      </c>
      <c r="AB25" s="154">
        <v>23</v>
      </c>
      <c r="AC25" s="153">
        <v>16</v>
      </c>
    </row>
    <row r="26" spans="1:29" ht="12">
      <c r="A26" s="145"/>
      <c r="B26" s="151" t="s">
        <v>8</v>
      </c>
      <c r="C26" s="154">
        <v>664</v>
      </c>
      <c r="D26" s="154">
        <v>365</v>
      </c>
      <c r="E26" s="154">
        <v>299</v>
      </c>
      <c r="F26" s="154">
        <v>10</v>
      </c>
      <c r="G26" s="154">
        <v>5</v>
      </c>
      <c r="H26" s="154">
        <v>5</v>
      </c>
      <c r="I26" s="154">
        <v>49</v>
      </c>
      <c r="J26" s="154">
        <v>25</v>
      </c>
      <c r="K26" s="154">
        <v>24</v>
      </c>
      <c r="L26" s="154">
        <v>63</v>
      </c>
      <c r="M26" s="154">
        <v>33</v>
      </c>
      <c r="N26" s="154">
        <v>30</v>
      </c>
      <c r="O26" s="154">
        <v>70</v>
      </c>
      <c r="P26" s="154">
        <v>38</v>
      </c>
      <c r="Q26" s="154">
        <v>32</v>
      </c>
      <c r="R26" s="154">
        <v>78</v>
      </c>
      <c r="S26" s="154">
        <v>43</v>
      </c>
      <c r="T26" s="154">
        <v>35</v>
      </c>
      <c r="U26" s="154">
        <v>229</v>
      </c>
      <c r="V26" s="154">
        <v>124</v>
      </c>
      <c r="W26" s="154">
        <v>104</v>
      </c>
      <c r="X26" s="154">
        <v>122</v>
      </c>
      <c r="Y26" s="154">
        <v>71</v>
      </c>
      <c r="Z26" s="154">
        <v>51</v>
      </c>
      <c r="AA26" s="154">
        <v>44</v>
      </c>
      <c r="AB26" s="154">
        <v>26</v>
      </c>
      <c r="AC26" s="153">
        <v>18</v>
      </c>
    </row>
    <row r="27" spans="1:29" ht="12">
      <c r="A27" s="145"/>
      <c r="B27" s="151" t="s">
        <v>7</v>
      </c>
      <c r="C27" s="154">
        <v>679</v>
      </c>
      <c r="D27" s="154">
        <v>372</v>
      </c>
      <c r="E27" s="154">
        <v>307</v>
      </c>
      <c r="F27" s="154">
        <v>9</v>
      </c>
      <c r="G27" s="154">
        <v>4</v>
      </c>
      <c r="H27" s="154">
        <v>4</v>
      </c>
      <c r="I27" s="154">
        <v>51</v>
      </c>
      <c r="J27" s="154">
        <v>26</v>
      </c>
      <c r="K27" s="154">
        <v>26</v>
      </c>
      <c r="L27" s="154">
        <v>62</v>
      </c>
      <c r="M27" s="154">
        <v>32</v>
      </c>
      <c r="N27" s="154">
        <v>30</v>
      </c>
      <c r="O27" s="154">
        <v>72</v>
      </c>
      <c r="P27" s="154">
        <v>38</v>
      </c>
      <c r="Q27" s="154">
        <v>33</v>
      </c>
      <c r="R27" s="154">
        <v>78</v>
      </c>
      <c r="S27" s="154">
        <v>42</v>
      </c>
      <c r="T27" s="154">
        <v>36</v>
      </c>
      <c r="U27" s="154">
        <v>233</v>
      </c>
      <c r="V27" s="154">
        <v>127</v>
      </c>
      <c r="W27" s="154">
        <v>107</v>
      </c>
      <c r="X27" s="154">
        <v>122</v>
      </c>
      <c r="Y27" s="154">
        <v>70</v>
      </c>
      <c r="Z27" s="154">
        <v>52</v>
      </c>
      <c r="AA27" s="154">
        <v>53</v>
      </c>
      <c r="AB27" s="154">
        <v>32</v>
      </c>
      <c r="AC27" s="153">
        <v>20</v>
      </c>
    </row>
    <row r="28" spans="1:29" ht="12">
      <c r="A28" s="145"/>
      <c r="B28" s="151" t="s">
        <v>6</v>
      </c>
      <c r="C28" s="153">
        <v>691</v>
      </c>
      <c r="D28" s="153">
        <v>380</v>
      </c>
      <c r="E28" s="153">
        <v>312</v>
      </c>
      <c r="F28" s="153">
        <v>9</v>
      </c>
      <c r="G28" s="153">
        <v>4</v>
      </c>
      <c r="H28" s="153">
        <v>5</v>
      </c>
      <c r="I28" s="153">
        <v>47</v>
      </c>
      <c r="J28" s="153">
        <v>24</v>
      </c>
      <c r="K28" s="153">
        <v>23</v>
      </c>
      <c r="L28" s="153">
        <v>62</v>
      </c>
      <c r="M28" s="153">
        <v>33</v>
      </c>
      <c r="N28" s="153">
        <v>30</v>
      </c>
      <c r="O28" s="153">
        <v>74</v>
      </c>
      <c r="P28" s="153">
        <v>40</v>
      </c>
      <c r="Q28" s="153">
        <v>34</v>
      </c>
      <c r="R28" s="153">
        <v>79</v>
      </c>
      <c r="S28" s="153">
        <v>43</v>
      </c>
      <c r="T28" s="153">
        <v>36</v>
      </c>
      <c r="U28" s="153">
        <v>239</v>
      </c>
      <c r="V28" s="153">
        <v>130</v>
      </c>
      <c r="W28" s="153">
        <v>109</v>
      </c>
      <c r="X28" s="153">
        <v>125</v>
      </c>
      <c r="Y28" s="153">
        <v>71</v>
      </c>
      <c r="Z28" s="153">
        <v>53</v>
      </c>
      <c r="AA28" s="153">
        <v>57</v>
      </c>
      <c r="AB28" s="153">
        <v>35</v>
      </c>
      <c r="AC28" s="153">
        <v>22</v>
      </c>
    </row>
    <row r="29" spans="1:29" ht="12">
      <c r="A29" s="145"/>
      <c r="B29" s="151" t="s">
        <v>5</v>
      </c>
      <c r="C29" s="152">
        <v>707</v>
      </c>
      <c r="D29" s="152">
        <v>384</v>
      </c>
      <c r="E29" s="152">
        <v>323</v>
      </c>
      <c r="F29" s="152">
        <v>11</v>
      </c>
      <c r="G29" s="152">
        <v>5</v>
      </c>
      <c r="H29" s="152">
        <v>6</v>
      </c>
      <c r="I29" s="152">
        <v>47</v>
      </c>
      <c r="J29" s="152">
        <v>24</v>
      </c>
      <c r="K29" s="152">
        <v>24</v>
      </c>
      <c r="L29" s="152">
        <v>62</v>
      </c>
      <c r="M29" s="152">
        <v>33</v>
      </c>
      <c r="N29" s="152">
        <v>29</v>
      </c>
      <c r="O29" s="152">
        <v>75</v>
      </c>
      <c r="P29" s="152">
        <v>40</v>
      </c>
      <c r="Q29" s="152">
        <v>35</v>
      </c>
      <c r="R29" s="152">
        <v>78</v>
      </c>
      <c r="S29" s="152">
        <v>42</v>
      </c>
      <c r="T29" s="152">
        <v>36</v>
      </c>
      <c r="U29" s="152">
        <v>243</v>
      </c>
      <c r="V29" s="152">
        <v>131</v>
      </c>
      <c r="W29" s="152">
        <v>111</v>
      </c>
      <c r="X29" s="152">
        <v>127</v>
      </c>
      <c r="Y29" s="152">
        <v>72</v>
      </c>
      <c r="Z29" s="152">
        <v>56</v>
      </c>
      <c r="AA29" s="152">
        <v>64</v>
      </c>
      <c r="AB29" s="152">
        <v>39</v>
      </c>
      <c r="AC29" s="150">
        <v>26</v>
      </c>
    </row>
    <row r="30" spans="1:29" ht="13.5" customHeight="1">
      <c r="A30" s="145"/>
      <c r="B30" s="151" t="s">
        <v>4</v>
      </c>
      <c r="C30" s="150">
        <v>726</v>
      </c>
      <c r="D30" s="150">
        <v>395</v>
      </c>
      <c r="E30" s="150">
        <v>331</v>
      </c>
      <c r="F30" s="150">
        <v>12</v>
      </c>
      <c r="G30" s="150">
        <v>6</v>
      </c>
      <c r="H30" s="150">
        <v>5</v>
      </c>
      <c r="I30" s="150">
        <v>48</v>
      </c>
      <c r="J30" s="150">
        <v>26</v>
      </c>
      <c r="K30" s="150">
        <v>23</v>
      </c>
      <c r="L30" s="150">
        <v>64</v>
      </c>
      <c r="M30" s="150">
        <v>34</v>
      </c>
      <c r="N30" s="150">
        <v>30</v>
      </c>
      <c r="O30" s="150">
        <v>74</v>
      </c>
      <c r="P30" s="150">
        <v>39</v>
      </c>
      <c r="Q30" s="150">
        <v>35</v>
      </c>
      <c r="R30" s="150">
        <v>80</v>
      </c>
      <c r="S30" s="150">
        <v>42</v>
      </c>
      <c r="T30" s="150">
        <v>38</v>
      </c>
      <c r="U30" s="150">
        <v>247</v>
      </c>
      <c r="V30" s="150">
        <v>133</v>
      </c>
      <c r="W30" s="150">
        <v>114</v>
      </c>
      <c r="X30" s="150">
        <v>130</v>
      </c>
      <c r="Y30" s="150">
        <v>73</v>
      </c>
      <c r="Z30" s="150">
        <v>57</v>
      </c>
      <c r="AA30" s="150">
        <v>71</v>
      </c>
      <c r="AB30" s="150">
        <v>42</v>
      </c>
      <c r="AC30" s="150">
        <v>29</v>
      </c>
    </row>
    <row r="31" spans="1:29" ht="13.5" customHeight="1">
      <c r="A31" s="145"/>
      <c r="B31" s="149" t="s">
        <v>2</v>
      </c>
      <c r="C31" s="148">
        <v>727</v>
      </c>
      <c r="D31" s="148">
        <v>394</v>
      </c>
      <c r="E31" s="148">
        <v>333</v>
      </c>
      <c r="F31" s="148">
        <v>12</v>
      </c>
      <c r="G31" s="148">
        <v>7</v>
      </c>
      <c r="H31" s="148">
        <v>5</v>
      </c>
      <c r="I31" s="148">
        <v>52</v>
      </c>
      <c r="J31" s="148">
        <v>27</v>
      </c>
      <c r="K31" s="148">
        <v>25</v>
      </c>
      <c r="L31" s="148">
        <v>62</v>
      </c>
      <c r="M31" s="148">
        <v>32</v>
      </c>
      <c r="N31" s="148">
        <v>29</v>
      </c>
      <c r="O31" s="148">
        <v>70</v>
      </c>
      <c r="P31" s="148">
        <v>38</v>
      </c>
      <c r="Q31" s="148">
        <v>33</v>
      </c>
      <c r="R31" s="148">
        <v>79</v>
      </c>
      <c r="S31" s="148">
        <v>42</v>
      </c>
      <c r="T31" s="148">
        <v>37</v>
      </c>
      <c r="U31" s="148">
        <v>250</v>
      </c>
      <c r="V31" s="148">
        <v>134</v>
      </c>
      <c r="W31" s="148">
        <v>116</v>
      </c>
      <c r="X31" s="148">
        <v>129</v>
      </c>
      <c r="Y31" s="148">
        <v>71</v>
      </c>
      <c r="Z31" s="148">
        <v>58</v>
      </c>
      <c r="AA31" s="148">
        <v>73</v>
      </c>
      <c r="AB31" s="148">
        <v>43</v>
      </c>
      <c r="AC31" s="148">
        <v>30</v>
      </c>
    </row>
    <row r="32" spans="1:29" ht="13.5" customHeight="1">
      <c r="A32" s="145"/>
      <c r="B32" s="147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</row>
    <row r="33" spans="1:29" ht="12">
      <c r="A33" s="145"/>
      <c r="B33" s="147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:29" ht="12">
      <c r="A34" s="145"/>
      <c r="B34" s="147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  <row r="35" spans="1:29" ht="12">
      <c r="A35" s="145"/>
      <c r="B35" s="147"/>
      <c r="C35" s="145"/>
      <c r="D35" s="145"/>
      <c r="E35" s="145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</row>
    <row r="36" spans="1:29" ht="12">
      <c r="A36" s="145"/>
      <c r="B36" s="147"/>
      <c r="C36" s="145"/>
      <c r="D36" s="145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</row>
    <row r="37" spans="2:29" ht="12">
      <c r="B37" s="147"/>
      <c r="C37" s="145"/>
      <c r="D37" s="145"/>
      <c r="E37" s="145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</row>
    <row r="38" spans="2:16" ht="12">
      <c r="B38" s="142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2:16" ht="12">
      <c r="B39" s="142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3" spans="4:17" ht="12">
      <c r="D43" s="144"/>
      <c r="E43" s="144"/>
      <c r="G43" s="144"/>
      <c r="H43" s="144"/>
      <c r="J43" s="144"/>
      <c r="L43" s="142"/>
      <c r="M43" s="142"/>
      <c r="N43" s="142"/>
      <c r="O43" s="142"/>
      <c r="P43" s="142"/>
      <c r="Q43" s="142"/>
    </row>
    <row r="44" spans="16:17" ht="12">
      <c r="P44" s="142"/>
      <c r="Q44" s="142"/>
    </row>
    <row r="45" spans="16:17" ht="12">
      <c r="P45" s="142"/>
      <c r="Q45" s="142"/>
    </row>
    <row r="46" spans="5:10" ht="12">
      <c r="E46" s="144"/>
      <c r="G46" s="144"/>
      <c r="H46" s="144"/>
      <c r="J46" s="144"/>
    </row>
    <row r="47" spans="5:18" ht="12">
      <c r="E47" s="144"/>
      <c r="G47" s="144"/>
      <c r="H47" s="142"/>
      <c r="J47" s="142"/>
      <c r="L47" s="142"/>
      <c r="M47" s="142"/>
      <c r="N47" s="142"/>
      <c r="O47" s="142"/>
      <c r="P47" s="142"/>
      <c r="Q47" s="142"/>
      <c r="R47" s="142"/>
    </row>
    <row r="48" spans="3:17" ht="12">
      <c r="C48" s="142"/>
      <c r="D48" s="142"/>
      <c r="E48" s="142"/>
      <c r="G48" s="142"/>
      <c r="H48" s="142"/>
      <c r="J48" s="142"/>
      <c r="O48" s="142"/>
      <c r="P48" s="142"/>
      <c r="Q48" s="142"/>
    </row>
    <row r="49" spans="3:17" ht="12">
      <c r="C49" s="142"/>
      <c r="D49" s="142"/>
      <c r="E49" s="142"/>
      <c r="G49" s="142"/>
      <c r="H49" s="142"/>
      <c r="J49" s="142"/>
      <c r="L49" s="142"/>
      <c r="M49" s="142"/>
      <c r="N49" s="142"/>
      <c r="O49" s="142"/>
      <c r="P49" s="142"/>
      <c r="Q49" s="142"/>
    </row>
    <row r="50" spans="3:18" ht="12">
      <c r="C50" s="142"/>
      <c r="D50" s="142"/>
      <c r="E50" s="142"/>
      <c r="G50" s="142"/>
      <c r="H50" s="142"/>
      <c r="J50" s="142"/>
      <c r="L50" s="142"/>
      <c r="M50" s="142"/>
      <c r="N50" s="142"/>
      <c r="O50" s="142"/>
      <c r="P50" s="142"/>
      <c r="Q50" s="142"/>
      <c r="R50" s="142"/>
    </row>
    <row r="51" spans="2:17" ht="12">
      <c r="B51" s="142"/>
      <c r="C51" s="142"/>
      <c r="D51" s="142"/>
      <c r="E51" s="142"/>
      <c r="G51" s="142"/>
      <c r="H51" s="142"/>
      <c r="J51" s="142"/>
      <c r="L51" s="142"/>
      <c r="M51" s="142"/>
      <c r="N51" s="142"/>
      <c r="O51" s="142"/>
      <c r="P51" s="143"/>
      <c r="Q51" s="142"/>
    </row>
    <row r="52" spans="2:17" ht="12">
      <c r="B52" s="142"/>
      <c r="C52" s="142"/>
      <c r="D52" s="142"/>
      <c r="E52" s="142"/>
      <c r="G52" s="142"/>
      <c r="H52" s="142"/>
      <c r="J52" s="142"/>
      <c r="L52" s="142"/>
      <c r="M52" s="142"/>
      <c r="N52" s="142"/>
      <c r="O52" s="142"/>
      <c r="P52" s="142"/>
      <c r="Q52" s="142"/>
    </row>
    <row r="53" ht="12">
      <c r="B53" s="142"/>
    </row>
    <row r="54" ht="12">
      <c r="B54" s="142"/>
    </row>
    <row r="55" ht="12">
      <c r="B55" s="142"/>
    </row>
    <row r="56" ht="12">
      <c r="B56" s="142"/>
    </row>
    <row r="57" ht="12">
      <c r="B57" s="142"/>
    </row>
    <row r="58" ht="12">
      <c r="B58" s="142"/>
    </row>
    <row r="59" ht="12">
      <c r="B59" s="142"/>
    </row>
    <row r="60" ht="12">
      <c r="B60" s="142"/>
    </row>
    <row r="61" ht="12">
      <c r="B61" s="142"/>
    </row>
    <row r="62" ht="12">
      <c r="B62" s="142"/>
    </row>
    <row r="63" ht="12">
      <c r="B63" s="142"/>
    </row>
    <row r="64" ht="12">
      <c r="B64" s="142"/>
    </row>
    <row r="65" ht="12">
      <c r="B65" s="142"/>
    </row>
    <row r="66" ht="12">
      <c r="B66" s="142"/>
    </row>
    <row r="67" ht="12">
      <c r="B67" s="142"/>
    </row>
    <row r="68" ht="12">
      <c r="B68" s="142"/>
    </row>
    <row r="69" ht="12">
      <c r="B69" s="142"/>
    </row>
    <row r="70" ht="12">
      <c r="B70" s="142"/>
    </row>
    <row r="71" ht="12">
      <c r="B71" s="142"/>
    </row>
    <row r="72" ht="12">
      <c r="B72" s="142"/>
    </row>
    <row r="73" ht="12">
      <c r="B73" s="142"/>
    </row>
    <row r="74" ht="12">
      <c r="B74" s="142"/>
    </row>
    <row r="75" ht="12">
      <c r="B75" s="142"/>
    </row>
    <row r="76" ht="12">
      <c r="B76" s="142"/>
    </row>
    <row r="77" ht="12">
      <c r="B77" s="142"/>
    </row>
    <row r="78" ht="12">
      <c r="B78" s="142"/>
    </row>
    <row r="79" ht="12">
      <c r="B79" s="142"/>
    </row>
    <row r="80" ht="12">
      <c r="B80" s="142"/>
    </row>
    <row r="81" ht="12">
      <c r="B81" s="142"/>
    </row>
    <row r="82" ht="12">
      <c r="B82" s="142"/>
    </row>
    <row r="83" ht="12">
      <c r="B83" s="142"/>
    </row>
    <row r="84" ht="12">
      <c r="B84" s="142"/>
    </row>
    <row r="85" ht="12">
      <c r="B85" s="142"/>
    </row>
    <row r="86" ht="12">
      <c r="B86" s="142"/>
    </row>
    <row r="87" ht="12">
      <c r="B87" s="142"/>
    </row>
    <row r="88" ht="12">
      <c r="B88" s="142"/>
    </row>
    <row r="89" ht="12">
      <c r="B89" s="142"/>
    </row>
    <row r="90" ht="12">
      <c r="B90" s="142"/>
    </row>
    <row r="91" ht="12">
      <c r="B91" s="142"/>
    </row>
    <row r="92" ht="12">
      <c r="B92" s="142"/>
    </row>
    <row r="93" ht="12">
      <c r="B93" s="142"/>
    </row>
    <row r="94" ht="12">
      <c r="B94" s="142"/>
    </row>
    <row r="95" ht="12">
      <c r="B95" s="142"/>
    </row>
    <row r="103" spans="4:16" ht="12">
      <c r="D103" s="144"/>
      <c r="E103" s="144"/>
      <c r="F103" s="144"/>
      <c r="G103" s="144"/>
      <c r="H103" s="144"/>
      <c r="K103" s="142"/>
      <c r="L103" s="142"/>
      <c r="M103" s="142"/>
      <c r="N103" s="142"/>
      <c r="O103" s="142"/>
      <c r="P103" s="142"/>
    </row>
    <row r="104" spans="15:16" ht="12">
      <c r="O104" s="142"/>
      <c r="P104" s="142"/>
    </row>
    <row r="105" spans="15:16" ht="12">
      <c r="O105" s="142"/>
      <c r="P105" s="142"/>
    </row>
    <row r="106" spans="5:8" ht="12">
      <c r="E106" s="144"/>
      <c r="F106" s="144"/>
      <c r="G106" s="144"/>
      <c r="H106" s="144"/>
    </row>
    <row r="107" spans="5:17" ht="12">
      <c r="E107" s="144"/>
      <c r="F107" s="144"/>
      <c r="G107" s="142"/>
      <c r="H107" s="142"/>
      <c r="K107" s="142"/>
      <c r="L107" s="142"/>
      <c r="M107" s="142"/>
      <c r="N107" s="142"/>
      <c r="O107" s="142"/>
      <c r="P107" s="142"/>
      <c r="Q107" s="142"/>
    </row>
    <row r="108" spans="3:16" ht="12">
      <c r="C108" s="142"/>
      <c r="D108" s="142"/>
      <c r="E108" s="142"/>
      <c r="F108" s="142"/>
      <c r="G108" s="142"/>
      <c r="H108" s="142"/>
      <c r="N108" s="142"/>
      <c r="O108" s="142"/>
      <c r="P108" s="142"/>
    </row>
    <row r="109" spans="3:16" ht="12">
      <c r="C109" s="142"/>
      <c r="D109" s="142"/>
      <c r="E109" s="142"/>
      <c r="F109" s="142"/>
      <c r="G109" s="142"/>
      <c r="H109" s="142"/>
      <c r="K109" s="142"/>
      <c r="L109" s="142"/>
      <c r="M109" s="142"/>
      <c r="N109" s="142"/>
      <c r="O109" s="142"/>
      <c r="P109" s="142"/>
    </row>
    <row r="110" spans="3:17" ht="12">
      <c r="C110" s="142"/>
      <c r="D110" s="142"/>
      <c r="E110" s="142"/>
      <c r="F110" s="142"/>
      <c r="G110" s="142"/>
      <c r="H110" s="142"/>
      <c r="K110" s="142"/>
      <c r="L110" s="142"/>
      <c r="M110" s="142"/>
      <c r="N110" s="142"/>
      <c r="O110" s="142"/>
      <c r="P110" s="142"/>
      <c r="Q110" s="142"/>
    </row>
    <row r="111" spans="2:16" ht="12">
      <c r="B111" s="142"/>
      <c r="C111" s="142"/>
      <c r="D111" s="142"/>
      <c r="E111" s="142"/>
      <c r="F111" s="142"/>
      <c r="G111" s="142"/>
      <c r="H111" s="142"/>
      <c r="K111" s="142"/>
      <c r="L111" s="142"/>
      <c r="M111" s="142"/>
      <c r="N111" s="142"/>
      <c r="O111" s="143"/>
      <c r="P111" s="142"/>
    </row>
    <row r="112" spans="2:16" ht="12">
      <c r="B112" s="142"/>
      <c r="C112" s="142"/>
      <c r="D112" s="142"/>
      <c r="E112" s="142"/>
      <c r="F112" s="142"/>
      <c r="G112" s="142"/>
      <c r="H112" s="142"/>
      <c r="K112" s="142"/>
      <c r="L112" s="142"/>
      <c r="M112" s="142"/>
      <c r="N112" s="142"/>
      <c r="O112" s="142"/>
      <c r="P112" s="142"/>
    </row>
    <row r="113" ht="12">
      <c r="B113" s="142"/>
    </row>
    <row r="114" ht="12">
      <c r="B114" s="142"/>
    </row>
    <row r="115" ht="12">
      <c r="B115" s="142"/>
    </row>
    <row r="116" ht="12">
      <c r="B116" s="142"/>
    </row>
    <row r="117" ht="12">
      <c r="B117" s="142"/>
    </row>
    <row r="118" ht="12">
      <c r="B118" s="142"/>
    </row>
    <row r="119" ht="12">
      <c r="B119" s="142"/>
    </row>
    <row r="120" ht="12">
      <c r="B120" s="142"/>
    </row>
    <row r="121" ht="12">
      <c r="B121" s="142"/>
    </row>
    <row r="122" ht="12">
      <c r="B122" s="142"/>
    </row>
    <row r="123" ht="12">
      <c r="B123" s="142"/>
    </row>
    <row r="124" ht="12">
      <c r="B124" s="142"/>
    </row>
    <row r="125" ht="12">
      <c r="B125" s="142"/>
    </row>
    <row r="126" ht="12">
      <c r="B126" s="142"/>
    </row>
    <row r="127" ht="12">
      <c r="B127" s="142"/>
    </row>
    <row r="128" ht="12">
      <c r="B128" s="142"/>
    </row>
    <row r="129" ht="12">
      <c r="B129" s="142"/>
    </row>
    <row r="130" ht="12">
      <c r="B130" s="142"/>
    </row>
    <row r="131" ht="12">
      <c r="B131" s="142"/>
    </row>
    <row r="132" ht="12">
      <c r="B132" s="142"/>
    </row>
    <row r="133" ht="12">
      <c r="B133" s="142"/>
    </row>
    <row r="134" ht="12">
      <c r="B134" s="142"/>
    </row>
    <row r="135" ht="12">
      <c r="B135" s="142"/>
    </row>
    <row r="136" ht="12">
      <c r="B136" s="142"/>
    </row>
    <row r="137" ht="12">
      <c r="B137" s="142"/>
    </row>
    <row r="138" ht="12">
      <c r="B138" s="142"/>
    </row>
    <row r="139" ht="12">
      <c r="B139" s="142"/>
    </row>
    <row r="140" ht="12">
      <c r="B140" s="142"/>
    </row>
    <row r="141" ht="12">
      <c r="B141" s="142"/>
    </row>
    <row r="142" ht="12">
      <c r="B142" s="142"/>
    </row>
    <row r="143" ht="12">
      <c r="B143" s="142"/>
    </row>
    <row r="144" ht="12">
      <c r="B144" s="142"/>
    </row>
    <row r="145" ht="12">
      <c r="B145" s="142"/>
    </row>
    <row r="146" ht="12">
      <c r="B146" s="142"/>
    </row>
    <row r="147" ht="12">
      <c r="B147" s="142"/>
    </row>
    <row r="148" ht="12">
      <c r="B148" s="142"/>
    </row>
    <row r="149" ht="12">
      <c r="B149" s="142"/>
    </row>
    <row r="150" ht="12">
      <c r="B150" s="142"/>
    </row>
    <row r="151" ht="12">
      <c r="B151" s="142"/>
    </row>
    <row r="152" ht="12">
      <c r="B152" s="142"/>
    </row>
    <row r="153" ht="12">
      <c r="B153" s="142"/>
    </row>
    <row r="154" ht="12">
      <c r="B154" s="142"/>
    </row>
    <row r="155" ht="12">
      <c r="B155" s="142"/>
    </row>
  </sheetData>
  <sheetProtection/>
  <mergeCells count="20">
    <mergeCell ref="AA20:AC20"/>
    <mergeCell ref="I20:K20"/>
    <mergeCell ref="L20:N20"/>
    <mergeCell ref="O20:Q20"/>
    <mergeCell ref="R20:T20"/>
    <mergeCell ref="B20:B21"/>
    <mergeCell ref="F20:H20"/>
    <mergeCell ref="U20:W20"/>
    <mergeCell ref="X20:Z20"/>
    <mergeCell ref="C20:E20"/>
    <mergeCell ref="AA4:AC4"/>
    <mergeCell ref="B4:B5"/>
    <mergeCell ref="L4:N4"/>
    <mergeCell ref="O4:Q4"/>
    <mergeCell ref="R4:T4"/>
    <mergeCell ref="U4:W4"/>
    <mergeCell ref="F4:H4"/>
    <mergeCell ref="I4:K4"/>
    <mergeCell ref="X4:Z4"/>
    <mergeCell ref="C4:E4"/>
  </mergeCells>
  <printOptions/>
  <pageMargins left="0.42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view="pageBreakPreview" zoomScaleSheetLayoutView="100" zoomScalePageLayoutView="0" workbookViewId="0" topLeftCell="A1">
      <pane xSplit="2" ySplit="5" topLeftCell="C12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F24" sqref="F24"/>
    </sheetView>
  </sheetViews>
  <sheetFormatPr defaultColWidth="9.00390625" defaultRowHeight="13.5"/>
  <cols>
    <col min="1" max="1" width="3.00390625" style="2" customWidth="1"/>
    <col min="2" max="2" width="11.625" style="1" customWidth="1"/>
    <col min="3" max="11" width="7.875" style="1" customWidth="1"/>
    <col min="12" max="16384" width="9.00390625" style="1" customWidth="1"/>
  </cols>
  <sheetData>
    <row r="1" spans="1:11" ht="13.5">
      <c r="A1" s="265" t="s">
        <v>140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">
      <c r="A2" s="5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>
      <c r="A3" s="48"/>
      <c r="B3" s="6" t="s">
        <v>33</v>
      </c>
      <c r="C3" s="6"/>
      <c r="D3" s="6"/>
      <c r="E3" s="6"/>
      <c r="F3" s="6"/>
      <c r="G3" s="6"/>
      <c r="H3" s="6"/>
      <c r="I3" s="6"/>
      <c r="K3" s="47" t="s">
        <v>139</v>
      </c>
    </row>
    <row r="4" spans="1:11" ht="22.5" customHeight="1">
      <c r="A4" s="181"/>
      <c r="B4" s="180" t="s">
        <v>31</v>
      </c>
      <c r="C4" s="314" t="s">
        <v>80</v>
      </c>
      <c r="D4" s="179" t="s">
        <v>138</v>
      </c>
      <c r="E4" s="179" t="s">
        <v>137</v>
      </c>
      <c r="F4" s="179" t="s">
        <v>136</v>
      </c>
      <c r="G4" s="179" t="s">
        <v>135</v>
      </c>
      <c r="H4" s="179" t="s">
        <v>134</v>
      </c>
      <c r="I4" s="179" t="s">
        <v>133</v>
      </c>
      <c r="J4" s="179" t="s">
        <v>132</v>
      </c>
      <c r="K4" s="316" t="s">
        <v>112</v>
      </c>
    </row>
    <row r="5" spans="1:11" ht="20.25" customHeight="1">
      <c r="A5" s="138"/>
      <c r="B5" s="178" t="s">
        <v>104</v>
      </c>
      <c r="C5" s="315"/>
      <c r="D5" s="177" t="s">
        <v>131</v>
      </c>
      <c r="E5" s="177" t="s">
        <v>131</v>
      </c>
      <c r="F5" s="177" t="s">
        <v>131</v>
      </c>
      <c r="G5" s="177" t="s">
        <v>131</v>
      </c>
      <c r="H5" s="177" t="s">
        <v>131</v>
      </c>
      <c r="I5" s="177" t="s">
        <v>131</v>
      </c>
      <c r="J5" s="177" t="s">
        <v>131</v>
      </c>
      <c r="K5" s="317"/>
    </row>
    <row r="6" spans="1:11" ht="13.5" customHeight="1">
      <c r="A6" s="266" t="s">
        <v>51</v>
      </c>
      <c r="B6" s="18" t="s">
        <v>130</v>
      </c>
      <c r="C6" s="176">
        <v>8.3</v>
      </c>
      <c r="D6" s="176">
        <v>25</v>
      </c>
      <c r="E6" s="176">
        <v>15.8</v>
      </c>
      <c r="F6" s="176">
        <v>11</v>
      </c>
      <c r="G6" s="176">
        <v>9.1</v>
      </c>
      <c r="H6" s="176">
        <v>7.4</v>
      </c>
      <c r="I6" s="176">
        <v>6.1</v>
      </c>
      <c r="J6" s="176">
        <v>5.9</v>
      </c>
      <c r="K6" s="176">
        <v>0</v>
      </c>
    </row>
    <row r="7" spans="1:11" ht="13.5" customHeight="1">
      <c r="A7" s="267"/>
      <c r="B7" s="18" t="s">
        <v>129</v>
      </c>
      <c r="C7" s="176">
        <v>7.8</v>
      </c>
      <c r="D7" s="176">
        <v>25</v>
      </c>
      <c r="E7" s="176">
        <v>15.5</v>
      </c>
      <c r="F7" s="176">
        <v>9.9</v>
      </c>
      <c r="G7" s="176">
        <v>7.7</v>
      </c>
      <c r="H7" s="176">
        <v>7.2</v>
      </c>
      <c r="I7" s="176">
        <v>5.8</v>
      </c>
      <c r="J7" s="176">
        <v>5.6</v>
      </c>
      <c r="K7" s="176">
        <v>0</v>
      </c>
    </row>
    <row r="8" spans="1:11" ht="13.5" customHeight="1">
      <c r="A8" s="267"/>
      <c r="B8" s="18" t="s">
        <v>128</v>
      </c>
      <c r="C8" s="176">
        <v>7.6</v>
      </c>
      <c r="D8" s="176">
        <v>25</v>
      </c>
      <c r="E8" s="176">
        <v>14.5</v>
      </c>
      <c r="F8" s="176">
        <v>10.1</v>
      </c>
      <c r="G8" s="176">
        <v>8.5</v>
      </c>
      <c r="H8" s="176">
        <v>7</v>
      </c>
      <c r="I8" s="176">
        <v>5.3</v>
      </c>
      <c r="J8" s="176">
        <v>6.4</v>
      </c>
      <c r="K8" s="176">
        <v>2.9</v>
      </c>
    </row>
    <row r="9" spans="1:11" ht="13.5" customHeight="1">
      <c r="A9" s="267"/>
      <c r="B9" s="18" t="s">
        <v>127</v>
      </c>
      <c r="C9" s="176">
        <v>7.9</v>
      </c>
      <c r="D9" s="176">
        <v>27.3</v>
      </c>
      <c r="E9" s="176">
        <v>17.2</v>
      </c>
      <c r="F9" s="176">
        <v>9.2</v>
      </c>
      <c r="G9" s="176">
        <v>8.3</v>
      </c>
      <c r="H9" s="176">
        <v>8.3</v>
      </c>
      <c r="I9" s="176">
        <v>5.8</v>
      </c>
      <c r="J9" s="176">
        <v>5.9</v>
      </c>
      <c r="K9" s="176">
        <v>3.1</v>
      </c>
    </row>
    <row r="10" spans="1:11" ht="13.5" customHeight="1">
      <c r="A10" s="267"/>
      <c r="B10" s="18" t="s">
        <v>126</v>
      </c>
      <c r="C10" s="176">
        <v>7.7</v>
      </c>
      <c r="D10" s="176">
        <v>18.2</v>
      </c>
      <c r="E10" s="176">
        <v>16.7</v>
      </c>
      <c r="F10" s="176">
        <v>9.3</v>
      </c>
      <c r="G10" s="176">
        <v>8.3</v>
      </c>
      <c r="H10" s="176">
        <v>8</v>
      </c>
      <c r="I10" s="176">
        <v>5</v>
      </c>
      <c r="J10" s="176">
        <v>5.7</v>
      </c>
      <c r="K10" s="176">
        <v>3.2</v>
      </c>
    </row>
    <row r="11" spans="1:11" ht="13.5" customHeight="1">
      <c r="A11" s="267"/>
      <c r="B11" s="18" t="s">
        <v>125</v>
      </c>
      <c r="C11" s="176">
        <v>7.4</v>
      </c>
      <c r="D11" s="176">
        <v>20</v>
      </c>
      <c r="E11" s="176">
        <v>16.1</v>
      </c>
      <c r="F11" s="176">
        <v>9.3</v>
      </c>
      <c r="G11" s="176">
        <v>7.1</v>
      </c>
      <c r="H11" s="176">
        <v>7.8</v>
      </c>
      <c r="I11" s="176">
        <v>5.6</v>
      </c>
      <c r="J11" s="176">
        <v>5.6</v>
      </c>
      <c r="K11" s="176">
        <v>3.3</v>
      </c>
    </row>
    <row r="12" spans="1:11" ht="13.5" customHeight="1">
      <c r="A12" s="267"/>
      <c r="B12" s="18" t="s">
        <v>18</v>
      </c>
      <c r="C12" s="176">
        <v>7.4</v>
      </c>
      <c r="D12" s="176">
        <v>22.2</v>
      </c>
      <c r="E12" s="176">
        <v>15.8</v>
      </c>
      <c r="F12" s="176">
        <v>9.5</v>
      </c>
      <c r="G12" s="176">
        <v>6.1</v>
      </c>
      <c r="H12" s="176">
        <v>7.4</v>
      </c>
      <c r="I12" s="176">
        <v>5.6</v>
      </c>
      <c r="J12" s="176">
        <v>5.1</v>
      </c>
      <c r="K12" s="176">
        <v>3.2</v>
      </c>
    </row>
    <row r="13" spans="1:11" ht="13.5" customHeight="1">
      <c r="A13" s="267"/>
      <c r="B13" s="18" t="s">
        <v>14</v>
      </c>
      <c r="C13" s="176">
        <v>7.5</v>
      </c>
      <c r="D13" s="176">
        <v>22.2</v>
      </c>
      <c r="E13" s="176">
        <v>15</v>
      </c>
      <c r="F13" s="176">
        <v>10.5</v>
      </c>
      <c r="G13" s="176">
        <v>7.5</v>
      </c>
      <c r="H13" s="176">
        <v>6</v>
      </c>
      <c r="I13" s="176">
        <v>6.4</v>
      </c>
      <c r="J13" s="176">
        <v>5.7</v>
      </c>
      <c r="K13" s="176" t="s">
        <v>3</v>
      </c>
    </row>
    <row r="14" spans="1:11" ht="13.5" customHeight="1">
      <c r="A14" s="267"/>
      <c r="B14" s="18" t="s">
        <v>13</v>
      </c>
      <c r="C14" s="176">
        <v>7.6</v>
      </c>
      <c r="D14" s="176">
        <v>22.2</v>
      </c>
      <c r="E14" s="176">
        <v>15</v>
      </c>
      <c r="F14" s="176">
        <v>9.5</v>
      </c>
      <c r="G14" s="176">
        <v>7.4</v>
      </c>
      <c r="H14" s="176">
        <v>7.1</v>
      </c>
      <c r="I14" s="176">
        <v>6.4</v>
      </c>
      <c r="J14" s="176">
        <v>6.4</v>
      </c>
      <c r="K14" s="175" t="s">
        <v>3</v>
      </c>
    </row>
    <row r="15" spans="1:11" ht="13.5" customHeight="1">
      <c r="A15" s="267"/>
      <c r="B15" s="18" t="s">
        <v>12</v>
      </c>
      <c r="C15" s="176">
        <v>7.1</v>
      </c>
      <c r="D15" s="176">
        <v>22.2</v>
      </c>
      <c r="E15" s="176">
        <v>13.6</v>
      </c>
      <c r="F15" s="176">
        <v>9.5</v>
      </c>
      <c r="G15" s="176">
        <v>6.4</v>
      </c>
      <c r="H15" s="176">
        <v>5.9</v>
      </c>
      <c r="I15" s="176">
        <v>6</v>
      </c>
      <c r="J15" s="176">
        <v>6.2</v>
      </c>
      <c r="K15" s="175">
        <v>3.1</v>
      </c>
    </row>
    <row r="16" spans="1:11" ht="13.5" customHeight="1">
      <c r="A16" s="267"/>
      <c r="B16" s="18" t="s">
        <v>11</v>
      </c>
      <c r="C16" s="176">
        <v>6.8</v>
      </c>
      <c r="D16" s="176">
        <v>22.2</v>
      </c>
      <c r="E16" s="176">
        <v>14</v>
      </c>
      <c r="F16" s="176">
        <v>8.3</v>
      </c>
      <c r="G16" s="176">
        <v>7.9</v>
      </c>
      <c r="H16" s="176">
        <v>5.7</v>
      </c>
      <c r="I16" s="176">
        <v>5.8</v>
      </c>
      <c r="J16" s="176">
        <v>5.8</v>
      </c>
      <c r="K16" s="175">
        <v>2.8</v>
      </c>
    </row>
    <row r="17" spans="1:11" ht="13.5" customHeight="1">
      <c r="A17" s="267"/>
      <c r="B17" s="18" t="s">
        <v>10</v>
      </c>
      <c r="C17" s="176">
        <v>5.7</v>
      </c>
      <c r="D17" s="176">
        <v>10</v>
      </c>
      <c r="E17" s="176">
        <v>10</v>
      </c>
      <c r="F17" s="176">
        <v>7.1</v>
      </c>
      <c r="G17" s="176">
        <v>5.4</v>
      </c>
      <c r="H17" s="176">
        <v>4.7</v>
      </c>
      <c r="I17" s="176">
        <v>4.8</v>
      </c>
      <c r="J17" s="176">
        <v>5.6</v>
      </c>
      <c r="K17" s="175">
        <v>2.6</v>
      </c>
    </row>
    <row r="18" spans="1:11" ht="13.5" customHeight="1">
      <c r="A18" s="267"/>
      <c r="B18" s="18" t="s">
        <v>9</v>
      </c>
      <c r="C18" s="176">
        <v>5.4</v>
      </c>
      <c r="D18" s="176">
        <v>10</v>
      </c>
      <c r="E18" s="176">
        <v>12.2</v>
      </c>
      <c r="F18" s="176">
        <v>7.5</v>
      </c>
      <c r="G18" s="176">
        <v>5.5</v>
      </c>
      <c r="H18" s="176">
        <v>4.8</v>
      </c>
      <c r="I18" s="176">
        <v>4.3</v>
      </c>
      <c r="J18" s="176">
        <v>4</v>
      </c>
      <c r="K18" s="175">
        <v>2.5</v>
      </c>
    </row>
    <row r="19" spans="1:11" ht="13.5" customHeight="1">
      <c r="A19" s="267"/>
      <c r="B19" s="18" t="s">
        <v>8</v>
      </c>
      <c r="C19" s="176">
        <v>5.1</v>
      </c>
      <c r="D19" s="176">
        <v>18.2</v>
      </c>
      <c r="E19" s="176">
        <v>9.3</v>
      </c>
      <c r="F19" s="176">
        <v>6</v>
      </c>
      <c r="G19" s="176">
        <v>5.4</v>
      </c>
      <c r="H19" s="176">
        <v>4.9</v>
      </c>
      <c r="I19" s="176">
        <v>4.6</v>
      </c>
      <c r="J19" s="176">
        <v>4.7</v>
      </c>
      <c r="K19" s="175">
        <v>2.2</v>
      </c>
    </row>
    <row r="20" spans="1:11" ht="13.5" customHeight="1">
      <c r="A20" s="267"/>
      <c r="B20" s="18" t="s">
        <v>7</v>
      </c>
      <c r="C20" s="176">
        <v>4.4</v>
      </c>
      <c r="D20" s="176">
        <v>20</v>
      </c>
      <c r="E20" s="176">
        <v>8.9</v>
      </c>
      <c r="F20" s="176">
        <v>6.1</v>
      </c>
      <c r="G20" s="176">
        <v>4</v>
      </c>
      <c r="H20" s="176">
        <v>4.9</v>
      </c>
      <c r="I20" s="176">
        <v>3.3</v>
      </c>
      <c r="J20" s="176">
        <v>3.2</v>
      </c>
      <c r="K20" s="175">
        <v>1.9</v>
      </c>
    </row>
    <row r="21" spans="1:11" ht="13.5" customHeight="1">
      <c r="A21" s="267"/>
      <c r="B21" s="18" t="s">
        <v>6</v>
      </c>
      <c r="C21" s="173">
        <v>3.8</v>
      </c>
      <c r="D21" s="173">
        <v>10</v>
      </c>
      <c r="E21" s="173">
        <v>7.8</v>
      </c>
      <c r="F21" s="173">
        <v>6.1</v>
      </c>
      <c r="G21" s="173">
        <v>3.9</v>
      </c>
      <c r="H21" s="173">
        <v>2.5</v>
      </c>
      <c r="I21" s="173">
        <v>3.3</v>
      </c>
      <c r="J21" s="173">
        <v>3.8</v>
      </c>
      <c r="K21" s="172" t="s">
        <v>3</v>
      </c>
    </row>
    <row r="22" spans="1:11" ht="13.5" customHeight="1">
      <c r="A22" s="267"/>
      <c r="B22" s="28" t="s">
        <v>5</v>
      </c>
      <c r="C22" s="174">
        <v>3.4</v>
      </c>
      <c r="D22" s="174">
        <v>8.3</v>
      </c>
      <c r="E22" s="174">
        <v>6</v>
      </c>
      <c r="F22" s="174">
        <v>6.2</v>
      </c>
      <c r="G22" s="174">
        <v>2.6</v>
      </c>
      <c r="H22" s="174">
        <v>3.7</v>
      </c>
      <c r="I22" s="174">
        <v>3.2</v>
      </c>
      <c r="J22" s="174">
        <v>3.1</v>
      </c>
      <c r="K22" s="172">
        <v>1.5</v>
      </c>
    </row>
    <row r="23" spans="1:11" ht="13.5" customHeight="1">
      <c r="A23" s="313"/>
      <c r="B23" s="18" t="s">
        <v>4</v>
      </c>
      <c r="C23" s="173">
        <v>2.7</v>
      </c>
      <c r="D23" s="173">
        <v>7.7</v>
      </c>
      <c r="E23" s="173">
        <v>5.9</v>
      </c>
      <c r="F23" s="173">
        <v>3</v>
      </c>
      <c r="G23" s="173">
        <v>2.6</v>
      </c>
      <c r="H23" s="173">
        <v>2.5</v>
      </c>
      <c r="I23" s="173">
        <v>2.7</v>
      </c>
      <c r="J23" s="173">
        <v>2.3</v>
      </c>
      <c r="K23" s="172">
        <v>1.4</v>
      </c>
    </row>
    <row r="24" spans="1:11" ht="13.5" customHeight="1">
      <c r="A24" s="268"/>
      <c r="B24" s="16" t="s">
        <v>2</v>
      </c>
      <c r="C24" s="171">
        <v>3.3</v>
      </c>
      <c r="D24" s="171">
        <v>7.7</v>
      </c>
      <c r="E24" s="171">
        <v>7.1</v>
      </c>
      <c r="F24" s="171">
        <v>4.6</v>
      </c>
      <c r="G24" s="171">
        <v>4.1</v>
      </c>
      <c r="H24" s="171">
        <v>2.4</v>
      </c>
      <c r="I24" s="171">
        <v>2.7</v>
      </c>
      <c r="J24" s="171">
        <v>3</v>
      </c>
      <c r="K24" s="170">
        <v>1.4</v>
      </c>
    </row>
    <row r="25" spans="1:11" ht="13.5" customHeight="1">
      <c r="A25" s="169"/>
      <c r="B25" s="165"/>
      <c r="C25" s="168"/>
      <c r="D25" s="164"/>
      <c r="E25" s="164"/>
      <c r="F25" s="164"/>
      <c r="G25" s="164"/>
      <c r="H25" s="164"/>
      <c r="I25" s="164"/>
      <c r="J25" s="167"/>
      <c r="K25" s="167"/>
    </row>
    <row r="26" spans="1:11" ht="13.5" customHeight="1">
      <c r="A26" s="307" t="s">
        <v>49</v>
      </c>
      <c r="B26" s="18" t="s">
        <v>120</v>
      </c>
      <c r="C26" s="17">
        <v>7.9</v>
      </c>
      <c r="D26" s="17">
        <v>20</v>
      </c>
      <c r="E26" s="17">
        <v>16.1</v>
      </c>
      <c r="F26" s="17">
        <v>9.8</v>
      </c>
      <c r="G26" s="17">
        <v>9.1</v>
      </c>
      <c r="H26" s="17">
        <v>6.3</v>
      </c>
      <c r="I26" s="17">
        <v>6.5</v>
      </c>
      <c r="J26" s="17">
        <v>7.2</v>
      </c>
      <c r="K26" s="19">
        <v>5</v>
      </c>
    </row>
    <row r="27" spans="1:11" ht="13.5" customHeight="1">
      <c r="A27" s="308"/>
      <c r="B27" s="18" t="s">
        <v>11</v>
      </c>
      <c r="C27" s="17">
        <v>7.7</v>
      </c>
      <c r="D27" s="17">
        <v>25</v>
      </c>
      <c r="E27" s="17">
        <v>14.8</v>
      </c>
      <c r="F27" s="17">
        <v>10.5</v>
      </c>
      <c r="G27" s="17">
        <v>9.5</v>
      </c>
      <c r="H27" s="17">
        <v>6.1</v>
      </c>
      <c r="I27" s="17">
        <v>5.6</v>
      </c>
      <c r="J27" s="17">
        <v>7</v>
      </c>
      <c r="K27" s="17" t="s">
        <v>3</v>
      </c>
    </row>
    <row r="28" spans="1:11" ht="13.5" customHeight="1">
      <c r="A28" s="308"/>
      <c r="B28" s="18" t="s">
        <v>10</v>
      </c>
      <c r="C28" s="17">
        <v>6.8</v>
      </c>
      <c r="D28" s="17">
        <v>20</v>
      </c>
      <c r="E28" s="17">
        <v>11.1</v>
      </c>
      <c r="F28" s="17">
        <v>7.9</v>
      </c>
      <c r="G28" s="17">
        <v>7.3</v>
      </c>
      <c r="H28" s="17">
        <v>6.3</v>
      </c>
      <c r="I28" s="17">
        <v>5.5</v>
      </c>
      <c r="J28" s="17">
        <v>6.8</v>
      </c>
      <c r="K28" s="17">
        <v>4.2</v>
      </c>
    </row>
    <row r="29" spans="1:11" ht="13.5" customHeight="1">
      <c r="A29" s="308"/>
      <c r="B29" s="18" t="s">
        <v>9</v>
      </c>
      <c r="C29" s="17">
        <v>5.8</v>
      </c>
      <c r="D29" s="17">
        <v>20</v>
      </c>
      <c r="E29" s="17">
        <v>15.4</v>
      </c>
      <c r="F29" s="17">
        <v>8.1</v>
      </c>
      <c r="G29" s="17">
        <v>5</v>
      </c>
      <c r="H29" s="17">
        <v>6.4</v>
      </c>
      <c r="I29" s="17">
        <v>3.8</v>
      </c>
      <c r="J29" s="17">
        <v>5.5</v>
      </c>
      <c r="K29" s="17">
        <v>4.2</v>
      </c>
    </row>
    <row r="30" spans="1:11" ht="13.5" customHeight="1">
      <c r="A30" s="308"/>
      <c r="B30" s="18" t="s">
        <v>8</v>
      </c>
      <c r="C30" s="17">
        <v>5.9</v>
      </c>
      <c r="D30" s="17">
        <v>16.7</v>
      </c>
      <c r="E30" s="17">
        <v>10.7</v>
      </c>
      <c r="F30" s="17">
        <v>5.7</v>
      </c>
      <c r="G30" s="17">
        <v>5</v>
      </c>
      <c r="H30" s="17">
        <v>6.7</v>
      </c>
      <c r="I30" s="17">
        <v>4.6</v>
      </c>
      <c r="J30" s="17">
        <v>5.3</v>
      </c>
      <c r="K30" s="17">
        <v>3.7</v>
      </c>
    </row>
    <row r="31" spans="1:11" ht="13.5" customHeight="1">
      <c r="A31" s="308"/>
      <c r="B31" s="18" t="s">
        <v>7</v>
      </c>
      <c r="C31" s="17">
        <v>4.9</v>
      </c>
      <c r="D31" s="17">
        <v>20</v>
      </c>
      <c r="E31" s="17">
        <v>10.3</v>
      </c>
      <c r="F31" s="17">
        <v>8.6</v>
      </c>
      <c r="G31" s="17">
        <v>5</v>
      </c>
      <c r="H31" s="17">
        <v>4.5</v>
      </c>
      <c r="I31" s="17">
        <v>3.8</v>
      </c>
      <c r="J31" s="17">
        <v>4.1</v>
      </c>
      <c r="K31" s="17">
        <v>3</v>
      </c>
    </row>
    <row r="32" spans="1:11" ht="13.5" customHeight="1">
      <c r="A32" s="308"/>
      <c r="B32" s="18" t="s">
        <v>6</v>
      </c>
      <c r="C32" s="17">
        <v>4</v>
      </c>
      <c r="D32" s="17" t="s">
        <v>3</v>
      </c>
      <c r="E32" s="17">
        <v>7.7</v>
      </c>
      <c r="F32" s="17">
        <v>5.7</v>
      </c>
      <c r="G32" s="17">
        <v>4.8</v>
      </c>
      <c r="H32" s="17">
        <v>4.5</v>
      </c>
      <c r="I32" s="17">
        <v>3.7</v>
      </c>
      <c r="J32" s="17">
        <v>4</v>
      </c>
      <c r="K32" s="17" t="s">
        <v>3</v>
      </c>
    </row>
    <row r="33" spans="1:11" ht="13.5" customHeight="1">
      <c r="A33" s="308"/>
      <c r="B33" s="18" t="s">
        <v>5</v>
      </c>
      <c r="C33" s="166">
        <v>3.8</v>
      </c>
      <c r="D33" s="162">
        <v>16.7</v>
      </c>
      <c r="E33" s="162">
        <v>7.7</v>
      </c>
      <c r="F33" s="162">
        <v>5.7</v>
      </c>
      <c r="G33" s="162">
        <v>4.9</v>
      </c>
      <c r="H33" s="162">
        <v>4.7</v>
      </c>
      <c r="I33" s="162">
        <v>3.7</v>
      </c>
      <c r="J33" s="162">
        <v>2.7</v>
      </c>
      <c r="K33" s="17">
        <v>2.6</v>
      </c>
    </row>
    <row r="34" spans="1:11" ht="13.5" customHeight="1">
      <c r="A34" s="308"/>
      <c r="B34" s="18" t="s">
        <v>4</v>
      </c>
      <c r="C34" s="17">
        <v>2.9</v>
      </c>
      <c r="D34" s="17">
        <v>14.3</v>
      </c>
      <c r="E34" s="17">
        <v>7.4</v>
      </c>
      <c r="F34" s="17">
        <v>2.9</v>
      </c>
      <c r="G34" s="17">
        <v>2.5</v>
      </c>
      <c r="H34" s="17">
        <v>2.3</v>
      </c>
      <c r="I34" s="17">
        <v>2.2</v>
      </c>
      <c r="J34" s="17">
        <v>2.7</v>
      </c>
      <c r="K34" s="17">
        <v>2.3</v>
      </c>
    </row>
    <row r="35" spans="1:11" ht="13.5" customHeight="1">
      <c r="A35" s="309"/>
      <c r="B35" s="16" t="s">
        <v>2</v>
      </c>
      <c r="C35" s="15">
        <v>3.9</v>
      </c>
      <c r="D35" s="15">
        <v>12.5</v>
      </c>
      <c r="E35" s="15">
        <v>6.7</v>
      </c>
      <c r="F35" s="15">
        <v>5.9</v>
      </c>
      <c r="G35" s="15">
        <v>5.1</v>
      </c>
      <c r="H35" s="15">
        <v>4.5</v>
      </c>
      <c r="I35" s="15">
        <v>2.9</v>
      </c>
      <c r="J35" s="15">
        <v>2.7</v>
      </c>
      <c r="K35" s="15">
        <v>2.3</v>
      </c>
    </row>
    <row r="36" spans="1:11" ht="13.5" customHeight="1">
      <c r="A36" s="10"/>
      <c r="B36" s="165"/>
      <c r="C36" s="164"/>
      <c r="D36" s="163"/>
      <c r="E36" s="163"/>
      <c r="F36" s="163"/>
      <c r="G36" s="163"/>
      <c r="H36" s="163"/>
      <c r="I36" s="163"/>
      <c r="J36" s="163"/>
      <c r="K36" s="163"/>
    </row>
    <row r="37" spans="1:11" ht="13.5" customHeight="1">
      <c r="A37" s="310" t="s">
        <v>92</v>
      </c>
      <c r="B37" s="18" t="s">
        <v>120</v>
      </c>
      <c r="C37" s="17">
        <v>5.6</v>
      </c>
      <c r="D37" s="17" t="s">
        <v>3</v>
      </c>
      <c r="E37" s="17">
        <v>10.7</v>
      </c>
      <c r="F37" s="17">
        <v>9.1</v>
      </c>
      <c r="G37" s="17">
        <v>2.9</v>
      </c>
      <c r="H37" s="17">
        <v>5.3</v>
      </c>
      <c r="I37" s="17">
        <v>5.3</v>
      </c>
      <c r="J37" s="17">
        <v>4.5</v>
      </c>
      <c r="K37" s="19" t="s">
        <v>3</v>
      </c>
    </row>
    <row r="38" spans="1:11" ht="13.5" customHeight="1">
      <c r="A38" s="311"/>
      <c r="B38" s="18" t="s">
        <v>11</v>
      </c>
      <c r="C38" s="17">
        <v>5.8</v>
      </c>
      <c r="D38" s="17">
        <v>20</v>
      </c>
      <c r="E38" s="17">
        <v>13</v>
      </c>
      <c r="F38" s="17">
        <v>5.9</v>
      </c>
      <c r="G38" s="17">
        <v>5.9</v>
      </c>
      <c r="H38" s="17">
        <v>5.3</v>
      </c>
      <c r="I38" s="17">
        <v>6.1</v>
      </c>
      <c r="J38" s="17">
        <v>4.1</v>
      </c>
      <c r="K38" s="17" t="s">
        <v>3</v>
      </c>
    </row>
    <row r="39" spans="1:11" ht="13.5" customHeight="1">
      <c r="A39" s="311" t="s">
        <v>48</v>
      </c>
      <c r="B39" s="18" t="s">
        <v>10</v>
      </c>
      <c r="C39" s="17">
        <v>4.7</v>
      </c>
      <c r="D39" s="17" t="s">
        <v>3</v>
      </c>
      <c r="E39" s="17">
        <v>8.7</v>
      </c>
      <c r="F39" s="17">
        <v>6.3</v>
      </c>
      <c r="G39" s="17">
        <v>6.1</v>
      </c>
      <c r="H39" s="17">
        <v>5.4</v>
      </c>
      <c r="I39" s="17">
        <v>3.9</v>
      </c>
      <c r="J39" s="17">
        <v>3.9</v>
      </c>
      <c r="K39" s="17" t="s">
        <v>3</v>
      </c>
    </row>
    <row r="40" spans="1:11" ht="13.5" customHeight="1">
      <c r="A40" s="311"/>
      <c r="B40" s="18" t="s">
        <v>9</v>
      </c>
      <c r="C40" s="17">
        <v>4.7</v>
      </c>
      <c r="D40" s="17" t="s">
        <v>3</v>
      </c>
      <c r="E40" s="17">
        <v>8.7</v>
      </c>
      <c r="F40" s="17">
        <v>6.5</v>
      </c>
      <c r="G40" s="17">
        <v>6.1</v>
      </c>
      <c r="H40" s="17">
        <v>5.4</v>
      </c>
      <c r="I40" s="17">
        <v>3.8</v>
      </c>
      <c r="J40" s="17">
        <v>2</v>
      </c>
      <c r="K40" s="17" t="s">
        <v>3</v>
      </c>
    </row>
    <row r="41" spans="1:11" ht="13.5" customHeight="1">
      <c r="A41" s="311"/>
      <c r="B41" s="18" t="s">
        <v>8</v>
      </c>
      <c r="C41" s="17">
        <v>4.2</v>
      </c>
      <c r="D41" s="17">
        <v>16.7</v>
      </c>
      <c r="E41" s="17">
        <v>7.7</v>
      </c>
      <c r="F41" s="17">
        <v>3.1</v>
      </c>
      <c r="G41" s="17">
        <v>5.9</v>
      </c>
      <c r="H41" s="17">
        <v>5.4</v>
      </c>
      <c r="I41" s="17">
        <v>3.7</v>
      </c>
      <c r="J41" s="17">
        <v>1.9</v>
      </c>
      <c r="K41" s="17" t="s">
        <v>3</v>
      </c>
    </row>
    <row r="42" spans="1:11" ht="13.5" customHeight="1">
      <c r="A42" s="311"/>
      <c r="B42" s="18" t="s">
        <v>7</v>
      </c>
      <c r="C42" s="17">
        <v>3.8</v>
      </c>
      <c r="D42" s="17">
        <v>20</v>
      </c>
      <c r="E42" s="17">
        <v>7.1</v>
      </c>
      <c r="F42" s="17">
        <v>3.2</v>
      </c>
      <c r="G42" s="17">
        <v>2.9</v>
      </c>
      <c r="H42" s="17">
        <v>2.7</v>
      </c>
      <c r="I42" s="17">
        <v>3.6</v>
      </c>
      <c r="J42" s="17">
        <v>1.9</v>
      </c>
      <c r="K42" s="17" t="s">
        <v>3</v>
      </c>
    </row>
    <row r="43" spans="1:11" ht="13.5" customHeight="1">
      <c r="A43" s="311"/>
      <c r="B43" s="18" t="s">
        <v>6</v>
      </c>
      <c r="C43" s="17">
        <v>3.1</v>
      </c>
      <c r="D43" s="17" t="s">
        <v>3</v>
      </c>
      <c r="E43" s="17">
        <v>4</v>
      </c>
      <c r="F43" s="17">
        <v>6.5</v>
      </c>
      <c r="G43" s="17">
        <v>2.9</v>
      </c>
      <c r="H43" s="17">
        <v>2.7</v>
      </c>
      <c r="I43" s="17">
        <v>2.7</v>
      </c>
      <c r="J43" s="17">
        <v>3.6</v>
      </c>
      <c r="K43" s="17" t="s">
        <v>3</v>
      </c>
    </row>
    <row r="44" spans="1:11" ht="13.5" customHeight="1">
      <c r="A44" s="311"/>
      <c r="B44" s="28" t="s">
        <v>5</v>
      </c>
      <c r="C44" s="162">
        <v>3</v>
      </c>
      <c r="D44" s="162" t="s">
        <v>3</v>
      </c>
      <c r="E44" s="162">
        <v>4</v>
      </c>
      <c r="F44" s="162">
        <v>6.5</v>
      </c>
      <c r="G44" s="162">
        <v>2.8</v>
      </c>
      <c r="H44" s="162">
        <v>2.7</v>
      </c>
      <c r="I44" s="162">
        <v>2.6</v>
      </c>
      <c r="J44" s="162">
        <v>3.5</v>
      </c>
      <c r="K44" s="17" t="s">
        <v>3</v>
      </c>
    </row>
    <row r="45" spans="1:11" ht="13.5" customHeight="1">
      <c r="A45" s="308"/>
      <c r="B45" s="18" t="s">
        <v>4</v>
      </c>
      <c r="C45" s="17">
        <v>2.4</v>
      </c>
      <c r="D45" s="17" t="s">
        <v>3</v>
      </c>
      <c r="E45" s="17">
        <v>4.2</v>
      </c>
      <c r="F45" s="17">
        <v>3.2</v>
      </c>
      <c r="G45" s="17">
        <v>2.8</v>
      </c>
      <c r="H45" s="17" t="s">
        <v>3</v>
      </c>
      <c r="I45" s="17">
        <v>2.6</v>
      </c>
      <c r="J45" s="17">
        <v>1.7</v>
      </c>
      <c r="K45" s="17" t="s">
        <v>3</v>
      </c>
    </row>
    <row r="46" spans="1:11" ht="13.5" customHeight="1">
      <c r="A46" s="312"/>
      <c r="B46" s="16" t="s">
        <v>2</v>
      </c>
      <c r="C46" s="15">
        <v>2.6</v>
      </c>
      <c r="D46" s="15" t="s">
        <v>3</v>
      </c>
      <c r="E46" s="15">
        <v>3.7</v>
      </c>
      <c r="F46" s="15">
        <v>3.2</v>
      </c>
      <c r="G46" s="15">
        <v>2.9</v>
      </c>
      <c r="H46" s="15">
        <v>2.6</v>
      </c>
      <c r="I46" s="15">
        <v>2.5</v>
      </c>
      <c r="J46" s="15">
        <v>1.7</v>
      </c>
      <c r="K46" s="15" t="s">
        <v>3</v>
      </c>
    </row>
    <row r="47" spans="1:11" ht="12">
      <c r="A47" s="10"/>
      <c r="B47" s="12"/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12">
      <c r="A48" s="10"/>
      <c r="B48" s="12"/>
      <c r="C48" s="117"/>
      <c r="D48" s="117"/>
      <c r="E48" s="117"/>
      <c r="F48" s="117"/>
      <c r="G48" s="117"/>
      <c r="H48" s="117"/>
      <c r="I48" s="117"/>
      <c r="J48" s="117"/>
      <c r="K48" s="117"/>
    </row>
    <row r="49" spans="1:11" ht="12">
      <c r="A49" s="10"/>
      <c r="B49" s="12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>
      <c r="A50" s="10"/>
      <c r="B50" s="12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>
      <c r="A51" s="10"/>
      <c r="B51" s="9"/>
      <c r="C51" s="8"/>
      <c r="D51" s="9"/>
      <c r="E51" s="9"/>
      <c r="F51" s="9"/>
      <c r="G51" s="9"/>
      <c r="H51" s="9"/>
      <c r="I51" s="9"/>
      <c r="J51" s="8"/>
      <c r="K51" s="8"/>
    </row>
    <row r="52" spans="1:11" ht="12">
      <c r="A52" s="5"/>
      <c r="B52" s="3"/>
      <c r="C52" s="7"/>
      <c r="D52" s="3"/>
      <c r="E52" s="3"/>
      <c r="F52" s="3"/>
      <c r="G52" s="3"/>
      <c r="H52" s="3"/>
      <c r="I52" s="3"/>
      <c r="J52" s="3"/>
      <c r="K52" s="3"/>
    </row>
    <row r="53" spans="1:11" ht="12">
      <c r="A53" s="5"/>
      <c r="B53" s="3"/>
      <c r="C53" s="7"/>
      <c r="D53" s="3"/>
      <c r="E53" s="3"/>
      <c r="F53" s="3"/>
      <c r="G53" s="3"/>
      <c r="H53" s="3"/>
      <c r="I53" s="3"/>
      <c r="J53" s="3"/>
      <c r="K53" s="3"/>
    </row>
    <row r="54" spans="1:11" ht="12">
      <c r="A54" s="5"/>
      <c r="B54" s="3"/>
      <c r="C54" s="7"/>
      <c r="D54" s="3"/>
      <c r="E54" s="3"/>
      <c r="F54" s="3"/>
      <c r="G54" s="3"/>
      <c r="H54" s="3"/>
      <c r="I54" s="3"/>
      <c r="J54" s="3"/>
      <c r="K54" s="3"/>
    </row>
    <row r="55" spans="1:11" ht="12">
      <c r="A55" s="5"/>
      <c r="B55" s="3"/>
      <c r="C55" s="7"/>
      <c r="D55" s="3"/>
      <c r="E55" s="3"/>
      <c r="F55" s="3"/>
      <c r="G55" s="3"/>
      <c r="H55" s="3"/>
      <c r="I55" s="3"/>
      <c r="J55" s="3"/>
      <c r="K55" s="3"/>
    </row>
    <row r="56" spans="1:11" ht="1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5"/>
      <c r="B62" s="3"/>
      <c r="C62" s="7"/>
      <c r="D62" s="3"/>
      <c r="E62" s="3"/>
      <c r="F62" s="3"/>
      <c r="G62" s="3"/>
      <c r="H62" s="3"/>
      <c r="I62" s="3"/>
      <c r="J62" s="3"/>
      <c r="K62" s="3"/>
    </row>
    <row r="63" spans="1:11" ht="1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5"/>
      <c r="B69" s="3"/>
      <c r="C69" s="6"/>
      <c r="D69" s="6"/>
      <c r="E69" s="6"/>
      <c r="F69" s="6"/>
      <c r="G69" s="3"/>
      <c r="H69" s="3"/>
      <c r="I69" s="3"/>
      <c r="J69" s="3"/>
      <c r="K69" s="3"/>
    </row>
    <row r="70" spans="1:11" ht="12">
      <c r="A70" s="5"/>
      <c r="B70" s="3"/>
      <c r="C70" s="7"/>
      <c r="D70" s="6"/>
      <c r="E70" s="6"/>
      <c r="F70" s="6"/>
      <c r="G70" s="3"/>
      <c r="H70" s="4"/>
      <c r="I70" s="4"/>
      <c r="J70" s="3"/>
      <c r="K70" s="3"/>
    </row>
    <row r="71" spans="1:11" ht="12">
      <c r="A71" s="5"/>
      <c r="B71" s="3"/>
      <c r="C71" s="3"/>
      <c r="D71" s="3"/>
      <c r="E71" s="3"/>
      <c r="F71" s="3"/>
      <c r="G71" s="3"/>
      <c r="H71" s="4"/>
      <c r="I71" s="4"/>
      <c r="J71" s="3"/>
      <c r="K71" s="3"/>
    </row>
    <row r="72" spans="1:11" ht="12">
      <c r="A72" s="5"/>
      <c r="B72" s="3"/>
      <c r="C72" s="3"/>
      <c r="D72" s="3"/>
      <c r="E72" s="3"/>
      <c r="F72" s="3"/>
      <c r="G72" s="3"/>
      <c r="H72" s="4"/>
      <c r="I72" s="4"/>
      <c r="J72" s="3"/>
      <c r="K72" s="3"/>
    </row>
  </sheetData>
  <sheetProtection/>
  <mergeCells count="6">
    <mergeCell ref="A26:A35"/>
    <mergeCell ref="A37:A46"/>
    <mergeCell ref="A1:K1"/>
    <mergeCell ref="A6:A24"/>
    <mergeCell ref="C4:C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&amp;C－14－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84"/>
  <sheetViews>
    <sheetView view="pageBreakPreview" zoomScaleSheetLayoutView="100" zoomScalePageLayoutView="0" workbookViewId="0" topLeftCell="C1">
      <selection activeCell="G13" sqref="G13"/>
    </sheetView>
  </sheetViews>
  <sheetFormatPr defaultColWidth="9.00390625" defaultRowHeight="13.5"/>
  <cols>
    <col min="1" max="2" width="3.00390625" style="2" customWidth="1"/>
    <col min="3" max="3" width="9.50390625" style="1" customWidth="1"/>
    <col min="4" max="13" width="7.125" style="1" customWidth="1"/>
    <col min="14" max="16384" width="9.00390625" style="1" customWidth="1"/>
  </cols>
  <sheetData>
    <row r="1" spans="1:13" ht="13.5">
      <c r="A1" s="269" t="s">
        <v>158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">
      <c r="A2" s="74"/>
      <c r="B2" s="7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>
      <c r="A3" s="73"/>
      <c r="B3" s="73"/>
      <c r="C3" s="72" t="s">
        <v>33</v>
      </c>
      <c r="D3" s="72"/>
      <c r="E3" s="72"/>
      <c r="F3" s="72"/>
      <c r="G3" s="72"/>
      <c r="H3" s="72"/>
      <c r="I3" s="72"/>
      <c r="J3" s="72"/>
      <c r="K3" s="72"/>
      <c r="L3" s="71"/>
      <c r="M3" s="71" t="s">
        <v>157</v>
      </c>
    </row>
    <row r="4" spans="1:13" ht="14.25" customHeight="1">
      <c r="A4" s="70"/>
      <c r="B4" s="70"/>
      <c r="C4" s="69"/>
      <c r="D4" s="204"/>
      <c r="E4" s="204"/>
      <c r="F4" s="328" t="s">
        <v>156</v>
      </c>
      <c r="G4" s="329"/>
      <c r="H4" s="329"/>
      <c r="I4" s="329"/>
      <c r="J4" s="329"/>
      <c r="K4" s="329"/>
      <c r="L4" s="329"/>
      <c r="M4" s="330"/>
    </row>
    <row r="5" spans="1:13" ht="30.75" customHeight="1">
      <c r="A5" s="67"/>
      <c r="B5" s="67"/>
      <c r="C5" s="203" t="s">
        <v>155</v>
      </c>
      <c r="D5" s="302" t="s">
        <v>80</v>
      </c>
      <c r="E5" s="302" t="s">
        <v>154</v>
      </c>
      <c r="F5" s="300" t="s">
        <v>80</v>
      </c>
      <c r="G5" s="202" t="s">
        <v>153</v>
      </c>
      <c r="H5" s="201" t="s">
        <v>152</v>
      </c>
      <c r="I5" s="333" t="s">
        <v>151</v>
      </c>
      <c r="J5" s="334"/>
      <c r="K5" s="334"/>
      <c r="L5" s="335"/>
      <c r="M5" s="331" t="s">
        <v>150</v>
      </c>
    </row>
    <row r="6" spans="1:13" ht="30" customHeight="1">
      <c r="A6" s="67"/>
      <c r="B6" s="67"/>
      <c r="C6" s="66" t="s">
        <v>104</v>
      </c>
      <c r="D6" s="303"/>
      <c r="E6" s="303"/>
      <c r="F6" s="301"/>
      <c r="G6" s="200" t="s">
        <v>149</v>
      </c>
      <c r="H6" s="200" t="s">
        <v>149</v>
      </c>
      <c r="I6" s="199" t="s">
        <v>80</v>
      </c>
      <c r="J6" s="198" t="s">
        <v>148</v>
      </c>
      <c r="K6" s="198" t="s">
        <v>147</v>
      </c>
      <c r="L6" s="198" t="s">
        <v>146</v>
      </c>
      <c r="M6" s="332"/>
    </row>
    <row r="7" spans="1:13" ht="12" customHeight="1">
      <c r="A7" s="325" t="s">
        <v>51</v>
      </c>
      <c r="B7" s="272" t="s">
        <v>145</v>
      </c>
      <c r="C7" s="100" t="s">
        <v>144</v>
      </c>
      <c r="D7" s="130">
        <v>618</v>
      </c>
      <c r="E7" s="130">
        <v>14</v>
      </c>
      <c r="F7" s="130">
        <v>604</v>
      </c>
      <c r="G7" s="130">
        <v>19</v>
      </c>
      <c r="H7" s="129">
        <v>143</v>
      </c>
      <c r="I7" s="130">
        <v>440</v>
      </c>
      <c r="J7" s="130">
        <v>341</v>
      </c>
      <c r="K7" s="130">
        <v>58</v>
      </c>
      <c r="L7" s="129">
        <v>40</v>
      </c>
      <c r="M7" s="123">
        <v>39.9</v>
      </c>
    </row>
    <row r="8" spans="1:13" ht="12" customHeight="1">
      <c r="A8" s="326"/>
      <c r="B8" s="319"/>
      <c r="C8" s="100" t="s">
        <v>8</v>
      </c>
      <c r="D8" s="130">
        <v>637</v>
      </c>
      <c r="E8" s="130">
        <v>16</v>
      </c>
      <c r="F8" s="130">
        <v>621</v>
      </c>
      <c r="G8" s="130">
        <v>23</v>
      </c>
      <c r="H8" s="129">
        <v>145</v>
      </c>
      <c r="I8" s="130">
        <v>450</v>
      </c>
      <c r="J8" s="130">
        <v>355</v>
      </c>
      <c r="K8" s="130">
        <v>55</v>
      </c>
      <c r="L8" s="129">
        <v>39</v>
      </c>
      <c r="M8" s="123">
        <v>39.6</v>
      </c>
    </row>
    <row r="9" spans="1:13" ht="12" customHeight="1">
      <c r="A9" s="326"/>
      <c r="B9" s="319"/>
      <c r="C9" s="100" t="s">
        <v>7</v>
      </c>
      <c r="D9" s="130">
        <v>650</v>
      </c>
      <c r="E9" s="130">
        <v>17</v>
      </c>
      <c r="F9" s="130">
        <v>634</v>
      </c>
      <c r="G9" s="130">
        <v>24</v>
      </c>
      <c r="H9" s="129">
        <v>152</v>
      </c>
      <c r="I9" s="130">
        <v>455</v>
      </c>
      <c r="J9" s="130">
        <v>358</v>
      </c>
      <c r="K9" s="130">
        <v>60</v>
      </c>
      <c r="L9" s="129">
        <v>37</v>
      </c>
      <c r="M9" s="123">
        <v>39.3</v>
      </c>
    </row>
    <row r="10" spans="1:13" ht="12" customHeight="1">
      <c r="A10" s="326"/>
      <c r="B10" s="319"/>
      <c r="C10" s="100" t="s">
        <v>6</v>
      </c>
      <c r="D10" s="130">
        <v>663</v>
      </c>
      <c r="E10" s="130">
        <v>17</v>
      </c>
      <c r="F10" s="130">
        <v>647</v>
      </c>
      <c r="G10" s="130">
        <v>23</v>
      </c>
      <c r="H10" s="129">
        <v>148</v>
      </c>
      <c r="I10" s="130">
        <v>473</v>
      </c>
      <c r="J10" s="130">
        <v>377</v>
      </c>
      <c r="K10" s="130">
        <v>60</v>
      </c>
      <c r="L10" s="129">
        <v>37</v>
      </c>
      <c r="M10" s="123">
        <v>39.3</v>
      </c>
    </row>
    <row r="11" spans="1:13" ht="12" customHeight="1">
      <c r="A11" s="326"/>
      <c r="B11" s="319"/>
      <c r="C11" s="100" t="s">
        <v>5</v>
      </c>
      <c r="D11" s="190">
        <v>681</v>
      </c>
      <c r="E11" s="130">
        <v>19</v>
      </c>
      <c r="F11" s="130">
        <v>661</v>
      </c>
      <c r="G11" s="130">
        <v>27</v>
      </c>
      <c r="H11" s="130">
        <v>154</v>
      </c>
      <c r="I11" s="130">
        <v>479</v>
      </c>
      <c r="J11" s="130">
        <v>379</v>
      </c>
      <c r="K11" s="130">
        <v>60</v>
      </c>
      <c r="L11" s="130">
        <v>40</v>
      </c>
      <c r="M11" s="123">
        <v>39.2</v>
      </c>
    </row>
    <row r="12" spans="1:13" ht="12" customHeight="1">
      <c r="A12" s="326"/>
      <c r="B12" s="319"/>
      <c r="C12" s="100" t="s">
        <v>4</v>
      </c>
      <c r="D12" s="130">
        <v>697</v>
      </c>
      <c r="E12" s="130">
        <v>21</v>
      </c>
      <c r="F12" s="130">
        <v>676</v>
      </c>
      <c r="G12" s="130">
        <v>31</v>
      </c>
      <c r="H12" s="129">
        <v>160</v>
      </c>
      <c r="I12" s="130">
        <v>482</v>
      </c>
      <c r="J12" s="130">
        <v>386</v>
      </c>
      <c r="K12" s="130">
        <v>60</v>
      </c>
      <c r="L12" s="129">
        <v>36</v>
      </c>
      <c r="M12" s="123">
        <v>38.7</v>
      </c>
    </row>
    <row r="13" spans="1:13" ht="12" customHeight="1">
      <c r="A13" s="326"/>
      <c r="B13" s="320"/>
      <c r="C13" s="100" t="s">
        <v>2</v>
      </c>
      <c r="D13" s="128">
        <v>703</v>
      </c>
      <c r="E13" s="128">
        <v>34</v>
      </c>
      <c r="F13" s="128">
        <v>668</v>
      </c>
      <c r="G13" s="128">
        <v>41</v>
      </c>
      <c r="H13" s="127">
        <v>176</v>
      </c>
      <c r="I13" s="128">
        <v>448</v>
      </c>
      <c r="J13" s="128">
        <v>373</v>
      </c>
      <c r="K13" s="128">
        <v>47</v>
      </c>
      <c r="L13" s="127">
        <v>27</v>
      </c>
      <c r="M13" s="123">
        <v>37.2</v>
      </c>
    </row>
    <row r="14" spans="1:13" ht="12" customHeight="1">
      <c r="A14" s="326"/>
      <c r="B14" s="321" t="s">
        <v>143</v>
      </c>
      <c r="C14" s="189" t="s">
        <v>64</v>
      </c>
      <c r="D14" s="131">
        <v>19</v>
      </c>
      <c r="E14" s="197">
        <v>2</v>
      </c>
      <c r="F14" s="131">
        <v>17</v>
      </c>
      <c r="G14" s="131">
        <v>4</v>
      </c>
      <c r="H14" s="131">
        <v>2</v>
      </c>
      <c r="I14" s="131">
        <v>10</v>
      </c>
      <c r="J14" s="131">
        <v>14</v>
      </c>
      <c r="K14" s="131">
        <v>-3</v>
      </c>
      <c r="L14" s="131">
        <v>-1</v>
      </c>
      <c r="M14" s="125">
        <v>-0.29999999999999716</v>
      </c>
    </row>
    <row r="15" spans="1:13" ht="12" customHeight="1">
      <c r="A15" s="326"/>
      <c r="B15" s="322"/>
      <c r="C15" s="100" t="s">
        <v>7</v>
      </c>
      <c r="D15" s="129">
        <v>13</v>
      </c>
      <c r="E15" s="129">
        <v>1</v>
      </c>
      <c r="F15" s="129">
        <v>13</v>
      </c>
      <c r="G15" s="129">
        <v>1</v>
      </c>
      <c r="H15" s="129">
        <v>7</v>
      </c>
      <c r="I15" s="129">
        <v>5</v>
      </c>
      <c r="J15" s="129">
        <v>3</v>
      </c>
      <c r="K15" s="129">
        <v>5</v>
      </c>
      <c r="L15" s="129">
        <v>-2</v>
      </c>
      <c r="M15" s="123">
        <v>-0.30000000000000426</v>
      </c>
    </row>
    <row r="16" spans="1:13" ht="12" customHeight="1">
      <c r="A16" s="326"/>
      <c r="B16" s="322"/>
      <c r="C16" s="100" t="s">
        <v>6</v>
      </c>
      <c r="D16" s="129">
        <v>13</v>
      </c>
      <c r="E16" s="129">
        <v>0</v>
      </c>
      <c r="F16" s="129">
        <v>13</v>
      </c>
      <c r="G16" s="129">
        <v>-1</v>
      </c>
      <c r="H16" s="129">
        <v>-4</v>
      </c>
      <c r="I16" s="129">
        <v>18</v>
      </c>
      <c r="J16" s="129">
        <v>19</v>
      </c>
      <c r="K16" s="129">
        <v>0</v>
      </c>
      <c r="L16" s="129">
        <v>0</v>
      </c>
      <c r="M16" s="123">
        <v>0</v>
      </c>
    </row>
    <row r="17" spans="1:13" ht="12" customHeight="1">
      <c r="A17" s="326"/>
      <c r="B17" s="322"/>
      <c r="C17" s="100" t="s">
        <v>5</v>
      </c>
      <c r="D17" s="129">
        <v>18</v>
      </c>
      <c r="E17" s="129">
        <v>2</v>
      </c>
      <c r="F17" s="129">
        <v>14</v>
      </c>
      <c r="G17" s="129">
        <v>4</v>
      </c>
      <c r="H17" s="129">
        <v>6</v>
      </c>
      <c r="I17" s="129">
        <v>6</v>
      </c>
      <c r="J17" s="129">
        <v>2</v>
      </c>
      <c r="K17" s="129">
        <v>0</v>
      </c>
      <c r="L17" s="129">
        <v>3</v>
      </c>
      <c r="M17" s="123">
        <v>-0.09999999999999432</v>
      </c>
    </row>
    <row r="18" spans="1:13" ht="12" customHeight="1">
      <c r="A18" s="326"/>
      <c r="B18" s="322"/>
      <c r="C18" s="100" t="s">
        <v>4</v>
      </c>
      <c r="D18" s="129">
        <v>16</v>
      </c>
      <c r="E18" s="129">
        <v>2</v>
      </c>
      <c r="F18" s="129">
        <v>15</v>
      </c>
      <c r="G18" s="129">
        <v>4</v>
      </c>
      <c r="H18" s="129">
        <v>6</v>
      </c>
      <c r="I18" s="129">
        <v>3</v>
      </c>
      <c r="J18" s="129">
        <v>7</v>
      </c>
      <c r="K18" s="129">
        <v>0</v>
      </c>
      <c r="L18" s="129">
        <v>-4</v>
      </c>
      <c r="M18" s="123">
        <v>-0.5</v>
      </c>
    </row>
    <row r="19" spans="1:13" ht="12" customHeight="1">
      <c r="A19" s="326"/>
      <c r="B19" s="323"/>
      <c r="C19" s="100" t="s">
        <v>2</v>
      </c>
      <c r="D19" s="129">
        <f aca="true" t="shared" si="0" ref="D19:M19">D13-D12</f>
        <v>6</v>
      </c>
      <c r="E19" s="129">
        <f t="shared" si="0"/>
        <v>13</v>
      </c>
      <c r="F19" s="129">
        <f t="shared" si="0"/>
        <v>-8</v>
      </c>
      <c r="G19" s="129">
        <f t="shared" si="0"/>
        <v>10</v>
      </c>
      <c r="H19" s="129">
        <f t="shared" si="0"/>
        <v>16</v>
      </c>
      <c r="I19" s="129">
        <f t="shared" si="0"/>
        <v>-34</v>
      </c>
      <c r="J19" s="129">
        <f t="shared" si="0"/>
        <v>-13</v>
      </c>
      <c r="K19" s="129">
        <f t="shared" si="0"/>
        <v>-13</v>
      </c>
      <c r="L19" s="129">
        <f t="shared" si="0"/>
        <v>-9</v>
      </c>
      <c r="M19" s="123">
        <f t="shared" si="0"/>
        <v>-1.5</v>
      </c>
    </row>
    <row r="20" spans="1:13" ht="12" customHeight="1">
      <c r="A20" s="326"/>
      <c r="B20" s="321" t="s">
        <v>142</v>
      </c>
      <c r="C20" s="189" t="s">
        <v>64</v>
      </c>
      <c r="D20" s="186">
        <v>3.074433656957929</v>
      </c>
      <c r="E20" s="187">
        <v>14.285714285714285</v>
      </c>
      <c r="F20" s="187">
        <v>2.814569536423841</v>
      </c>
      <c r="G20" s="186">
        <v>21.052631578947366</v>
      </c>
      <c r="H20" s="188">
        <v>1.3986013986013985</v>
      </c>
      <c r="I20" s="186">
        <v>2.272727272727273</v>
      </c>
      <c r="J20" s="186">
        <v>4.105571847507331</v>
      </c>
      <c r="K20" s="186">
        <v>-5.172413793103448</v>
      </c>
      <c r="L20" s="187">
        <v>-2.5</v>
      </c>
      <c r="M20" s="186">
        <v>-0.7518796992481133</v>
      </c>
    </row>
    <row r="21" spans="1:13" ht="12" customHeight="1">
      <c r="A21" s="326"/>
      <c r="B21" s="322"/>
      <c r="C21" s="100" t="s">
        <v>7</v>
      </c>
      <c r="D21" s="124">
        <v>2.0408163265306123</v>
      </c>
      <c r="E21" s="184">
        <v>6.25</v>
      </c>
      <c r="F21" s="184">
        <v>2.0933977455716586</v>
      </c>
      <c r="G21" s="124">
        <v>4.3478260869565215</v>
      </c>
      <c r="H21" s="185">
        <v>4.827586206896552</v>
      </c>
      <c r="I21" s="124">
        <v>1.1111111111111112</v>
      </c>
      <c r="J21" s="124">
        <v>0.8450704225352111</v>
      </c>
      <c r="K21" s="124">
        <v>9.090909090909092</v>
      </c>
      <c r="L21" s="184">
        <v>-5.128205128205128</v>
      </c>
      <c r="M21" s="124">
        <v>-0.7575757575757683</v>
      </c>
    </row>
    <row r="22" spans="1:13" ht="12" customHeight="1">
      <c r="A22" s="326"/>
      <c r="B22" s="322"/>
      <c r="C22" s="100" t="s">
        <v>6</v>
      </c>
      <c r="D22" s="124">
        <v>2</v>
      </c>
      <c r="E22" s="184">
        <v>0</v>
      </c>
      <c r="F22" s="184">
        <v>2.050473186119874</v>
      </c>
      <c r="G22" s="124">
        <v>-4.166666666666666</v>
      </c>
      <c r="H22" s="185">
        <v>-2.631578947368421</v>
      </c>
      <c r="I22" s="124">
        <v>3.9560439560439558</v>
      </c>
      <c r="J22" s="124">
        <v>5.307262569832402</v>
      </c>
      <c r="K22" s="124">
        <v>0</v>
      </c>
      <c r="L22" s="184">
        <v>0</v>
      </c>
      <c r="M22" s="124">
        <v>0</v>
      </c>
    </row>
    <row r="23" spans="1:13" ht="12" customHeight="1">
      <c r="A23" s="326"/>
      <c r="B23" s="322"/>
      <c r="C23" s="100" t="s">
        <v>5</v>
      </c>
      <c r="D23" s="124">
        <v>2.7149321266968327</v>
      </c>
      <c r="E23" s="184">
        <v>11.76470588235294</v>
      </c>
      <c r="F23" s="184">
        <v>2.1638330757341575</v>
      </c>
      <c r="G23" s="124">
        <v>17.391304347826086</v>
      </c>
      <c r="H23" s="185">
        <v>4.054054054054054</v>
      </c>
      <c r="I23" s="124">
        <v>1.2684989429175475</v>
      </c>
      <c r="J23" s="124">
        <v>0.5305039787798408</v>
      </c>
      <c r="K23" s="124">
        <v>0</v>
      </c>
      <c r="L23" s="184">
        <v>8.108108108108109</v>
      </c>
      <c r="M23" s="124">
        <v>-0.2544529262086369</v>
      </c>
    </row>
    <row r="24" spans="1:13" ht="12" customHeight="1">
      <c r="A24" s="326"/>
      <c r="B24" s="322"/>
      <c r="C24" s="100" t="s">
        <v>4</v>
      </c>
      <c r="D24" s="124">
        <v>2.3494860499265786</v>
      </c>
      <c r="E24" s="184">
        <v>10.526315789473683</v>
      </c>
      <c r="F24" s="184">
        <v>2.26928895612708</v>
      </c>
      <c r="G24" s="124">
        <v>14.814814814814813</v>
      </c>
      <c r="H24" s="185">
        <v>3.896103896103896</v>
      </c>
      <c r="I24" s="124">
        <v>0.6263048016701461</v>
      </c>
      <c r="J24" s="124">
        <v>1.8469656992084433</v>
      </c>
      <c r="K24" s="124">
        <v>0</v>
      </c>
      <c r="L24" s="184">
        <v>-10</v>
      </c>
      <c r="M24" s="124">
        <v>-1.2755102040816324</v>
      </c>
    </row>
    <row r="25" spans="1:13" ht="12" customHeight="1" thickBot="1">
      <c r="A25" s="326"/>
      <c r="B25" s="322"/>
      <c r="C25" s="107" t="s">
        <v>2</v>
      </c>
      <c r="D25" s="193">
        <f aca="true" t="shared" si="1" ref="D25:M25">D19/D12*100</f>
        <v>0.860832137733142</v>
      </c>
      <c r="E25" s="193">
        <f t="shared" si="1"/>
        <v>61.904761904761905</v>
      </c>
      <c r="F25" s="193">
        <f t="shared" si="1"/>
        <v>-1.183431952662722</v>
      </c>
      <c r="G25" s="192">
        <f t="shared" si="1"/>
        <v>32.25806451612903</v>
      </c>
      <c r="H25" s="196">
        <f t="shared" si="1"/>
        <v>10</v>
      </c>
      <c r="I25" s="193">
        <f t="shared" si="1"/>
        <v>-7.053941908713693</v>
      </c>
      <c r="J25" s="193">
        <f t="shared" si="1"/>
        <v>-3.3678756476683938</v>
      </c>
      <c r="K25" s="193">
        <f t="shared" si="1"/>
        <v>-21.666666666666668</v>
      </c>
      <c r="L25" s="193">
        <f t="shared" si="1"/>
        <v>-25</v>
      </c>
      <c r="M25" s="192">
        <f t="shared" si="1"/>
        <v>-3.875968992248062</v>
      </c>
    </row>
    <row r="26" spans="1:13" ht="12" customHeight="1" thickTop="1">
      <c r="A26" s="318" t="s">
        <v>49</v>
      </c>
      <c r="B26" s="318" t="s">
        <v>145</v>
      </c>
      <c r="C26" s="100" t="s">
        <v>144</v>
      </c>
      <c r="D26" s="130">
        <v>339</v>
      </c>
      <c r="E26" s="130">
        <v>4</v>
      </c>
      <c r="F26" s="130">
        <v>335</v>
      </c>
      <c r="G26" s="130">
        <v>6</v>
      </c>
      <c r="H26" s="129">
        <v>46</v>
      </c>
      <c r="I26" s="130">
        <v>281</v>
      </c>
      <c r="J26" s="130">
        <v>205</v>
      </c>
      <c r="K26" s="130">
        <v>43</v>
      </c>
      <c r="L26" s="129">
        <v>33</v>
      </c>
      <c r="M26" s="123">
        <v>43.5</v>
      </c>
    </row>
    <row r="27" spans="1:13" ht="12" customHeight="1">
      <c r="A27" s="319"/>
      <c r="B27" s="319"/>
      <c r="C27" s="100" t="s">
        <v>8</v>
      </c>
      <c r="D27" s="130">
        <v>345</v>
      </c>
      <c r="E27" s="130">
        <v>5</v>
      </c>
      <c r="F27" s="130">
        <v>340</v>
      </c>
      <c r="G27" s="130">
        <v>7</v>
      </c>
      <c r="H27" s="129">
        <v>49</v>
      </c>
      <c r="I27" s="130">
        <v>282</v>
      </c>
      <c r="J27" s="130">
        <v>209</v>
      </c>
      <c r="K27" s="130">
        <v>41</v>
      </c>
      <c r="L27" s="129">
        <v>32</v>
      </c>
      <c r="M27" s="129">
        <v>43.3</v>
      </c>
    </row>
    <row r="28" spans="1:13" ht="12" customHeight="1">
      <c r="A28" s="319"/>
      <c r="B28" s="319"/>
      <c r="C28" s="100" t="s">
        <v>7</v>
      </c>
      <c r="D28" s="130">
        <v>350</v>
      </c>
      <c r="E28" s="130">
        <v>5</v>
      </c>
      <c r="F28" s="130">
        <v>345</v>
      </c>
      <c r="G28" s="130">
        <v>7</v>
      </c>
      <c r="H28" s="129">
        <v>52</v>
      </c>
      <c r="I28" s="130">
        <v>284</v>
      </c>
      <c r="J28" s="130">
        <v>209</v>
      </c>
      <c r="K28" s="130">
        <v>45</v>
      </c>
      <c r="L28" s="129">
        <v>31</v>
      </c>
      <c r="M28" s="129">
        <v>43</v>
      </c>
    </row>
    <row r="29" spans="1:13" ht="12" customHeight="1">
      <c r="A29" s="319"/>
      <c r="B29" s="319"/>
      <c r="C29" s="100" t="s">
        <v>6</v>
      </c>
      <c r="D29" s="130">
        <v>359</v>
      </c>
      <c r="E29" s="130">
        <v>5</v>
      </c>
      <c r="F29" s="130">
        <v>353</v>
      </c>
      <c r="G29" s="130">
        <v>7</v>
      </c>
      <c r="H29" s="129">
        <v>47</v>
      </c>
      <c r="I29" s="130">
        <v>297</v>
      </c>
      <c r="J29" s="130">
        <v>222</v>
      </c>
      <c r="K29" s="130">
        <v>45</v>
      </c>
      <c r="L29" s="129">
        <v>31</v>
      </c>
      <c r="M29" s="129">
        <v>43</v>
      </c>
    </row>
    <row r="30" spans="1:13" ht="12" customHeight="1">
      <c r="A30" s="319"/>
      <c r="B30" s="319"/>
      <c r="C30" s="100" t="s">
        <v>5</v>
      </c>
      <c r="D30" s="190">
        <v>365</v>
      </c>
      <c r="E30" s="130">
        <v>6</v>
      </c>
      <c r="F30" s="130">
        <v>359</v>
      </c>
      <c r="G30" s="130">
        <v>8</v>
      </c>
      <c r="H30" s="130">
        <v>51</v>
      </c>
      <c r="I30" s="130">
        <v>299</v>
      </c>
      <c r="J30" s="130">
        <v>223</v>
      </c>
      <c r="K30" s="130">
        <v>44</v>
      </c>
      <c r="L30" s="130">
        <v>32</v>
      </c>
      <c r="M30" s="123">
        <v>42.9</v>
      </c>
    </row>
    <row r="31" spans="1:13" ht="12" customHeight="1">
      <c r="A31" s="319"/>
      <c r="B31" s="319"/>
      <c r="C31" s="100" t="s">
        <v>4</v>
      </c>
      <c r="D31" s="130">
        <v>374</v>
      </c>
      <c r="E31" s="130">
        <v>7</v>
      </c>
      <c r="F31" s="130">
        <v>367</v>
      </c>
      <c r="G31" s="130">
        <v>10</v>
      </c>
      <c r="H31" s="129">
        <v>52</v>
      </c>
      <c r="I31" s="130">
        <v>302</v>
      </c>
      <c r="J31" s="130">
        <v>228</v>
      </c>
      <c r="K31" s="130">
        <v>45</v>
      </c>
      <c r="L31" s="129">
        <v>29</v>
      </c>
      <c r="M31" s="191">
        <v>42.3</v>
      </c>
    </row>
    <row r="32" spans="1:13" ht="12" customHeight="1">
      <c r="A32" s="319"/>
      <c r="B32" s="320"/>
      <c r="C32" s="100" t="s">
        <v>2</v>
      </c>
      <c r="D32" s="128">
        <v>377</v>
      </c>
      <c r="E32" s="128">
        <v>14</v>
      </c>
      <c r="F32" s="128">
        <v>363</v>
      </c>
      <c r="G32" s="128">
        <v>14</v>
      </c>
      <c r="H32" s="127">
        <v>66</v>
      </c>
      <c r="I32" s="128">
        <v>281</v>
      </c>
      <c r="J32" s="128">
        <v>225</v>
      </c>
      <c r="K32" s="128">
        <v>34</v>
      </c>
      <c r="L32" s="127">
        <v>22</v>
      </c>
      <c r="M32" s="194">
        <v>40.6</v>
      </c>
    </row>
    <row r="33" spans="1:13" ht="12" customHeight="1">
      <c r="A33" s="319"/>
      <c r="B33" s="321" t="s">
        <v>143</v>
      </c>
      <c r="C33" s="189" t="s">
        <v>64</v>
      </c>
      <c r="D33" s="131">
        <v>6</v>
      </c>
      <c r="E33" s="131">
        <v>1</v>
      </c>
      <c r="F33" s="131">
        <v>5</v>
      </c>
      <c r="G33" s="131">
        <v>1</v>
      </c>
      <c r="H33" s="131">
        <v>3</v>
      </c>
      <c r="I33" s="131">
        <v>1</v>
      </c>
      <c r="J33" s="131">
        <v>4</v>
      </c>
      <c r="K33" s="131">
        <v>-2</v>
      </c>
      <c r="L33" s="131">
        <v>-1</v>
      </c>
      <c r="M33" s="125">
        <v>-0.2</v>
      </c>
    </row>
    <row r="34" spans="1:13" ht="12" customHeight="1">
      <c r="A34" s="319"/>
      <c r="B34" s="322"/>
      <c r="C34" s="100" t="s">
        <v>7</v>
      </c>
      <c r="D34" s="129">
        <v>5</v>
      </c>
      <c r="E34" s="129">
        <v>0</v>
      </c>
      <c r="F34" s="129">
        <v>5</v>
      </c>
      <c r="G34" s="129">
        <v>0</v>
      </c>
      <c r="H34" s="129">
        <v>3</v>
      </c>
      <c r="I34" s="129">
        <v>2</v>
      </c>
      <c r="J34" s="129">
        <v>0</v>
      </c>
      <c r="K34" s="129">
        <v>4</v>
      </c>
      <c r="L34" s="129">
        <v>-1</v>
      </c>
      <c r="M34" s="123">
        <v>-0.3</v>
      </c>
    </row>
    <row r="35" spans="1:13" ht="12" customHeight="1">
      <c r="A35" s="319"/>
      <c r="B35" s="322"/>
      <c r="C35" s="100" t="s">
        <v>6</v>
      </c>
      <c r="D35" s="129">
        <v>9</v>
      </c>
      <c r="E35" s="129">
        <v>0</v>
      </c>
      <c r="F35" s="129">
        <v>8</v>
      </c>
      <c r="G35" s="129">
        <v>0</v>
      </c>
      <c r="H35" s="129">
        <v>-5</v>
      </c>
      <c r="I35" s="129">
        <v>13</v>
      </c>
      <c r="J35" s="129">
        <v>13</v>
      </c>
      <c r="K35" s="129">
        <v>0</v>
      </c>
      <c r="L35" s="129">
        <v>0</v>
      </c>
      <c r="M35" s="123">
        <v>0</v>
      </c>
    </row>
    <row r="36" spans="1:13" ht="12" customHeight="1">
      <c r="A36" s="319"/>
      <c r="B36" s="322"/>
      <c r="C36" s="100" t="s">
        <v>5</v>
      </c>
      <c r="D36" s="129">
        <v>6</v>
      </c>
      <c r="E36" s="129">
        <v>1</v>
      </c>
      <c r="F36" s="129">
        <v>6</v>
      </c>
      <c r="G36" s="129">
        <v>1</v>
      </c>
      <c r="H36" s="129">
        <v>4</v>
      </c>
      <c r="I36" s="129">
        <v>2</v>
      </c>
      <c r="J36" s="129">
        <v>1</v>
      </c>
      <c r="K36" s="129">
        <v>-1</v>
      </c>
      <c r="L36" s="129">
        <v>1</v>
      </c>
      <c r="M36" s="123">
        <v>-0.10000000000000142</v>
      </c>
    </row>
    <row r="37" spans="1:13" ht="12" customHeight="1">
      <c r="A37" s="319"/>
      <c r="B37" s="322"/>
      <c r="C37" s="100" t="s">
        <v>4</v>
      </c>
      <c r="D37" s="129">
        <v>9</v>
      </c>
      <c r="E37" s="129">
        <v>1</v>
      </c>
      <c r="F37" s="129">
        <v>8</v>
      </c>
      <c r="G37" s="129">
        <v>2</v>
      </c>
      <c r="H37" s="129">
        <v>1</v>
      </c>
      <c r="I37" s="129">
        <v>3</v>
      </c>
      <c r="J37" s="129">
        <v>5</v>
      </c>
      <c r="K37" s="129">
        <v>1</v>
      </c>
      <c r="L37" s="129">
        <v>-3</v>
      </c>
      <c r="M37" s="123">
        <v>-0.6000000000000014</v>
      </c>
    </row>
    <row r="38" spans="1:13" ht="12" customHeight="1">
      <c r="A38" s="319"/>
      <c r="B38" s="323"/>
      <c r="C38" s="100" t="s">
        <v>2</v>
      </c>
      <c r="D38" s="129">
        <f aca="true" t="shared" si="2" ref="D38:M38">D32-D31</f>
        <v>3</v>
      </c>
      <c r="E38" s="127">
        <f t="shared" si="2"/>
        <v>7</v>
      </c>
      <c r="F38" s="127">
        <f t="shared" si="2"/>
        <v>-4</v>
      </c>
      <c r="G38" s="127">
        <f t="shared" si="2"/>
        <v>4</v>
      </c>
      <c r="H38" s="127">
        <f t="shared" si="2"/>
        <v>14</v>
      </c>
      <c r="I38" s="127">
        <f t="shared" si="2"/>
        <v>-21</v>
      </c>
      <c r="J38" s="127">
        <f t="shared" si="2"/>
        <v>-3</v>
      </c>
      <c r="K38" s="127">
        <f t="shared" si="2"/>
        <v>-11</v>
      </c>
      <c r="L38" s="127">
        <f t="shared" si="2"/>
        <v>-7</v>
      </c>
      <c r="M38" s="119">
        <f t="shared" si="2"/>
        <v>-1.6999999999999957</v>
      </c>
    </row>
    <row r="39" spans="1:13" ht="12" customHeight="1">
      <c r="A39" s="319"/>
      <c r="B39" s="321" t="s">
        <v>142</v>
      </c>
      <c r="C39" s="189" t="s">
        <v>64</v>
      </c>
      <c r="D39" s="186">
        <v>1.8</v>
      </c>
      <c r="E39" s="187" t="s">
        <v>42</v>
      </c>
      <c r="F39" s="187">
        <v>1.5</v>
      </c>
      <c r="G39" s="186" t="s">
        <v>42</v>
      </c>
      <c r="H39" s="188">
        <v>6.5</v>
      </c>
      <c r="I39" s="186">
        <v>0.4</v>
      </c>
      <c r="J39" s="186">
        <v>2</v>
      </c>
      <c r="K39" s="186">
        <v>-4.7</v>
      </c>
      <c r="L39" s="187">
        <v>-3</v>
      </c>
      <c r="M39" s="186">
        <v>-0.5</v>
      </c>
    </row>
    <row r="40" spans="1:13" ht="12" customHeight="1">
      <c r="A40" s="319"/>
      <c r="B40" s="322"/>
      <c r="C40" s="100" t="s">
        <v>7</v>
      </c>
      <c r="D40" s="124">
        <v>1.4</v>
      </c>
      <c r="E40" s="184" t="s">
        <v>42</v>
      </c>
      <c r="F40" s="184">
        <v>1.5</v>
      </c>
      <c r="G40" s="124" t="s">
        <v>42</v>
      </c>
      <c r="H40" s="185">
        <v>6.1</v>
      </c>
      <c r="I40" s="124">
        <v>0.7</v>
      </c>
      <c r="J40" s="124">
        <v>0</v>
      </c>
      <c r="K40" s="124">
        <v>9.8</v>
      </c>
      <c r="L40" s="184">
        <v>-3.1</v>
      </c>
      <c r="M40" s="124">
        <v>-0.7</v>
      </c>
    </row>
    <row r="41" spans="1:13" ht="12" customHeight="1">
      <c r="A41" s="319"/>
      <c r="B41" s="322"/>
      <c r="C41" s="100" t="s">
        <v>6</v>
      </c>
      <c r="D41" s="124">
        <v>2.6</v>
      </c>
      <c r="E41" s="184" t="s">
        <v>42</v>
      </c>
      <c r="F41" s="184">
        <v>2.3</v>
      </c>
      <c r="G41" s="124" t="s">
        <v>42</v>
      </c>
      <c r="H41" s="185">
        <v>-9.6</v>
      </c>
      <c r="I41" s="124">
        <v>4.6</v>
      </c>
      <c r="J41" s="124">
        <v>6.2</v>
      </c>
      <c r="K41" s="124">
        <v>0</v>
      </c>
      <c r="L41" s="184">
        <v>0</v>
      </c>
      <c r="M41" s="124">
        <v>0</v>
      </c>
    </row>
    <row r="42" spans="1:13" ht="12" customHeight="1">
      <c r="A42" s="319"/>
      <c r="B42" s="322"/>
      <c r="C42" s="100" t="s">
        <v>5</v>
      </c>
      <c r="D42" s="124">
        <v>1.6713091922005572</v>
      </c>
      <c r="E42" s="184" t="s">
        <v>42</v>
      </c>
      <c r="F42" s="184">
        <v>1.69971671388102</v>
      </c>
      <c r="G42" s="124" t="s">
        <v>42</v>
      </c>
      <c r="H42" s="185">
        <v>8.51063829787234</v>
      </c>
      <c r="I42" s="124">
        <v>0.6734006734006733</v>
      </c>
      <c r="J42" s="124">
        <v>0.45045045045045046</v>
      </c>
      <c r="K42" s="124">
        <v>-2.2222222222222223</v>
      </c>
      <c r="L42" s="184">
        <v>3.225806451612903</v>
      </c>
      <c r="M42" s="124">
        <v>-0.23255813953488702</v>
      </c>
    </row>
    <row r="43" spans="1:13" ht="12" customHeight="1">
      <c r="A43" s="319"/>
      <c r="B43" s="322"/>
      <c r="C43" s="100" t="s">
        <v>4</v>
      </c>
      <c r="D43" s="124">
        <v>2.4657534246575343</v>
      </c>
      <c r="E43" s="184" t="s">
        <v>42</v>
      </c>
      <c r="F43" s="184">
        <v>2.2284122562674096</v>
      </c>
      <c r="G43" s="124" t="s">
        <v>42</v>
      </c>
      <c r="H43" s="185">
        <v>1.9607843137254901</v>
      </c>
      <c r="I43" s="124">
        <v>1.0033444816053512</v>
      </c>
      <c r="J43" s="124">
        <v>2.242152466367713</v>
      </c>
      <c r="K43" s="124">
        <v>2.272727272727273</v>
      </c>
      <c r="L43" s="184">
        <v>-9.375</v>
      </c>
      <c r="M43" s="124">
        <v>-1.3986013986014019</v>
      </c>
    </row>
    <row r="44" spans="1:13" ht="12" customHeight="1" thickBot="1">
      <c r="A44" s="327"/>
      <c r="B44" s="324"/>
      <c r="C44" s="107" t="s">
        <v>2</v>
      </c>
      <c r="D44" s="193">
        <f>D38/D31*100</f>
        <v>0.8021390374331552</v>
      </c>
      <c r="E44" s="193" t="s">
        <v>41</v>
      </c>
      <c r="F44" s="193">
        <f aca="true" t="shared" si="3" ref="F44:M44">F38/F31*100</f>
        <v>-1.08991825613079</v>
      </c>
      <c r="G44" s="193">
        <f t="shared" si="3"/>
        <v>40</v>
      </c>
      <c r="H44" s="192">
        <f t="shared" si="3"/>
        <v>26.923076923076923</v>
      </c>
      <c r="I44" s="193">
        <f t="shared" si="3"/>
        <v>-6.95364238410596</v>
      </c>
      <c r="J44" s="193">
        <f t="shared" si="3"/>
        <v>-1.3157894736842104</v>
      </c>
      <c r="K44" s="193">
        <f t="shared" si="3"/>
        <v>-24.444444444444443</v>
      </c>
      <c r="L44" s="193">
        <f t="shared" si="3"/>
        <v>-24.137931034482758</v>
      </c>
      <c r="M44" s="192">
        <f t="shared" si="3"/>
        <v>-4.018912529550818</v>
      </c>
    </row>
    <row r="45" spans="1:13" ht="12" customHeight="1" thickTop="1">
      <c r="A45" s="318" t="s">
        <v>48</v>
      </c>
      <c r="B45" s="318" t="s">
        <v>145</v>
      </c>
      <c r="C45" s="100" t="s">
        <v>144</v>
      </c>
      <c r="D45" s="130">
        <v>279</v>
      </c>
      <c r="E45" s="130">
        <v>9</v>
      </c>
      <c r="F45" s="130">
        <v>270</v>
      </c>
      <c r="G45" s="130">
        <v>13</v>
      </c>
      <c r="H45" s="129">
        <v>97</v>
      </c>
      <c r="I45" s="130">
        <v>159</v>
      </c>
      <c r="J45" s="130">
        <v>138</v>
      </c>
      <c r="K45" s="130">
        <v>14</v>
      </c>
      <c r="L45" s="129">
        <v>8</v>
      </c>
      <c r="M45" s="123">
        <v>35.4</v>
      </c>
    </row>
    <row r="46" spans="1:13" ht="12" customHeight="1">
      <c r="A46" s="319"/>
      <c r="B46" s="319"/>
      <c r="C46" s="100" t="s">
        <v>8</v>
      </c>
      <c r="D46" s="130">
        <v>292</v>
      </c>
      <c r="E46" s="130">
        <v>11</v>
      </c>
      <c r="F46" s="130">
        <v>281</v>
      </c>
      <c r="G46" s="130">
        <v>17</v>
      </c>
      <c r="H46" s="129">
        <v>96</v>
      </c>
      <c r="I46" s="130">
        <v>168</v>
      </c>
      <c r="J46" s="130">
        <v>147</v>
      </c>
      <c r="K46" s="130">
        <v>14</v>
      </c>
      <c r="L46" s="129">
        <v>7</v>
      </c>
      <c r="M46" s="129">
        <v>35</v>
      </c>
    </row>
    <row r="47" spans="1:13" ht="12" customHeight="1">
      <c r="A47" s="319"/>
      <c r="B47" s="319"/>
      <c r="C47" s="100" t="s">
        <v>7</v>
      </c>
      <c r="D47" s="130">
        <v>300</v>
      </c>
      <c r="E47" s="130">
        <v>11</v>
      </c>
      <c r="F47" s="130">
        <v>288</v>
      </c>
      <c r="G47" s="130">
        <v>16</v>
      </c>
      <c r="H47" s="129">
        <v>101</v>
      </c>
      <c r="I47" s="130">
        <v>170</v>
      </c>
      <c r="J47" s="130">
        <v>148</v>
      </c>
      <c r="K47" s="130">
        <v>15</v>
      </c>
      <c r="L47" s="129">
        <v>6</v>
      </c>
      <c r="M47" s="129">
        <v>34.9</v>
      </c>
    </row>
    <row r="48" spans="1:13" ht="12" customHeight="1">
      <c r="A48" s="319"/>
      <c r="B48" s="319"/>
      <c r="C48" s="100" t="s">
        <v>6</v>
      </c>
      <c r="D48" s="130">
        <v>305</v>
      </c>
      <c r="E48" s="130">
        <v>11</v>
      </c>
      <c r="F48" s="130">
        <v>293</v>
      </c>
      <c r="G48" s="130">
        <v>16</v>
      </c>
      <c r="H48" s="129">
        <v>101</v>
      </c>
      <c r="I48" s="130">
        <v>176</v>
      </c>
      <c r="J48" s="130">
        <v>154</v>
      </c>
      <c r="K48" s="130">
        <v>15</v>
      </c>
      <c r="L48" s="129">
        <v>6</v>
      </c>
      <c r="M48" s="191">
        <v>34.9</v>
      </c>
    </row>
    <row r="49" spans="1:13" ht="12" customHeight="1">
      <c r="A49" s="319"/>
      <c r="B49" s="319"/>
      <c r="C49" s="100" t="s">
        <v>5</v>
      </c>
      <c r="D49" s="190">
        <v>315</v>
      </c>
      <c r="E49" s="130">
        <v>13</v>
      </c>
      <c r="F49" s="130">
        <v>302</v>
      </c>
      <c r="G49" s="130">
        <v>19</v>
      </c>
      <c r="H49" s="130">
        <v>103</v>
      </c>
      <c r="I49" s="130">
        <v>180</v>
      </c>
      <c r="J49" s="130">
        <v>156</v>
      </c>
      <c r="K49" s="130">
        <v>16</v>
      </c>
      <c r="L49" s="130">
        <v>8</v>
      </c>
      <c r="M49" s="123">
        <v>34.9</v>
      </c>
    </row>
    <row r="50" spans="1:13" ht="12" customHeight="1">
      <c r="A50" s="319"/>
      <c r="B50" s="319"/>
      <c r="C50" s="100" t="s">
        <v>4</v>
      </c>
      <c r="D50" s="130">
        <v>323</v>
      </c>
      <c r="E50" s="130">
        <v>14</v>
      </c>
      <c r="F50" s="130">
        <v>309</v>
      </c>
      <c r="G50" s="130">
        <v>20</v>
      </c>
      <c r="H50" s="129">
        <v>107</v>
      </c>
      <c r="I50" s="130">
        <v>180</v>
      </c>
      <c r="J50" s="130">
        <v>158</v>
      </c>
      <c r="K50" s="130">
        <v>15</v>
      </c>
      <c r="L50" s="129">
        <v>7</v>
      </c>
      <c r="M50" s="123">
        <v>34.3</v>
      </c>
    </row>
    <row r="51" spans="1:13" ht="12" customHeight="1">
      <c r="A51" s="319"/>
      <c r="B51" s="320"/>
      <c r="C51" s="100" t="s">
        <v>2</v>
      </c>
      <c r="D51" s="128">
        <v>326</v>
      </c>
      <c r="E51" s="128">
        <v>21</v>
      </c>
      <c r="F51" s="128">
        <v>305</v>
      </c>
      <c r="G51" s="128">
        <v>27</v>
      </c>
      <c r="H51" s="127">
        <v>110</v>
      </c>
      <c r="I51" s="128">
        <v>167</v>
      </c>
      <c r="J51" s="128">
        <v>148</v>
      </c>
      <c r="K51" s="128">
        <v>13</v>
      </c>
      <c r="L51" s="127">
        <v>5</v>
      </c>
      <c r="M51" s="119">
        <v>33.1</v>
      </c>
    </row>
    <row r="52" spans="1:13" ht="12" customHeight="1">
      <c r="A52" s="319"/>
      <c r="B52" s="321" t="s">
        <v>143</v>
      </c>
      <c r="C52" s="189" t="s">
        <v>64</v>
      </c>
      <c r="D52" s="131">
        <v>13</v>
      </c>
      <c r="E52" s="131">
        <v>2</v>
      </c>
      <c r="F52" s="131">
        <v>11</v>
      </c>
      <c r="G52" s="131">
        <v>4</v>
      </c>
      <c r="H52" s="131">
        <v>-1</v>
      </c>
      <c r="I52" s="131">
        <v>9</v>
      </c>
      <c r="J52" s="131">
        <v>9</v>
      </c>
      <c r="K52" s="131">
        <v>0</v>
      </c>
      <c r="L52" s="131">
        <v>-1</v>
      </c>
      <c r="M52" s="125">
        <v>-0.3999999999999986</v>
      </c>
    </row>
    <row r="53" spans="1:13" ht="12" customHeight="1">
      <c r="A53" s="319"/>
      <c r="B53" s="322"/>
      <c r="C53" s="100" t="s">
        <v>7</v>
      </c>
      <c r="D53" s="129">
        <v>8</v>
      </c>
      <c r="E53" s="129">
        <v>0</v>
      </c>
      <c r="F53" s="129">
        <v>7</v>
      </c>
      <c r="G53" s="129">
        <v>-1</v>
      </c>
      <c r="H53" s="129">
        <v>5</v>
      </c>
      <c r="I53" s="129">
        <v>2</v>
      </c>
      <c r="J53" s="129">
        <v>1</v>
      </c>
      <c r="K53" s="129">
        <v>1</v>
      </c>
      <c r="L53" s="129">
        <v>-1</v>
      </c>
      <c r="M53" s="123">
        <v>-0.10000000000000142</v>
      </c>
    </row>
    <row r="54" spans="1:13" ht="12" customHeight="1">
      <c r="A54" s="319"/>
      <c r="B54" s="322"/>
      <c r="C54" s="100" t="s">
        <v>6</v>
      </c>
      <c r="D54" s="129">
        <v>5</v>
      </c>
      <c r="E54" s="129">
        <v>0</v>
      </c>
      <c r="F54" s="129">
        <v>5</v>
      </c>
      <c r="G54" s="129">
        <v>0</v>
      </c>
      <c r="H54" s="129">
        <v>0</v>
      </c>
      <c r="I54" s="129">
        <v>6</v>
      </c>
      <c r="J54" s="129">
        <v>6</v>
      </c>
      <c r="K54" s="129">
        <v>0</v>
      </c>
      <c r="L54" s="129">
        <v>0</v>
      </c>
      <c r="M54" s="123">
        <v>0</v>
      </c>
    </row>
    <row r="55" spans="1:13" ht="12" customHeight="1">
      <c r="A55" s="319"/>
      <c r="B55" s="322"/>
      <c r="C55" s="100" t="s">
        <v>5</v>
      </c>
      <c r="D55" s="129">
        <v>10</v>
      </c>
      <c r="E55" s="129">
        <v>2</v>
      </c>
      <c r="F55" s="129">
        <v>9</v>
      </c>
      <c r="G55" s="129">
        <v>3</v>
      </c>
      <c r="H55" s="129">
        <v>2</v>
      </c>
      <c r="I55" s="129">
        <v>4</v>
      </c>
      <c r="J55" s="129">
        <v>2</v>
      </c>
      <c r="K55" s="129">
        <v>1</v>
      </c>
      <c r="L55" s="129">
        <v>2</v>
      </c>
      <c r="M55" s="123">
        <v>0</v>
      </c>
    </row>
    <row r="56" spans="1:13" ht="12" customHeight="1">
      <c r="A56" s="319"/>
      <c r="B56" s="322"/>
      <c r="C56" s="100" t="s">
        <v>4</v>
      </c>
      <c r="D56" s="129">
        <v>8</v>
      </c>
      <c r="E56" s="129">
        <v>1</v>
      </c>
      <c r="F56" s="129">
        <v>7</v>
      </c>
      <c r="G56" s="129">
        <v>1</v>
      </c>
      <c r="H56" s="129">
        <v>4</v>
      </c>
      <c r="I56" s="129">
        <v>0</v>
      </c>
      <c r="J56" s="129">
        <v>2</v>
      </c>
      <c r="K56" s="129">
        <v>-1</v>
      </c>
      <c r="L56" s="129">
        <v>-1</v>
      </c>
      <c r="M56" s="123">
        <v>-0.6000000000000014</v>
      </c>
    </row>
    <row r="57" spans="1:13" ht="12" customHeight="1">
      <c r="A57" s="319"/>
      <c r="B57" s="323"/>
      <c r="C57" s="100" t="s">
        <v>2</v>
      </c>
      <c r="D57" s="129">
        <f aca="true" t="shared" si="4" ref="D57:M57">D51-D50</f>
        <v>3</v>
      </c>
      <c r="E57" s="127">
        <f t="shared" si="4"/>
        <v>7</v>
      </c>
      <c r="F57" s="127">
        <f t="shared" si="4"/>
        <v>-4</v>
      </c>
      <c r="G57" s="127">
        <f t="shared" si="4"/>
        <v>7</v>
      </c>
      <c r="H57" s="127">
        <f t="shared" si="4"/>
        <v>3</v>
      </c>
      <c r="I57" s="127">
        <f t="shared" si="4"/>
        <v>-13</v>
      </c>
      <c r="J57" s="127">
        <f t="shared" si="4"/>
        <v>-10</v>
      </c>
      <c r="K57" s="127">
        <f t="shared" si="4"/>
        <v>-2</v>
      </c>
      <c r="L57" s="127">
        <f t="shared" si="4"/>
        <v>-2</v>
      </c>
      <c r="M57" s="119">
        <f t="shared" si="4"/>
        <v>-1.1999999999999957</v>
      </c>
    </row>
    <row r="58" spans="1:13" ht="12" customHeight="1">
      <c r="A58" s="319"/>
      <c r="B58" s="321" t="s">
        <v>142</v>
      </c>
      <c r="C58" s="189" t="s">
        <v>64</v>
      </c>
      <c r="D58" s="186">
        <v>4.659498207885305</v>
      </c>
      <c r="E58" s="187" t="s">
        <v>42</v>
      </c>
      <c r="F58" s="187">
        <v>4.074074074074074</v>
      </c>
      <c r="G58" s="186">
        <v>30.76923076923077</v>
      </c>
      <c r="H58" s="188">
        <v>-1.0309278350515463</v>
      </c>
      <c r="I58" s="186">
        <v>5.660377358490567</v>
      </c>
      <c r="J58" s="186">
        <v>6.521739130434782</v>
      </c>
      <c r="K58" s="186">
        <v>0</v>
      </c>
      <c r="L58" s="187" t="s">
        <v>42</v>
      </c>
      <c r="M58" s="186">
        <v>-1.1299435028248548</v>
      </c>
    </row>
    <row r="59" spans="1:13" ht="12">
      <c r="A59" s="319"/>
      <c r="B59" s="322"/>
      <c r="C59" s="100" t="s">
        <v>7</v>
      </c>
      <c r="D59" s="124">
        <v>2.73972602739726</v>
      </c>
      <c r="E59" s="184">
        <v>0</v>
      </c>
      <c r="F59" s="184">
        <v>2.491103202846975</v>
      </c>
      <c r="G59" s="124">
        <v>-5.88235294117647</v>
      </c>
      <c r="H59" s="185">
        <v>5.208333333333334</v>
      </c>
      <c r="I59" s="124">
        <v>1.1904761904761905</v>
      </c>
      <c r="J59" s="124">
        <v>0.6802721088435374</v>
      </c>
      <c r="K59" s="124">
        <v>7.142857142857142</v>
      </c>
      <c r="L59" s="184" t="s">
        <v>42</v>
      </c>
      <c r="M59" s="124">
        <v>-0.2857142857142898</v>
      </c>
    </row>
    <row r="60" spans="1:13" ht="12">
      <c r="A60" s="319"/>
      <c r="B60" s="322"/>
      <c r="C60" s="100" t="s">
        <v>6</v>
      </c>
      <c r="D60" s="124">
        <v>1.6666666666666667</v>
      </c>
      <c r="E60" s="184">
        <v>0</v>
      </c>
      <c r="F60" s="184">
        <v>1.7361111111111112</v>
      </c>
      <c r="G60" s="124">
        <v>0</v>
      </c>
      <c r="H60" s="185">
        <v>0</v>
      </c>
      <c r="I60" s="124">
        <v>3.5294117647058822</v>
      </c>
      <c r="J60" s="124">
        <v>4.054054054054054</v>
      </c>
      <c r="K60" s="124">
        <v>0</v>
      </c>
      <c r="L60" s="184" t="s">
        <v>42</v>
      </c>
      <c r="M60" s="124">
        <v>0</v>
      </c>
    </row>
    <row r="61" spans="1:13" ht="12">
      <c r="A61" s="319"/>
      <c r="B61" s="322"/>
      <c r="C61" s="100" t="s">
        <v>5</v>
      </c>
      <c r="D61" s="124">
        <v>3.278688524590164</v>
      </c>
      <c r="E61" s="184">
        <v>0</v>
      </c>
      <c r="F61" s="184">
        <v>3.0716723549488054</v>
      </c>
      <c r="G61" s="124">
        <v>18.75</v>
      </c>
      <c r="H61" s="185">
        <v>1.9801980198019802</v>
      </c>
      <c r="I61" s="124">
        <v>2.272727272727273</v>
      </c>
      <c r="J61" s="124">
        <v>1.2987012987012987</v>
      </c>
      <c r="K61" s="124">
        <v>6.666666666666667</v>
      </c>
      <c r="L61" s="184" t="s">
        <v>42</v>
      </c>
      <c r="M61" s="124">
        <v>0</v>
      </c>
    </row>
    <row r="62" spans="1:13" ht="12">
      <c r="A62" s="319"/>
      <c r="B62" s="322"/>
      <c r="C62" s="100" t="s">
        <v>4</v>
      </c>
      <c r="D62" s="124">
        <v>2.5396825396825395</v>
      </c>
      <c r="E62" s="184">
        <f>E56/E49*100</f>
        <v>7.6923076923076925</v>
      </c>
      <c r="F62" s="184">
        <v>2.3178807947019866</v>
      </c>
      <c r="G62" s="124">
        <v>5.263157894736842</v>
      </c>
      <c r="H62" s="185">
        <v>3.8834951456310676</v>
      </c>
      <c r="I62" s="124">
        <v>0</v>
      </c>
      <c r="J62" s="124">
        <v>1.282051282051282</v>
      </c>
      <c r="K62" s="124">
        <v>-6.25</v>
      </c>
      <c r="L62" s="184" t="s">
        <v>42</v>
      </c>
      <c r="M62" s="124">
        <v>-1.7191977077363938</v>
      </c>
    </row>
    <row r="63" spans="1:13" ht="12">
      <c r="A63" s="320"/>
      <c r="B63" s="323"/>
      <c r="C63" s="109" t="s">
        <v>2</v>
      </c>
      <c r="D63" s="122">
        <f>D57/D50*100</f>
        <v>0.9287925696594427</v>
      </c>
      <c r="E63" s="120">
        <f>E57/E50*100</f>
        <v>50</v>
      </c>
      <c r="F63" s="122">
        <f aca="true" t="shared" si="5" ref="F63:K63">F57/F50*100</f>
        <v>-1.2944983818770228</v>
      </c>
      <c r="G63" s="120">
        <f t="shared" si="5"/>
        <v>35</v>
      </c>
      <c r="H63" s="183">
        <f t="shared" si="5"/>
        <v>2.803738317757009</v>
      </c>
      <c r="I63" s="122">
        <f t="shared" si="5"/>
        <v>-7.222222222222221</v>
      </c>
      <c r="J63" s="122">
        <f t="shared" si="5"/>
        <v>-6.329113924050633</v>
      </c>
      <c r="K63" s="122">
        <f t="shared" si="5"/>
        <v>-13.333333333333334</v>
      </c>
      <c r="L63" s="122" t="s">
        <v>141</v>
      </c>
      <c r="M63" s="120">
        <f>M57/M50*100</f>
        <v>-3.4985422740524657</v>
      </c>
    </row>
    <row r="64" spans="1:13" ht="12">
      <c r="A64" s="5"/>
      <c r="B64" s="5"/>
      <c r="C64" s="3"/>
      <c r="D64" s="182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">
      <c r="A65" s="5"/>
      <c r="B65" s="5"/>
      <c r="C65" s="3"/>
      <c r="D65" s="182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">
      <c r="A66" s="5"/>
      <c r="B66" s="5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</row>
    <row r="67" spans="1:13" ht="12">
      <c r="A67" s="5"/>
      <c r="B67" s="5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</row>
    <row r="68" spans="1:13" ht="12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">
      <c r="A74" s="5"/>
      <c r="B74" s="5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</row>
    <row r="75" spans="1:13" ht="12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">
      <c r="A81" s="5"/>
      <c r="B81" s="5"/>
      <c r="C81" s="3"/>
      <c r="D81" s="6"/>
      <c r="E81" s="6"/>
      <c r="F81" s="6"/>
      <c r="G81" s="6"/>
      <c r="H81" s="3"/>
      <c r="I81" s="3"/>
      <c r="J81" s="3"/>
      <c r="K81" s="3"/>
      <c r="L81" s="3"/>
      <c r="M81" s="3"/>
    </row>
    <row r="82" spans="1:13" ht="12">
      <c r="A82" s="5"/>
      <c r="B82" s="5"/>
      <c r="C82" s="3"/>
      <c r="D82" s="7"/>
      <c r="E82" s="6"/>
      <c r="F82" s="6"/>
      <c r="G82" s="6"/>
      <c r="H82" s="3"/>
      <c r="I82" s="4"/>
      <c r="J82" s="4"/>
      <c r="K82" s="3"/>
      <c r="L82" s="3"/>
      <c r="M82" s="3"/>
    </row>
    <row r="83" spans="1:13" ht="12">
      <c r="A83" s="5"/>
      <c r="B83" s="5"/>
      <c r="C83" s="3"/>
      <c r="D83" s="3"/>
      <c r="E83" s="3"/>
      <c r="F83" s="3"/>
      <c r="G83" s="3"/>
      <c r="H83" s="3"/>
      <c r="I83" s="4"/>
      <c r="J83" s="4"/>
      <c r="K83" s="3"/>
      <c r="L83" s="3"/>
      <c r="M83" s="3"/>
    </row>
    <row r="84" spans="1:13" ht="12">
      <c r="A84" s="5"/>
      <c r="B84" s="5"/>
      <c r="C84" s="3"/>
      <c r="D84" s="3"/>
      <c r="E84" s="3"/>
      <c r="F84" s="3"/>
      <c r="G84" s="3"/>
      <c r="H84" s="3"/>
      <c r="I84" s="4"/>
      <c r="J84" s="4"/>
      <c r="K84" s="3"/>
      <c r="L84" s="3"/>
      <c r="M84" s="3"/>
    </row>
  </sheetData>
  <sheetProtection/>
  <mergeCells count="19">
    <mergeCell ref="B20:B25"/>
    <mergeCell ref="A7:A25"/>
    <mergeCell ref="B14:B19"/>
    <mergeCell ref="A1:M1"/>
    <mergeCell ref="A26:A44"/>
    <mergeCell ref="B26:B32"/>
    <mergeCell ref="B33:B38"/>
    <mergeCell ref="E5:E6"/>
    <mergeCell ref="F4:M4"/>
    <mergeCell ref="F5:F6"/>
    <mergeCell ref="B7:B13"/>
    <mergeCell ref="D5:D6"/>
    <mergeCell ref="M5:M6"/>
    <mergeCell ref="I5:L5"/>
    <mergeCell ref="A45:A63"/>
    <mergeCell ref="B45:B51"/>
    <mergeCell ref="B52:B57"/>
    <mergeCell ref="B58:B63"/>
    <mergeCell ref="B39:B4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2021-01-26T02:04:19Z</dcterms:created>
  <dcterms:modified xsi:type="dcterms:W3CDTF">2021-01-29T02:12:19Z</dcterms:modified>
  <cp:category/>
  <cp:version/>
  <cp:contentType/>
  <cp:contentStatus/>
</cp:coreProperties>
</file>