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510" activeTab="0"/>
  </bookViews>
  <sheets>
    <sheet name="(7)_イ・ロ_課税標準額段階別・収入額段階別" sheetId="1" r:id="rId1"/>
    <sheet name="(7)_ハ_市町村別" sheetId="2" r:id="rId2"/>
  </sheets>
  <definedNames>
    <definedName name="_xlnm.Print_Area" localSheetId="0">'(7)_イ・ロ_課税標準額段階別・収入額段階別'!$A$1:$O$38</definedName>
    <definedName name="_xlnm.Print_Area" localSheetId="1">'(7)_ハ_市町村別'!$A$1:$O$49</definedName>
  </definedNames>
  <calcPr fullCalcOnLoad="1"/>
</workbook>
</file>

<file path=xl/sharedStrings.xml><?xml version="1.0" encoding="utf-8"?>
<sst xmlns="http://schemas.openxmlformats.org/spreadsheetml/2006/main" count="244" uniqueCount="102">
  <si>
    <t>（単位：人、千円）</t>
  </si>
  <si>
    <t>公的年金等に</t>
  </si>
  <si>
    <t>公的年金</t>
  </si>
  <si>
    <t>公的年金等に係</t>
  </si>
  <si>
    <t>市 町 村</t>
  </si>
  <si>
    <t>計</t>
  </si>
  <si>
    <t>係る収入金額</t>
  </si>
  <si>
    <t>等控除額</t>
  </si>
  <si>
    <t>る雑所得の金額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</si>
  <si>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</si>
  <si>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</si>
  <si>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</si>
  <si>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</si>
  <si>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</si>
  <si>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</si>
  <si>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</si>
  <si>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</si>
  <si>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</si>
  <si>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</si>
  <si>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</si>
  <si>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</si>
  <si>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</si>
  <si>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</si>
  <si>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</si>
  <si>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</si>
  <si>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</si>
  <si>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</si>
  <si>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</si>
  <si>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</si>
  <si>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豊見城市</t>
  </si>
  <si>
    <t>（６５歳以上の者）</t>
  </si>
  <si>
    <t>(A)</t>
  </si>
  <si>
    <t>(B)</t>
  </si>
  <si>
    <t>(A)-(B)</t>
  </si>
  <si>
    <t>所得税の納税義務</t>
  </si>
  <si>
    <t>あり</t>
  </si>
  <si>
    <t>なし</t>
  </si>
  <si>
    <t>納 税 義 務 者 数</t>
  </si>
  <si>
    <t>　　（６５歳未満の者）</t>
  </si>
  <si>
    <t>　ハ　市町村別</t>
  </si>
  <si>
    <t xml:space="preserve"> 200万円  〃  300万円 〃</t>
  </si>
  <si>
    <t xml:space="preserve"> 300万円　〃  400万円 〃</t>
  </si>
  <si>
    <t xml:space="preserve"> 400万円　〃  550万円 〃</t>
  </si>
  <si>
    <t xml:space="preserve"> 550万円　〃  700万円 〃</t>
  </si>
  <si>
    <t xml:space="preserve"> 700万円  〃 1,000万円〃</t>
  </si>
  <si>
    <t>（６５歳以上の者）</t>
  </si>
  <si>
    <t>　イ　課税標準額の段階別</t>
  </si>
  <si>
    <t>　ロ　公的年金等収入額の段階別</t>
  </si>
  <si>
    <t xml:space="preserve"> 70 万 円 以 下 の 金 額 </t>
  </si>
  <si>
    <t xml:space="preserve"> 70万円 を超え80万円以下</t>
  </si>
  <si>
    <t xml:space="preserve"> 80 万円  〃  100 万円 〃</t>
  </si>
  <si>
    <t xml:space="preserve"> 100万円  〃  120万円 〃</t>
  </si>
  <si>
    <t xml:space="preserve"> 120万円  〃  140万円 〃</t>
  </si>
  <si>
    <t xml:space="preserve"> 140万円  〃  160万円 〃</t>
  </si>
  <si>
    <t xml:space="preserve"> 160万円　〃  200万円 〃</t>
  </si>
  <si>
    <t xml:space="preserve"> 200万円  〃  250万円 〃</t>
  </si>
  <si>
    <t xml:space="preserve"> 250万円　〃  300万円 〃</t>
  </si>
  <si>
    <t xml:space="preserve"> 300万円  〃  500万円 〃</t>
  </si>
  <si>
    <t xml:space="preserve"> 500万円  を 超える 金額</t>
  </si>
  <si>
    <t xml:space="preserve"> 200 万 円 以 下 の 金 額 </t>
  </si>
  <si>
    <t xml:space="preserve"> 200万円 を超え700万円以下</t>
  </si>
  <si>
    <t xml:space="preserve"> 700 万円  を 超える 金 額</t>
  </si>
  <si>
    <t>納 税 義 務 者 数</t>
  </si>
  <si>
    <t>あり</t>
  </si>
  <si>
    <t>なし</t>
  </si>
  <si>
    <t>(A)</t>
  </si>
  <si>
    <t>(B)</t>
  </si>
  <si>
    <t>(A)-(B)</t>
  </si>
  <si>
    <t>合　　　　　計</t>
  </si>
  <si>
    <t>区　分　</t>
  </si>
  <si>
    <t>　課税標準額の
　段階</t>
  </si>
  <si>
    <t>　公的年金等収入
　金額の段階</t>
  </si>
  <si>
    <t>(7)  公的年金等に係る雑所得の収入金額等に関する調</t>
  </si>
  <si>
    <t xml:space="preserve"> 10 万 円 以 下 の 金 額 </t>
  </si>
  <si>
    <t xml:space="preserve"> 10万円を超え100万円以下</t>
  </si>
  <si>
    <t xml:space="preserve"> 100万円　〃  200万円 〃</t>
  </si>
  <si>
    <t xml:space="preserve"> 1,000万円 を 超える金額</t>
  </si>
  <si>
    <t xml:space="preserve"> 120万 円 以 下 の 金 額 </t>
  </si>
  <si>
    <t xml:space="preserve"> 120万円 を超え160万円以下</t>
  </si>
  <si>
    <t>那覇市</t>
  </si>
  <si>
    <t>石垣市</t>
  </si>
  <si>
    <t>浦添市</t>
  </si>
  <si>
    <t>名護市</t>
  </si>
  <si>
    <t>糸満市</t>
  </si>
  <si>
    <t>沖縄市</t>
  </si>
  <si>
    <t>うるま市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</si>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</sst>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87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Font="1" applyBorder="1" applyAlignment="1">
      <alignment horizontal="center"/>
    </xf>
    <xf numFmtId="3" fontId="7" fillId="0" borderId="0" xfId="0" applyFont="1" applyAlignment="1">
      <alignment/>
    </xf>
    <xf numFmtId="3" fontId="8" fillId="0" borderId="1" xfId="0" applyFont="1" applyBorder="1" applyAlignment="1">
      <alignment horizontal="center"/>
    </xf>
    <xf numFmtId="3" fontId="10" fillId="0" borderId="0" xfId="0" applyFont="1" applyAlignment="1">
      <alignment/>
    </xf>
    <xf numFmtId="3" fontId="9" fillId="0" borderId="0" xfId="0" applyFont="1" applyAlignment="1">
      <alignment vertical="top"/>
    </xf>
    <xf numFmtId="3" fontId="8" fillId="0" borderId="2" xfId="0" applyFont="1" applyBorder="1" applyAlignment="1">
      <alignment horizontal="center" vertical="center"/>
    </xf>
    <xf numFmtId="3" fontId="8" fillId="0" borderId="3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4" xfId="0" applyFont="1" applyBorder="1" applyAlignment="1">
      <alignment vertical="center"/>
    </xf>
    <xf numFmtId="3" fontId="8" fillId="0" borderId="5" xfId="0" applyFont="1" applyBorder="1" applyAlignment="1">
      <alignment vertical="center"/>
    </xf>
    <xf numFmtId="3" fontId="8" fillId="0" borderId="6" xfId="0" applyFont="1" applyBorder="1" applyAlignment="1">
      <alignment vertical="center"/>
    </xf>
    <xf numFmtId="3" fontId="8" fillId="0" borderId="7" xfId="0" applyFont="1" applyBorder="1" applyAlignment="1">
      <alignment vertical="center"/>
    </xf>
    <xf numFmtId="3" fontId="8" fillId="0" borderId="8" xfId="0" applyFont="1" applyBorder="1" applyAlignment="1">
      <alignment vertical="center"/>
    </xf>
    <xf numFmtId="3" fontId="8" fillId="0" borderId="9" xfId="0" applyFont="1" applyBorder="1" applyAlignment="1">
      <alignment vertical="center"/>
    </xf>
    <xf numFmtId="3" fontId="8" fillId="0" borderId="10" xfId="0" applyFont="1" applyBorder="1" applyAlignment="1">
      <alignment vertical="center"/>
    </xf>
    <xf numFmtId="3" fontId="11" fillId="0" borderId="0" xfId="0" applyFont="1" applyAlignment="1">
      <alignment vertical="top"/>
    </xf>
    <xf numFmtId="3" fontId="11" fillId="0" borderId="0" xfId="0" applyFont="1" applyAlignment="1">
      <alignment vertical="center"/>
    </xf>
    <xf numFmtId="3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Font="1" applyBorder="1" applyAlignment="1">
      <alignment/>
    </xf>
    <xf numFmtId="3" fontId="8" fillId="0" borderId="0" xfId="0" applyFont="1" applyBorder="1" applyAlignment="1">
      <alignment vertical="center"/>
    </xf>
    <xf numFmtId="3" fontId="6" fillId="0" borderId="11" xfId="0" applyFont="1" applyBorder="1" applyAlignment="1">
      <alignment horizontal="center"/>
    </xf>
    <xf numFmtId="3" fontId="6" fillId="0" borderId="12" xfId="0" applyFont="1" applyBorder="1" applyAlignment="1">
      <alignment horizontal="center"/>
    </xf>
    <xf numFmtId="3" fontId="6" fillId="0" borderId="13" xfId="0" applyFont="1" applyBorder="1" applyAlignment="1">
      <alignment horizontal="center"/>
    </xf>
    <xf numFmtId="3" fontId="8" fillId="0" borderId="13" xfId="0" applyFont="1" applyBorder="1" applyAlignment="1">
      <alignment horizontal="center"/>
    </xf>
    <xf numFmtId="3" fontId="8" fillId="0" borderId="14" xfId="0" applyFont="1" applyBorder="1" applyAlignment="1">
      <alignment horizontal="center" vertical="center"/>
    </xf>
    <xf numFmtId="3" fontId="8" fillId="0" borderId="15" xfId="0" applyFont="1" applyBorder="1" applyAlignment="1">
      <alignment vertical="center"/>
    </xf>
    <xf numFmtId="3" fontId="8" fillId="0" borderId="16" xfId="0" applyFont="1" applyBorder="1" applyAlignment="1">
      <alignment horizontal="center" vertical="center"/>
    </xf>
    <xf numFmtId="3" fontId="8" fillId="0" borderId="17" xfId="0" applyFont="1" applyBorder="1" applyAlignment="1">
      <alignment vertical="center"/>
    </xf>
    <xf numFmtId="3" fontId="8" fillId="0" borderId="18" xfId="0" applyFont="1" applyBorder="1" applyAlignment="1">
      <alignment horizontal="center" vertical="center"/>
    </xf>
    <xf numFmtId="3" fontId="8" fillId="0" borderId="19" xfId="0" applyFont="1" applyBorder="1" applyAlignment="1">
      <alignment vertical="center"/>
    </xf>
    <xf numFmtId="3" fontId="8" fillId="0" borderId="20" xfId="0" applyFont="1" applyBorder="1" applyAlignment="1">
      <alignment vertical="center"/>
    </xf>
    <xf numFmtId="3" fontId="8" fillId="0" borderId="21" xfId="0" applyFont="1" applyBorder="1" applyAlignment="1">
      <alignment horizontal="center" vertical="center"/>
    </xf>
    <xf numFmtId="3" fontId="8" fillId="0" borderId="22" xfId="0" applyFont="1" applyBorder="1" applyAlignment="1">
      <alignment vertical="center"/>
    </xf>
    <xf numFmtId="3" fontId="8" fillId="0" borderId="23" xfId="0" applyFont="1" applyBorder="1" applyAlignment="1">
      <alignment horizontal="center" vertical="center"/>
    </xf>
    <xf numFmtId="3" fontId="8" fillId="0" borderId="24" xfId="0" applyFont="1" applyBorder="1" applyAlignment="1">
      <alignment vertical="center"/>
    </xf>
    <xf numFmtId="3" fontId="8" fillId="0" borderId="25" xfId="0" applyFont="1" applyBorder="1" applyAlignment="1">
      <alignment vertical="center"/>
    </xf>
    <xf numFmtId="3" fontId="8" fillId="0" borderId="26" xfId="0" applyFont="1" applyBorder="1" applyAlignment="1">
      <alignment/>
    </xf>
    <xf numFmtId="3" fontId="6" fillId="0" borderId="27" xfId="0" applyFont="1" applyBorder="1" applyAlignment="1">
      <alignment horizontal="center"/>
    </xf>
    <xf numFmtId="3" fontId="6" fillId="0" borderId="28" xfId="0" applyFont="1" applyBorder="1" applyAlignment="1">
      <alignment horizontal="center"/>
    </xf>
    <xf numFmtId="3" fontId="8" fillId="0" borderId="29" xfId="0" applyFont="1" applyBorder="1" applyAlignment="1">
      <alignment horizontal="center"/>
    </xf>
    <xf numFmtId="3" fontId="6" fillId="0" borderId="30" xfId="0" applyFont="1" applyBorder="1" applyAlignment="1">
      <alignment horizontal="center"/>
    </xf>
    <xf numFmtId="3" fontId="8" fillId="0" borderId="29" xfId="0" applyFont="1" applyBorder="1" applyAlignment="1">
      <alignment/>
    </xf>
    <xf numFmtId="3" fontId="8" fillId="0" borderId="30" xfId="0" applyFont="1" applyBorder="1" applyAlignment="1">
      <alignment horizontal="center"/>
    </xf>
    <xf numFmtId="3" fontId="8" fillId="0" borderId="31" xfId="0" applyFont="1" applyBorder="1" applyAlignment="1">
      <alignment horizontal="center" vertical="center"/>
    </xf>
    <xf numFmtId="3" fontId="8" fillId="0" borderId="32" xfId="0" applyFont="1" applyBorder="1" applyAlignment="1">
      <alignment vertical="center"/>
    </xf>
    <xf numFmtId="3" fontId="8" fillId="0" borderId="33" xfId="0" applyFont="1" applyBorder="1" applyAlignment="1">
      <alignment horizontal="center" vertical="center"/>
    </xf>
    <xf numFmtId="3" fontId="8" fillId="0" borderId="34" xfId="0" applyFont="1" applyBorder="1" applyAlignment="1">
      <alignment vertical="center"/>
    </xf>
    <xf numFmtId="3" fontId="8" fillId="0" borderId="35" xfId="0" applyFont="1" applyBorder="1" applyAlignment="1">
      <alignment horizontal="center" vertical="center"/>
    </xf>
    <xf numFmtId="3" fontId="8" fillId="0" borderId="36" xfId="0" applyFont="1" applyBorder="1" applyAlignment="1">
      <alignment vertical="center"/>
    </xf>
    <xf numFmtId="3" fontId="8" fillId="0" borderId="37" xfId="0" applyFont="1" applyBorder="1" applyAlignment="1">
      <alignment horizontal="center" vertical="center"/>
    </xf>
    <xf numFmtId="3" fontId="8" fillId="0" borderId="38" xfId="0" applyFont="1" applyBorder="1" applyAlignment="1">
      <alignment vertical="center"/>
    </xf>
    <xf numFmtId="3" fontId="8" fillId="0" borderId="39" xfId="0" applyFont="1" applyBorder="1" applyAlignment="1">
      <alignment vertical="center"/>
    </xf>
    <xf numFmtId="3" fontId="8" fillId="0" borderId="40" xfId="0" applyFont="1" applyBorder="1" applyAlignment="1">
      <alignment horizontal="center" vertical="center"/>
    </xf>
    <xf numFmtId="3" fontId="8" fillId="0" borderId="41" xfId="0" applyFont="1" applyBorder="1" applyAlignment="1">
      <alignment vertical="center"/>
    </xf>
    <xf numFmtId="3" fontId="8" fillId="0" borderId="42" xfId="0" applyFont="1" applyBorder="1" applyAlignment="1">
      <alignment horizontal="center" vertical="center"/>
    </xf>
    <xf numFmtId="3" fontId="8" fillId="0" borderId="43" xfId="0" applyFont="1" applyBorder="1" applyAlignment="1">
      <alignment vertical="center"/>
    </xf>
    <xf numFmtId="3" fontId="8" fillId="0" borderId="44" xfId="0" applyFont="1" applyBorder="1" applyAlignment="1">
      <alignment horizontal="center" vertical="center"/>
    </xf>
    <xf numFmtId="3" fontId="8" fillId="0" borderId="45" xfId="0" applyFont="1" applyBorder="1" applyAlignment="1">
      <alignment vertical="center"/>
    </xf>
    <xf numFmtId="3" fontId="8" fillId="0" borderId="46" xfId="0" applyFont="1" applyBorder="1" applyAlignment="1">
      <alignment horizontal="center" vertical="center"/>
    </xf>
    <xf numFmtId="3" fontId="8" fillId="0" borderId="47" xfId="0" applyFont="1" applyBorder="1" applyAlignment="1">
      <alignment vertical="center"/>
    </xf>
    <xf numFmtId="3" fontId="8" fillId="0" borderId="48" xfId="0" applyFont="1" applyBorder="1" applyAlignment="1">
      <alignment horizontal="center" vertical="center"/>
    </xf>
    <xf numFmtId="3" fontId="8" fillId="0" borderId="49" xfId="0" applyFont="1" applyBorder="1" applyAlignment="1">
      <alignment vertical="center"/>
    </xf>
    <xf numFmtId="3" fontId="8" fillId="0" borderId="50" xfId="0" applyFont="1" applyBorder="1" applyAlignment="1">
      <alignment horizontal="center" vertical="center"/>
    </xf>
    <xf numFmtId="3" fontId="8" fillId="0" borderId="51" xfId="0" applyFont="1" applyBorder="1" applyAlignment="1">
      <alignment vertical="center"/>
    </xf>
    <xf numFmtId="3" fontId="5" fillId="0" borderId="52" xfId="0" applyNumberFormat="1" applyFont="1" applyBorder="1" applyAlignment="1">
      <alignment/>
    </xf>
    <xf numFmtId="3" fontId="8" fillId="0" borderId="53" xfId="0" applyFont="1" applyBorder="1" applyAlignment="1">
      <alignment horizontal="right"/>
    </xf>
    <xf numFmtId="3" fontId="8" fillId="0" borderId="54" xfId="0" applyFont="1" applyBorder="1" applyAlignment="1">
      <alignment horizontal="left" wrapText="1"/>
    </xf>
    <xf numFmtId="3" fontId="8" fillId="0" borderId="55" xfId="0" applyFont="1" applyBorder="1" applyAlignment="1">
      <alignment horizontal="left" wrapText="1"/>
    </xf>
    <xf numFmtId="3" fontId="8" fillId="0" borderId="27" xfId="0" applyFont="1" applyBorder="1" applyAlignment="1">
      <alignment horizontal="center" vertical="center"/>
    </xf>
    <xf numFmtId="3" fontId="8" fillId="0" borderId="56" xfId="0" applyFont="1" applyBorder="1" applyAlignment="1">
      <alignment horizontal="center" vertical="center"/>
    </xf>
    <xf numFmtId="3" fontId="8" fillId="0" borderId="57" xfId="0" applyFont="1" applyBorder="1" applyAlignment="1">
      <alignment horizontal="center" vertical="center"/>
    </xf>
    <xf numFmtId="3" fontId="8" fillId="0" borderId="11" xfId="0" applyFont="1" applyBorder="1" applyAlignment="1">
      <alignment horizontal="center" vertical="center"/>
    </xf>
    <xf numFmtId="3" fontId="8" fillId="0" borderId="58" xfId="0" applyFont="1" applyBorder="1" applyAlignment="1">
      <alignment horizontal="center" vertical="center"/>
    </xf>
    <xf numFmtId="3" fontId="8" fillId="0" borderId="59" xfId="0" applyFont="1" applyBorder="1" applyAlignment="1">
      <alignment horizontal="center" vertical="center"/>
    </xf>
    <xf numFmtId="3" fontId="8" fillId="0" borderId="60" xfId="0" applyFont="1" applyBorder="1" applyAlignment="1">
      <alignment horizontal="center" vertical="center"/>
    </xf>
    <xf numFmtId="3" fontId="8" fillId="0" borderId="2" xfId="0" applyFont="1" applyBorder="1" applyAlignment="1">
      <alignment horizontal="center" vertical="center"/>
    </xf>
    <xf numFmtId="3" fontId="8" fillId="0" borderId="61" xfId="0" applyFont="1" applyBorder="1" applyAlignment="1">
      <alignment horizontal="center" vertical="center"/>
    </xf>
    <xf numFmtId="3" fontId="8" fillId="0" borderId="62" xfId="0" applyFont="1" applyBorder="1" applyAlignment="1">
      <alignment horizontal="center" vertical="center"/>
    </xf>
    <xf numFmtId="3" fontId="8" fillId="0" borderId="63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showOutlineSymbols="0" zoomScale="75" zoomScaleNormal="75" workbookViewId="0" topLeftCell="A13">
      <selection activeCell="Q24" sqref="Q24"/>
    </sheetView>
  </sheetViews>
  <sheetFormatPr defaultColWidth="8.66015625" defaultRowHeight="18"/>
  <cols>
    <col min="1" max="1" width="18.33203125" style="1" customWidth="1"/>
    <col min="2" max="3" width="7.66015625" style="1" customWidth="1"/>
    <col min="4" max="4" width="8.08203125" style="1" customWidth="1"/>
    <col min="5" max="7" width="9.91015625" style="1" customWidth="1"/>
    <col min="8" max="8" width="1.66015625" style="1" customWidth="1"/>
    <col min="9" max="9" width="18.16015625" style="1" customWidth="1"/>
    <col min="10" max="11" width="7.58203125" style="1" customWidth="1"/>
    <col min="12" max="12" width="8.16015625" style="1" customWidth="1"/>
    <col min="13" max="15" width="9.91015625" style="1" customWidth="1"/>
    <col min="16" max="16" width="1.66015625" style="1" customWidth="1"/>
    <col min="17" max="16384" width="8.66015625" style="1" customWidth="1"/>
  </cols>
  <sheetData>
    <row r="1" spans="1:14" ht="24" customHeight="1">
      <c r="A1" s="11" t="s">
        <v>72</v>
      </c>
      <c r="B1" s="2"/>
      <c r="C1" s="2"/>
      <c r="D1" s="2"/>
      <c r="E1" s="2"/>
      <c r="F1" s="5"/>
      <c r="I1" s="8"/>
      <c r="J1" s="2"/>
      <c r="K1" s="2"/>
      <c r="L1" s="2"/>
      <c r="M1" s="2"/>
      <c r="N1" s="5"/>
    </row>
    <row r="2" spans="1:14" ht="25.5" customHeight="1">
      <c r="A2" s="23" t="s">
        <v>46</v>
      </c>
      <c r="B2" s="2"/>
      <c r="C2" s="2"/>
      <c r="D2" s="2"/>
      <c r="E2" s="2"/>
      <c r="F2" s="5"/>
      <c r="I2" s="8"/>
      <c r="J2" s="2"/>
      <c r="K2" s="2"/>
      <c r="L2" s="2"/>
      <c r="M2" s="2"/>
      <c r="N2" s="5"/>
    </row>
    <row r="3" spans="1:15" ht="18.75" customHeight="1" thickBot="1">
      <c r="A3" s="10" t="s">
        <v>38</v>
      </c>
      <c r="B3" s="2"/>
      <c r="C3" s="2"/>
      <c r="D3" s="2"/>
      <c r="E3" s="2"/>
      <c r="F3" s="5"/>
      <c r="G3" s="5" t="s">
        <v>0</v>
      </c>
      <c r="I3" s="10" t="s">
        <v>45</v>
      </c>
      <c r="J3" s="2"/>
      <c r="K3" s="2"/>
      <c r="L3" s="2"/>
      <c r="M3" s="2"/>
      <c r="N3" s="5"/>
      <c r="O3" s="5" t="s">
        <v>0</v>
      </c>
    </row>
    <row r="4" spans="1:16" s="6" customFormat="1" ht="12.75" customHeight="1">
      <c r="A4" s="73" t="s">
        <v>69</v>
      </c>
      <c r="B4" s="79" t="s">
        <v>37</v>
      </c>
      <c r="C4" s="80"/>
      <c r="D4" s="81"/>
      <c r="E4" s="28" t="s">
        <v>1</v>
      </c>
      <c r="F4" s="28" t="s">
        <v>2</v>
      </c>
      <c r="G4" s="29" t="s">
        <v>3</v>
      </c>
      <c r="H4" s="26"/>
      <c r="I4" s="73" t="s">
        <v>69</v>
      </c>
      <c r="J4" s="76" t="s">
        <v>37</v>
      </c>
      <c r="K4" s="77"/>
      <c r="L4" s="78"/>
      <c r="M4" s="45" t="s">
        <v>1</v>
      </c>
      <c r="N4" s="45" t="s">
        <v>2</v>
      </c>
      <c r="O4" s="46" t="s">
        <v>3</v>
      </c>
      <c r="P4" s="26"/>
    </row>
    <row r="5" spans="1:16" s="6" customFormat="1" ht="12.75" customHeight="1">
      <c r="A5" s="74" t="s">
        <v>70</v>
      </c>
      <c r="B5" s="85" t="s">
        <v>34</v>
      </c>
      <c r="C5" s="86"/>
      <c r="D5" s="84" t="s">
        <v>5</v>
      </c>
      <c r="E5" s="7" t="s">
        <v>6</v>
      </c>
      <c r="F5" s="7" t="s">
        <v>7</v>
      </c>
      <c r="G5" s="30" t="s">
        <v>8</v>
      </c>
      <c r="H5" s="26"/>
      <c r="I5" s="74" t="s">
        <v>70</v>
      </c>
      <c r="J5" s="85" t="s">
        <v>34</v>
      </c>
      <c r="K5" s="86"/>
      <c r="L5" s="82" t="s">
        <v>5</v>
      </c>
      <c r="M5" s="7" t="s">
        <v>6</v>
      </c>
      <c r="N5" s="7" t="s">
        <v>7</v>
      </c>
      <c r="O5" s="48" t="s">
        <v>8</v>
      </c>
      <c r="P5" s="26"/>
    </row>
    <row r="6" spans="1:16" s="6" customFormat="1" ht="12.75" customHeight="1">
      <c r="A6" s="75"/>
      <c r="B6" s="12" t="s">
        <v>35</v>
      </c>
      <c r="C6" s="12" t="s">
        <v>36</v>
      </c>
      <c r="D6" s="83"/>
      <c r="E6" s="9" t="s">
        <v>31</v>
      </c>
      <c r="F6" s="9" t="s">
        <v>32</v>
      </c>
      <c r="G6" s="31" t="s">
        <v>33</v>
      </c>
      <c r="H6" s="26"/>
      <c r="I6" s="75"/>
      <c r="J6" s="12" t="s">
        <v>35</v>
      </c>
      <c r="K6" s="12" t="s">
        <v>36</v>
      </c>
      <c r="L6" s="83"/>
      <c r="M6" s="9" t="s">
        <v>31</v>
      </c>
      <c r="N6" s="9" t="s">
        <v>32</v>
      </c>
      <c r="O6" s="50" t="s">
        <v>33</v>
      </c>
      <c r="P6" s="26"/>
    </row>
    <row r="7" spans="1:16" s="14" customFormat="1" ht="17.25" customHeight="1">
      <c r="A7" s="32" t="s">
        <v>73</v>
      </c>
      <c r="B7" s="13">
        <v>565</v>
      </c>
      <c r="C7" s="13">
        <v>1026</v>
      </c>
      <c r="D7" s="13">
        <v>1591</v>
      </c>
      <c r="E7" s="13">
        <v>1087532</v>
      </c>
      <c r="F7" s="13">
        <v>724244</v>
      </c>
      <c r="G7" s="33">
        <f>E7-F7</f>
        <v>363288</v>
      </c>
      <c r="H7" s="27"/>
      <c r="I7" s="51" t="s">
        <v>73</v>
      </c>
      <c r="J7" s="13">
        <v>1693</v>
      </c>
      <c r="K7" s="13">
        <v>2377</v>
      </c>
      <c r="L7" s="13">
        <v>4070</v>
      </c>
      <c r="M7" s="13">
        <v>6026508</v>
      </c>
      <c r="N7" s="13">
        <v>4155870</v>
      </c>
      <c r="O7" s="52">
        <v>1870638</v>
      </c>
      <c r="P7" s="24"/>
    </row>
    <row r="8" spans="1:16" s="14" customFormat="1" ht="17.25" customHeight="1">
      <c r="A8" s="34" t="s">
        <v>74</v>
      </c>
      <c r="B8" s="15">
        <v>11396</v>
      </c>
      <c r="C8" s="15">
        <v>637</v>
      </c>
      <c r="D8" s="15">
        <v>12033</v>
      </c>
      <c r="E8" s="15">
        <v>12160967</v>
      </c>
      <c r="F8" s="15">
        <v>6897240</v>
      </c>
      <c r="G8" s="35">
        <v>5263727</v>
      </c>
      <c r="H8" s="27"/>
      <c r="I8" s="53" t="s">
        <v>74</v>
      </c>
      <c r="J8" s="15">
        <v>26014</v>
      </c>
      <c r="K8" s="15">
        <v>1479</v>
      </c>
      <c r="L8" s="15">
        <v>27493</v>
      </c>
      <c r="M8" s="15">
        <v>56968879</v>
      </c>
      <c r="N8" s="15">
        <v>30608912</v>
      </c>
      <c r="O8" s="54">
        <v>26359967</v>
      </c>
      <c r="P8" s="24"/>
    </row>
    <row r="9" spans="1:16" s="14" customFormat="1" ht="17.25" customHeight="1">
      <c r="A9" s="34" t="s">
        <v>75</v>
      </c>
      <c r="B9" s="15">
        <v>3683</v>
      </c>
      <c r="C9" s="15">
        <v>94</v>
      </c>
      <c r="D9" s="15">
        <v>3777</v>
      </c>
      <c r="E9" s="15">
        <v>4479131</v>
      </c>
      <c r="F9" s="15">
        <v>2316333</v>
      </c>
      <c r="G9" s="35">
        <v>2162798</v>
      </c>
      <c r="H9" s="27"/>
      <c r="I9" s="53" t="s">
        <v>75</v>
      </c>
      <c r="J9" s="15">
        <v>11215</v>
      </c>
      <c r="K9" s="15">
        <v>158</v>
      </c>
      <c r="L9" s="15">
        <v>11373</v>
      </c>
      <c r="M9" s="15">
        <v>27649669</v>
      </c>
      <c r="N9" s="15">
        <v>12812120</v>
      </c>
      <c r="O9" s="54">
        <v>14837549</v>
      </c>
      <c r="P9" s="24"/>
    </row>
    <row r="10" spans="1:16" s="14" customFormat="1" ht="17.25" customHeight="1">
      <c r="A10" s="34" t="s">
        <v>40</v>
      </c>
      <c r="B10" s="15">
        <v>1198</v>
      </c>
      <c r="C10" s="15">
        <v>31</v>
      </c>
      <c r="D10" s="15">
        <v>1229</v>
      </c>
      <c r="E10" s="15">
        <v>1380502</v>
      </c>
      <c r="F10" s="15">
        <v>717824</v>
      </c>
      <c r="G10" s="35">
        <v>662678</v>
      </c>
      <c r="H10" s="27"/>
      <c r="I10" s="53" t="s">
        <v>40</v>
      </c>
      <c r="J10" s="15">
        <v>3503</v>
      </c>
      <c r="K10" s="15">
        <v>66</v>
      </c>
      <c r="L10" s="15">
        <v>3569</v>
      </c>
      <c r="M10" s="15">
        <v>7204820</v>
      </c>
      <c r="N10" s="15">
        <v>3817427</v>
      </c>
      <c r="O10" s="54">
        <v>3387393</v>
      </c>
      <c r="P10" s="24"/>
    </row>
    <row r="11" spans="1:16" s="14" customFormat="1" ht="17.25" customHeight="1">
      <c r="A11" s="34" t="s">
        <v>41</v>
      </c>
      <c r="B11" s="15">
        <v>558</v>
      </c>
      <c r="C11" s="15">
        <v>2</v>
      </c>
      <c r="D11" s="15">
        <v>560</v>
      </c>
      <c r="E11" s="15">
        <v>533521</v>
      </c>
      <c r="F11" s="15">
        <v>289085</v>
      </c>
      <c r="G11" s="35">
        <v>244436</v>
      </c>
      <c r="H11" s="27"/>
      <c r="I11" s="53" t="s">
        <v>41</v>
      </c>
      <c r="J11" s="15">
        <v>1833</v>
      </c>
      <c r="K11" s="15">
        <v>26</v>
      </c>
      <c r="L11" s="15">
        <v>1859</v>
      </c>
      <c r="M11" s="15">
        <v>3439538</v>
      </c>
      <c r="N11" s="15">
        <v>1931257</v>
      </c>
      <c r="O11" s="54">
        <v>1508281</v>
      </c>
      <c r="P11" s="24"/>
    </row>
    <row r="12" spans="1:16" s="14" customFormat="1" ht="17.25" customHeight="1">
      <c r="A12" s="34" t="s">
        <v>42</v>
      </c>
      <c r="B12" s="15">
        <v>443</v>
      </c>
      <c r="C12" s="15">
        <v>2</v>
      </c>
      <c r="D12" s="15">
        <v>445</v>
      </c>
      <c r="E12" s="15">
        <v>354851</v>
      </c>
      <c r="F12" s="15">
        <v>200184</v>
      </c>
      <c r="G12" s="35">
        <v>154667</v>
      </c>
      <c r="H12" s="27"/>
      <c r="I12" s="53" t="s">
        <v>42</v>
      </c>
      <c r="J12" s="15">
        <v>1508</v>
      </c>
      <c r="K12" s="15">
        <v>8</v>
      </c>
      <c r="L12" s="15">
        <v>1516</v>
      </c>
      <c r="M12" s="15">
        <v>2554348</v>
      </c>
      <c r="N12" s="15">
        <v>1535313</v>
      </c>
      <c r="O12" s="54">
        <v>1019035</v>
      </c>
      <c r="P12" s="24"/>
    </row>
    <row r="13" spans="1:16" s="14" customFormat="1" ht="17.25" customHeight="1">
      <c r="A13" s="34" t="s">
        <v>43</v>
      </c>
      <c r="B13" s="15">
        <v>206</v>
      </c>
      <c r="C13" s="15">
        <v>1</v>
      </c>
      <c r="D13" s="15">
        <v>207</v>
      </c>
      <c r="E13" s="15">
        <v>170120</v>
      </c>
      <c r="F13" s="15">
        <v>97558</v>
      </c>
      <c r="G13" s="35">
        <v>72562</v>
      </c>
      <c r="H13" s="27"/>
      <c r="I13" s="53" t="s">
        <v>43</v>
      </c>
      <c r="J13" s="15">
        <v>889</v>
      </c>
      <c r="K13" s="15">
        <v>4</v>
      </c>
      <c r="L13" s="15">
        <v>893</v>
      </c>
      <c r="M13" s="15">
        <v>1408220</v>
      </c>
      <c r="N13" s="15">
        <v>881937</v>
      </c>
      <c r="O13" s="54">
        <v>526283</v>
      </c>
      <c r="P13" s="24"/>
    </row>
    <row r="14" spans="1:16" s="14" customFormat="1" ht="17.25" customHeight="1">
      <c r="A14" s="34" t="s">
        <v>44</v>
      </c>
      <c r="B14" s="15">
        <v>194</v>
      </c>
      <c r="C14" s="15">
        <v>0</v>
      </c>
      <c r="D14" s="15">
        <v>194</v>
      </c>
      <c r="E14" s="15">
        <v>159100</v>
      </c>
      <c r="F14" s="15">
        <v>93772</v>
      </c>
      <c r="G14" s="35">
        <v>65328</v>
      </c>
      <c r="H14" s="27"/>
      <c r="I14" s="53" t="s">
        <v>44</v>
      </c>
      <c r="J14" s="15">
        <v>967</v>
      </c>
      <c r="K14" s="15">
        <v>7</v>
      </c>
      <c r="L14" s="15">
        <v>974</v>
      </c>
      <c r="M14" s="15">
        <v>1580685</v>
      </c>
      <c r="N14" s="15">
        <v>969274</v>
      </c>
      <c r="O14" s="54">
        <v>611411</v>
      </c>
      <c r="P14" s="24"/>
    </row>
    <row r="15" spans="1:16" s="14" customFormat="1" ht="17.25" customHeight="1">
      <c r="A15" s="34" t="s">
        <v>76</v>
      </c>
      <c r="B15" s="15">
        <v>253</v>
      </c>
      <c r="C15" s="15">
        <v>0</v>
      </c>
      <c r="D15" s="15">
        <v>253</v>
      </c>
      <c r="E15" s="15">
        <v>187320</v>
      </c>
      <c r="F15" s="15">
        <v>108374</v>
      </c>
      <c r="G15" s="35">
        <v>78946</v>
      </c>
      <c r="H15" s="27"/>
      <c r="I15" s="53" t="s">
        <v>76</v>
      </c>
      <c r="J15" s="15">
        <v>1213</v>
      </c>
      <c r="K15" s="15">
        <v>3</v>
      </c>
      <c r="L15" s="15">
        <v>1216</v>
      </c>
      <c r="M15" s="15">
        <v>1864165</v>
      </c>
      <c r="N15" s="15">
        <v>1199153</v>
      </c>
      <c r="O15" s="54">
        <v>665012</v>
      </c>
      <c r="P15" s="24"/>
    </row>
    <row r="16" spans="1:16" s="14" customFormat="1" ht="17.25" customHeight="1" thickBot="1">
      <c r="A16" s="41" t="s">
        <v>68</v>
      </c>
      <c r="B16" s="42">
        <f aca="true" t="shared" si="0" ref="B16:G16">SUM(B7:B15)</f>
        <v>18496</v>
      </c>
      <c r="C16" s="42">
        <f t="shared" si="0"/>
        <v>1793</v>
      </c>
      <c r="D16" s="42">
        <f t="shared" si="0"/>
        <v>20289</v>
      </c>
      <c r="E16" s="42">
        <f t="shared" si="0"/>
        <v>20513044</v>
      </c>
      <c r="F16" s="42">
        <f t="shared" si="0"/>
        <v>11444614</v>
      </c>
      <c r="G16" s="43">
        <f t="shared" si="0"/>
        <v>9068430</v>
      </c>
      <c r="H16" s="27"/>
      <c r="I16" s="62" t="s">
        <v>68</v>
      </c>
      <c r="J16" s="42">
        <f aca="true" t="shared" si="1" ref="J16:O16">SUM(J7:J15)</f>
        <v>48835</v>
      </c>
      <c r="K16" s="42">
        <f t="shared" si="1"/>
        <v>4128</v>
      </c>
      <c r="L16" s="42">
        <f t="shared" si="1"/>
        <v>52963</v>
      </c>
      <c r="M16" s="42">
        <f t="shared" si="1"/>
        <v>108696832</v>
      </c>
      <c r="N16" s="42">
        <f t="shared" si="1"/>
        <v>57911263</v>
      </c>
      <c r="O16" s="63">
        <f t="shared" si="1"/>
        <v>50785569</v>
      </c>
      <c r="P16" s="24"/>
    </row>
    <row r="17" spans="1:16" s="14" customFormat="1" ht="17.25" customHeight="1">
      <c r="A17" s="39" t="s">
        <v>59</v>
      </c>
      <c r="B17" s="18">
        <v>15644</v>
      </c>
      <c r="C17" s="18">
        <v>1757</v>
      </c>
      <c r="D17" s="18">
        <v>17401</v>
      </c>
      <c r="E17" s="18">
        <v>17727630</v>
      </c>
      <c r="F17" s="18">
        <v>9937817</v>
      </c>
      <c r="G17" s="40">
        <v>7789813</v>
      </c>
      <c r="H17" s="27"/>
      <c r="I17" s="60" t="s">
        <v>59</v>
      </c>
      <c r="J17" s="18">
        <v>38922</v>
      </c>
      <c r="K17" s="18">
        <v>4014</v>
      </c>
      <c r="L17" s="18">
        <v>42936</v>
      </c>
      <c r="M17" s="18">
        <v>90645056</v>
      </c>
      <c r="N17" s="18">
        <v>47576902</v>
      </c>
      <c r="O17" s="61">
        <v>43068154</v>
      </c>
      <c r="P17" s="24"/>
    </row>
    <row r="18" spans="1:16" s="14" customFormat="1" ht="17.25" customHeight="1">
      <c r="A18" s="34" t="s">
        <v>60</v>
      </c>
      <c r="B18" s="15">
        <v>2405</v>
      </c>
      <c r="C18" s="15">
        <v>36</v>
      </c>
      <c r="D18" s="15">
        <v>2441</v>
      </c>
      <c r="E18" s="15">
        <v>2438994</v>
      </c>
      <c r="F18" s="15">
        <v>1304651</v>
      </c>
      <c r="G18" s="35">
        <v>1134343</v>
      </c>
      <c r="H18" s="27"/>
      <c r="I18" s="53" t="s">
        <v>60</v>
      </c>
      <c r="J18" s="15">
        <v>7733</v>
      </c>
      <c r="K18" s="15">
        <v>104</v>
      </c>
      <c r="L18" s="15">
        <v>7837</v>
      </c>
      <c r="M18" s="15">
        <v>14606926</v>
      </c>
      <c r="N18" s="15">
        <v>8165934</v>
      </c>
      <c r="O18" s="54">
        <v>6440992</v>
      </c>
      <c r="P18" s="24"/>
    </row>
    <row r="19" spans="1:16" s="14" customFormat="1" ht="17.25" customHeight="1" thickBot="1">
      <c r="A19" s="36" t="s">
        <v>61</v>
      </c>
      <c r="B19" s="37">
        <v>447</v>
      </c>
      <c r="C19" s="37">
        <v>0</v>
      </c>
      <c r="D19" s="37">
        <v>447</v>
      </c>
      <c r="E19" s="37">
        <v>346420</v>
      </c>
      <c r="F19" s="37">
        <v>202146</v>
      </c>
      <c r="G19" s="38">
        <v>144274</v>
      </c>
      <c r="H19" s="27"/>
      <c r="I19" s="57" t="s">
        <v>61</v>
      </c>
      <c r="J19" s="58">
        <v>2180</v>
      </c>
      <c r="K19" s="58">
        <v>10</v>
      </c>
      <c r="L19" s="58">
        <v>2190</v>
      </c>
      <c r="M19" s="58">
        <v>3444850</v>
      </c>
      <c r="N19" s="58">
        <v>2168427</v>
      </c>
      <c r="O19" s="59">
        <v>1276423</v>
      </c>
      <c r="P19" s="24"/>
    </row>
    <row r="20" spans="1:16" ht="18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4"/>
    </row>
    <row r="21" spans="1:16" ht="12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4" ht="15" customHeight="1">
      <c r="A22" s="22" t="s">
        <v>47</v>
      </c>
      <c r="B22" s="2"/>
      <c r="C22" s="2"/>
      <c r="D22" s="2"/>
      <c r="E22" s="2"/>
      <c r="F22" s="5"/>
      <c r="I22" s="8"/>
      <c r="J22" s="2"/>
      <c r="K22" s="2"/>
      <c r="L22" s="2"/>
      <c r="M22" s="2"/>
      <c r="N22" s="5"/>
    </row>
    <row r="23" spans="1:15" ht="18.75" customHeight="1" thickBot="1">
      <c r="A23" s="10" t="s">
        <v>38</v>
      </c>
      <c r="B23" s="2"/>
      <c r="C23" s="2"/>
      <c r="D23" s="2"/>
      <c r="E23" s="2"/>
      <c r="F23" s="5"/>
      <c r="G23" s="5" t="s">
        <v>0</v>
      </c>
      <c r="I23" s="10" t="s">
        <v>45</v>
      </c>
      <c r="J23" s="2"/>
      <c r="K23" s="2"/>
      <c r="L23" s="2"/>
      <c r="M23" s="2"/>
      <c r="N23" s="5"/>
      <c r="O23" s="5" t="s">
        <v>0</v>
      </c>
    </row>
    <row r="24" spans="1:16" s="6" customFormat="1" ht="12.75" customHeight="1">
      <c r="A24" s="73" t="s">
        <v>69</v>
      </c>
      <c r="B24" s="76" t="s">
        <v>37</v>
      </c>
      <c r="C24" s="77"/>
      <c r="D24" s="78"/>
      <c r="E24" s="45" t="s">
        <v>1</v>
      </c>
      <c r="F24" s="45" t="s">
        <v>2</v>
      </c>
      <c r="G24" s="46" t="s">
        <v>3</v>
      </c>
      <c r="H24" s="26"/>
      <c r="I24" s="73" t="s">
        <v>69</v>
      </c>
      <c r="J24" s="76" t="s">
        <v>37</v>
      </c>
      <c r="K24" s="77"/>
      <c r="L24" s="78"/>
      <c r="M24" s="45" t="s">
        <v>1</v>
      </c>
      <c r="N24" s="45" t="s">
        <v>2</v>
      </c>
      <c r="O24" s="46" t="s">
        <v>3</v>
      </c>
      <c r="P24" s="26"/>
    </row>
    <row r="25" spans="1:16" s="6" customFormat="1" ht="12.75" customHeight="1">
      <c r="A25" s="74" t="s">
        <v>71</v>
      </c>
      <c r="B25" s="85" t="s">
        <v>34</v>
      </c>
      <c r="C25" s="86"/>
      <c r="D25" s="84" t="s">
        <v>5</v>
      </c>
      <c r="E25" s="7" t="s">
        <v>6</v>
      </c>
      <c r="F25" s="7" t="s">
        <v>7</v>
      </c>
      <c r="G25" s="48" t="s">
        <v>8</v>
      </c>
      <c r="H25" s="26"/>
      <c r="I25" s="74" t="s">
        <v>71</v>
      </c>
      <c r="J25" s="85" t="s">
        <v>34</v>
      </c>
      <c r="K25" s="86"/>
      <c r="L25" s="82" t="s">
        <v>5</v>
      </c>
      <c r="M25" s="7" t="s">
        <v>6</v>
      </c>
      <c r="N25" s="7" t="s">
        <v>7</v>
      </c>
      <c r="O25" s="48" t="s">
        <v>8</v>
      </c>
      <c r="P25" s="26"/>
    </row>
    <row r="26" spans="1:16" s="6" customFormat="1" ht="12.75" customHeight="1">
      <c r="A26" s="75"/>
      <c r="B26" s="12" t="s">
        <v>35</v>
      </c>
      <c r="C26" s="12" t="s">
        <v>36</v>
      </c>
      <c r="D26" s="83"/>
      <c r="E26" s="9" t="s">
        <v>31</v>
      </c>
      <c r="F26" s="9" t="s">
        <v>32</v>
      </c>
      <c r="G26" s="50" t="s">
        <v>33</v>
      </c>
      <c r="H26" s="26"/>
      <c r="I26" s="75"/>
      <c r="J26" s="12" t="s">
        <v>35</v>
      </c>
      <c r="K26" s="12" t="s">
        <v>36</v>
      </c>
      <c r="L26" s="83"/>
      <c r="M26" s="9" t="s">
        <v>31</v>
      </c>
      <c r="N26" s="9" t="s">
        <v>32</v>
      </c>
      <c r="O26" s="50" t="s">
        <v>33</v>
      </c>
      <c r="P26" s="26"/>
    </row>
    <row r="27" spans="1:16" s="14" customFormat="1" ht="18" customHeight="1">
      <c r="A27" s="51" t="s">
        <v>48</v>
      </c>
      <c r="B27" s="13">
        <v>8273</v>
      </c>
      <c r="C27" s="13">
        <v>943</v>
      </c>
      <c r="D27" s="13">
        <v>9216</v>
      </c>
      <c r="E27" s="13">
        <v>2512994</v>
      </c>
      <c r="F27" s="13">
        <v>2512994</v>
      </c>
      <c r="G27" s="52">
        <v>0</v>
      </c>
      <c r="H27" s="27"/>
      <c r="I27" s="51" t="s">
        <v>77</v>
      </c>
      <c r="J27" s="13">
        <v>11726</v>
      </c>
      <c r="K27" s="13">
        <v>1116</v>
      </c>
      <c r="L27" s="13">
        <v>12842</v>
      </c>
      <c r="M27" s="13">
        <v>9401251</v>
      </c>
      <c r="N27" s="13">
        <v>9401251</v>
      </c>
      <c r="O27" s="52">
        <v>0</v>
      </c>
      <c r="P27" s="24"/>
    </row>
    <row r="28" spans="1:16" s="14" customFormat="1" ht="18" customHeight="1">
      <c r="A28" s="53" t="s">
        <v>49</v>
      </c>
      <c r="B28" s="15">
        <v>571</v>
      </c>
      <c r="C28" s="15">
        <v>59</v>
      </c>
      <c r="D28" s="15">
        <v>630</v>
      </c>
      <c r="E28" s="15">
        <v>472539</v>
      </c>
      <c r="F28" s="15">
        <v>441000</v>
      </c>
      <c r="G28" s="54">
        <v>31539</v>
      </c>
      <c r="H28" s="27"/>
      <c r="I28" s="53" t="s">
        <v>78</v>
      </c>
      <c r="J28" s="15">
        <v>3012</v>
      </c>
      <c r="K28" s="15">
        <v>284</v>
      </c>
      <c r="L28" s="15">
        <v>3296</v>
      </c>
      <c r="M28" s="15">
        <v>4627457</v>
      </c>
      <c r="N28" s="15">
        <v>3955200</v>
      </c>
      <c r="O28" s="54">
        <v>672257</v>
      </c>
      <c r="P28" s="24"/>
    </row>
    <row r="29" spans="1:16" s="14" customFormat="1" ht="18" customHeight="1">
      <c r="A29" s="53" t="s">
        <v>50</v>
      </c>
      <c r="B29" s="15">
        <v>1007</v>
      </c>
      <c r="C29" s="15">
        <v>109</v>
      </c>
      <c r="D29" s="15">
        <v>1116</v>
      </c>
      <c r="E29" s="15">
        <v>1002733</v>
      </c>
      <c r="F29" s="15">
        <v>781200</v>
      </c>
      <c r="G29" s="54">
        <v>221533</v>
      </c>
      <c r="H29" s="27"/>
      <c r="I29" s="53" t="s">
        <v>54</v>
      </c>
      <c r="J29" s="15">
        <v>5833</v>
      </c>
      <c r="K29" s="15">
        <v>911</v>
      </c>
      <c r="L29" s="15">
        <v>6744</v>
      </c>
      <c r="M29" s="15">
        <v>12165977</v>
      </c>
      <c r="N29" s="15">
        <v>8092800</v>
      </c>
      <c r="O29" s="54">
        <v>4073177</v>
      </c>
      <c r="P29" s="24"/>
    </row>
    <row r="30" spans="1:16" s="14" customFormat="1" ht="18" customHeight="1">
      <c r="A30" s="53" t="s">
        <v>51</v>
      </c>
      <c r="B30" s="15">
        <v>1393</v>
      </c>
      <c r="C30" s="15">
        <v>244</v>
      </c>
      <c r="D30" s="15">
        <v>1637</v>
      </c>
      <c r="E30" s="15">
        <v>1810753</v>
      </c>
      <c r="F30" s="15">
        <v>1145900</v>
      </c>
      <c r="G30" s="54">
        <v>664853</v>
      </c>
      <c r="H30" s="27"/>
      <c r="I30" s="53" t="s">
        <v>55</v>
      </c>
      <c r="J30" s="15">
        <v>9861</v>
      </c>
      <c r="K30" s="15">
        <v>820</v>
      </c>
      <c r="L30" s="15">
        <v>10681</v>
      </c>
      <c r="M30" s="15">
        <v>24268340</v>
      </c>
      <c r="N30" s="15">
        <v>12817200</v>
      </c>
      <c r="O30" s="54">
        <v>11451140</v>
      </c>
      <c r="P30" s="24"/>
    </row>
    <row r="31" spans="1:16" s="14" customFormat="1" ht="18" customHeight="1">
      <c r="A31" s="53" t="s">
        <v>52</v>
      </c>
      <c r="B31" s="15">
        <v>1277</v>
      </c>
      <c r="C31" s="15">
        <v>101</v>
      </c>
      <c r="D31" s="15">
        <v>1378</v>
      </c>
      <c r="E31" s="15">
        <v>1785214</v>
      </c>
      <c r="F31" s="15">
        <v>972449</v>
      </c>
      <c r="G31" s="54">
        <v>812765</v>
      </c>
      <c r="H31" s="27"/>
      <c r="I31" s="53" t="s">
        <v>56</v>
      </c>
      <c r="J31" s="15">
        <v>11304</v>
      </c>
      <c r="K31" s="15">
        <v>740</v>
      </c>
      <c r="L31" s="15">
        <v>12044</v>
      </c>
      <c r="M31" s="15">
        <v>32988504</v>
      </c>
      <c r="N31" s="15">
        <v>14452800</v>
      </c>
      <c r="O31" s="54">
        <v>18535704</v>
      </c>
      <c r="P31" s="24"/>
    </row>
    <row r="32" spans="1:16" s="14" customFormat="1" ht="18" customHeight="1">
      <c r="A32" s="53" t="s">
        <v>53</v>
      </c>
      <c r="B32" s="15">
        <v>1441</v>
      </c>
      <c r="C32" s="15">
        <v>67</v>
      </c>
      <c r="D32" s="15">
        <v>1508</v>
      </c>
      <c r="E32" s="15">
        <v>2267840</v>
      </c>
      <c r="F32" s="15">
        <v>1132463</v>
      </c>
      <c r="G32" s="54">
        <v>1135377</v>
      </c>
      <c r="H32" s="27"/>
      <c r="I32" s="53" t="s">
        <v>57</v>
      </c>
      <c r="J32" s="15">
        <v>6943</v>
      </c>
      <c r="K32" s="15">
        <v>253</v>
      </c>
      <c r="L32" s="15">
        <v>7196</v>
      </c>
      <c r="M32" s="15">
        <v>24340290</v>
      </c>
      <c r="N32" s="15">
        <v>8930679</v>
      </c>
      <c r="O32" s="54">
        <v>15409611</v>
      </c>
      <c r="P32" s="24"/>
    </row>
    <row r="33" spans="1:16" s="14" customFormat="1" ht="18" customHeight="1">
      <c r="A33" s="53" t="s">
        <v>54</v>
      </c>
      <c r="B33" s="15">
        <v>2133</v>
      </c>
      <c r="C33" s="15">
        <v>120</v>
      </c>
      <c r="D33" s="15">
        <v>2253</v>
      </c>
      <c r="E33" s="15">
        <v>3969986</v>
      </c>
      <c r="F33" s="15">
        <v>1837372</v>
      </c>
      <c r="G33" s="54">
        <v>2132614</v>
      </c>
      <c r="H33" s="27"/>
      <c r="I33" s="55" t="s">
        <v>58</v>
      </c>
      <c r="J33" s="16">
        <v>156</v>
      </c>
      <c r="K33" s="16">
        <v>4</v>
      </c>
      <c r="L33" s="16">
        <v>160</v>
      </c>
      <c r="M33" s="16">
        <v>905013</v>
      </c>
      <c r="N33" s="16">
        <v>261333</v>
      </c>
      <c r="O33" s="56">
        <v>643680</v>
      </c>
      <c r="P33" s="24"/>
    </row>
    <row r="34" spans="1:16" s="14" customFormat="1" ht="18" customHeight="1" thickBot="1">
      <c r="A34" s="53" t="s">
        <v>55</v>
      </c>
      <c r="B34" s="15">
        <v>1243</v>
      </c>
      <c r="C34" s="15">
        <v>81</v>
      </c>
      <c r="D34" s="15">
        <v>1324</v>
      </c>
      <c r="E34" s="15">
        <v>2981128</v>
      </c>
      <c r="F34" s="15">
        <v>1241780</v>
      </c>
      <c r="G34" s="54">
        <v>1739348</v>
      </c>
      <c r="H34" s="27"/>
      <c r="I34" s="62" t="s">
        <v>68</v>
      </c>
      <c r="J34" s="42">
        <f aca="true" t="shared" si="2" ref="J34:O34">SUM(J27:J33)</f>
        <v>48835</v>
      </c>
      <c r="K34" s="42">
        <f t="shared" si="2"/>
        <v>4128</v>
      </c>
      <c r="L34" s="42">
        <f t="shared" si="2"/>
        <v>52963</v>
      </c>
      <c r="M34" s="42">
        <f t="shared" si="2"/>
        <v>108696832</v>
      </c>
      <c r="N34" s="42">
        <f t="shared" si="2"/>
        <v>57911263</v>
      </c>
      <c r="O34" s="63">
        <f t="shared" si="2"/>
        <v>50785569</v>
      </c>
      <c r="P34" s="24"/>
    </row>
    <row r="35" spans="1:17" s="14" customFormat="1" ht="18" customHeight="1">
      <c r="A35" s="53" t="s">
        <v>56</v>
      </c>
      <c r="B35" s="15">
        <v>827</v>
      </c>
      <c r="C35" s="15">
        <v>52</v>
      </c>
      <c r="D35" s="15">
        <v>879</v>
      </c>
      <c r="E35" s="15">
        <v>2375304</v>
      </c>
      <c r="F35" s="15">
        <v>923451</v>
      </c>
      <c r="G35" s="54">
        <v>1451853</v>
      </c>
      <c r="H35" s="27"/>
      <c r="I35" s="1"/>
      <c r="J35" s="1"/>
      <c r="K35" s="1"/>
      <c r="L35" s="1"/>
      <c r="M35" s="1"/>
      <c r="N35" s="1"/>
      <c r="O35" s="1"/>
      <c r="P35" s="24"/>
      <c r="Q35" s="25"/>
    </row>
    <row r="36" spans="1:17" s="14" customFormat="1" ht="18" customHeight="1">
      <c r="A36" s="53" t="s">
        <v>57</v>
      </c>
      <c r="B36" s="15">
        <v>296</v>
      </c>
      <c r="C36" s="15">
        <v>15</v>
      </c>
      <c r="D36" s="15">
        <v>311</v>
      </c>
      <c r="E36" s="15">
        <v>1129568</v>
      </c>
      <c r="F36" s="15">
        <v>396214</v>
      </c>
      <c r="G36" s="54">
        <v>733354</v>
      </c>
      <c r="H36" s="27"/>
      <c r="I36" s="1"/>
      <c r="J36" s="1"/>
      <c r="K36" s="1"/>
      <c r="L36" s="1"/>
      <c r="M36" s="1"/>
      <c r="N36" s="1"/>
      <c r="O36" s="1"/>
      <c r="P36" s="24"/>
      <c r="Q36" s="25"/>
    </row>
    <row r="37" spans="1:17" s="14" customFormat="1" ht="18" customHeight="1">
      <c r="A37" s="55" t="s">
        <v>58</v>
      </c>
      <c r="B37" s="16">
        <v>35</v>
      </c>
      <c r="C37" s="16">
        <v>2</v>
      </c>
      <c r="D37" s="16">
        <v>37</v>
      </c>
      <c r="E37" s="16">
        <v>204985</v>
      </c>
      <c r="F37" s="16">
        <v>59791</v>
      </c>
      <c r="G37" s="56">
        <v>145194</v>
      </c>
      <c r="H37" s="27"/>
      <c r="I37" s="1"/>
      <c r="J37" s="1"/>
      <c r="K37" s="1"/>
      <c r="L37" s="1"/>
      <c r="M37" s="1"/>
      <c r="N37" s="1"/>
      <c r="O37" s="1"/>
      <c r="P37" s="24"/>
      <c r="Q37" s="25"/>
    </row>
    <row r="38" spans="1:17" s="14" customFormat="1" ht="18" customHeight="1" thickBot="1">
      <c r="A38" s="62" t="s">
        <v>68</v>
      </c>
      <c r="B38" s="42">
        <f aca="true" t="shared" si="3" ref="B38:G38">SUM(B27:B37)</f>
        <v>18496</v>
      </c>
      <c r="C38" s="42">
        <f t="shared" si="3"/>
        <v>1793</v>
      </c>
      <c r="D38" s="42">
        <f t="shared" si="3"/>
        <v>20289</v>
      </c>
      <c r="E38" s="42">
        <f t="shared" si="3"/>
        <v>20513044</v>
      </c>
      <c r="F38" s="42">
        <f t="shared" si="3"/>
        <v>11444614</v>
      </c>
      <c r="G38" s="63">
        <f t="shared" si="3"/>
        <v>9068430</v>
      </c>
      <c r="H38" s="27"/>
      <c r="I38" s="1"/>
      <c r="J38" s="1"/>
      <c r="K38" s="1"/>
      <c r="L38" s="1"/>
      <c r="M38" s="1"/>
      <c r="N38" s="1"/>
      <c r="O38" s="1"/>
      <c r="P38" s="24"/>
      <c r="Q38" s="25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</sheetData>
  <mergeCells count="16">
    <mergeCell ref="J24:L24"/>
    <mergeCell ref="B25:C25"/>
    <mergeCell ref="D25:D26"/>
    <mergeCell ref="J25:K25"/>
    <mergeCell ref="L25:L26"/>
    <mergeCell ref="B4:D4"/>
    <mergeCell ref="J4:L4"/>
    <mergeCell ref="L5:L6"/>
    <mergeCell ref="D5:D6"/>
    <mergeCell ref="B5:C5"/>
    <mergeCell ref="J5:K5"/>
    <mergeCell ref="A5:A6"/>
    <mergeCell ref="I5:I6"/>
    <mergeCell ref="A25:A26"/>
    <mergeCell ref="I25:I26"/>
    <mergeCell ref="B24:D24"/>
  </mergeCells>
  <printOptions/>
  <pageMargins left="0.5905511811023623" right="0.3937007874015748" top="0.5905511811023623" bottom="0.5905511811023623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OutlineSymbols="0" workbookViewId="0" topLeftCell="D1">
      <selection activeCell="K52" sqref="K52"/>
    </sheetView>
  </sheetViews>
  <sheetFormatPr defaultColWidth="8.66015625" defaultRowHeight="18"/>
  <cols>
    <col min="1" max="1" width="10.16015625" style="1" customWidth="1"/>
    <col min="2" max="7" width="9.91015625" style="1" customWidth="1"/>
    <col min="8" max="8" width="2.91015625" style="1" customWidth="1"/>
    <col min="9" max="9" width="10.16015625" style="1" customWidth="1"/>
    <col min="10" max="15" width="9.91015625" style="1" customWidth="1"/>
    <col min="16" max="16" width="1.66015625" style="1" customWidth="1"/>
    <col min="17" max="16384" width="8.66015625" style="1" customWidth="1"/>
  </cols>
  <sheetData>
    <row r="1" spans="1:14" ht="24" customHeight="1">
      <c r="A1" s="22" t="s">
        <v>39</v>
      </c>
      <c r="B1" s="2"/>
      <c r="C1" s="2"/>
      <c r="D1" s="2"/>
      <c r="E1" s="2"/>
      <c r="F1" s="5"/>
      <c r="I1" s="8"/>
      <c r="J1" s="2"/>
      <c r="K1" s="2"/>
      <c r="L1" s="2"/>
      <c r="M1" s="2"/>
      <c r="N1" s="5"/>
    </row>
    <row r="2" spans="1:15" ht="18.75" customHeight="1" thickBot="1">
      <c r="A2" s="10" t="s">
        <v>38</v>
      </c>
      <c r="B2" s="2"/>
      <c r="C2" s="2"/>
      <c r="D2" s="2"/>
      <c r="E2" s="2"/>
      <c r="F2" s="5"/>
      <c r="G2" s="5" t="s">
        <v>0</v>
      </c>
      <c r="I2" s="10" t="s">
        <v>30</v>
      </c>
      <c r="J2" s="2"/>
      <c r="K2" s="2"/>
      <c r="L2" s="2"/>
      <c r="M2" s="2"/>
      <c r="N2" s="5"/>
      <c r="O2" s="5" t="s">
        <v>0</v>
      </c>
    </row>
    <row r="3" spans="1:16" s="6" customFormat="1" ht="12.75" customHeight="1">
      <c r="A3" s="44"/>
      <c r="B3" s="76" t="s">
        <v>62</v>
      </c>
      <c r="C3" s="77"/>
      <c r="D3" s="78"/>
      <c r="E3" s="45" t="s">
        <v>1</v>
      </c>
      <c r="F3" s="45" t="s">
        <v>2</v>
      </c>
      <c r="G3" s="46" t="s">
        <v>3</v>
      </c>
      <c r="H3" s="26"/>
      <c r="I3" s="44"/>
      <c r="J3" s="76" t="s">
        <v>62</v>
      </c>
      <c r="K3" s="77"/>
      <c r="L3" s="78"/>
      <c r="M3" s="45" t="s">
        <v>1</v>
      </c>
      <c r="N3" s="45" t="s">
        <v>2</v>
      </c>
      <c r="O3" s="46" t="s">
        <v>3</v>
      </c>
      <c r="P3" s="26"/>
    </row>
    <row r="4" spans="1:16" s="6" customFormat="1" ht="12.75" customHeight="1">
      <c r="A4" s="47" t="s">
        <v>4</v>
      </c>
      <c r="B4" s="85" t="s">
        <v>34</v>
      </c>
      <c r="C4" s="86"/>
      <c r="D4" s="84" t="s">
        <v>5</v>
      </c>
      <c r="E4" s="7" t="s">
        <v>6</v>
      </c>
      <c r="F4" s="7" t="s">
        <v>7</v>
      </c>
      <c r="G4" s="48" t="s">
        <v>8</v>
      </c>
      <c r="H4" s="26"/>
      <c r="I4" s="47" t="s">
        <v>4</v>
      </c>
      <c r="J4" s="85" t="s">
        <v>34</v>
      </c>
      <c r="K4" s="86"/>
      <c r="L4" s="82" t="s">
        <v>5</v>
      </c>
      <c r="M4" s="7" t="s">
        <v>6</v>
      </c>
      <c r="N4" s="7" t="s">
        <v>7</v>
      </c>
      <c r="O4" s="48" t="s">
        <v>8</v>
      </c>
      <c r="P4" s="26"/>
    </row>
    <row r="5" spans="1:16" s="6" customFormat="1" ht="12.75" customHeight="1">
      <c r="A5" s="49"/>
      <c r="B5" s="12" t="s">
        <v>63</v>
      </c>
      <c r="C5" s="12" t="s">
        <v>64</v>
      </c>
      <c r="D5" s="83"/>
      <c r="E5" s="9" t="s">
        <v>65</v>
      </c>
      <c r="F5" s="9" t="s">
        <v>66</v>
      </c>
      <c r="G5" s="50" t="s">
        <v>67</v>
      </c>
      <c r="H5" s="26"/>
      <c r="I5" s="49"/>
      <c r="J5" s="12" t="s">
        <v>63</v>
      </c>
      <c r="K5" s="12" t="s">
        <v>64</v>
      </c>
      <c r="L5" s="83"/>
      <c r="M5" s="9" t="s">
        <v>65</v>
      </c>
      <c r="N5" s="9" t="s">
        <v>66</v>
      </c>
      <c r="O5" s="50" t="s">
        <v>67</v>
      </c>
      <c r="P5" s="26"/>
    </row>
    <row r="6" spans="1:16" s="14" customFormat="1" ht="12.75" customHeight="1">
      <c r="A6" s="51" t="s">
        <v>79</v>
      </c>
      <c r="B6" s="13">
        <v>4372</v>
      </c>
      <c r="C6" s="13">
        <v>416</v>
      </c>
      <c r="D6" s="13">
        <v>4788</v>
      </c>
      <c r="E6" s="13">
        <v>4868612</v>
      </c>
      <c r="F6" s="13">
        <v>2715414</v>
      </c>
      <c r="G6" s="52">
        <v>2153198</v>
      </c>
      <c r="H6" s="27"/>
      <c r="I6" s="51" t="s">
        <v>79</v>
      </c>
      <c r="J6" s="13">
        <v>13907</v>
      </c>
      <c r="K6" s="13">
        <v>1001</v>
      </c>
      <c r="L6" s="13">
        <v>14908</v>
      </c>
      <c r="M6" s="13">
        <v>32423395</v>
      </c>
      <c r="N6" s="13">
        <v>16539696</v>
      </c>
      <c r="O6" s="52">
        <v>15883699</v>
      </c>
      <c r="P6" s="24"/>
    </row>
    <row r="7" spans="1:16" s="14" customFormat="1" ht="12.75" customHeight="1">
      <c r="A7" s="53" t="s">
        <v>9</v>
      </c>
      <c r="B7" s="15">
        <v>1227</v>
      </c>
      <c r="C7" s="15">
        <v>109</v>
      </c>
      <c r="D7" s="15">
        <v>1336</v>
      </c>
      <c r="E7" s="15">
        <v>1367196</v>
      </c>
      <c r="F7" s="15">
        <v>756839</v>
      </c>
      <c r="G7" s="54">
        <v>610357</v>
      </c>
      <c r="H7" s="27"/>
      <c r="I7" s="53" t="s">
        <v>9</v>
      </c>
      <c r="J7" s="15">
        <v>3612</v>
      </c>
      <c r="K7" s="15">
        <v>225</v>
      </c>
      <c r="L7" s="15">
        <v>3837</v>
      </c>
      <c r="M7" s="15">
        <v>7448616</v>
      </c>
      <c r="N7" s="15">
        <v>4085615</v>
      </c>
      <c r="O7" s="54">
        <v>3363001</v>
      </c>
      <c r="P7" s="24"/>
    </row>
    <row r="8" spans="1:16" s="14" customFormat="1" ht="12.75" customHeight="1">
      <c r="A8" s="53" t="s">
        <v>80</v>
      </c>
      <c r="B8" s="15">
        <v>716</v>
      </c>
      <c r="C8" s="15">
        <v>51</v>
      </c>
      <c r="D8" s="15">
        <v>767</v>
      </c>
      <c r="E8" s="15">
        <v>732850</v>
      </c>
      <c r="F8" s="15">
        <v>412270</v>
      </c>
      <c r="G8" s="54">
        <v>320580</v>
      </c>
      <c r="H8" s="27"/>
      <c r="I8" s="53" t="s">
        <v>80</v>
      </c>
      <c r="J8" s="15">
        <v>1320</v>
      </c>
      <c r="K8" s="15">
        <v>110</v>
      </c>
      <c r="L8" s="15">
        <v>1430</v>
      </c>
      <c r="M8" s="15">
        <v>2979259</v>
      </c>
      <c r="N8" s="15">
        <v>1574213</v>
      </c>
      <c r="O8" s="54">
        <v>1405046</v>
      </c>
      <c r="P8" s="24"/>
    </row>
    <row r="9" spans="1:16" s="14" customFormat="1" ht="12.75" customHeight="1">
      <c r="A9" s="53" t="s">
        <v>81</v>
      </c>
      <c r="B9" s="15">
        <v>1568</v>
      </c>
      <c r="C9" s="15">
        <v>147</v>
      </c>
      <c r="D9" s="15">
        <v>1715</v>
      </c>
      <c r="E9" s="15">
        <v>1703473</v>
      </c>
      <c r="F9" s="15">
        <v>954312</v>
      </c>
      <c r="G9" s="54">
        <v>749161</v>
      </c>
      <c r="H9" s="27"/>
      <c r="I9" s="53" t="s">
        <v>81</v>
      </c>
      <c r="J9" s="15">
        <v>3985</v>
      </c>
      <c r="K9" s="15">
        <v>296</v>
      </c>
      <c r="L9" s="15">
        <v>4281</v>
      </c>
      <c r="M9" s="15">
        <v>8971894</v>
      </c>
      <c r="N9" s="15">
        <v>4705460</v>
      </c>
      <c r="O9" s="54">
        <v>4266434</v>
      </c>
      <c r="P9" s="24"/>
    </row>
    <row r="10" spans="1:16" s="14" customFormat="1" ht="12.75" customHeight="1">
      <c r="A10" s="64" t="s">
        <v>82</v>
      </c>
      <c r="B10" s="20">
        <v>800</v>
      </c>
      <c r="C10" s="20">
        <v>74</v>
      </c>
      <c r="D10" s="20">
        <v>874</v>
      </c>
      <c r="E10" s="20">
        <v>942275</v>
      </c>
      <c r="F10" s="20">
        <v>510742</v>
      </c>
      <c r="G10" s="65">
        <v>431533</v>
      </c>
      <c r="H10" s="27"/>
      <c r="I10" s="64" t="s">
        <v>82</v>
      </c>
      <c r="J10" s="20">
        <v>1856</v>
      </c>
      <c r="K10" s="20">
        <v>146</v>
      </c>
      <c r="L10" s="20">
        <v>2002</v>
      </c>
      <c r="M10" s="20">
        <v>4294321</v>
      </c>
      <c r="N10" s="20">
        <v>2234525</v>
      </c>
      <c r="O10" s="65">
        <v>2059796</v>
      </c>
      <c r="P10" s="24"/>
    </row>
    <row r="11" spans="1:16" s="14" customFormat="1" ht="12.75" customHeight="1">
      <c r="A11" s="66" t="s">
        <v>83</v>
      </c>
      <c r="B11" s="21">
        <v>720</v>
      </c>
      <c r="C11" s="21">
        <v>60</v>
      </c>
      <c r="D11" s="21">
        <v>780</v>
      </c>
      <c r="E11" s="21">
        <v>762199</v>
      </c>
      <c r="F11" s="21">
        <v>437121</v>
      </c>
      <c r="G11" s="67">
        <v>325078</v>
      </c>
      <c r="H11" s="27"/>
      <c r="I11" s="66" t="s">
        <v>83</v>
      </c>
      <c r="J11" s="21">
        <v>1272</v>
      </c>
      <c r="K11" s="21">
        <v>128</v>
      </c>
      <c r="L11" s="21">
        <v>1400</v>
      </c>
      <c r="M11" s="21">
        <v>2977044</v>
      </c>
      <c r="N11" s="21">
        <v>1566174</v>
      </c>
      <c r="O11" s="67">
        <v>1410870</v>
      </c>
      <c r="P11" s="24"/>
    </row>
    <row r="12" spans="1:16" s="14" customFormat="1" ht="12.75" customHeight="1">
      <c r="A12" s="53" t="s">
        <v>84</v>
      </c>
      <c r="B12" s="15">
        <v>1523</v>
      </c>
      <c r="C12" s="15">
        <v>141</v>
      </c>
      <c r="D12" s="15">
        <v>1664</v>
      </c>
      <c r="E12" s="15">
        <v>1655885</v>
      </c>
      <c r="F12" s="15">
        <v>930752</v>
      </c>
      <c r="G12" s="54">
        <v>725133</v>
      </c>
      <c r="H12" s="27"/>
      <c r="I12" s="53" t="s">
        <v>84</v>
      </c>
      <c r="J12" s="15">
        <v>4281</v>
      </c>
      <c r="K12" s="15">
        <v>267</v>
      </c>
      <c r="L12" s="15">
        <v>4548</v>
      </c>
      <c r="M12" s="15">
        <v>8425221</v>
      </c>
      <c r="N12" s="15">
        <v>4790653</v>
      </c>
      <c r="O12" s="54">
        <v>3634568</v>
      </c>
      <c r="P12" s="24"/>
    </row>
    <row r="13" spans="1:16" s="14" customFormat="1" ht="12.75" customHeight="1">
      <c r="A13" s="53" t="s">
        <v>29</v>
      </c>
      <c r="B13" s="15">
        <v>824</v>
      </c>
      <c r="C13" s="15">
        <v>60</v>
      </c>
      <c r="D13" s="15">
        <v>884</v>
      </c>
      <c r="E13" s="15">
        <v>947172</v>
      </c>
      <c r="F13" s="15">
        <v>520036</v>
      </c>
      <c r="G13" s="54">
        <v>427136</v>
      </c>
      <c r="H13" s="27"/>
      <c r="I13" s="53" t="s">
        <v>29</v>
      </c>
      <c r="J13" s="15">
        <v>1694</v>
      </c>
      <c r="K13" s="15">
        <v>130</v>
      </c>
      <c r="L13" s="15">
        <v>1824</v>
      </c>
      <c r="M13" s="15">
        <v>3871389</v>
      </c>
      <c r="N13" s="15">
        <v>2025285</v>
      </c>
      <c r="O13" s="54">
        <v>1846104</v>
      </c>
      <c r="P13" s="24"/>
    </row>
    <row r="14" spans="1:16" s="14" customFormat="1" ht="12.75" customHeight="1">
      <c r="A14" s="53" t="s">
        <v>85</v>
      </c>
      <c r="B14" s="15">
        <v>1433</v>
      </c>
      <c r="C14" s="15">
        <v>104</v>
      </c>
      <c r="D14" s="15">
        <v>1537</v>
      </c>
      <c r="E14" s="15">
        <v>1538286</v>
      </c>
      <c r="F14" s="15">
        <v>859504</v>
      </c>
      <c r="G14" s="54">
        <v>678782</v>
      </c>
      <c r="H14" s="27"/>
      <c r="I14" s="53" t="s">
        <v>85</v>
      </c>
      <c r="J14" s="15">
        <v>3438</v>
      </c>
      <c r="K14" s="15">
        <v>271</v>
      </c>
      <c r="L14" s="15">
        <v>3709</v>
      </c>
      <c r="M14" s="15">
        <v>7420177</v>
      </c>
      <c r="N14" s="15">
        <v>4070718</v>
      </c>
      <c r="O14" s="54">
        <v>3349459</v>
      </c>
      <c r="P14" s="24"/>
    </row>
    <row r="15" spans="1:16" s="14" customFormat="1" ht="12.75" customHeight="1">
      <c r="A15" s="68" t="s">
        <v>86</v>
      </c>
      <c r="B15" s="19">
        <v>639</v>
      </c>
      <c r="C15" s="19">
        <v>68</v>
      </c>
      <c r="D15" s="19">
        <v>707</v>
      </c>
      <c r="E15" s="19">
        <v>753318</v>
      </c>
      <c r="F15" s="19">
        <v>398550</v>
      </c>
      <c r="G15" s="69">
        <v>354768</v>
      </c>
      <c r="H15" s="27"/>
      <c r="I15" s="68" t="s">
        <v>86</v>
      </c>
      <c r="J15" s="19">
        <v>1507</v>
      </c>
      <c r="K15" s="19">
        <v>147</v>
      </c>
      <c r="L15" s="19">
        <v>1654</v>
      </c>
      <c r="M15" s="19">
        <v>3578362</v>
      </c>
      <c r="N15" s="19">
        <v>1807866</v>
      </c>
      <c r="O15" s="69">
        <v>1770496</v>
      </c>
      <c r="P15" s="24"/>
    </row>
    <row r="16" spans="1:16" s="14" customFormat="1" ht="12.75" customHeight="1">
      <c r="A16" s="60" t="s">
        <v>87</v>
      </c>
      <c r="B16" s="18">
        <v>609</v>
      </c>
      <c r="C16" s="18">
        <v>75</v>
      </c>
      <c r="D16" s="18">
        <v>684</v>
      </c>
      <c r="E16" s="18">
        <v>717937</v>
      </c>
      <c r="F16" s="18">
        <v>400522</v>
      </c>
      <c r="G16" s="61">
        <v>317415</v>
      </c>
      <c r="H16" s="27"/>
      <c r="I16" s="60" t="s">
        <v>87</v>
      </c>
      <c r="J16" s="18">
        <v>1419</v>
      </c>
      <c r="K16" s="18">
        <v>137</v>
      </c>
      <c r="L16" s="18">
        <v>1556</v>
      </c>
      <c r="M16" s="18">
        <v>3391492</v>
      </c>
      <c r="N16" s="18">
        <v>1766273</v>
      </c>
      <c r="O16" s="61">
        <v>1625219</v>
      </c>
      <c r="P16" s="24"/>
    </row>
    <row r="17" spans="1:16" s="14" customFormat="1" ht="12.75" customHeight="1">
      <c r="A17" s="53" t="s">
        <v>88</v>
      </c>
      <c r="B17" s="15">
        <v>73</v>
      </c>
      <c r="C17" s="15">
        <v>6</v>
      </c>
      <c r="D17" s="15">
        <v>79</v>
      </c>
      <c r="E17" s="15">
        <v>63634</v>
      </c>
      <c r="F17" s="15">
        <v>39434</v>
      </c>
      <c r="G17" s="54">
        <v>24200</v>
      </c>
      <c r="H17" s="27"/>
      <c r="I17" s="53" t="s">
        <v>88</v>
      </c>
      <c r="J17" s="15">
        <v>159</v>
      </c>
      <c r="K17" s="15">
        <v>22</v>
      </c>
      <c r="L17" s="15">
        <v>181</v>
      </c>
      <c r="M17" s="15">
        <v>362039</v>
      </c>
      <c r="N17" s="15">
        <v>200372</v>
      </c>
      <c r="O17" s="54">
        <v>161667</v>
      </c>
      <c r="P17" s="24"/>
    </row>
    <row r="18" spans="1:16" s="14" customFormat="1" ht="12.75" customHeight="1">
      <c r="A18" s="53" t="s">
        <v>10</v>
      </c>
      <c r="B18" s="15">
        <v>41</v>
      </c>
      <c r="C18" s="15">
        <v>4</v>
      </c>
      <c r="D18" s="15">
        <v>45</v>
      </c>
      <c r="E18" s="15">
        <v>49960</v>
      </c>
      <c r="F18" s="15">
        <v>27879</v>
      </c>
      <c r="G18" s="54">
        <v>22081</v>
      </c>
      <c r="H18" s="27"/>
      <c r="I18" s="53" t="s">
        <v>10</v>
      </c>
      <c r="J18" s="15">
        <v>112</v>
      </c>
      <c r="K18" s="15">
        <v>8</v>
      </c>
      <c r="L18" s="15">
        <v>120</v>
      </c>
      <c r="M18" s="15">
        <v>277276</v>
      </c>
      <c r="N18" s="15">
        <v>138772</v>
      </c>
      <c r="O18" s="54">
        <v>138504</v>
      </c>
      <c r="P18" s="24"/>
    </row>
    <row r="19" spans="1:16" s="14" customFormat="1" ht="12.75" customHeight="1">
      <c r="A19" s="53" t="s">
        <v>89</v>
      </c>
      <c r="B19" s="15">
        <v>20</v>
      </c>
      <c r="C19" s="15">
        <v>0</v>
      </c>
      <c r="D19" s="15">
        <v>20</v>
      </c>
      <c r="E19" s="15">
        <v>23437</v>
      </c>
      <c r="F19" s="15">
        <v>12613</v>
      </c>
      <c r="G19" s="54">
        <v>10824</v>
      </c>
      <c r="H19" s="27"/>
      <c r="I19" s="53" t="s">
        <v>89</v>
      </c>
      <c r="J19" s="15">
        <v>36</v>
      </c>
      <c r="K19" s="15">
        <v>11</v>
      </c>
      <c r="L19" s="15">
        <v>47</v>
      </c>
      <c r="M19" s="15">
        <v>105255</v>
      </c>
      <c r="N19" s="15">
        <v>54174</v>
      </c>
      <c r="O19" s="54">
        <v>51081</v>
      </c>
      <c r="P19" s="24"/>
    </row>
    <row r="20" spans="1:16" s="14" customFormat="1" ht="12.75" customHeight="1">
      <c r="A20" s="68" t="s">
        <v>11</v>
      </c>
      <c r="B20" s="19">
        <v>141</v>
      </c>
      <c r="C20" s="19">
        <v>9</v>
      </c>
      <c r="D20" s="19">
        <v>150</v>
      </c>
      <c r="E20" s="19">
        <v>146473</v>
      </c>
      <c r="F20" s="19">
        <v>81978</v>
      </c>
      <c r="G20" s="69">
        <v>64495</v>
      </c>
      <c r="H20" s="27"/>
      <c r="I20" s="68" t="s">
        <v>11</v>
      </c>
      <c r="J20" s="19">
        <v>261</v>
      </c>
      <c r="K20" s="19">
        <v>28</v>
      </c>
      <c r="L20" s="19">
        <v>289</v>
      </c>
      <c r="M20" s="19">
        <v>643014</v>
      </c>
      <c r="N20" s="19">
        <v>324607</v>
      </c>
      <c r="O20" s="69">
        <v>318407</v>
      </c>
      <c r="P20" s="24"/>
    </row>
    <row r="21" spans="1:16" s="14" customFormat="1" ht="12.75" customHeight="1">
      <c r="A21" s="60" t="s">
        <v>90</v>
      </c>
      <c r="B21" s="18">
        <v>173</v>
      </c>
      <c r="C21" s="18">
        <v>16</v>
      </c>
      <c r="D21" s="18">
        <v>189</v>
      </c>
      <c r="E21" s="18">
        <v>176181</v>
      </c>
      <c r="F21" s="18">
        <v>99716</v>
      </c>
      <c r="G21" s="61">
        <v>76465</v>
      </c>
      <c r="H21" s="27"/>
      <c r="I21" s="60" t="s">
        <v>90</v>
      </c>
      <c r="J21" s="18">
        <v>316</v>
      </c>
      <c r="K21" s="18">
        <v>29</v>
      </c>
      <c r="L21" s="18">
        <v>345</v>
      </c>
      <c r="M21" s="18">
        <v>748182</v>
      </c>
      <c r="N21" s="18">
        <v>384015</v>
      </c>
      <c r="O21" s="61">
        <v>364167</v>
      </c>
      <c r="P21" s="24"/>
    </row>
    <row r="22" spans="1:16" s="14" customFormat="1" ht="12.75" customHeight="1">
      <c r="A22" s="53" t="s">
        <v>91</v>
      </c>
      <c r="B22" s="15">
        <v>0</v>
      </c>
      <c r="C22" s="15">
        <v>131</v>
      </c>
      <c r="D22" s="15">
        <v>131</v>
      </c>
      <c r="E22" s="15">
        <v>136464</v>
      </c>
      <c r="F22" s="15">
        <v>76520</v>
      </c>
      <c r="G22" s="54">
        <v>59944</v>
      </c>
      <c r="H22" s="27"/>
      <c r="I22" s="53" t="s">
        <v>91</v>
      </c>
      <c r="J22" s="15">
        <v>0</v>
      </c>
      <c r="K22" s="15">
        <v>360</v>
      </c>
      <c r="L22" s="15">
        <v>360</v>
      </c>
      <c r="M22" s="15">
        <v>659831</v>
      </c>
      <c r="N22" s="15">
        <v>384508</v>
      </c>
      <c r="O22" s="54">
        <v>275323</v>
      </c>
      <c r="P22" s="24"/>
    </row>
    <row r="23" spans="1:16" s="14" customFormat="1" ht="12.75" customHeight="1">
      <c r="A23" s="53" t="s">
        <v>12</v>
      </c>
      <c r="B23" s="15">
        <v>78</v>
      </c>
      <c r="C23" s="15">
        <v>10</v>
      </c>
      <c r="D23" s="15">
        <v>88</v>
      </c>
      <c r="E23" s="15">
        <v>92871</v>
      </c>
      <c r="F23" s="15">
        <v>48713</v>
      </c>
      <c r="G23" s="54">
        <v>44158</v>
      </c>
      <c r="H23" s="27"/>
      <c r="I23" s="53" t="s">
        <v>12</v>
      </c>
      <c r="J23" s="15">
        <v>190</v>
      </c>
      <c r="K23" s="15">
        <v>14</v>
      </c>
      <c r="L23" s="15">
        <v>204</v>
      </c>
      <c r="M23" s="15">
        <v>422562</v>
      </c>
      <c r="N23" s="15">
        <v>230458</v>
      </c>
      <c r="O23" s="54">
        <v>192104</v>
      </c>
      <c r="P23" s="24"/>
    </row>
    <row r="24" spans="1:16" s="14" customFormat="1" ht="12.75" customHeight="1">
      <c r="A24" s="53" t="s">
        <v>92</v>
      </c>
      <c r="B24" s="15">
        <v>144</v>
      </c>
      <c r="C24" s="15">
        <v>21</v>
      </c>
      <c r="D24" s="15">
        <v>165</v>
      </c>
      <c r="E24" s="15">
        <v>142762</v>
      </c>
      <c r="F24" s="15">
        <v>86842</v>
      </c>
      <c r="G24" s="54">
        <v>55920</v>
      </c>
      <c r="H24" s="27"/>
      <c r="I24" s="53" t="s">
        <v>92</v>
      </c>
      <c r="J24" s="15">
        <v>548</v>
      </c>
      <c r="K24" s="15">
        <v>115</v>
      </c>
      <c r="L24" s="15">
        <v>663</v>
      </c>
      <c r="M24" s="15">
        <v>1074904</v>
      </c>
      <c r="N24" s="15">
        <v>675170</v>
      </c>
      <c r="O24" s="54">
        <v>399734</v>
      </c>
      <c r="P24" s="24"/>
    </row>
    <row r="25" spans="1:16" s="14" customFormat="1" ht="12.75" customHeight="1">
      <c r="A25" s="64" t="s">
        <v>93</v>
      </c>
      <c r="B25" s="20">
        <v>45</v>
      </c>
      <c r="C25" s="20">
        <v>7</v>
      </c>
      <c r="D25" s="20">
        <v>52</v>
      </c>
      <c r="E25" s="20">
        <v>34156</v>
      </c>
      <c r="F25" s="20">
        <v>22847</v>
      </c>
      <c r="G25" s="65">
        <v>11309</v>
      </c>
      <c r="H25" s="27"/>
      <c r="I25" s="64" t="s">
        <v>93</v>
      </c>
      <c r="J25" s="20">
        <v>181</v>
      </c>
      <c r="K25" s="20">
        <v>10</v>
      </c>
      <c r="L25" s="20">
        <v>191</v>
      </c>
      <c r="M25" s="20">
        <v>272077</v>
      </c>
      <c r="N25" s="20">
        <v>186267</v>
      </c>
      <c r="O25" s="65">
        <v>85810</v>
      </c>
      <c r="P25" s="24"/>
    </row>
    <row r="26" spans="1:16" s="14" customFormat="1" ht="12.75" customHeight="1">
      <c r="A26" s="66" t="s">
        <v>94</v>
      </c>
      <c r="B26" s="21">
        <v>508</v>
      </c>
      <c r="C26" s="21">
        <v>42</v>
      </c>
      <c r="D26" s="21">
        <v>550</v>
      </c>
      <c r="E26" s="21">
        <v>523976</v>
      </c>
      <c r="F26" s="21">
        <v>298115</v>
      </c>
      <c r="G26" s="67">
        <v>225861</v>
      </c>
      <c r="H26" s="27"/>
      <c r="I26" s="66" t="s">
        <v>94</v>
      </c>
      <c r="J26" s="21">
        <v>1547</v>
      </c>
      <c r="K26" s="21">
        <v>89</v>
      </c>
      <c r="L26" s="21">
        <v>1636</v>
      </c>
      <c r="M26" s="21">
        <v>3041231</v>
      </c>
      <c r="N26" s="21">
        <v>1750411</v>
      </c>
      <c r="O26" s="67">
        <v>1290820</v>
      </c>
      <c r="P26" s="24"/>
    </row>
    <row r="27" spans="1:16" s="14" customFormat="1" ht="12.75" customHeight="1">
      <c r="A27" s="53" t="s">
        <v>13</v>
      </c>
      <c r="B27" s="15">
        <v>172</v>
      </c>
      <c r="C27" s="15">
        <v>7</v>
      </c>
      <c r="D27" s="15">
        <v>179</v>
      </c>
      <c r="E27" s="15">
        <v>170039</v>
      </c>
      <c r="F27" s="15">
        <v>95778</v>
      </c>
      <c r="G27" s="54">
        <v>74261</v>
      </c>
      <c r="H27" s="27"/>
      <c r="I27" s="53" t="s">
        <v>13</v>
      </c>
      <c r="J27" s="15">
        <v>768</v>
      </c>
      <c r="K27" s="15">
        <v>36</v>
      </c>
      <c r="L27" s="15">
        <v>804</v>
      </c>
      <c r="M27" s="15">
        <v>1264684</v>
      </c>
      <c r="N27" s="15">
        <v>798647</v>
      </c>
      <c r="O27" s="54">
        <v>466037</v>
      </c>
      <c r="P27" s="24"/>
    </row>
    <row r="28" spans="1:16" s="14" customFormat="1" ht="12.75" customHeight="1">
      <c r="A28" s="53" t="s">
        <v>95</v>
      </c>
      <c r="B28" s="15">
        <v>403</v>
      </c>
      <c r="C28" s="15">
        <v>43</v>
      </c>
      <c r="D28" s="15">
        <v>446</v>
      </c>
      <c r="E28" s="15">
        <v>423649</v>
      </c>
      <c r="F28" s="15">
        <v>242199</v>
      </c>
      <c r="G28" s="54">
        <v>181450</v>
      </c>
      <c r="H28" s="27"/>
      <c r="I28" s="53" t="s">
        <v>95</v>
      </c>
      <c r="J28" s="15">
        <v>1161</v>
      </c>
      <c r="K28" s="15">
        <v>70</v>
      </c>
      <c r="L28" s="15">
        <v>1231</v>
      </c>
      <c r="M28" s="15">
        <v>2200085</v>
      </c>
      <c r="N28" s="15">
        <v>1293987</v>
      </c>
      <c r="O28" s="54">
        <v>906098</v>
      </c>
      <c r="P28" s="24"/>
    </row>
    <row r="29" spans="1:16" s="14" customFormat="1" ht="12.75" customHeight="1">
      <c r="A29" s="53" t="s">
        <v>14</v>
      </c>
      <c r="B29" s="15">
        <v>201</v>
      </c>
      <c r="C29" s="15">
        <v>28</v>
      </c>
      <c r="D29" s="15">
        <v>229</v>
      </c>
      <c r="E29" s="15">
        <v>193571</v>
      </c>
      <c r="F29" s="15">
        <v>114234</v>
      </c>
      <c r="G29" s="54">
        <v>79337</v>
      </c>
      <c r="H29" s="27"/>
      <c r="I29" s="53" t="s">
        <v>14</v>
      </c>
      <c r="J29" s="15">
        <v>732</v>
      </c>
      <c r="K29" s="15">
        <v>47</v>
      </c>
      <c r="L29" s="15">
        <v>779</v>
      </c>
      <c r="M29" s="15">
        <v>1402521</v>
      </c>
      <c r="N29" s="15">
        <v>814681</v>
      </c>
      <c r="O29" s="54">
        <v>587840</v>
      </c>
      <c r="P29" s="24"/>
    </row>
    <row r="30" spans="1:16" s="14" customFormat="1" ht="12.75" customHeight="1">
      <c r="A30" s="68" t="s">
        <v>96</v>
      </c>
      <c r="B30" s="19">
        <v>197</v>
      </c>
      <c r="C30" s="19">
        <v>21</v>
      </c>
      <c r="D30" s="19">
        <v>218</v>
      </c>
      <c r="E30" s="19">
        <v>221373</v>
      </c>
      <c r="F30" s="19">
        <v>124796</v>
      </c>
      <c r="G30" s="69">
        <v>96577</v>
      </c>
      <c r="H30" s="27"/>
      <c r="I30" s="68" t="s">
        <v>96</v>
      </c>
      <c r="J30" s="19">
        <v>490</v>
      </c>
      <c r="K30" s="19">
        <v>49</v>
      </c>
      <c r="L30" s="19">
        <v>539</v>
      </c>
      <c r="M30" s="19">
        <v>1103656</v>
      </c>
      <c r="N30" s="19">
        <v>590058</v>
      </c>
      <c r="O30" s="69">
        <v>513598</v>
      </c>
      <c r="P30" s="24"/>
    </row>
    <row r="31" spans="1:16" s="14" customFormat="1" ht="12.75" customHeight="1">
      <c r="A31" s="60" t="s">
        <v>97</v>
      </c>
      <c r="B31" s="18">
        <v>560</v>
      </c>
      <c r="C31" s="18">
        <v>40</v>
      </c>
      <c r="D31" s="18">
        <v>600</v>
      </c>
      <c r="E31" s="18">
        <v>682856</v>
      </c>
      <c r="F31" s="18">
        <v>363557</v>
      </c>
      <c r="G31" s="61">
        <v>319299</v>
      </c>
      <c r="H31" s="27"/>
      <c r="I31" s="60" t="s">
        <v>97</v>
      </c>
      <c r="J31" s="18">
        <v>1092</v>
      </c>
      <c r="K31" s="18">
        <v>97</v>
      </c>
      <c r="L31" s="18">
        <v>1189</v>
      </c>
      <c r="M31" s="18">
        <v>2594724</v>
      </c>
      <c r="N31" s="18">
        <v>1335915</v>
      </c>
      <c r="O31" s="61">
        <v>1258809</v>
      </c>
      <c r="P31" s="24"/>
    </row>
    <row r="32" spans="1:16" s="14" customFormat="1" ht="12.75" customHeight="1">
      <c r="A32" s="53" t="s">
        <v>15</v>
      </c>
      <c r="B32" s="15">
        <v>229</v>
      </c>
      <c r="C32" s="15">
        <v>27</v>
      </c>
      <c r="D32" s="15">
        <v>256</v>
      </c>
      <c r="E32" s="15">
        <v>272414</v>
      </c>
      <c r="F32" s="15">
        <v>151234</v>
      </c>
      <c r="G32" s="54">
        <v>121180</v>
      </c>
      <c r="H32" s="27"/>
      <c r="I32" s="53" t="s">
        <v>15</v>
      </c>
      <c r="J32" s="15">
        <v>555</v>
      </c>
      <c r="K32" s="15">
        <v>63</v>
      </c>
      <c r="L32" s="15">
        <v>618</v>
      </c>
      <c r="M32" s="15">
        <v>1417516</v>
      </c>
      <c r="N32" s="15">
        <v>706628</v>
      </c>
      <c r="O32" s="54">
        <v>710888</v>
      </c>
      <c r="P32" s="24"/>
    </row>
    <row r="33" spans="1:16" s="14" customFormat="1" ht="12.75" customHeight="1">
      <c r="A33" s="53" t="s">
        <v>16</v>
      </c>
      <c r="B33" s="15">
        <v>481</v>
      </c>
      <c r="C33" s="15">
        <v>21</v>
      </c>
      <c r="D33" s="15">
        <v>502</v>
      </c>
      <c r="E33" s="15">
        <v>528623</v>
      </c>
      <c r="F33" s="15">
        <v>295945</v>
      </c>
      <c r="G33" s="54">
        <v>232678</v>
      </c>
      <c r="H33" s="27"/>
      <c r="I33" s="53" t="s">
        <v>16</v>
      </c>
      <c r="J33" s="15">
        <v>1081</v>
      </c>
      <c r="K33" s="15">
        <v>67</v>
      </c>
      <c r="L33" s="15">
        <v>1148</v>
      </c>
      <c r="M33" s="15">
        <v>2405911</v>
      </c>
      <c r="N33" s="15">
        <v>1271935</v>
      </c>
      <c r="O33" s="54">
        <v>1133976</v>
      </c>
      <c r="P33" s="24"/>
    </row>
    <row r="34" spans="1:16" s="14" customFormat="1" ht="12.75" customHeight="1">
      <c r="A34" s="53" t="s">
        <v>17</v>
      </c>
      <c r="B34" s="15">
        <v>10</v>
      </c>
      <c r="C34" s="15">
        <v>2</v>
      </c>
      <c r="D34" s="15">
        <v>12</v>
      </c>
      <c r="E34" s="15">
        <v>9313</v>
      </c>
      <c r="F34" s="15">
        <v>5475</v>
      </c>
      <c r="G34" s="54">
        <v>3838</v>
      </c>
      <c r="H34" s="27"/>
      <c r="I34" s="53" t="s">
        <v>17</v>
      </c>
      <c r="J34" s="15">
        <v>19</v>
      </c>
      <c r="K34" s="15">
        <v>0</v>
      </c>
      <c r="L34" s="15">
        <v>19</v>
      </c>
      <c r="M34" s="15">
        <v>40041</v>
      </c>
      <c r="N34" s="15">
        <v>21556</v>
      </c>
      <c r="O34" s="54">
        <v>18485</v>
      </c>
      <c r="P34" s="24"/>
    </row>
    <row r="35" spans="1:16" s="14" customFormat="1" ht="12.75" customHeight="1">
      <c r="A35" s="64" t="s">
        <v>18</v>
      </c>
      <c r="B35" s="20">
        <v>5</v>
      </c>
      <c r="C35" s="20">
        <v>0</v>
      </c>
      <c r="D35" s="20">
        <v>5</v>
      </c>
      <c r="E35" s="20">
        <v>5065</v>
      </c>
      <c r="F35" s="20">
        <v>3139</v>
      </c>
      <c r="G35" s="65">
        <v>1926</v>
      </c>
      <c r="H35" s="27"/>
      <c r="I35" s="64" t="s">
        <v>18</v>
      </c>
      <c r="J35" s="20">
        <v>24</v>
      </c>
      <c r="K35" s="20">
        <v>8</v>
      </c>
      <c r="L35" s="20">
        <v>32</v>
      </c>
      <c r="M35" s="20">
        <v>74105</v>
      </c>
      <c r="N35" s="20">
        <v>36610</v>
      </c>
      <c r="O35" s="65">
        <v>37495</v>
      </c>
      <c r="P35" s="24"/>
    </row>
    <row r="36" spans="1:16" s="14" customFormat="1" ht="12.75" customHeight="1">
      <c r="A36" s="66" t="s">
        <v>98</v>
      </c>
      <c r="B36" s="21">
        <v>5</v>
      </c>
      <c r="C36" s="21">
        <v>1</v>
      </c>
      <c r="D36" s="21">
        <v>6</v>
      </c>
      <c r="E36" s="21">
        <v>4675</v>
      </c>
      <c r="F36" s="21">
        <v>2865</v>
      </c>
      <c r="G36" s="67">
        <v>1810</v>
      </c>
      <c r="H36" s="27"/>
      <c r="I36" s="66" t="s">
        <v>98</v>
      </c>
      <c r="J36" s="21">
        <v>18</v>
      </c>
      <c r="K36" s="21">
        <v>6</v>
      </c>
      <c r="L36" s="21">
        <v>24</v>
      </c>
      <c r="M36" s="21">
        <v>50807</v>
      </c>
      <c r="N36" s="21">
        <v>27262</v>
      </c>
      <c r="O36" s="67">
        <v>23545</v>
      </c>
      <c r="P36" s="24"/>
    </row>
    <row r="37" spans="1:16" s="14" customFormat="1" ht="12.75" customHeight="1">
      <c r="A37" s="53" t="s">
        <v>19</v>
      </c>
      <c r="B37" s="15">
        <v>6</v>
      </c>
      <c r="C37" s="15">
        <v>1</v>
      </c>
      <c r="D37" s="15">
        <v>7</v>
      </c>
      <c r="E37" s="15">
        <v>6508</v>
      </c>
      <c r="F37" s="15">
        <v>4243</v>
      </c>
      <c r="G37" s="54">
        <v>2265</v>
      </c>
      <c r="H37" s="27"/>
      <c r="I37" s="53" t="s">
        <v>19</v>
      </c>
      <c r="J37" s="15">
        <v>19</v>
      </c>
      <c r="K37" s="15">
        <v>2</v>
      </c>
      <c r="L37" s="15">
        <v>21</v>
      </c>
      <c r="M37" s="15">
        <v>48345</v>
      </c>
      <c r="N37" s="15">
        <v>23727</v>
      </c>
      <c r="O37" s="54">
        <v>24618</v>
      </c>
      <c r="P37" s="24"/>
    </row>
    <row r="38" spans="1:16" s="14" customFormat="1" ht="12.75" customHeight="1">
      <c r="A38" s="53" t="s">
        <v>20</v>
      </c>
      <c r="B38" s="15">
        <v>4</v>
      </c>
      <c r="C38" s="15">
        <v>1</v>
      </c>
      <c r="D38" s="15">
        <v>5</v>
      </c>
      <c r="E38" s="15">
        <v>4300</v>
      </c>
      <c r="F38" s="15">
        <v>2514</v>
      </c>
      <c r="G38" s="54">
        <v>1786</v>
      </c>
      <c r="H38" s="27"/>
      <c r="I38" s="53" t="s">
        <v>20</v>
      </c>
      <c r="J38" s="15">
        <v>13</v>
      </c>
      <c r="K38" s="15">
        <v>3</v>
      </c>
      <c r="L38" s="15">
        <v>16</v>
      </c>
      <c r="M38" s="15">
        <v>23553</v>
      </c>
      <c r="N38" s="15">
        <v>16369</v>
      </c>
      <c r="O38" s="54">
        <v>7184</v>
      </c>
      <c r="P38" s="24"/>
    </row>
    <row r="39" spans="1:16" s="14" customFormat="1" ht="12.75" customHeight="1">
      <c r="A39" s="53" t="s">
        <v>21</v>
      </c>
      <c r="B39" s="15">
        <v>6</v>
      </c>
      <c r="C39" s="15">
        <v>0</v>
      </c>
      <c r="D39" s="15">
        <v>6</v>
      </c>
      <c r="E39" s="15">
        <v>6510</v>
      </c>
      <c r="F39" s="15">
        <v>3848</v>
      </c>
      <c r="G39" s="54">
        <v>2662</v>
      </c>
      <c r="H39" s="27"/>
      <c r="I39" s="53" t="s">
        <v>21</v>
      </c>
      <c r="J39" s="15">
        <v>25</v>
      </c>
      <c r="K39" s="15">
        <v>0</v>
      </c>
      <c r="L39" s="15">
        <v>25</v>
      </c>
      <c r="M39" s="15">
        <v>45490</v>
      </c>
      <c r="N39" s="15">
        <v>28722</v>
      </c>
      <c r="O39" s="54">
        <v>16768</v>
      </c>
      <c r="P39" s="24"/>
    </row>
    <row r="40" spans="1:16" s="14" customFormat="1" ht="12.75" customHeight="1">
      <c r="A40" s="68" t="s">
        <v>22</v>
      </c>
      <c r="B40" s="19">
        <v>8</v>
      </c>
      <c r="C40" s="19">
        <v>3</v>
      </c>
      <c r="D40" s="19">
        <v>11</v>
      </c>
      <c r="E40" s="19">
        <v>11161</v>
      </c>
      <c r="F40" s="19">
        <v>6739</v>
      </c>
      <c r="G40" s="69">
        <v>4422</v>
      </c>
      <c r="H40" s="27"/>
      <c r="I40" s="68" t="s">
        <v>22</v>
      </c>
      <c r="J40" s="19">
        <v>30</v>
      </c>
      <c r="K40" s="19">
        <v>5</v>
      </c>
      <c r="L40" s="19">
        <v>35</v>
      </c>
      <c r="M40" s="19">
        <v>75143</v>
      </c>
      <c r="N40" s="19">
        <v>39210</v>
      </c>
      <c r="O40" s="69">
        <v>35933</v>
      </c>
      <c r="P40" s="24"/>
    </row>
    <row r="41" spans="1:16" s="14" customFormat="1" ht="12.75" customHeight="1">
      <c r="A41" s="60" t="s">
        <v>23</v>
      </c>
      <c r="B41" s="18">
        <v>13</v>
      </c>
      <c r="C41" s="18">
        <v>1</v>
      </c>
      <c r="D41" s="18">
        <v>14</v>
      </c>
      <c r="E41" s="18">
        <v>13580</v>
      </c>
      <c r="F41" s="18">
        <v>8501</v>
      </c>
      <c r="G41" s="61">
        <v>5079</v>
      </c>
      <c r="H41" s="27"/>
      <c r="I41" s="60" t="s">
        <v>23</v>
      </c>
      <c r="J41" s="18">
        <v>41</v>
      </c>
      <c r="K41" s="18">
        <v>4</v>
      </c>
      <c r="L41" s="18">
        <v>45</v>
      </c>
      <c r="M41" s="18">
        <v>82595</v>
      </c>
      <c r="N41" s="18">
        <v>48234</v>
      </c>
      <c r="O41" s="61">
        <v>34361</v>
      </c>
      <c r="P41" s="24"/>
    </row>
    <row r="42" spans="1:16" s="14" customFormat="1" ht="12.75" customHeight="1">
      <c r="A42" s="53" t="s">
        <v>99</v>
      </c>
      <c r="B42" s="15">
        <v>83</v>
      </c>
      <c r="C42" s="15">
        <v>8</v>
      </c>
      <c r="D42" s="15">
        <v>91</v>
      </c>
      <c r="E42" s="15">
        <v>85399</v>
      </c>
      <c r="F42" s="15">
        <v>47335</v>
      </c>
      <c r="G42" s="54">
        <v>38064</v>
      </c>
      <c r="H42" s="27"/>
      <c r="I42" s="53" t="s">
        <v>99</v>
      </c>
      <c r="J42" s="15">
        <v>259</v>
      </c>
      <c r="K42" s="15">
        <v>34</v>
      </c>
      <c r="L42" s="15">
        <v>293</v>
      </c>
      <c r="M42" s="15">
        <v>526561</v>
      </c>
      <c r="N42" s="15">
        <v>298165</v>
      </c>
      <c r="O42" s="54">
        <v>228396</v>
      </c>
      <c r="P42" s="24"/>
    </row>
    <row r="43" spans="1:16" s="14" customFormat="1" ht="12.75" customHeight="1">
      <c r="A43" s="53" t="s">
        <v>100</v>
      </c>
      <c r="B43" s="15">
        <v>382</v>
      </c>
      <c r="C43" s="15">
        <v>35</v>
      </c>
      <c r="D43" s="15">
        <v>417</v>
      </c>
      <c r="E43" s="15">
        <v>414815</v>
      </c>
      <c r="F43" s="15">
        <v>234626</v>
      </c>
      <c r="G43" s="54">
        <v>180189</v>
      </c>
      <c r="H43" s="27"/>
      <c r="I43" s="53" t="s">
        <v>100</v>
      </c>
      <c r="J43" s="15">
        <v>699</v>
      </c>
      <c r="K43" s="15">
        <v>84</v>
      </c>
      <c r="L43" s="15">
        <v>783</v>
      </c>
      <c r="M43" s="15">
        <v>1627806</v>
      </c>
      <c r="N43" s="15">
        <v>875013</v>
      </c>
      <c r="O43" s="54">
        <v>752793</v>
      </c>
      <c r="P43" s="24"/>
    </row>
    <row r="44" spans="1:16" s="14" customFormat="1" ht="12.75" customHeight="1">
      <c r="A44" s="53" t="s">
        <v>24</v>
      </c>
      <c r="B44" s="15">
        <v>11</v>
      </c>
      <c r="C44" s="15">
        <v>0</v>
      </c>
      <c r="D44" s="15">
        <v>11</v>
      </c>
      <c r="E44" s="15">
        <v>17228</v>
      </c>
      <c r="F44" s="15">
        <v>8302</v>
      </c>
      <c r="G44" s="54">
        <v>8926</v>
      </c>
      <c r="H44" s="27"/>
      <c r="I44" s="53" t="s">
        <v>24</v>
      </c>
      <c r="J44" s="15">
        <v>20</v>
      </c>
      <c r="K44" s="15">
        <v>0</v>
      </c>
      <c r="L44" s="15">
        <v>20</v>
      </c>
      <c r="M44" s="15">
        <v>47469</v>
      </c>
      <c r="N44" s="15">
        <v>23233</v>
      </c>
      <c r="O44" s="54">
        <v>24236</v>
      </c>
      <c r="P44" s="24"/>
    </row>
    <row r="45" spans="1:16" s="14" customFormat="1" ht="12.75" customHeight="1">
      <c r="A45" s="64" t="s">
        <v>101</v>
      </c>
      <c r="B45" s="20">
        <v>48</v>
      </c>
      <c r="C45" s="20">
        <v>1</v>
      </c>
      <c r="D45" s="20">
        <v>49</v>
      </c>
      <c r="E45" s="20">
        <v>44936</v>
      </c>
      <c r="F45" s="20">
        <v>27606</v>
      </c>
      <c r="G45" s="65">
        <v>17330</v>
      </c>
      <c r="H45" s="27"/>
      <c r="I45" s="64" t="s">
        <v>101</v>
      </c>
      <c r="J45" s="20">
        <v>109</v>
      </c>
      <c r="K45" s="20">
        <v>6</v>
      </c>
      <c r="L45" s="20">
        <v>115</v>
      </c>
      <c r="M45" s="20">
        <v>202316</v>
      </c>
      <c r="N45" s="20">
        <v>121446</v>
      </c>
      <c r="O45" s="65">
        <v>80870</v>
      </c>
      <c r="P45" s="24"/>
    </row>
    <row r="46" spans="1:16" s="14" customFormat="1" ht="12.75" customHeight="1">
      <c r="A46" s="66" t="s">
        <v>25</v>
      </c>
      <c r="B46" s="21">
        <v>18</v>
      </c>
      <c r="C46" s="21">
        <v>2</v>
      </c>
      <c r="D46" s="21">
        <v>20</v>
      </c>
      <c r="E46" s="21">
        <v>17912</v>
      </c>
      <c r="F46" s="21">
        <v>10959</v>
      </c>
      <c r="G46" s="67">
        <v>6953</v>
      </c>
      <c r="H46" s="27"/>
      <c r="I46" s="66" t="s">
        <v>25</v>
      </c>
      <c r="J46" s="21">
        <v>39</v>
      </c>
      <c r="K46" s="21">
        <v>3</v>
      </c>
      <c r="L46" s="21">
        <v>42</v>
      </c>
      <c r="M46" s="21">
        <v>75963</v>
      </c>
      <c r="N46" s="21">
        <v>44633</v>
      </c>
      <c r="O46" s="67">
        <v>31330</v>
      </c>
      <c r="P46" s="24"/>
    </row>
    <row r="47" spans="1:16" s="14" customFormat="1" ht="16.5" customHeight="1">
      <c r="A47" s="70" t="s">
        <v>26</v>
      </c>
      <c r="B47" s="17">
        <f aca="true" t="shared" si="0" ref="B47:G47">SUM(B6:B16)</f>
        <v>14431</v>
      </c>
      <c r="C47" s="17">
        <f t="shared" si="0"/>
        <v>1305</v>
      </c>
      <c r="D47" s="17">
        <f t="shared" si="0"/>
        <v>15736</v>
      </c>
      <c r="E47" s="17">
        <f t="shared" si="0"/>
        <v>15989203</v>
      </c>
      <c r="F47" s="17">
        <f t="shared" si="0"/>
        <v>8896062</v>
      </c>
      <c r="G47" s="71">
        <f t="shared" si="0"/>
        <v>7093141</v>
      </c>
      <c r="H47" s="27"/>
      <c r="I47" s="70" t="s">
        <v>26</v>
      </c>
      <c r="J47" s="17">
        <f aca="true" t="shared" si="1" ref="J47:O47">SUM(J6:J16)</f>
        <v>38291</v>
      </c>
      <c r="K47" s="17">
        <f t="shared" si="1"/>
        <v>2858</v>
      </c>
      <c r="L47" s="17">
        <f t="shared" si="1"/>
        <v>41149</v>
      </c>
      <c r="M47" s="17">
        <f t="shared" si="1"/>
        <v>85781170</v>
      </c>
      <c r="N47" s="17">
        <f t="shared" si="1"/>
        <v>45166478</v>
      </c>
      <c r="O47" s="71">
        <f t="shared" si="1"/>
        <v>40614692</v>
      </c>
      <c r="P47" s="24"/>
    </row>
    <row r="48" spans="1:16" s="14" customFormat="1" ht="16.5" customHeight="1">
      <c r="A48" s="70" t="s">
        <v>27</v>
      </c>
      <c r="B48" s="17">
        <f aca="true" t="shared" si="2" ref="B48:G48">SUM(B17:B46)</f>
        <v>4065</v>
      </c>
      <c r="C48" s="17">
        <f t="shared" si="2"/>
        <v>488</v>
      </c>
      <c r="D48" s="17">
        <f t="shared" si="2"/>
        <v>4553</v>
      </c>
      <c r="E48" s="17">
        <f t="shared" si="2"/>
        <v>4523841</v>
      </c>
      <c r="F48" s="17">
        <f t="shared" si="2"/>
        <v>2548552</v>
      </c>
      <c r="G48" s="71">
        <f t="shared" si="2"/>
        <v>1975289</v>
      </c>
      <c r="H48" s="27"/>
      <c r="I48" s="70" t="s">
        <v>27</v>
      </c>
      <c r="J48" s="17">
        <f aca="true" t="shared" si="3" ref="J48:O48">SUM(J17:J46)</f>
        <v>10544</v>
      </c>
      <c r="K48" s="17">
        <f t="shared" si="3"/>
        <v>1270</v>
      </c>
      <c r="L48" s="17">
        <f t="shared" si="3"/>
        <v>11814</v>
      </c>
      <c r="M48" s="17">
        <f t="shared" si="3"/>
        <v>22915662</v>
      </c>
      <c r="N48" s="17">
        <f t="shared" si="3"/>
        <v>12744785</v>
      </c>
      <c r="O48" s="71">
        <f t="shared" si="3"/>
        <v>10170877</v>
      </c>
      <c r="P48" s="24"/>
    </row>
    <row r="49" spans="1:16" s="14" customFormat="1" ht="16.5" customHeight="1" thickBot="1">
      <c r="A49" s="62" t="s">
        <v>28</v>
      </c>
      <c r="B49" s="42">
        <f aca="true" t="shared" si="4" ref="B49:G49">SUM(B6:B46)</f>
        <v>18496</v>
      </c>
      <c r="C49" s="42">
        <f t="shared" si="4"/>
        <v>1793</v>
      </c>
      <c r="D49" s="42">
        <f t="shared" si="4"/>
        <v>20289</v>
      </c>
      <c r="E49" s="42">
        <f t="shared" si="4"/>
        <v>20513044</v>
      </c>
      <c r="F49" s="42">
        <f t="shared" si="4"/>
        <v>11444614</v>
      </c>
      <c r="G49" s="63">
        <f t="shared" si="4"/>
        <v>9068430</v>
      </c>
      <c r="H49" s="27"/>
      <c r="I49" s="62" t="s">
        <v>28</v>
      </c>
      <c r="J49" s="42">
        <f aca="true" t="shared" si="5" ref="J49:O49">SUM(J6:J46)</f>
        <v>48835</v>
      </c>
      <c r="K49" s="42">
        <f t="shared" si="5"/>
        <v>4128</v>
      </c>
      <c r="L49" s="42">
        <f t="shared" si="5"/>
        <v>52963</v>
      </c>
      <c r="M49" s="42">
        <f t="shared" si="5"/>
        <v>108696832</v>
      </c>
      <c r="N49" s="42">
        <f t="shared" si="5"/>
        <v>57911263</v>
      </c>
      <c r="O49" s="63">
        <f t="shared" si="5"/>
        <v>50785569</v>
      </c>
      <c r="P49" s="24"/>
    </row>
    <row r="50" spans="1:16" ht="17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</row>
  </sheetData>
  <mergeCells count="6">
    <mergeCell ref="B3:D3"/>
    <mergeCell ref="J3:L3"/>
    <mergeCell ref="L4:L5"/>
    <mergeCell ref="D4:D5"/>
    <mergeCell ref="B4:C4"/>
    <mergeCell ref="J4:K4"/>
  </mergeCells>
  <printOptions verticalCentered="1"/>
  <pageMargins left="0.5905511811023623" right="0.5905511811023623" top="0.5905511811023623" bottom="0.590551181102362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2010-03-11T07:29:36Z</cp:lastPrinted>
  <dcterms:created xsi:type="dcterms:W3CDTF">2001-12-09T04:32:47Z</dcterms:created>
  <dcterms:modified xsi:type="dcterms:W3CDTF">2012-01-25T01:02:04Z</dcterms:modified>
  <cp:category/>
  <cp:version/>
  <cp:contentType/>
  <cp:contentStatus/>
</cp:coreProperties>
</file>