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9170" windowHeight="4770" tabRatio="605" activeTab="0"/>
  </bookViews>
  <sheets>
    <sheet name="(6)所得割額・所得者区分別" sheetId="1" r:id="rId1"/>
  </sheets>
  <definedNames>
    <definedName name="_xlnm.Print_Area" localSheetId="0">'(6)所得割額・所得者区分別'!$A$1:$AH$48</definedName>
  </definedNames>
  <calcPr fullCalcOnLoad="1"/>
</workbook>
</file>

<file path=xl/sharedStrings.xml><?xml version="1.0" encoding="utf-8"?>
<sst xmlns="http://schemas.openxmlformats.org/spreadsheetml/2006/main" count="221" uniqueCount="60">
  <si>
    <t>市町村</t>
  </si>
  <si>
    <t>所得割額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</si>
  <si>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</si>
  <si>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</si>
  <si>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</si>
  <si>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</si>
  <si>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</si>
  <si>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</si>
  <si>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</si>
  <si>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</si>
  <si>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</si>
  <si>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</si>
  <si>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</si>
  <si>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</si>
  <si>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</si>
  <si>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</si>
  <si>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</si>
  <si>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</si>
  <si>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</si>
  <si>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</si>
  <si>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</si>
  <si>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</si>
  <si>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給　  　与　 　 所　　  得　　  者</t>
  </si>
  <si>
    <t xml:space="preserve"> 農      業      所      得      者</t>
  </si>
  <si>
    <t>そ  の  他  の  所  得  者</t>
  </si>
  <si>
    <t>計</t>
  </si>
  <si>
    <t>合</t>
  </si>
  <si>
    <t>譲　　　渡　　　所　　　得　　　者</t>
  </si>
  <si>
    <t>うるま市</t>
  </si>
  <si>
    <t>総 所 得
金 額 等</t>
  </si>
  <si>
    <t>所     得
控 除 額</t>
  </si>
  <si>
    <t>課     税
標 準 額</t>
  </si>
  <si>
    <t>（単位：人、千円）</t>
  </si>
  <si>
    <t xml:space="preserve"> 営     業     等     所     得     者</t>
  </si>
  <si>
    <t>納 税 義
務 者 数</t>
  </si>
  <si>
    <t>(6)　所得割額等に関する調（所得者区分別）（つづき）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</si>
  <si>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</si>
  <si>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</si>
  <si>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</si>
  <si>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</si>
  <si>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</si>
  <si>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</si>
  <si>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</si>
  <si>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</si>
  <si>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</si>
  <si>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</si>
  <si>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</si>
  <si>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</si>
  <si>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</si>
  <si>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</si>
  <si>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</si>
  <si>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</si>
  <si>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</si>
  <si>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</si>
  <si>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</si>
  <si>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</si>
  <si>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</si>
  <si>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</si>
  <si>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</si>
  <si>
    <t>(6)　所得割額等に関する調（所得者区分別）(第5表～7表、9表、11表より）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</si>
</sst>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double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medium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double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double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/>
      <right style="thin"/>
      <top style="thin"/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88">
    <xf numFmtId="3" fontId="0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1" xfId="0" applyFont="1" applyBorder="1" applyAlignment="1">
      <alignment horizontal="center"/>
    </xf>
    <xf numFmtId="3" fontId="5" fillId="0" borderId="1" xfId="0" applyFont="1" applyBorder="1" applyAlignment="1">
      <alignment/>
    </xf>
    <xf numFmtId="3" fontId="5" fillId="0" borderId="2" xfId="0" applyFont="1" applyBorder="1" applyAlignment="1">
      <alignment horizontal="center"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horizontal="center" vertical="center"/>
    </xf>
    <xf numFmtId="3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6" xfId="0" applyFont="1" applyBorder="1" applyAlignment="1">
      <alignment horizontal="center" vertical="center"/>
    </xf>
    <xf numFmtId="3" fontId="5" fillId="0" borderId="7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horizontal="center"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horizontal="center" vertical="center"/>
    </xf>
    <xf numFmtId="3" fontId="5" fillId="0" borderId="18" xfId="0" applyFont="1" applyBorder="1" applyAlignment="1">
      <alignment horizontal="center" vertical="center"/>
    </xf>
    <xf numFmtId="3" fontId="5" fillId="0" borderId="19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horizontal="center" vertical="center"/>
    </xf>
    <xf numFmtId="3" fontId="5" fillId="0" borderId="22" xfId="0" applyFont="1" applyBorder="1" applyAlignment="1">
      <alignment horizontal="center"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9" fillId="0" borderId="0" xfId="0" applyFont="1" applyAlignment="1">
      <alignment vertical="top"/>
    </xf>
    <xf numFmtId="3" fontId="5" fillId="0" borderId="32" xfId="0" applyFont="1" applyBorder="1" applyAlignment="1">
      <alignment horizontal="center"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horizontal="center" vertical="center"/>
    </xf>
    <xf numFmtId="3" fontId="5" fillId="0" borderId="36" xfId="0" applyFont="1" applyBorder="1" applyAlignment="1">
      <alignment horizontal="center" vertical="center"/>
    </xf>
    <xf numFmtId="3" fontId="5" fillId="0" borderId="37" xfId="0" applyFont="1" applyBorder="1" applyAlignment="1">
      <alignment vertical="center"/>
    </xf>
    <xf numFmtId="3" fontId="5" fillId="0" borderId="38" xfId="0" applyFont="1" applyBorder="1" applyAlignment="1">
      <alignment vertical="center"/>
    </xf>
    <xf numFmtId="3" fontId="5" fillId="0" borderId="39" xfId="0" applyFont="1" applyBorder="1" applyAlignment="1">
      <alignment horizontal="center" vertical="center"/>
    </xf>
    <xf numFmtId="3" fontId="5" fillId="0" borderId="40" xfId="0" applyFont="1" applyBorder="1" applyAlignment="1">
      <alignment horizontal="center" vertical="center"/>
    </xf>
    <xf numFmtId="3" fontId="5" fillId="0" borderId="41" xfId="0" applyFont="1" applyBorder="1" applyAlignment="1">
      <alignment vertical="center"/>
    </xf>
    <xf numFmtId="3" fontId="5" fillId="0" borderId="42" xfId="0" applyFont="1" applyBorder="1" applyAlignment="1">
      <alignment vertical="center"/>
    </xf>
    <xf numFmtId="3" fontId="5" fillId="0" borderId="43" xfId="0" applyFont="1" applyBorder="1" applyAlignment="1">
      <alignment horizontal="center" vertical="center"/>
    </xf>
    <xf numFmtId="3" fontId="5" fillId="0" borderId="44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right"/>
    </xf>
    <xf numFmtId="3" fontId="5" fillId="0" borderId="45" xfId="0" applyFont="1" applyBorder="1" applyAlignment="1">
      <alignment horizontal="center" vertical="center"/>
    </xf>
    <xf numFmtId="3" fontId="5" fillId="0" borderId="4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8" xfId="0" applyFont="1" applyBorder="1" applyAlignment="1">
      <alignment horizontal="center" vertical="center"/>
    </xf>
    <xf numFmtId="3" fontId="5" fillId="0" borderId="49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2" borderId="51" xfId="0" applyFont="1" applyFill="1" applyBorder="1" applyAlignment="1">
      <alignment vertical="center"/>
    </xf>
    <xf numFmtId="3" fontId="5" fillId="2" borderId="13" xfId="0" applyFont="1" applyFill="1" applyBorder="1" applyAlignment="1">
      <alignment vertical="center"/>
    </xf>
    <xf numFmtId="3" fontId="5" fillId="2" borderId="52" xfId="0" applyFont="1" applyFill="1" applyBorder="1" applyAlignment="1">
      <alignment horizontal="center"/>
    </xf>
    <xf numFmtId="3" fontId="5" fillId="2" borderId="1" xfId="0" applyFont="1" applyFill="1" applyBorder="1" applyAlignment="1">
      <alignment horizontal="center"/>
    </xf>
    <xf numFmtId="3" fontId="5" fillId="2" borderId="52" xfId="0" applyFont="1" applyFill="1" applyBorder="1" applyAlignment="1">
      <alignment/>
    </xf>
    <xf numFmtId="3" fontId="5" fillId="2" borderId="1" xfId="0" applyFont="1" applyFill="1" applyBorder="1" applyAlignment="1">
      <alignment/>
    </xf>
    <xf numFmtId="3" fontId="5" fillId="2" borderId="53" xfId="0" applyFont="1" applyFill="1" applyBorder="1" applyAlignment="1">
      <alignment vertical="center"/>
    </xf>
    <xf numFmtId="3" fontId="5" fillId="2" borderId="54" xfId="0" applyFont="1" applyFill="1" applyBorder="1" applyAlignment="1">
      <alignment horizontal="right" vertical="center"/>
    </xf>
    <xf numFmtId="3" fontId="5" fillId="2" borderId="54" xfId="0" applyFont="1" applyFill="1" applyBorder="1" applyAlignment="1">
      <alignment vertical="center"/>
    </xf>
    <xf numFmtId="3" fontId="5" fillId="2" borderId="55" xfId="0" applyFont="1" applyFill="1" applyBorder="1" applyAlignment="1">
      <alignment vertical="center"/>
    </xf>
    <xf numFmtId="3" fontId="5" fillId="2" borderId="24" xfId="0" applyFont="1" applyFill="1" applyBorder="1" applyAlignment="1">
      <alignment horizontal="center" vertical="center"/>
    </xf>
    <xf numFmtId="3" fontId="5" fillId="2" borderId="26" xfId="0" applyNumberFormat="1" applyFont="1" applyFill="1" applyBorder="1" applyAlignment="1">
      <alignment horizontal="center" vertical="center"/>
    </xf>
    <xf numFmtId="3" fontId="5" fillId="2" borderId="56" xfId="0" applyNumberFormat="1" applyFont="1" applyFill="1" applyBorder="1" applyAlignment="1">
      <alignment horizontal="center" vertical="center"/>
    </xf>
    <xf numFmtId="3" fontId="5" fillId="2" borderId="23" xfId="0" applyFont="1" applyFill="1" applyBorder="1" applyAlignment="1">
      <alignment horizontal="center" vertical="center"/>
    </xf>
    <xf numFmtId="3" fontId="5" fillId="2" borderId="26" xfId="0" applyFont="1" applyFill="1" applyBorder="1" applyAlignment="1">
      <alignment horizontal="center" vertical="center"/>
    </xf>
    <xf numFmtId="3" fontId="5" fillId="2" borderId="56" xfId="0" applyFont="1" applyFill="1" applyBorder="1" applyAlignment="1">
      <alignment horizontal="center" vertical="center"/>
    </xf>
    <xf numFmtId="3" fontId="5" fillId="2" borderId="57" xfId="0" applyFont="1" applyFill="1" applyBorder="1" applyAlignment="1">
      <alignment horizontal="center" vertical="center"/>
    </xf>
    <xf numFmtId="3" fontId="5" fillId="2" borderId="58" xfId="0" applyFont="1" applyFill="1" applyBorder="1" applyAlignment="1">
      <alignment horizontal="center" vertical="center" wrapText="1"/>
    </xf>
    <xf numFmtId="3" fontId="5" fillId="2" borderId="59" xfId="0" applyFont="1" applyFill="1" applyBorder="1" applyAlignment="1">
      <alignment horizontal="center" vertical="center"/>
    </xf>
    <xf numFmtId="3" fontId="5" fillId="2" borderId="60" xfId="0" applyFont="1" applyFill="1" applyBorder="1" applyAlignment="1">
      <alignment horizontal="center" vertical="center"/>
    </xf>
    <xf numFmtId="3" fontId="5" fillId="2" borderId="61" xfId="0" applyFont="1" applyFill="1" applyBorder="1" applyAlignment="1">
      <alignment horizontal="center" vertical="center"/>
    </xf>
    <xf numFmtId="3" fontId="5" fillId="2" borderId="62" xfId="0" applyFont="1" applyFill="1" applyBorder="1" applyAlignment="1">
      <alignment horizontal="center" vertical="center"/>
    </xf>
    <xf numFmtId="3" fontId="5" fillId="2" borderId="63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3"/>
  <sheetViews>
    <sheetView showGridLines="0" tabSelected="1" showOutlineSymbols="0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66015625" defaultRowHeight="18"/>
  <cols>
    <col min="1" max="1" width="10.66015625" style="7" customWidth="1"/>
    <col min="2" max="2" width="8.66015625" style="7" customWidth="1"/>
    <col min="3" max="16" width="8.91015625" style="7" customWidth="1"/>
    <col min="17" max="17" width="10.66015625" style="7" customWidth="1"/>
    <col min="18" max="18" width="10.66015625" style="6" customWidth="1"/>
    <col min="19" max="33" width="8.91015625" style="7" customWidth="1"/>
    <col min="34" max="34" width="10.83203125" style="7" customWidth="1"/>
    <col min="35" max="35" width="7.5" style="6" customWidth="1"/>
    <col min="36" max="16384" width="8.66015625" style="7" customWidth="1"/>
  </cols>
  <sheetData>
    <row r="1" spans="1:35" s="2" customFormat="1" ht="23.25" customHeight="1" thickBot="1">
      <c r="A1" s="44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32</v>
      </c>
      <c r="R1" s="44" t="s">
        <v>35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 t="s">
        <v>32</v>
      </c>
      <c r="AI1" s="3"/>
    </row>
    <row r="2" spans="1:35" s="16" customFormat="1" ht="18" customHeight="1">
      <c r="A2" s="24"/>
      <c r="B2" s="78" t="s">
        <v>22</v>
      </c>
      <c r="C2" s="79"/>
      <c r="D2" s="79"/>
      <c r="E2" s="79"/>
      <c r="F2" s="80"/>
      <c r="G2" s="75" t="s">
        <v>33</v>
      </c>
      <c r="H2" s="79"/>
      <c r="I2" s="79"/>
      <c r="J2" s="79"/>
      <c r="K2" s="80"/>
      <c r="L2" s="75" t="s">
        <v>23</v>
      </c>
      <c r="M2" s="79"/>
      <c r="N2" s="79"/>
      <c r="O2" s="79"/>
      <c r="P2" s="81"/>
      <c r="Q2" s="65"/>
      <c r="R2" s="66"/>
      <c r="S2" s="78" t="s">
        <v>24</v>
      </c>
      <c r="T2" s="76"/>
      <c r="U2" s="76"/>
      <c r="V2" s="76"/>
      <c r="W2" s="77"/>
      <c r="X2" s="75" t="s">
        <v>27</v>
      </c>
      <c r="Y2" s="76"/>
      <c r="Z2" s="76"/>
      <c r="AA2" s="76"/>
      <c r="AB2" s="77"/>
      <c r="AC2" s="71"/>
      <c r="AD2" s="72" t="s">
        <v>26</v>
      </c>
      <c r="AE2" s="73"/>
      <c r="AF2" s="73" t="s">
        <v>25</v>
      </c>
      <c r="AG2" s="74"/>
      <c r="AH2" s="65"/>
      <c r="AI2" s="15"/>
    </row>
    <row r="3" spans="1:35" s="2" customFormat="1" ht="18" customHeight="1">
      <c r="A3" s="9" t="s">
        <v>0</v>
      </c>
      <c r="B3" s="82" t="s">
        <v>34</v>
      </c>
      <c r="C3" s="82" t="s">
        <v>29</v>
      </c>
      <c r="D3" s="82" t="s">
        <v>30</v>
      </c>
      <c r="E3" s="82" t="s">
        <v>31</v>
      </c>
      <c r="F3" s="84" t="s">
        <v>1</v>
      </c>
      <c r="G3" s="82" t="s">
        <v>34</v>
      </c>
      <c r="H3" s="82" t="s">
        <v>29</v>
      </c>
      <c r="I3" s="82" t="s">
        <v>30</v>
      </c>
      <c r="J3" s="82" t="s">
        <v>31</v>
      </c>
      <c r="K3" s="84" t="s">
        <v>1</v>
      </c>
      <c r="L3" s="82" t="s">
        <v>34</v>
      </c>
      <c r="M3" s="82" t="s">
        <v>29</v>
      </c>
      <c r="N3" s="82" t="s">
        <v>30</v>
      </c>
      <c r="O3" s="82" t="s">
        <v>31</v>
      </c>
      <c r="P3" s="86" t="s">
        <v>1</v>
      </c>
      <c r="Q3" s="67" t="s">
        <v>0</v>
      </c>
      <c r="R3" s="68" t="s">
        <v>0</v>
      </c>
      <c r="S3" s="82" t="s">
        <v>34</v>
      </c>
      <c r="T3" s="82" t="s">
        <v>29</v>
      </c>
      <c r="U3" s="82" t="s">
        <v>30</v>
      </c>
      <c r="V3" s="82" t="s">
        <v>31</v>
      </c>
      <c r="W3" s="84" t="s">
        <v>1</v>
      </c>
      <c r="X3" s="82" t="s">
        <v>34</v>
      </c>
      <c r="Y3" s="82" t="s">
        <v>29</v>
      </c>
      <c r="Z3" s="82" t="s">
        <v>30</v>
      </c>
      <c r="AA3" s="82" t="s">
        <v>31</v>
      </c>
      <c r="AB3" s="84" t="s">
        <v>1</v>
      </c>
      <c r="AC3" s="82" t="s">
        <v>34</v>
      </c>
      <c r="AD3" s="82" t="s">
        <v>29</v>
      </c>
      <c r="AE3" s="82" t="s">
        <v>30</v>
      </c>
      <c r="AF3" s="82" t="s">
        <v>31</v>
      </c>
      <c r="AG3" s="86" t="s">
        <v>1</v>
      </c>
      <c r="AH3" s="67" t="s">
        <v>0</v>
      </c>
      <c r="AI3" s="4"/>
    </row>
    <row r="4" spans="1:35" s="2" customFormat="1" ht="18" customHeight="1">
      <c r="A4" s="10"/>
      <c r="B4" s="83"/>
      <c r="C4" s="83"/>
      <c r="D4" s="83"/>
      <c r="E4" s="83"/>
      <c r="F4" s="85"/>
      <c r="G4" s="83"/>
      <c r="H4" s="83"/>
      <c r="I4" s="83"/>
      <c r="J4" s="83"/>
      <c r="K4" s="85"/>
      <c r="L4" s="83"/>
      <c r="M4" s="83"/>
      <c r="N4" s="83"/>
      <c r="O4" s="83"/>
      <c r="P4" s="87"/>
      <c r="Q4" s="69"/>
      <c r="R4" s="70"/>
      <c r="S4" s="83"/>
      <c r="T4" s="83"/>
      <c r="U4" s="83"/>
      <c r="V4" s="83"/>
      <c r="W4" s="85"/>
      <c r="X4" s="83"/>
      <c r="Y4" s="83"/>
      <c r="Z4" s="83"/>
      <c r="AA4" s="83"/>
      <c r="AB4" s="85"/>
      <c r="AC4" s="83"/>
      <c r="AD4" s="83"/>
      <c r="AE4" s="83"/>
      <c r="AF4" s="83"/>
      <c r="AG4" s="87"/>
      <c r="AH4" s="69"/>
      <c r="AI4" s="4"/>
    </row>
    <row r="5" spans="1:35" s="16" customFormat="1" ht="13.5" customHeight="1">
      <c r="A5" s="11" t="s">
        <v>36</v>
      </c>
      <c r="B5" s="12">
        <v>89207</v>
      </c>
      <c r="C5" s="12">
        <v>254939672</v>
      </c>
      <c r="D5" s="12">
        <v>89888835</v>
      </c>
      <c r="E5" s="12">
        <v>165050837</v>
      </c>
      <c r="F5" s="12">
        <v>9638686</v>
      </c>
      <c r="G5" s="13">
        <v>3413</v>
      </c>
      <c r="H5" s="12">
        <v>12279353</v>
      </c>
      <c r="I5" s="12">
        <v>3585733</v>
      </c>
      <c r="J5" s="12">
        <v>8693620</v>
      </c>
      <c r="K5" s="12">
        <v>507031</v>
      </c>
      <c r="L5" s="13">
        <v>17</v>
      </c>
      <c r="M5" s="12">
        <v>39765</v>
      </c>
      <c r="N5" s="12">
        <v>15699</v>
      </c>
      <c r="O5" s="12">
        <v>24066</v>
      </c>
      <c r="P5" s="12">
        <v>1397</v>
      </c>
      <c r="Q5" s="11" t="s">
        <v>36</v>
      </c>
      <c r="R5" s="11" t="s">
        <v>36</v>
      </c>
      <c r="S5" s="12">
        <v>16853</v>
      </c>
      <c r="T5" s="12">
        <v>44320885</v>
      </c>
      <c r="U5" s="12">
        <v>15593541</v>
      </c>
      <c r="V5" s="12">
        <v>28727344</v>
      </c>
      <c r="W5" s="12">
        <v>1666584</v>
      </c>
      <c r="X5" s="13">
        <v>1171</v>
      </c>
      <c r="Y5" s="12">
        <v>5548330</v>
      </c>
      <c r="Z5" s="12">
        <v>1417134</v>
      </c>
      <c r="AA5" s="12">
        <v>13488583</v>
      </c>
      <c r="AB5" s="12">
        <v>514918</v>
      </c>
      <c r="AC5" s="13">
        <f>B5+G5+L5+S5+X5</f>
        <v>110661</v>
      </c>
      <c r="AD5" s="12">
        <f aca="true" t="shared" si="0" ref="AD5:AD45">C5+H5+M5+T5+Y5</f>
        <v>317128005</v>
      </c>
      <c r="AE5" s="12">
        <f aca="true" t="shared" si="1" ref="AE5:AE45">D5+I5+N5+U5+Z5</f>
        <v>110500942</v>
      </c>
      <c r="AF5" s="12">
        <f aca="true" t="shared" si="2" ref="AF5:AF45">E5+J5+O5+V5+AA5</f>
        <v>215984450</v>
      </c>
      <c r="AG5" s="12">
        <f aca="true" t="shared" si="3" ref="AG5:AG45">F5+K5+P5+W5+AB5</f>
        <v>12328616</v>
      </c>
      <c r="AH5" s="14" t="s">
        <v>36</v>
      </c>
      <c r="AI5" s="15"/>
    </row>
    <row r="6" spans="1:35" s="16" customFormat="1" ht="13.5" customHeight="1">
      <c r="A6" s="17" t="s">
        <v>2</v>
      </c>
      <c r="B6" s="18">
        <v>25640</v>
      </c>
      <c r="C6" s="18">
        <v>66501559</v>
      </c>
      <c r="D6" s="18">
        <v>25044609</v>
      </c>
      <c r="E6" s="18">
        <v>41456950</v>
      </c>
      <c r="F6" s="18">
        <v>2409253</v>
      </c>
      <c r="G6" s="19">
        <v>1031</v>
      </c>
      <c r="H6" s="18">
        <v>2952588</v>
      </c>
      <c r="I6" s="18">
        <v>983607</v>
      </c>
      <c r="J6" s="18">
        <v>1968981</v>
      </c>
      <c r="K6" s="18">
        <v>114102</v>
      </c>
      <c r="L6" s="19">
        <v>7</v>
      </c>
      <c r="M6" s="18">
        <v>10178</v>
      </c>
      <c r="N6" s="18">
        <v>6256</v>
      </c>
      <c r="O6" s="18">
        <v>3922</v>
      </c>
      <c r="P6" s="18">
        <v>211</v>
      </c>
      <c r="Q6" s="17" t="s">
        <v>2</v>
      </c>
      <c r="R6" s="17" t="s">
        <v>2</v>
      </c>
      <c r="S6" s="18">
        <v>4971</v>
      </c>
      <c r="T6" s="18">
        <v>14228964</v>
      </c>
      <c r="U6" s="18">
        <v>4717136</v>
      </c>
      <c r="V6" s="18">
        <v>9511828</v>
      </c>
      <c r="W6" s="18">
        <v>555035</v>
      </c>
      <c r="X6" s="19">
        <v>279</v>
      </c>
      <c r="Y6" s="18">
        <v>1137707</v>
      </c>
      <c r="Z6" s="18">
        <v>323327</v>
      </c>
      <c r="AA6" s="18">
        <v>3540562</v>
      </c>
      <c r="AB6" s="18">
        <v>131562</v>
      </c>
      <c r="AC6" s="19">
        <f aca="true" t="shared" si="4" ref="AC6:AC45">B6+G6+L6+S6+X6</f>
        <v>31928</v>
      </c>
      <c r="AD6" s="18">
        <f t="shared" si="0"/>
        <v>84830996</v>
      </c>
      <c r="AE6" s="18">
        <f t="shared" si="1"/>
        <v>31074935</v>
      </c>
      <c r="AF6" s="18">
        <f t="shared" si="2"/>
        <v>56482243</v>
      </c>
      <c r="AG6" s="18">
        <f t="shared" si="3"/>
        <v>3210163</v>
      </c>
      <c r="AH6" s="20" t="s">
        <v>2</v>
      </c>
      <c r="AI6" s="15"/>
    </row>
    <row r="7" spans="1:35" s="16" customFormat="1" ht="13.5" customHeight="1">
      <c r="A7" s="17" t="s">
        <v>37</v>
      </c>
      <c r="B7" s="18">
        <v>12237</v>
      </c>
      <c r="C7" s="18">
        <v>30769790</v>
      </c>
      <c r="D7" s="18">
        <v>11881287</v>
      </c>
      <c r="E7" s="18">
        <v>18888503</v>
      </c>
      <c r="F7" s="18">
        <v>1095808</v>
      </c>
      <c r="G7" s="19">
        <v>656</v>
      </c>
      <c r="H7" s="18">
        <v>2061982</v>
      </c>
      <c r="I7" s="18">
        <v>653771</v>
      </c>
      <c r="J7" s="18">
        <v>1408211</v>
      </c>
      <c r="K7" s="18">
        <v>82080</v>
      </c>
      <c r="L7" s="19">
        <v>69</v>
      </c>
      <c r="M7" s="18">
        <v>122184</v>
      </c>
      <c r="N7" s="18">
        <v>57523</v>
      </c>
      <c r="O7" s="18">
        <v>64661</v>
      </c>
      <c r="P7" s="18">
        <v>3680</v>
      </c>
      <c r="Q7" s="17" t="s">
        <v>37</v>
      </c>
      <c r="R7" s="17" t="s">
        <v>37</v>
      </c>
      <c r="S7" s="18">
        <v>1586</v>
      </c>
      <c r="T7" s="18">
        <v>2965489</v>
      </c>
      <c r="U7" s="18">
        <v>1289035</v>
      </c>
      <c r="V7" s="18">
        <v>1676454</v>
      </c>
      <c r="W7" s="18">
        <v>96000</v>
      </c>
      <c r="X7" s="19">
        <v>150</v>
      </c>
      <c r="Y7" s="18">
        <v>396356</v>
      </c>
      <c r="Z7" s="18">
        <v>178350</v>
      </c>
      <c r="AA7" s="18">
        <v>1381982</v>
      </c>
      <c r="AB7" s="18">
        <v>48434</v>
      </c>
      <c r="AC7" s="19">
        <f t="shared" si="4"/>
        <v>14698</v>
      </c>
      <c r="AD7" s="18">
        <f t="shared" si="0"/>
        <v>36315801</v>
      </c>
      <c r="AE7" s="18">
        <f t="shared" si="1"/>
        <v>14059966</v>
      </c>
      <c r="AF7" s="18">
        <f t="shared" si="2"/>
        <v>23419811</v>
      </c>
      <c r="AG7" s="18">
        <f t="shared" si="3"/>
        <v>1326002</v>
      </c>
      <c r="AH7" s="20" t="s">
        <v>37</v>
      </c>
      <c r="AI7" s="15"/>
    </row>
    <row r="8" spans="1:35" s="16" customFormat="1" ht="13.5" customHeight="1">
      <c r="A8" s="17" t="s">
        <v>38</v>
      </c>
      <c r="B8" s="18">
        <v>32642</v>
      </c>
      <c r="C8" s="18">
        <v>87420814</v>
      </c>
      <c r="D8" s="18">
        <v>32903152</v>
      </c>
      <c r="E8" s="18">
        <v>54517662</v>
      </c>
      <c r="F8" s="18">
        <v>3172446</v>
      </c>
      <c r="G8" s="19">
        <v>1188</v>
      </c>
      <c r="H8" s="18">
        <v>3819849</v>
      </c>
      <c r="I8" s="18">
        <v>1204768</v>
      </c>
      <c r="J8" s="18">
        <v>2615081</v>
      </c>
      <c r="K8" s="18">
        <v>152047</v>
      </c>
      <c r="L8" s="19">
        <v>8</v>
      </c>
      <c r="M8" s="18">
        <v>18411</v>
      </c>
      <c r="N8" s="18">
        <v>7645</v>
      </c>
      <c r="O8" s="18">
        <v>10766</v>
      </c>
      <c r="P8" s="18">
        <v>623</v>
      </c>
      <c r="Q8" s="17" t="s">
        <v>38</v>
      </c>
      <c r="R8" s="17" t="s">
        <v>38</v>
      </c>
      <c r="S8" s="18">
        <v>4916</v>
      </c>
      <c r="T8" s="18">
        <v>12782653</v>
      </c>
      <c r="U8" s="18">
        <v>4610441</v>
      </c>
      <c r="V8" s="18">
        <v>8172212</v>
      </c>
      <c r="W8" s="18">
        <v>473924</v>
      </c>
      <c r="X8" s="19">
        <v>267</v>
      </c>
      <c r="Y8" s="18">
        <v>899316</v>
      </c>
      <c r="Z8" s="21">
        <v>313245</v>
      </c>
      <c r="AA8" s="22">
        <v>2974841</v>
      </c>
      <c r="AB8" s="18">
        <v>107419</v>
      </c>
      <c r="AC8" s="19">
        <f t="shared" si="4"/>
        <v>39021</v>
      </c>
      <c r="AD8" s="18">
        <f t="shared" si="0"/>
        <v>104941043</v>
      </c>
      <c r="AE8" s="18">
        <f t="shared" si="1"/>
        <v>39039251</v>
      </c>
      <c r="AF8" s="18">
        <f t="shared" si="2"/>
        <v>68290562</v>
      </c>
      <c r="AG8" s="18">
        <f t="shared" si="3"/>
        <v>3906459</v>
      </c>
      <c r="AH8" s="20" t="s">
        <v>38</v>
      </c>
      <c r="AI8" s="15"/>
    </row>
    <row r="9" spans="1:35" s="16" customFormat="1" ht="13.5" customHeight="1">
      <c r="A9" s="25" t="s">
        <v>39</v>
      </c>
      <c r="B9" s="26">
        <v>15740</v>
      </c>
      <c r="C9" s="26">
        <v>37164148</v>
      </c>
      <c r="D9" s="26">
        <v>14838895</v>
      </c>
      <c r="E9" s="26">
        <v>22325253</v>
      </c>
      <c r="F9" s="26">
        <v>1291116</v>
      </c>
      <c r="G9" s="27">
        <v>686</v>
      </c>
      <c r="H9" s="26">
        <v>1655667</v>
      </c>
      <c r="I9" s="26">
        <v>600028</v>
      </c>
      <c r="J9" s="26">
        <v>1055639</v>
      </c>
      <c r="K9" s="26">
        <v>60617</v>
      </c>
      <c r="L9" s="27">
        <v>59</v>
      </c>
      <c r="M9" s="26">
        <v>116298</v>
      </c>
      <c r="N9" s="26">
        <v>53017</v>
      </c>
      <c r="O9" s="26">
        <v>63281</v>
      </c>
      <c r="P9" s="26">
        <v>3662</v>
      </c>
      <c r="Q9" s="25" t="s">
        <v>39</v>
      </c>
      <c r="R9" s="25" t="s">
        <v>39</v>
      </c>
      <c r="S9" s="26">
        <v>2228</v>
      </c>
      <c r="T9" s="26">
        <v>3845181</v>
      </c>
      <c r="U9" s="26">
        <v>1743979</v>
      </c>
      <c r="V9" s="26">
        <v>2101202</v>
      </c>
      <c r="W9" s="26">
        <v>120638</v>
      </c>
      <c r="X9" s="27">
        <v>155</v>
      </c>
      <c r="Y9" s="26">
        <v>517657</v>
      </c>
      <c r="Z9" s="26">
        <v>166685</v>
      </c>
      <c r="AA9" s="26">
        <v>2005352</v>
      </c>
      <c r="AB9" s="26">
        <v>71547</v>
      </c>
      <c r="AC9" s="27">
        <f t="shared" si="4"/>
        <v>18868</v>
      </c>
      <c r="AD9" s="26">
        <f t="shared" si="0"/>
        <v>43298951</v>
      </c>
      <c r="AE9" s="26">
        <f t="shared" si="1"/>
        <v>17402604</v>
      </c>
      <c r="AF9" s="26">
        <f t="shared" si="2"/>
        <v>27550727</v>
      </c>
      <c r="AG9" s="26">
        <f t="shared" si="3"/>
        <v>1547580</v>
      </c>
      <c r="AH9" s="28" t="s">
        <v>39</v>
      </c>
      <c r="AI9" s="15"/>
    </row>
    <row r="10" spans="1:35" s="16" customFormat="1" ht="13.5" customHeight="1">
      <c r="A10" s="49" t="s">
        <v>40</v>
      </c>
      <c r="B10" s="50">
        <v>14766</v>
      </c>
      <c r="C10" s="50">
        <v>36080748</v>
      </c>
      <c r="D10" s="50">
        <v>14597043</v>
      </c>
      <c r="E10" s="50">
        <v>21483705</v>
      </c>
      <c r="F10" s="50">
        <v>1244349</v>
      </c>
      <c r="G10" s="51">
        <v>578</v>
      </c>
      <c r="H10" s="50">
        <v>1411494</v>
      </c>
      <c r="I10" s="50">
        <v>597868</v>
      </c>
      <c r="J10" s="50">
        <v>813626</v>
      </c>
      <c r="K10" s="50">
        <v>46900</v>
      </c>
      <c r="L10" s="51">
        <v>114</v>
      </c>
      <c r="M10" s="50">
        <v>127968</v>
      </c>
      <c r="N10" s="50">
        <v>78915</v>
      </c>
      <c r="O10" s="50">
        <v>49053</v>
      </c>
      <c r="P10" s="50">
        <v>2658</v>
      </c>
      <c r="Q10" s="49" t="s">
        <v>40</v>
      </c>
      <c r="R10" s="49" t="s">
        <v>40</v>
      </c>
      <c r="S10" s="50">
        <v>1759</v>
      </c>
      <c r="T10" s="50">
        <v>3264943</v>
      </c>
      <c r="U10" s="50">
        <v>1473106</v>
      </c>
      <c r="V10" s="50">
        <v>1791837</v>
      </c>
      <c r="W10" s="50">
        <v>102219</v>
      </c>
      <c r="X10" s="51">
        <v>108</v>
      </c>
      <c r="Y10" s="50">
        <v>184147</v>
      </c>
      <c r="Z10" s="50">
        <v>125587</v>
      </c>
      <c r="AA10" s="50">
        <v>907863</v>
      </c>
      <c r="AB10" s="50">
        <v>30012</v>
      </c>
      <c r="AC10" s="51">
        <f t="shared" si="4"/>
        <v>17325</v>
      </c>
      <c r="AD10" s="50">
        <f t="shared" si="0"/>
        <v>41069300</v>
      </c>
      <c r="AE10" s="50">
        <f t="shared" si="1"/>
        <v>16872519</v>
      </c>
      <c r="AF10" s="50">
        <f t="shared" si="2"/>
        <v>25046084</v>
      </c>
      <c r="AG10" s="50">
        <f t="shared" si="3"/>
        <v>1426138</v>
      </c>
      <c r="AH10" s="52" t="s">
        <v>40</v>
      </c>
      <c r="AI10" s="15"/>
    </row>
    <row r="11" spans="1:35" s="16" customFormat="1" ht="13.5" customHeight="1">
      <c r="A11" s="17" t="s">
        <v>41</v>
      </c>
      <c r="B11" s="18">
        <v>32965</v>
      </c>
      <c r="C11" s="18">
        <v>83341952</v>
      </c>
      <c r="D11" s="18">
        <v>32266764</v>
      </c>
      <c r="E11" s="18">
        <v>51075188</v>
      </c>
      <c r="F11" s="18">
        <v>2959280</v>
      </c>
      <c r="G11" s="19">
        <v>1468</v>
      </c>
      <c r="H11" s="18">
        <v>4011311</v>
      </c>
      <c r="I11" s="18">
        <v>1421414</v>
      </c>
      <c r="J11" s="18">
        <v>2589897</v>
      </c>
      <c r="K11" s="18">
        <v>150195</v>
      </c>
      <c r="L11" s="19">
        <v>20</v>
      </c>
      <c r="M11" s="18">
        <v>63134</v>
      </c>
      <c r="N11" s="18">
        <v>19263</v>
      </c>
      <c r="O11" s="18">
        <v>43871</v>
      </c>
      <c r="P11" s="18">
        <v>2579</v>
      </c>
      <c r="Q11" s="17" t="s">
        <v>41</v>
      </c>
      <c r="R11" s="17" t="s">
        <v>41</v>
      </c>
      <c r="S11" s="18">
        <v>6538</v>
      </c>
      <c r="T11" s="18">
        <v>20399856</v>
      </c>
      <c r="U11" s="18">
        <v>6240264</v>
      </c>
      <c r="V11" s="18">
        <v>14159592</v>
      </c>
      <c r="W11" s="18">
        <v>829780</v>
      </c>
      <c r="X11" s="19">
        <v>399</v>
      </c>
      <c r="Y11" s="18">
        <v>1423060</v>
      </c>
      <c r="Z11" s="18">
        <v>447899</v>
      </c>
      <c r="AA11" s="18">
        <v>5181514</v>
      </c>
      <c r="AB11" s="18">
        <v>186116</v>
      </c>
      <c r="AC11" s="19">
        <f t="shared" si="4"/>
        <v>41390</v>
      </c>
      <c r="AD11" s="18">
        <f t="shared" si="0"/>
        <v>109239313</v>
      </c>
      <c r="AE11" s="18">
        <f t="shared" si="1"/>
        <v>40395604</v>
      </c>
      <c r="AF11" s="18">
        <f t="shared" si="2"/>
        <v>73050062</v>
      </c>
      <c r="AG11" s="18">
        <f t="shared" si="3"/>
        <v>4127950</v>
      </c>
      <c r="AH11" s="20" t="s">
        <v>41</v>
      </c>
      <c r="AI11" s="15"/>
    </row>
    <row r="12" spans="1:35" s="16" customFormat="1" ht="13.5" customHeight="1">
      <c r="A12" s="17" t="s">
        <v>42</v>
      </c>
      <c r="B12" s="18">
        <v>17536</v>
      </c>
      <c r="C12" s="18">
        <v>46497965</v>
      </c>
      <c r="D12" s="18">
        <v>17679787</v>
      </c>
      <c r="E12" s="18">
        <v>28818178</v>
      </c>
      <c r="F12" s="18">
        <v>1664265</v>
      </c>
      <c r="G12" s="19">
        <v>650</v>
      </c>
      <c r="H12" s="18">
        <v>1647459</v>
      </c>
      <c r="I12" s="18">
        <v>633793</v>
      </c>
      <c r="J12" s="18">
        <v>1013666</v>
      </c>
      <c r="K12" s="18">
        <v>58134</v>
      </c>
      <c r="L12" s="19">
        <v>83</v>
      </c>
      <c r="M12" s="18">
        <v>182678</v>
      </c>
      <c r="N12" s="18">
        <v>78879</v>
      </c>
      <c r="O12" s="18">
        <v>103799</v>
      </c>
      <c r="P12" s="18">
        <v>5910</v>
      </c>
      <c r="Q12" s="17" t="s">
        <v>42</v>
      </c>
      <c r="R12" s="17" t="s">
        <v>42</v>
      </c>
      <c r="S12" s="18">
        <v>2226</v>
      </c>
      <c r="T12" s="18">
        <v>4932708</v>
      </c>
      <c r="U12" s="18">
        <v>2048782</v>
      </c>
      <c r="V12" s="18">
        <v>2883926</v>
      </c>
      <c r="W12" s="18">
        <v>166063</v>
      </c>
      <c r="X12" s="19">
        <v>164</v>
      </c>
      <c r="Y12" s="18">
        <v>409765</v>
      </c>
      <c r="Z12" s="18">
        <v>172379</v>
      </c>
      <c r="AA12" s="18">
        <v>1310809</v>
      </c>
      <c r="AB12" s="18">
        <v>46416</v>
      </c>
      <c r="AC12" s="19">
        <f t="shared" si="4"/>
        <v>20659</v>
      </c>
      <c r="AD12" s="18">
        <f t="shared" si="0"/>
        <v>53670575</v>
      </c>
      <c r="AE12" s="18">
        <f t="shared" si="1"/>
        <v>20613620</v>
      </c>
      <c r="AF12" s="18">
        <f t="shared" si="2"/>
        <v>34130378</v>
      </c>
      <c r="AG12" s="18">
        <f t="shared" si="3"/>
        <v>1940788</v>
      </c>
      <c r="AH12" s="20" t="s">
        <v>42</v>
      </c>
      <c r="AI12" s="15"/>
    </row>
    <row r="13" spans="1:35" s="16" customFormat="1" ht="13.5" customHeight="1">
      <c r="A13" s="17" t="s">
        <v>28</v>
      </c>
      <c r="B13" s="18">
        <v>27717</v>
      </c>
      <c r="C13" s="18">
        <v>64527522</v>
      </c>
      <c r="D13" s="18">
        <v>26448110</v>
      </c>
      <c r="E13" s="18">
        <v>38079412</v>
      </c>
      <c r="F13" s="18">
        <v>2193488</v>
      </c>
      <c r="G13" s="19">
        <v>1223</v>
      </c>
      <c r="H13" s="18">
        <v>3240424</v>
      </c>
      <c r="I13" s="18">
        <v>1135056</v>
      </c>
      <c r="J13" s="18">
        <v>2105368</v>
      </c>
      <c r="K13" s="18">
        <v>120562</v>
      </c>
      <c r="L13" s="19">
        <v>57</v>
      </c>
      <c r="M13" s="18">
        <v>65031</v>
      </c>
      <c r="N13" s="18">
        <v>37471</v>
      </c>
      <c r="O13" s="18">
        <v>27560</v>
      </c>
      <c r="P13" s="18">
        <v>1531</v>
      </c>
      <c r="Q13" s="17" t="s">
        <v>28</v>
      </c>
      <c r="R13" s="17" t="s">
        <v>28</v>
      </c>
      <c r="S13" s="18">
        <v>4585</v>
      </c>
      <c r="T13" s="18">
        <v>9508696</v>
      </c>
      <c r="U13" s="18">
        <v>3883993</v>
      </c>
      <c r="V13" s="18">
        <v>5624703</v>
      </c>
      <c r="W13" s="18">
        <v>324010</v>
      </c>
      <c r="X13" s="19">
        <v>320</v>
      </c>
      <c r="Y13" s="18">
        <v>792971</v>
      </c>
      <c r="Z13" s="18">
        <v>330094</v>
      </c>
      <c r="AA13" s="18">
        <v>3540789</v>
      </c>
      <c r="AB13" s="18">
        <v>121330</v>
      </c>
      <c r="AC13" s="19">
        <f t="shared" si="4"/>
        <v>33902</v>
      </c>
      <c r="AD13" s="18">
        <f t="shared" si="0"/>
        <v>78134644</v>
      </c>
      <c r="AE13" s="18">
        <f t="shared" si="1"/>
        <v>31834724</v>
      </c>
      <c r="AF13" s="18">
        <f t="shared" si="2"/>
        <v>49377832</v>
      </c>
      <c r="AG13" s="18">
        <f t="shared" si="3"/>
        <v>2760921</v>
      </c>
      <c r="AH13" s="20" t="s">
        <v>28</v>
      </c>
      <c r="AI13" s="15"/>
    </row>
    <row r="14" spans="1:35" s="16" customFormat="1" ht="13.5" customHeight="1">
      <c r="A14" s="25" t="s">
        <v>43</v>
      </c>
      <c r="B14" s="26">
        <v>12474</v>
      </c>
      <c r="C14" s="26">
        <v>32508370</v>
      </c>
      <c r="D14" s="26">
        <v>12551536</v>
      </c>
      <c r="E14" s="26">
        <v>19956834</v>
      </c>
      <c r="F14" s="26">
        <v>1161419</v>
      </c>
      <c r="G14" s="27">
        <v>642</v>
      </c>
      <c r="H14" s="26">
        <v>1504570</v>
      </c>
      <c r="I14" s="26">
        <v>594496</v>
      </c>
      <c r="J14" s="26">
        <v>910074</v>
      </c>
      <c r="K14" s="26">
        <v>52625</v>
      </c>
      <c r="L14" s="27">
        <v>144</v>
      </c>
      <c r="M14" s="26">
        <v>173148</v>
      </c>
      <c r="N14" s="26">
        <v>106156</v>
      </c>
      <c r="O14" s="26">
        <v>66992</v>
      </c>
      <c r="P14" s="26">
        <v>3572</v>
      </c>
      <c r="Q14" s="25" t="s">
        <v>43</v>
      </c>
      <c r="R14" s="25" t="s">
        <v>43</v>
      </c>
      <c r="S14" s="26">
        <v>1751</v>
      </c>
      <c r="T14" s="26">
        <v>2909528</v>
      </c>
      <c r="U14" s="26">
        <v>1364192</v>
      </c>
      <c r="V14" s="26">
        <v>1545336</v>
      </c>
      <c r="W14" s="26">
        <v>87974</v>
      </c>
      <c r="X14" s="27">
        <v>106</v>
      </c>
      <c r="Y14" s="26">
        <v>277779</v>
      </c>
      <c r="Z14" s="26">
        <v>113945</v>
      </c>
      <c r="AA14" s="26">
        <v>597842</v>
      </c>
      <c r="AB14" s="26">
        <v>24040</v>
      </c>
      <c r="AC14" s="27">
        <f t="shared" si="4"/>
        <v>15117</v>
      </c>
      <c r="AD14" s="26">
        <f t="shared" si="0"/>
        <v>37373395</v>
      </c>
      <c r="AE14" s="26">
        <f t="shared" si="1"/>
        <v>14730325</v>
      </c>
      <c r="AF14" s="26">
        <f t="shared" si="2"/>
        <v>23077078</v>
      </c>
      <c r="AG14" s="26">
        <f t="shared" si="3"/>
        <v>1329630</v>
      </c>
      <c r="AH14" s="28" t="s">
        <v>43</v>
      </c>
      <c r="AI14" s="15"/>
    </row>
    <row r="15" spans="1:35" s="16" customFormat="1" ht="13.5" customHeight="1">
      <c r="A15" s="11" t="s">
        <v>44</v>
      </c>
      <c r="B15" s="12">
        <v>10213</v>
      </c>
      <c r="C15" s="12">
        <v>23788744</v>
      </c>
      <c r="D15" s="12">
        <v>10080720</v>
      </c>
      <c r="E15" s="12">
        <v>13708024</v>
      </c>
      <c r="F15" s="12">
        <v>787733</v>
      </c>
      <c r="G15" s="13">
        <v>490</v>
      </c>
      <c r="H15" s="12">
        <v>1038282</v>
      </c>
      <c r="I15" s="12">
        <v>477074</v>
      </c>
      <c r="J15" s="12">
        <v>561208</v>
      </c>
      <c r="K15" s="12">
        <v>31860</v>
      </c>
      <c r="L15" s="13">
        <v>153</v>
      </c>
      <c r="M15" s="12">
        <v>151554</v>
      </c>
      <c r="N15" s="12">
        <v>98633</v>
      </c>
      <c r="O15" s="12">
        <v>52921</v>
      </c>
      <c r="P15" s="12">
        <v>2811</v>
      </c>
      <c r="Q15" s="11" t="s">
        <v>44</v>
      </c>
      <c r="R15" s="11" t="s">
        <v>44</v>
      </c>
      <c r="S15" s="12">
        <v>1615</v>
      </c>
      <c r="T15" s="12">
        <v>2548899</v>
      </c>
      <c r="U15" s="12">
        <v>1299951</v>
      </c>
      <c r="V15" s="12">
        <v>1248948</v>
      </c>
      <c r="W15" s="12">
        <v>70245</v>
      </c>
      <c r="X15" s="13">
        <v>95</v>
      </c>
      <c r="Y15" s="12">
        <v>138373</v>
      </c>
      <c r="Z15" s="12">
        <v>89473</v>
      </c>
      <c r="AA15" s="12">
        <v>619657</v>
      </c>
      <c r="AB15" s="12">
        <v>20887</v>
      </c>
      <c r="AC15" s="13">
        <f t="shared" si="4"/>
        <v>12566</v>
      </c>
      <c r="AD15" s="12">
        <f t="shared" si="0"/>
        <v>27665852</v>
      </c>
      <c r="AE15" s="12">
        <f t="shared" si="1"/>
        <v>12045851</v>
      </c>
      <c r="AF15" s="12">
        <f t="shared" si="2"/>
        <v>16190758</v>
      </c>
      <c r="AG15" s="12">
        <f t="shared" si="3"/>
        <v>913536</v>
      </c>
      <c r="AH15" s="14" t="s">
        <v>44</v>
      </c>
      <c r="AI15" s="15"/>
    </row>
    <row r="16" spans="1:35" s="16" customFormat="1" ht="13.5" customHeight="1">
      <c r="A16" s="17" t="s">
        <v>45</v>
      </c>
      <c r="B16" s="18">
        <v>1243</v>
      </c>
      <c r="C16" s="18">
        <v>2617777</v>
      </c>
      <c r="D16" s="18">
        <v>1159649</v>
      </c>
      <c r="E16" s="18">
        <v>1458128</v>
      </c>
      <c r="F16" s="18">
        <v>83852</v>
      </c>
      <c r="G16" s="19">
        <v>55</v>
      </c>
      <c r="H16" s="18">
        <v>109773</v>
      </c>
      <c r="I16" s="18">
        <v>49515</v>
      </c>
      <c r="J16" s="18">
        <v>60258</v>
      </c>
      <c r="K16" s="18">
        <v>3489</v>
      </c>
      <c r="L16" s="19">
        <v>13</v>
      </c>
      <c r="M16" s="18">
        <v>11925</v>
      </c>
      <c r="N16" s="18">
        <v>7611</v>
      </c>
      <c r="O16" s="18">
        <v>4314</v>
      </c>
      <c r="P16" s="18">
        <v>214</v>
      </c>
      <c r="Q16" s="17" t="s">
        <v>45</v>
      </c>
      <c r="R16" s="17" t="s">
        <v>45</v>
      </c>
      <c r="S16" s="18">
        <v>164</v>
      </c>
      <c r="T16" s="18">
        <v>275673</v>
      </c>
      <c r="U16" s="18">
        <v>127323</v>
      </c>
      <c r="V16" s="18">
        <v>148350</v>
      </c>
      <c r="W16" s="18">
        <v>8417</v>
      </c>
      <c r="X16" s="19">
        <v>3</v>
      </c>
      <c r="Y16" s="18">
        <v>2322</v>
      </c>
      <c r="Z16" s="18">
        <v>2113</v>
      </c>
      <c r="AA16" s="18">
        <v>5086</v>
      </c>
      <c r="AB16" s="18">
        <v>163</v>
      </c>
      <c r="AC16" s="19">
        <f t="shared" si="4"/>
        <v>1478</v>
      </c>
      <c r="AD16" s="18">
        <f t="shared" si="0"/>
        <v>3017470</v>
      </c>
      <c r="AE16" s="18">
        <f t="shared" si="1"/>
        <v>1346211</v>
      </c>
      <c r="AF16" s="18">
        <f t="shared" si="2"/>
        <v>1676136</v>
      </c>
      <c r="AG16" s="18">
        <f t="shared" si="3"/>
        <v>96135</v>
      </c>
      <c r="AH16" s="20" t="s">
        <v>45</v>
      </c>
      <c r="AI16" s="15"/>
    </row>
    <row r="17" spans="1:35" s="16" customFormat="1" ht="13.5" customHeight="1">
      <c r="A17" s="17" t="s">
        <v>3</v>
      </c>
      <c r="B17" s="18">
        <v>602</v>
      </c>
      <c r="C17" s="18">
        <v>1271023</v>
      </c>
      <c r="D17" s="18">
        <v>592427</v>
      </c>
      <c r="E17" s="18">
        <v>678596</v>
      </c>
      <c r="F17" s="18">
        <v>38829</v>
      </c>
      <c r="G17" s="19">
        <v>15</v>
      </c>
      <c r="H17" s="18">
        <v>28836</v>
      </c>
      <c r="I17" s="18">
        <v>13136</v>
      </c>
      <c r="J17" s="18">
        <v>15700</v>
      </c>
      <c r="K17" s="18">
        <v>899</v>
      </c>
      <c r="L17" s="19">
        <v>5</v>
      </c>
      <c r="M17" s="18">
        <v>8193</v>
      </c>
      <c r="N17" s="18">
        <v>4410</v>
      </c>
      <c r="O17" s="18">
        <v>3783</v>
      </c>
      <c r="P17" s="18">
        <v>215</v>
      </c>
      <c r="Q17" s="17" t="s">
        <v>3</v>
      </c>
      <c r="R17" s="17" t="s">
        <v>3</v>
      </c>
      <c r="S17" s="18">
        <v>112</v>
      </c>
      <c r="T17" s="18">
        <v>180563</v>
      </c>
      <c r="U17" s="18">
        <v>85434</v>
      </c>
      <c r="V17" s="18">
        <v>95129</v>
      </c>
      <c r="W17" s="18">
        <v>5434</v>
      </c>
      <c r="X17" s="19">
        <v>7</v>
      </c>
      <c r="Y17" s="18">
        <v>8675</v>
      </c>
      <c r="Z17" s="18">
        <v>7608</v>
      </c>
      <c r="AA17" s="18">
        <v>14895</v>
      </c>
      <c r="AB17" s="18">
        <v>527</v>
      </c>
      <c r="AC17" s="19">
        <f t="shared" si="4"/>
        <v>741</v>
      </c>
      <c r="AD17" s="18">
        <f t="shared" si="0"/>
        <v>1497290</v>
      </c>
      <c r="AE17" s="18">
        <f t="shared" si="1"/>
        <v>703015</v>
      </c>
      <c r="AF17" s="18">
        <f t="shared" si="2"/>
        <v>808103</v>
      </c>
      <c r="AG17" s="18">
        <f t="shared" si="3"/>
        <v>45904</v>
      </c>
      <c r="AH17" s="20" t="s">
        <v>3</v>
      </c>
      <c r="AI17" s="15"/>
    </row>
    <row r="18" spans="1:35" s="16" customFormat="1" ht="13.5" customHeight="1">
      <c r="A18" s="17" t="s">
        <v>46</v>
      </c>
      <c r="B18" s="18">
        <v>373</v>
      </c>
      <c r="C18" s="18">
        <v>869247</v>
      </c>
      <c r="D18" s="18">
        <v>368930</v>
      </c>
      <c r="E18" s="18">
        <v>500317</v>
      </c>
      <c r="F18" s="18">
        <v>28969</v>
      </c>
      <c r="G18" s="19">
        <v>26</v>
      </c>
      <c r="H18" s="18">
        <v>328872</v>
      </c>
      <c r="I18" s="18">
        <v>27766</v>
      </c>
      <c r="J18" s="18">
        <v>301106</v>
      </c>
      <c r="K18" s="18">
        <v>14278</v>
      </c>
      <c r="L18" s="19">
        <v>3</v>
      </c>
      <c r="M18" s="18">
        <v>2618</v>
      </c>
      <c r="N18" s="18">
        <v>1155</v>
      </c>
      <c r="O18" s="18">
        <v>1463</v>
      </c>
      <c r="P18" s="18">
        <v>83</v>
      </c>
      <c r="Q18" s="17" t="s">
        <v>46</v>
      </c>
      <c r="R18" s="17" t="s">
        <v>46</v>
      </c>
      <c r="S18" s="18">
        <v>46</v>
      </c>
      <c r="T18" s="18">
        <v>62327</v>
      </c>
      <c r="U18" s="18">
        <v>36324</v>
      </c>
      <c r="V18" s="18">
        <v>26003</v>
      </c>
      <c r="W18" s="18">
        <v>1429</v>
      </c>
      <c r="X18" s="19">
        <v>6</v>
      </c>
      <c r="Y18" s="18">
        <v>402589</v>
      </c>
      <c r="Z18" s="18">
        <v>5905</v>
      </c>
      <c r="AA18" s="18">
        <v>451475</v>
      </c>
      <c r="AB18" s="18">
        <v>25502</v>
      </c>
      <c r="AC18" s="19">
        <f t="shared" si="4"/>
        <v>454</v>
      </c>
      <c r="AD18" s="18">
        <f t="shared" si="0"/>
        <v>1665653</v>
      </c>
      <c r="AE18" s="18">
        <f t="shared" si="1"/>
        <v>440080</v>
      </c>
      <c r="AF18" s="18">
        <f t="shared" si="2"/>
        <v>1280364</v>
      </c>
      <c r="AG18" s="18">
        <f t="shared" si="3"/>
        <v>70261</v>
      </c>
      <c r="AH18" s="20" t="s">
        <v>46</v>
      </c>
      <c r="AI18" s="15"/>
    </row>
    <row r="19" spans="1:35" s="16" customFormat="1" ht="13.5" customHeight="1">
      <c r="A19" s="53" t="s">
        <v>4</v>
      </c>
      <c r="B19" s="54">
        <v>1828</v>
      </c>
      <c r="C19" s="54">
        <v>3915782</v>
      </c>
      <c r="D19" s="54">
        <v>1727038</v>
      </c>
      <c r="E19" s="54">
        <v>2188744</v>
      </c>
      <c r="F19" s="54">
        <v>125864</v>
      </c>
      <c r="G19" s="55">
        <v>101</v>
      </c>
      <c r="H19" s="54">
        <v>194199</v>
      </c>
      <c r="I19" s="54">
        <v>87616</v>
      </c>
      <c r="J19" s="54">
        <v>106583</v>
      </c>
      <c r="K19" s="54">
        <v>6081</v>
      </c>
      <c r="L19" s="55">
        <v>44</v>
      </c>
      <c r="M19" s="54">
        <v>49960</v>
      </c>
      <c r="N19" s="54">
        <v>30423</v>
      </c>
      <c r="O19" s="54">
        <v>19537</v>
      </c>
      <c r="P19" s="54">
        <v>1070</v>
      </c>
      <c r="Q19" s="53" t="s">
        <v>4</v>
      </c>
      <c r="R19" s="53" t="s">
        <v>4</v>
      </c>
      <c r="S19" s="54">
        <v>292</v>
      </c>
      <c r="T19" s="54">
        <v>427459</v>
      </c>
      <c r="U19" s="54">
        <v>223831</v>
      </c>
      <c r="V19" s="54">
        <v>203628</v>
      </c>
      <c r="W19" s="54">
        <v>11478</v>
      </c>
      <c r="X19" s="55">
        <v>14</v>
      </c>
      <c r="Y19" s="54">
        <v>12492</v>
      </c>
      <c r="Z19" s="54">
        <v>17554</v>
      </c>
      <c r="AA19" s="54">
        <v>42511</v>
      </c>
      <c r="AB19" s="54">
        <v>1351</v>
      </c>
      <c r="AC19" s="55">
        <f t="shared" si="4"/>
        <v>2279</v>
      </c>
      <c r="AD19" s="54">
        <f t="shared" si="0"/>
        <v>4599892</v>
      </c>
      <c r="AE19" s="54">
        <f t="shared" si="1"/>
        <v>2086462</v>
      </c>
      <c r="AF19" s="54">
        <f t="shared" si="2"/>
        <v>2561003</v>
      </c>
      <c r="AG19" s="54">
        <f t="shared" si="3"/>
        <v>145844</v>
      </c>
      <c r="AH19" s="56" t="s">
        <v>4</v>
      </c>
      <c r="AI19" s="15"/>
    </row>
    <row r="20" spans="1:35" s="16" customFormat="1" ht="13.5" customHeight="1">
      <c r="A20" s="45" t="s">
        <v>47</v>
      </c>
      <c r="B20" s="46">
        <v>3031</v>
      </c>
      <c r="C20" s="46">
        <v>6113440</v>
      </c>
      <c r="D20" s="46">
        <v>2757132</v>
      </c>
      <c r="E20" s="46">
        <v>3356308</v>
      </c>
      <c r="F20" s="46">
        <v>192535</v>
      </c>
      <c r="G20" s="47">
        <v>135</v>
      </c>
      <c r="H20" s="46">
        <v>288891</v>
      </c>
      <c r="I20" s="46">
        <v>116627</v>
      </c>
      <c r="J20" s="46">
        <v>172264</v>
      </c>
      <c r="K20" s="46">
        <v>9964</v>
      </c>
      <c r="L20" s="47">
        <v>21</v>
      </c>
      <c r="M20" s="46">
        <v>19678</v>
      </c>
      <c r="N20" s="46">
        <v>13992</v>
      </c>
      <c r="O20" s="46">
        <v>5686</v>
      </c>
      <c r="P20" s="46">
        <v>296</v>
      </c>
      <c r="Q20" s="45" t="s">
        <v>47</v>
      </c>
      <c r="R20" s="45" t="s">
        <v>47</v>
      </c>
      <c r="S20" s="46">
        <v>366</v>
      </c>
      <c r="T20" s="46">
        <v>587493</v>
      </c>
      <c r="U20" s="46">
        <v>283465</v>
      </c>
      <c r="V20" s="46">
        <v>304028</v>
      </c>
      <c r="W20" s="46">
        <v>17237</v>
      </c>
      <c r="X20" s="47">
        <v>26</v>
      </c>
      <c r="Y20" s="46">
        <v>48683</v>
      </c>
      <c r="Z20" s="46">
        <v>23290</v>
      </c>
      <c r="AA20" s="46">
        <v>114379</v>
      </c>
      <c r="AB20" s="46">
        <v>4428</v>
      </c>
      <c r="AC20" s="47">
        <f t="shared" si="4"/>
        <v>3579</v>
      </c>
      <c r="AD20" s="46">
        <f t="shared" si="0"/>
        <v>7058185</v>
      </c>
      <c r="AE20" s="46">
        <f t="shared" si="1"/>
        <v>3194506</v>
      </c>
      <c r="AF20" s="46">
        <f t="shared" si="2"/>
        <v>3952665</v>
      </c>
      <c r="AG20" s="46">
        <f t="shared" si="3"/>
        <v>224460</v>
      </c>
      <c r="AH20" s="48" t="s">
        <v>47</v>
      </c>
      <c r="AI20" s="15"/>
    </row>
    <row r="21" spans="1:35" s="16" customFormat="1" ht="13.5" customHeight="1">
      <c r="A21" s="17" t="s">
        <v>48</v>
      </c>
      <c r="B21" s="18">
        <v>2582</v>
      </c>
      <c r="C21" s="18">
        <v>5863045</v>
      </c>
      <c r="D21" s="18">
        <v>2352673</v>
      </c>
      <c r="E21" s="18">
        <v>3510372</v>
      </c>
      <c r="F21" s="18">
        <v>202849</v>
      </c>
      <c r="G21" s="19">
        <v>108</v>
      </c>
      <c r="H21" s="18">
        <v>281439</v>
      </c>
      <c r="I21" s="18">
        <v>99287</v>
      </c>
      <c r="J21" s="18">
        <v>182152</v>
      </c>
      <c r="K21" s="18">
        <v>10601</v>
      </c>
      <c r="L21" s="19">
        <v>33</v>
      </c>
      <c r="M21" s="18">
        <v>44974</v>
      </c>
      <c r="N21" s="18">
        <v>31624</v>
      </c>
      <c r="O21" s="18">
        <v>13350</v>
      </c>
      <c r="P21" s="18">
        <v>701</v>
      </c>
      <c r="Q21" s="17" t="s">
        <v>48</v>
      </c>
      <c r="R21" s="17" t="s">
        <v>48</v>
      </c>
      <c r="S21" s="18">
        <v>421</v>
      </c>
      <c r="T21" s="18">
        <v>844904</v>
      </c>
      <c r="U21" s="18">
        <v>374801</v>
      </c>
      <c r="V21" s="18">
        <v>470103</v>
      </c>
      <c r="W21" s="18">
        <v>26932</v>
      </c>
      <c r="X21" s="19">
        <v>59</v>
      </c>
      <c r="Y21" s="18">
        <v>91031</v>
      </c>
      <c r="Z21" s="18">
        <v>57085</v>
      </c>
      <c r="AA21" s="18">
        <v>687732</v>
      </c>
      <c r="AB21" s="18">
        <v>21757</v>
      </c>
      <c r="AC21" s="19">
        <f t="shared" si="4"/>
        <v>3203</v>
      </c>
      <c r="AD21" s="18">
        <f t="shared" si="0"/>
        <v>7125393</v>
      </c>
      <c r="AE21" s="18">
        <f t="shared" si="1"/>
        <v>2915470</v>
      </c>
      <c r="AF21" s="18">
        <f t="shared" si="2"/>
        <v>4863709</v>
      </c>
      <c r="AG21" s="18">
        <f t="shared" si="3"/>
        <v>262840</v>
      </c>
      <c r="AH21" s="20" t="s">
        <v>48</v>
      </c>
      <c r="AI21" s="15"/>
    </row>
    <row r="22" spans="1:35" s="16" customFormat="1" ht="13.5" customHeight="1">
      <c r="A22" s="17" t="s">
        <v>5</v>
      </c>
      <c r="B22" s="18">
        <v>1445</v>
      </c>
      <c r="C22" s="18">
        <v>3168702</v>
      </c>
      <c r="D22" s="18">
        <v>1317996</v>
      </c>
      <c r="E22" s="18">
        <v>1850706</v>
      </c>
      <c r="F22" s="18">
        <v>106213</v>
      </c>
      <c r="G22" s="19">
        <v>56</v>
      </c>
      <c r="H22" s="18">
        <v>119719</v>
      </c>
      <c r="I22" s="18">
        <v>48485</v>
      </c>
      <c r="J22" s="18">
        <v>71234</v>
      </c>
      <c r="K22" s="18">
        <v>4118</v>
      </c>
      <c r="L22" s="19">
        <v>25</v>
      </c>
      <c r="M22" s="18">
        <v>33924</v>
      </c>
      <c r="N22" s="18">
        <v>17929</v>
      </c>
      <c r="O22" s="18">
        <v>15995</v>
      </c>
      <c r="P22" s="18">
        <v>830</v>
      </c>
      <c r="Q22" s="17" t="s">
        <v>5</v>
      </c>
      <c r="R22" s="17" t="s">
        <v>5</v>
      </c>
      <c r="S22" s="18">
        <v>224</v>
      </c>
      <c r="T22" s="18">
        <v>408722</v>
      </c>
      <c r="U22" s="18">
        <v>169936</v>
      </c>
      <c r="V22" s="18">
        <v>238786</v>
      </c>
      <c r="W22" s="18">
        <v>13716</v>
      </c>
      <c r="X22" s="19">
        <v>14</v>
      </c>
      <c r="Y22" s="18">
        <v>9933</v>
      </c>
      <c r="Z22" s="18">
        <v>10451</v>
      </c>
      <c r="AA22" s="18">
        <v>89154</v>
      </c>
      <c r="AB22" s="18">
        <v>2779</v>
      </c>
      <c r="AC22" s="19">
        <f t="shared" si="4"/>
        <v>1764</v>
      </c>
      <c r="AD22" s="18">
        <f t="shared" si="0"/>
        <v>3741000</v>
      </c>
      <c r="AE22" s="18">
        <f t="shared" si="1"/>
        <v>1564797</v>
      </c>
      <c r="AF22" s="18">
        <f t="shared" si="2"/>
        <v>2265875</v>
      </c>
      <c r="AG22" s="18">
        <f t="shared" si="3"/>
        <v>127656</v>
      </c>
      <c r="AH22" s="20" t="s">
        <v>5</v>
      </c>
      <c r="AI22" s="15"/>
    </row>
    <row r="23" spans="1:35" s="16" customFormat="1" ht="13.5" customHeight="1">
      <c r="A23" s="17" t="s">
        <v>49</v>
      </c>
      <c r="B23" s="18">
        <v>2443</v>
      </c>
      <c r="C23" s="18">
        <v>5663839</v>
      </c>
      <c r="D23" s="18">
        <v>2250423</v>
      </c>
      <c r="E23" s="18">
        <v>3413416</v>
      </c>
      <c r="F23" s="18">
        <v>177087</v>
      </c>
      <c r="G23" s="19">
        <v>114</v>
      </c>
      <c r="H23" s="18">
        <v>246902</v>
      </c>
      <c r="I23" s="18">
        <v>103550</v>
      </c>
      <c r="J23" s="18">
        <v>143352</v>
      </c>
      <c r="K23" s="18">
        <v>7246</v>
      </c>
      <c r="L23" s="19">
        <v>12</v>
      </c>
      <c r="M23" s="18">
        <v>14549</v>
      </c>
      <c r="N23" s="18">
        <v>7439</v>
      </c>
      <c r="O23" s="18">
        <v>7110</v>
      </c>
      <c r="P23" s="18">
        <v>329</v>
      </c>
      <c r="Q23" s="17" t="s">
        <v>49</v>
      </c>
      <c r="R23" s="17" t="s">
        <v>49</v>
      </c>
      <c r="S23" s="18">
        <v>1058</v>
      </c>
      <c r="T23" s="18">
        <v>1867095</v>
      </c>
      <c r="U23" s="18">
        <v>769537</v>
      </c>
      <c r="V23" s="18">
        <v>1097558</v>
      </c>
      <c r="W23" s="18">
        <v>56742</v>
      </c>
      <c r="X23" s="19">
        <v>37</v>
      </c>
      <c r="Y23" s="18">
        <v>69260</v>
      </c>
      <c r="Z23" s="18">
        <v>38024</v>
      </c>
      <c r="AA23" s="18">
        <v>282314</v>
      </c>
      <c r="AB23" s="18">
        <v>9341</v>
      </c>
      <c r="AC23" s="19">
        <f t="shared" si="4"/>
        <v>3664</v>
      </c>
      <c r="AD23" s="18">
        <f t="shared" si="0"/>
        <v>7861645</v>
      </c>
      <c r="AE23" s="18">
        <f t="shared" si="1"/>
        <v>3168973</v>
      </c>
      <c r="AF23" s="18">
        <f t="shared" si="2"/>
        <v>4943750</v>
      </c>
      <c r="AG23" s="18">
        <f t="shared" si="3"/>
        <v>250745</v>
      </c>
      <c r="AH23" s="20" t="s">
        <v>49</v>
      </c>
      <c r="AI23" s="15"/>
    </row>
    <row r="24" spans="1:35" s="16" customFormat="1" ht="13.5" customHeight="1">
      <c r="A24" s="25" t="s">
        <v>50</v>
      </c>
      <c r="B24" s="26">
        <v>844</v>
      </c>
      <c r="C24" s="26">
        <v>2051829</v>
      </c>
      <c r="D24" s="26">
        <v>848927</v>
      </c>
      <c r="E24" s="26">
        <v>1202902</v>
      </c>
      <c r="F24" s="26">
        <v>69955</v>
      </c>
      <c r="G24" s="27">
        <v>58</v>
      </c>
      <c r="H24" s="26">
        <v>109980</v>
      </c>
      <c r="I24" s="26">
        <v>63900</v>
      </c>
      <c r="J24" s="26">
        <v>46080</v>
      </c>
      <c r="K24" s="26">
        <v>2573</v>
      </c>
      <c r="L24" s="27">
        <v>6</v>
      </c>
      <c r="M24" s="26">
        <v>8150</v>
      </c>
      <c r="N24" s="26">
        <v>5606</v>
      </c>
      <c r="O24" s="26">
        <v>2544</v>
      </c>
      <c r="P24" s="26">
        <v>139</v>
      </c>
      <c r="Q24" s="25" t="s">
        <v>50</v>
      </c>
      <c r="R24" s="25" t="s">
        <v>50</v>
      </c>
      <c r="S24" s="26">
        <v>273</v>
      </c>
      <c r="T24" s="26">
        <v>796448</v>
      </c>
      <c r="U24" s="26">
        <v>283021</v>
      </c>
      <c r="V24" s="26">
        <v>513427</v>
      </c>
      <c r="W24" s="26">
        <v>29885</v>
      </c>
      <c r="X24" s="27">
        <v>14</v>
      </c>
      <c r="Y24" s="26">
        <v>36552</v>
      </c>
      <c r="Z24" s="26">
        <v>18255</v>
      </c>
      <c r="AA24" s="26">
        <v>155554</v>
      </c>
      <c r="AB24" s="26">
        <v>5314</v>
      </c>
      <c r="AC24" s="27">
        <f t="shared" si="4"/>
        <v>1195</v>
      </c>
      <c r="AD24" s="26">
        <f t="shared" si="0"/>
        <v>3002959</v>
      </c>
      <c r="AE24" s="26">
        <f t="shared" si="1"/>
        <v>1219709</v>
      </c>
      <c r="AF24" s="26">
        <f t="shared" si="2"/>
        <v>1920507</v>
      </c>
      <c r="AG24" s="26">
        <f t="shared" si="3"/>
        <v>107866</v>
      </c>
      <c r="AH24" s="28" t="s">
        <v>50</v>
      </c>
      <c r="AI24" s="15"/>
    </row>
    <row r="25" spans="1:35" s="16" customFormat="1" ht="13.5" customHeight="1">
      <c r="A25" s="49" t="s">
        <v>51</v>
      </c>
      <c r="B25" s="50">
        <v>10050</v>
      </c>
      <c r="C25" s="50">
        <v>23892028</v>
      </c>
      <c r="D25" s="57">
        <v>9701056</v>
      </c>
      <c r="E25" s="50">
        <v>14190972</v>
      </c>
      <c r="F25" s="50">
        <v>817666</v>
      </c>
      <c r="G25" s="51">
        <v>442</v>
      </c>
      <c r="H25" s="50">
        <v>1085682</v>
      </c>
      <c r="I25" s="50">
        <v>421037</v>
      </c>
      <c r="J25" s="50">
        <v>664645</v>
      </c>
      <c r="K25" s="50">
        <v>38172</v>
      </c>
      <c r="L25" s="51">
        <v>28</v>
      </c>
      <c r="M25" s="50">
        <v>35173</v>
      </c>
      <c r="N25" s="50">
        <v>19043</v>
      </c>
      <c r="O25" s="50">
        <v>16130</v>
      </c>
      <c r="P25" s="50">
        <v>882</v>
      </c>
      <c r="Q25" s="49" t="s">
        <v>51</v>
      </c>
      <c r="R25" s="49" t="s">
        <v>51</v>
      </c>
      <c r="S25" s="50">
        <v>2303</v>
      </c>
      <c r="T25" s="50">
        <v>5768519</v>
      </c>
      <c r="U25" s="50">
        <v>1996471</v>
      </c>
      <c r="V25" s="50">
        <v>3772048</v>
      </c>
      <c r="W25" s="50">
        <v>219801</v>
      </c>
      <c r="X25" s="51">
        <v>109</v>
      </c>
      <c r="Y25" s="50">
        <v>315678</v>
      </c>
      <c r="Z25" s="50">
        <v>122002</v>
      </c>
      <c r="AA25" s="50">
        <v>967397</v>
      </c>
      <c r="AB25" s="50">
        <v>35768</v>
      </c>
      <c r="AC25" s="51">
        <f t="shared" si="4"/>
        <v>12932</v>
      </c>
      <c r="AD25" s="50">
        <f t="shared" si="0"/>
        <v>31097080</v>
      </c>
      <c r="AE25" s="50">
        <f t="shared" si="1"/>
        <v>12259609</v>
      </c>
      <c r="AF25" s="50">
        <f t="shared" si="2"/>
        <v>19611192</v>
      </c>
      <c r="AG25" s="50">
        <f t="shared" si="3"/>
        <v>1112289</v>
      </c>
      <c r="AH25" s="52" t="s">
        <v>51</v>
      </c>
      <c r="AI25" s="15"/>
    </row>
    <row r="26" spans="1:35" s="16" customFormat="1" ht="13.5" customHeight="1">
      <c r="A26" s="17" t="s">
        <v>6</v>
      </c>
      <c r="B26" s="18">
        <v>3011</v>
      </c>
      <c r="C26" s="18">
        <v>7003061</v>
      </c>
      <c r="D26" s="18">
        <v>2848578</v>
      </c>
      <c r="E26" s="18">
        <v>4154483</v>
      </c>
      <c r="F26" s="18">
        <v>240928</v>
      </c>
      <c r="G26" s="19">
        <v>132</v>
      </c>
      <c r="H26" s="18">
        <v>317807</v>
      </c>
      <c r="I26" s="18">
        <v>121897</v>
      </c>
      <c r="J26" s="18">
        <v>195910</v>
      </c>
      <c r="K26" s="18">
        <v>11331</v>
      </c>
      <c r="L26" s="19">
        <v>3</v>
      </c>
      <c r="M26" s="18">
        <v>3482</v>
      </c>
      <c r="N26" s="18">
        <v>1227</v>
      </c>
      <c r="O26" s="18">
        <v>2255</v>
      </c>
      <c r="P26" s="18">
        <v>131</v>
      </c>
      <c r="Q26" s="17" t="s">
        <v>6</v>
      </c>
      <c r="R26" s="17" t="s">
        <v>6</v>
      </c>
      <c r="S26" s="18">
        <v>1199</v>
      </c>
      <c r="T26" s="18">
        <v>5492514</v>
      </c>
      <c r="U26" s="18">
        <v>1330388</v>
      </c>
      <c r="V26" s="18">
        <v>4162126</v>
      </c>
      <c r="W26" s="18">
        <v>246533</v>
      </c>
      <c r="X26" s="19">
        <v>28</v>
      </c>
      <c r="Y26" s="18">
        <v>129356</v>
      </c>
      <c r="Z26" s="18">
        <v>34360</v>
      </c>
      <c r="AA26" s="18">
        <v>388307</v>
      </c>
      <c r="AB26" s="18">
        <v>14564</v>
      </c>
      <c r="AC26" s="19">
        <f t="shared" si="4"/>
        <v>4373</v>
      </c>
      <c r="AD26" s="18">
        <f t="shared" si="0"/>
        <v>12946220</v>
      </c>
      <c r="AE26" s="18">
        <f t="shared" si="1"/>
        <v>4336450</v>
      </c>
      <c r="AF26" s="18">
        <f t="shared" si="2"/>
        <v>8903081</v>
      </c>
      <c r="AG26" s="18">
        <f t="shared" si="3"/>
        <v>513487</v>
      </c>
      <c r="AH26" s="20" t="s">
        <v>6</v>
      </c>
      <c r="AI26" s="15"/>
    </row>
    <row r="27" spans="1:35" s="16" customFormat="1" ht="13.5" customHeight="1">
      <c r="A27" s="17" t="s">
        <v>52</v>
      </c>
      <c r="B27" s="18">
        <v>7015</v>
      </c>
      <c r="C27" s="18">
        <v>18839855</v>
      </c>
      <c r="D27" s="18">
        <v>7001459</v>
      </c>
      <c r="E27" s="18">
        <v>11838396</v>
      </c>
      <c r="F27" s="18">
        <v>685781</v>
      </c>
      <c r="G27" s="19">
        <v>330</v>
      </c>
      <c r="H27" s="18">
        <v>1337595</v>
      </c>
      <c r="I27" s="18">
        <v>328589</v>
      </c>
      <c r="J27" s="18">
        <v>1009006</v>
      </c>
      <c r="K27" s="18">
        <v>59203</v>
      </c>
      <c r="L27" s="19">
        <v>0</v>
      </c>
      <c r="M27" s="18">
        <v>0</v>
      </c>
      <c r="N27" s="18">
        <v>0</v>
      </c>
      <c r="O27" s="18">
        <v>0</v>
      </c>
      <c r="P27" s="18">
        <v>0</v>
      </c>
      <c r="Q27" s="17" t="s">
        <v>52</v>
      </c>
      <c r="R27" s="17" t="s">
        <v>52</v>
      </c>
      <c r="S27" s="18">
        <v>1816</v>
      </c>
      <c r="T27" s="18">
        <v>7564165</v>
      </c>
      <c r="U27" s="18">
        <v>1957319</v>
      </c>
      <c r="V27" s="18">
        <v>5606846</v>
      </c>
      <c r="W27" s="18">
        <v>331196</v>
      </c>
      <c r="X27" s="19">
        <v>77</v>
      </c>
      <c r="Y27" s="18">
        <v>418931</v>
      </c>
      <c r="Z27" s="18">
        <v>104975</v>
      </c>
      <c r="AA27" s="18">
        <v>2227721</v>
      </c>
      <c r="AB27" s="18">
        <v>78395</v>
      </c>
      <c r="AC27" s="19">
        <f t="shared" si="4"/>
        <v>9238</v>
      </c>
      <c r="AD27" s="18">
        <f t="shared" si="0"/>
        <v>28160546</v>
      </c>
      <c r="AE27" s="18">
        <f t="shared" si="1"/>
        <v>9392342</v>
      </c>
      <c r="AF27" s="18">
        <f t="shared" si="2"/>
        <v>20681969</v>
      </c>
      <c r="AG27" s="18">
        <f t="shared" si="3"/>
        <v>1154575</v>
      </c>
      <c r="AH27" s="20" t="s">
        <v>52</v>
      </c>
      <c r="AI27" s="15"/>
    </row>
    <row r="28" spans="1:35" s="16" customFormat="1" ht="13.5" customHeight="1">
      <c r="A28" s="17" t="s">
        <v>7</v>
      </c>
      <c r="B28" s="18">
        <v>4105</v>
      </c>
      <c r="C28" s="18">
        <v>10651680</v>
      </c>
      <c r="D28" s="18">
        <v>4098813</v>
      </c>
      <c r="E28" s="18">
        <v>6552867</v>
      </c>
      <c r="F28" s="18">
        <v>379134</v>
      </c>
      <c r="G28" s="19">
        <v>213</v>
      </c>
      <c r="H28" s="18">
        <v>564083</v>
      </c>
      <c r="I28" s="18">
        <v>204344</v>
      </c>
      <c r="J28" s="18">
        <v>359739</v>
      </c>
      <c r="K28" s="18">
        <v>20893</v>
      </c>
      <c r="L28" s="19">
        <v>3</v>
      </c>
      <c r="M28" s="18">
        <v>2966</v>
      </c>
      <c r="N28" s="18">
        <v>1900</v>
      </c>
      <c r="O28" s="18">
        <v>1066</v>
      </c>
      <c r="P28" s="18">
        <v>54</v>
      </c>
      <c r="Q28" s="17" t="s">
        <v>7</v>
      </c>
      <c r="R28" s="17" t="s">
        <v>7</v>
      </c>
      <c r="S28" s="18">
        <v>1017</v>
      </c>
      <c r="T28" s="18">
        <v>2955425</v>
      </c>
      <c r="U28" s="18">
        <v>977669</v>
      </c>
      <c r="V28" s="18">
        <v>1977756</v>
      </c>
      <c r="W28" s="18">
        <v>115654</v>
      </c>
      <c r="X28" s="19">
        <v>49</v>
      </c>
      <c r="Y28" s="18">
        <v>233285</v>
      </c>
      <c r="Z28" s="18">
        <v>55589</v>
      </c>
      <c r="AA28" s="18">
        <v>851318</v>
      </c>
      <c r="AB28" s="18">
        <v>30805</v>
      </c>
      <c r="AC28" s="19">
        <f t="shared" si="4"/>
        <v>5387</v>
      </c>
      <c r="AD28" s="18">
        <f t="shared" si="0"/>
        <v>14407439</v>
      </c>
      <c r="AE28" s="18">
        <f t="shared" si="1"/>
        <v>5338315</v>
      </c>
      <c r="AF28" s="18">
        <f t="shared" si="2"/>
        <v>9742746</v>
      </c>
      <c r="AG28" s="18">
        <f t="shared" si="3"/>
        <v>546540</v>
      </c>
      <c r="AH28" s="20" t="s">
        <v>7</v>
      </c>
      <c r="AI28" s="15"/>
    </row>
    <row r="29" spans="1:35" s="16" customFormat="1" ht="13.5" customHeight="1">
      <c r="A29" s="53" t="s">
        <v>53</v>
      </c>
      <c r="B29" s="54">
        <v>5021</v>
      </c>
      <c r="C29" s="54">
        <v>12928688</v>
      </c>
      <c r="D29" s="54">
        <v>4988105</v>
      </c>
      <c r="E29" s="54">
        <v>7940583</v>
      </c>
      <c r="F29" s="54">
        <v>458121</v>
      </c>
      <c r="G29" s="55">
        <v>212</v>
      </c>
      <c r="H29" s="54">
        <v>455624</v>
      </c>
      <c r="I29" s="54">
        <v>191443</v>
      </c>
      <c r="J29" s="54">
        <v>264181</v>
      </c>
      <c r="K29" s="54">
        <v>15067</v>
      </c>
      <c r="L29" s="55">
        <v>20</v>
      </c>
      <c r="M29" s="54">
        <v>20071</v>
      </c>
      <c r="N29" s="54">
        <v>14206</v>
      </c>
      <c r="O29" s="54">
        <v>5865</v>
      </c>
      <c r="P29" s="54">
        <v>305</v>
      </c>
      <c r="Q29" s="53" t="s">
        <v>53</v>
      </c>
      <c r="R29" s="53" t="s">
        <v>53</v>
      </c>
      <c r="S29" s="54">
        <v>651</v>
      </c>
      <c r="T29" s="54">
        <v>1363520</v>
      </c>
      <c r="U29" s="54">
        <v>564817</v>
      </c>
      <c r="V29" s="54">
        <v>798703</v>
      </c>
      <c r="W29" s="54">
        <v>45965</v>
      </c>
      <c r="X29" s="55">
        <v>40</v>
      </c>
      <c r="Y29" s="54">
        <v>121466</v>
      </c>
      <c r="Z29" s="54">
        <v>49347</v>
      </c>
      <c r="AA29" s="54">
        <v>420069</v>
      </c>
      <c r="AB29" s="54">
        <v>15369</v>
      </c>
      <c r="AC29" s="55">
        <f t="shared" si="4"/>
        <v>5944</v>
      </c>
      <c r="AD29" s="54">
        <f t="shared" si="0"/>
        <v>14889369</v>
      </c>
      <c r="AE29" s="54">
        <f t="shared" si="1"/>
        <v>5807918</v>
      </c>
      <c r="AF29" s="54">
        <f t="shared" si="2"/>
        <v>9429401</v>
      </c>
      <c r="AG29" s="54">
        <f t="shared" si="3"/>
        <v>534827</v>
      </c>
      <c r="AH29" s="56" t="s">
        <v>53</v>
      </c>
      <c r="AI29" s="15"/>
    </row>
    <row r="30" spans="1:35" s="16" customFormat="1" ht="13.5" customHeight="1">
      <c r="A30" s="45" t="s">
        <v>54</v>
      </c>
      <c r="B30" s="46">
        <v>9516</v>
      </c>
      <c r="C30" s="46">
        <v>25052500</v>
      </c>
      <c r="D30" s="46">
        <v>9655407</v>
      </c>
      <c r="E30" s="46">
        <v>15397093</v>
      </c>
      <c r="F30" s="46">
        <v>893982</v>
      </c>
      <c r="G30" s="47">
        <v>379</v>
      </c>
      <c r="H30" s="46">
        <v>997017</v>
      </c>
      <c r="I30" s="46">
        <v>390376</v>
      </c>
      <c r="J30" s="46">
        <v>606641</v>
      </c>
      <c r="K30" s="46">
        <v>34925</v>
      </c>
      <c r="L30" s="47">
        <v>7</v>
      </c>
      <c r="M30" s="46">
        <v>10610</v>
      </c>
      <c r="N30" s="46">
        <v>6884</v>
      </c>
      <c r="O30" s="46">
        <v>3726</v>
      </c>
      <c r="P30" s="46">
        <v>196</v>
      </c>
      <c r="Q30" s="45" t="s">
        <v>54</v>
      </c>
      <c r="R30" s="45" t="s">
        <v>54</v>
      </c>
      <c r="S30" s="46">
        <v>1435</v>
      </c>
      <c r="T30" s="46">
        <v>2692858</v>
      </c>
      <c r="U30" s="46">
        <v>1212000</v>
      </c>
      <c r="V30" s="46">
        <v>1480858</v>
      </c>
      <c r="W30" s="46">
        <v>84807</v>
      </c>
      <c r="X30" s="47">
        <v>75</v>
      </c>
      <c r="Y30" s="46">
        <v>184281</v>
      </c>
      <c r="Z30" s="46">
        <v>76022</v>
      </c>
      <c r="AA30" s="46">
        <v>817554</v>
      </c>
      <c r="AB30" s="46">
        <v>27811</v>
      </c>
      <c r="AC30" s="47">
        <f t="shared" si="4"/>
        <v>11412</v>
      </c>
      <c r="AD30" s="46">
        <f t="shared" si="0"/>
        <v>28937266</v>
      </c>
      <c r="AE30" s="46">
        <f t="shared" si="1"/>
        <v>11340689</v>
      </c>
      <c r="AF30" s="46">
        <f t="shared" si="2"/>
        <v>18305872</v>
      </c>
      <c r="AG30" s="46">
        <f t="shared" si="3"/>
        <v>1041721</v>
      </c>
      <c r="AH30" s="48" t="s">
        <v>54</v>
      </c>
      <c r="AI30" s="15"/>
    </row>
    <row r="31" spans="1:35" s="16" customFormat="1" ht="13.5" customHeight="1">
      <c r="A31" s="17" t="s">
        <v>8</v>
      </c>
      <c r="B31" s="18">
        <v>4858</v>
      </c>
      <c r="C31" s="18">
        <v>12315743</v>
      </c>
      <c r="D31" s="18">
        <v>4800404</v>
      </c>
      <c r="E31" s="18">
        <v>7515339</v>
      </c>
      <c r="F31" s="18">
        <v>431860</v>
      </c>
      <c r="G31" s="19">
        <v>199</v>
      </c>
      <c r="H31" s="18">
        <v>548735</v>
      </c>
      <c r="I31" s="18">
        <v>201609</v>
      </c>
      <c r="J31" s="18">
        <v>347126</v>
      </c>
      <c r="K31" s="18">
        <v>19975</v>
      </c>
      <c r="L31" s="19">
        <v>2</v>
      </c>
      <c r="M31" s="18">
        <v>1940</v>
      </c>
      <c r="N31" s="18">
        <v>1484</v>
      </c>
      <c r="O31" s="18">
        <v>456</v>
      </c>
      <c r="P31" s="18">
        <v>19</v>
      </c>
      <c r="Q31" s="17" t="s">
        <v>8</v>
      </c>
      <c r="R31" s="17" t="s">
        <v>8</v>
      </c>
      <c r="S31" s="18">
        <v>721</v>
      </c>
      <c r="T31" s="18">
        <v>1349867</v>
      </c>
      <c r="U31" s="18">
        <v>607342</v>
      </c>
      <c r="V31" s="18">
        <v>742525</v>
      </c>
      <c r="W31" s="18">
        <v>42451</v>
      </c>
      <c r="X31" s="19">
        <v>31</v>
      </c>
      <c r="Y31" s="18">
        <v>74381</v>
      </c>
      <c r="Z31" s="18">
        <v>31899</v>
      </c>
      <c r="AA31" s="18">
        <v>194313</v>
      </c>
      <c r="AB31" s="18">
        <v>7558</v>
      </c>
      <c r="AC31" s="19">
        <f t="shared" si="4"/>
        <v>5811</v>
      </c>
      <c r="AD31" s="18">
        <f t="shared" si="0"/>
        <v>14290666</v>
      </c>
      <c r="AE31" s="18">
        <f t="shared" si="1"/>
        <v>5642738</v>
      </c>
      <c r="AF31" s="18">
        <f t="shared" si="2"/>
        <v>8799759</v>
      </c>
      <c r="AG31" s="18">
        <f t="shared" si="3"/>
        <v>501863</v>
      </c>
      <c r="AH31" s="20" t="s">
        <v>8</v>
      </c>
      <c r="AI31" s="15"/>
    </row>
    <row r="32" spans="1:35" s="16" customFormat="1" ht="13.5" customHeight="1">
      <c r="A32" s="17" t="s">
        <v>9</v>
      </c>
      <c r="B32" s="18">
        <v>10283</v>
      </c>
      <c r="C32" s="18">
        <v>26373417</v>
      </c>
      <c r="D32" s="18">
        <v>10288371</v>
      </c>
      <c r="E32" s="18">
        <v>16085046</v>
      </c>
      <c r="F32" s="18">
        <v>933602</v>
      </c>
      <c r="G32" s="19">
        <v>376</v>
      </c>
      <c r="H32" s="18">
        <v>912921</v>
      </c>
      <c r="I32" s="18">
        <v>388817</v>
      </c>
      <c r="J32" s="18">
        <v>524104</v>
      </c>
      <c r="K32" s="18">
        <v>30212</v>
      </c>
      <c r="L32" s="19">
        <v>38</v>
      </c>
      <c r="M32" s="18">
        <v>60316</v>
      </c>
      <c r="N32" s="18">
        <v>26383</v>
      </c>
      <c r="O32" s="18">
        <v>33933</v>
      </c>
      <c r="P32" s="18">
        <v>1966</v>
      </c>
      <c r="Q32" s="17" t="s">
        <v>9</v>
      </c>
      <c r="R32" s="17" t="s">
        <v>9</v>
      </c>
      <c r="S32" s="18">
        <v>1409</v>
      </c>
      <c r="T32" s="18">
        <v>3173077</v>
      </c>
      <c r="U32" s="18">
        <v>1300484</v>
      </c>
      <c r="V32" s="18">
        <v>1872593</v>
      </c>
      <c r="W32" s="18">
        <v>108089</v>
      </c>
      <c r="X32" s="19">
        <v>78</v>
      </c>
      <c r="Y32" s="18">
        <v>229019</v>
      </c>
      <c r="Z32" s="18">
        <v>80925</v>
      </c>
      <c r="AA32" s="18">
        <v>927151</v>
      </c>
      <c r="AB32" s="18">
        <v>32745</v>
      </c>
      <c r="AC32" s="19">
        <f t="shared" si="4"/>
        <v>12184</v>
      </c>
      <c r="AD32" s="18">
        <f t="shared" si="0"/>
        <v>30748750</v>
      </c>
      <c r="AE32" s="18">
        <f t="shared" si="1"/>
        <v>12084980</v>
      </c>
      <c r="AF32" s="18">
        <f t="shared" si="2"/>
        <v>19442827</v>
      </c>
      <c r="AG32" s="18">
        <f t="shared" si="3"/>
        <v>1106614</v>
      </c>
      <c r="AH32" s="20" t="s">
        <v>9</v>
      </c>
      <c r="AI32" s="15"/>
    </row>
    <row r="33" spans="1:35" s="16" customFormat="1" ht="13.5" customHeight="1">
      <c r="A33" s="17" t="s">
        <v>10</v>
      </c>
      <c r="B33" s="18">
        <v>221</v>
      </c>
      <c r="C33" s="18">
        <v>577285</v>
      </c>
      <c r="D33" s="18">
        <v>220185</v>
      </c>
      <c r="E33" s="18">
        <v>357100</v>
      </c>
      <c r="F33" s="18">
        <v>20820</v>
      </c>
      <c r="G33" s="19">
        <v>13</v>
      </c>
      <c r="H33" s="18">
        <v>22000</v>
      </c>
      <c r="I33" s="18">
        <v>8565</v>
      </c>
      <c r="J33" s="18">
        <v>13435</v>
      </c>
      <c r="K33" s="18">
        <v>776</v>
      </c>
      <c r="L33" s="19">
        <v>0</v>
      </c>
      <c r="M33" s="18">
        <v>0</v>
      </c>
      <c r="N33" s="18">
        <v>0</v>
      </c>
      <c r="O33" s="18">
        <v>0</v>
      </c>
      <c r="P33" s="18">
        <v>0</v>
      </c>
      <c r="Q33" s="17" t="s">
        <v>10</v>
      </c>
      <c r="R33" s="17" t="s">
        <v>10</v>
      </c>
      <c r="S33" s="18">
        <v>25</v>
      </c>
      <c r="T33" s="18">
        <v>68550</v>
      </c>
      <c r="U33" s="18">
        <v>19838</v>
      </c>
      <c r="V33" s="18">
        <v>48712</v>
      </c>
      <c r="W33" s="18">
        <v>2858</v>
      </c>
      <c r="X33" s="19">
        <v>0</v>
      </c>
      <c r="Y33" s="18">
        <v>0</v>
      </c>
      <c r="Z33" s="18">
        <v>0</v>
      </c>
      <c r="AA33" s="18">
        <v>0</v>
      </c>
      <c r="AB33" s="18">
        <v>0</v>
      </c>
      <c r="AC33" s="19">
        <f t="shared" si="4"/>
        <v>259</v>
      </c>
      <c r="AD33" s="18">
        <f t="shared" si="0"/>
        <v>667835</v>
      </c>
      <c r="AE33" s="18">
        <f t="shared" si="1"/>
        <v>248588</v>
      </c>
      <c r="AF33" s="18">
        <f t="shared" si="2"/>
        <v>419247</v>
      </c>
      <c r="AG33" s="18">
        <f t="shared" si="3"/>
        <v>24454</v>
      </c>
      <c r="AH33" s="20" t="s">
        <v>10</v>
      </c>
      <c r="AI33" s="15"/>
    </row>
    <row r="34" spans="1:35" s="16" customFormat="1" ht="13.5" customHeight="1">
      <c r="A34" s="25" t="s">
        <v>11</v>
      </c>
      <c r="B34" s="26">
        <v>207</v>
      </c>
      <c r="C34" s="26">
        <v>561480</v>
      </c>
      <c r="D34" s="26">
        <v>207408</v>
      </c>
      <c r="E34" s="26">
        <v>354072</v>
      </c>
      <c r="F34" s="26">
        <v>20722</v>
      </c>
      <c r="G34" s="27">
        <v>25</v>
      </c>
      <c r="H34" s="26">
        <v>49343</v>
      </c>
      <c r="I34" s="26">
        <v>28180</v>
      </c>
      <c r="J34" s="26">
        <v>21163</v>
      </c>
      <c r="K34" s="26">
        <v>1206</v>
      </c>
      <c r="L34" s="27">
        <v>1</v>
      </c>
      <c r="M34" s="26">
        <v>2454</v>
      </c>
      <c r="N34" s="26">
        <v>1287</v>
      </c>
      <c r="O34" s="26">
        <v>1167</v>
      </c>
      <c r="P34" s="26">
        <v>62</v>
      </c>
      <c r="Q34" s="25" t="s">
        <v>11</v>
      </c>
      <c r="R34" s="25" t="s">
        <v>11</v>
      </c>
      <c r="S34" s="26">
        <v>27</v>
      </c>
      <c r="T34" s="26">
        <v>50729</v>
      </c>
      <c r="U34" s="26">
        <v>20528</v>
      </c>
      <c r="V34" s="26">
        <v>30201</v>
      </c>
      <c r="W34" s="26">
        <v>1741</v>
      </c>
      <c r="X34" s="27">
        <v>0</v>
      </c>
      <c r="Y34" s="26">
        <v>0</v>
      </c>
      <c r="Z34" s="26">
        <v>0</v>
      </c>
      <c r="AA34" s="26">
        <v>0</v>
      </c>
      <c r="AB34" s="26">
        <v>0</v>
      </c>
      <c r="AC34" s="27">
        <f t="shared" si="4"/>
        <v>260</v>
      </c>
      <c r="AD34" s="26">
        <f t="shared" si="0"/>
        <v>664006</v>
      </c>
      <c r="AE34" s="26">
        <f t="shared" si="1"/>
        <v>257403</v>
      </c>
      <c r="AF34" s="26">
        <f t="shared" si="2"/>
        <v>406603</v>
      </c>
      <c r="AG34" s="26">
        <f t="shared" si="3"/>
        <v>23731</v>
      </c>
      <c r="AH34" s="28" t="s">
        <v>11</v>
      </c>
      <c r="AI34" s="15"/>
    </row>
    <row r="35" spans="1:35" s="16" customFormat="1" ht="13.5" customHeight="1">
      <c r="A35" s="49" t="s">
        <v>55</v>
      </c>
      <c r="B35" s="50">
        <v>168</v>
      </c>
      <c r="C35" s="50">
        <v>490989</v>
      </c>
      <c r="D35" s="50">
        <v>192033</v>
      </c>
      <c r="E35" s="50">
        <v>298956</v>
      </c>
      <c r="F35" s="50">
        <v>17480</v>
      </c>
      <c r="G35" s="51">
        <v>7</v>
      </c>
      <c r="H35" s="50">
        <v>13000</v>
      </c>
      <c r="I35" s="50">
        <v>5466</v>
      </c>
      <c r="J35" s="50">
        <v>7534</v>
      </c>
      <c r="K35" s="50">
        <v>438</v>
      </c>
      <c r="L35" s="51">
        <v>4</v>
      </c>
      <c r="M35" s="50">
        <v>3236</v>
      </c>
      <c r="N35" s="50">
        <v>2077</v>
      </c>
      <c r="O35" s="50">
        <v>1159</v>
      </c>
      <c r="P35" s="50">
        <v>63</v>
      </c>
      <c r="Q35" s="49" t="s">
        <v>55</v>
      </c>
      <c r="R35" s="49" t="s">
        <v>55</v>
      </c>
      <c r="S35" s="50">
        <v>12</v>
      </c>
      <c r="T35" s="50">
        <v>23632</v>
      </c>
      <c r="U35" s="50">
        <v>9395</v>
      </c>
      <c r="V35" s="50">
        <v>14237</v>
      </c>
      <c r="W35" s="50">
        <v>824</v>
      </c>
      <c r="X35" s="51">
        <v>0</v>
      </c>
      <c r="Y35" s="50">
        <v>0</v>
      </c>
      <c r="Z35" s="50">
        <v>0</v>
      </c>
      <c r="AA35" s="50">
        <v>0</v>
      </c>
      <c r="AB35" s="50">
        <v>0</v>
      </c>
      <c r="AC35" s="51">
        <f t="shared" si="4"/>
        <v>191</v>
      </c>
      <c r="AD35" s="50">
        <f t="shared" si="0"/>
        <v>530857</v>
      </c>
      <c r="AE35" s="50">
        <f t="shared" si="1"/>
        <v>208971</v>
      </c>
      <c r="AF35" s="50">
        <f t="shared" si="2"/>
        <v>321886</v>
      </c>
      <c r="AG35" s="50">
        <f t="shared" si="3"/>
        <v>18805</v>
      </c>
      <c r="AH35" s="52" t="s">
        <v>55</v>
      </c>
      <c r="AI35" s="15"/>
    </row>
    <row r="36" spans="1:35" s="16" customFormat="1" ht="13.5" customHeight="1">
      <c r="A36" s="17" t="s">
        <v>12</v>
      </c>
      <c r="B36" s="18">
        <v>92</v>
      </c>
      <c r="C36" s="18">
        <v>271913</v>
      </c>
      <c r="D36" s="18">
        <v>107743</v>
      </c>
      <c r="E36" s="18">
        <v>164170</v>
      </c>
      <c r="F36" s="18">
        <v>9596</v>
      </c>
      <c r="G36" s="19">
        <v>2</v>
      </c>
      <c r="H36" s="18">
        <v>2409</v>
      </c>
      <c r="I36" s="18">
        <v>1840</v>
      </c>
      <c r="J36" s="18">
        <v>569</v>
      </c>
      <c r="K36" s="18">
        <v>28</v>
      </c>
      <c r="L36" s="19">
        <v>0</v>
      </c>
      <c r="M36" s="18">
        <v>0</v>
      </c>
      <c r="N36" s="18">
        <v>0</v>
      </c>
      <c r="O36" s="18">
        <v>0</v>
      </c>
      <c r="P36" s="18">
        <v>0</v>
      </c>
      <c r="Q36" s="17" t="s">
        <v>12</v>
      </c>
      <c r="R36" s="17" t="s">
        <v>12</v>
      </c>
      <c r="S36" s="18">
        <v>17</v>
      </c>
      <c r="T36" s="18">
        <v>22387</v>
      </c>
      <c r="U36" s="18">
        <v>14523</v>
      </c>
      <c r="V36" s="18">
        <v>7864</v>
      </c>
      <c r="W36" s="18">
        <v>413</v>
      </c>
      <c r="X36" s="19">
        <v>0</v>
      </c>
      <c r="Y36" s="18">
        <v>0</v>
      </c>
      <c r="Z36" s="18">
        <v>0</v>
      </c>
      <c r="AA36" s="18">
        <v>0</v>
      </c>
      <c r="AB36" s="18">
        <v>0</v>
      </c>
      <c r="AC36" s="19">
        <f t="shared" si="4"/>
        <v>111</v>
      </c>
      <c r="AD36" s="18">
        <f t="shared" si="0"/>
        <v>296709</v>
      </c>
      <c r="AE36" s="18">
        <f t="shared" si="1"/>
        <v>124106</v>
      </c>
      <c r="AF36" s="18">
        <f t="shared" si="2"/>
        <v>172603</v>
      </c>
      <c r="AG36" s="18">
        <f t="shared" si="3"/>
        <v>10037</v>
      </c>
      <c r="AH36" s="20" t="s">
        <v>12</v>
      </c>
      <c r="AI36" s="15"/>
    </row>
    <row r="37" spans="1:35" s="16" customFormat="1" ht="13.5" customHeight="1">
      <c r="A37" s="17" t="s">
        <v>13</v>
      </c>
      <c r="B37" s="18">
        <v>354</v>
      </c>
      <c r="C37" s="18">
        <v>1197026</v>
      </c>
      <c r="D37" s="18">
        <v>400768</v>
      </c>
      <c r="E37" s="18">
        <v>796258</v>
      </c>
      <c r="F37" s="18">
        <v>46772</v>
      </c>
      <c r="G37" s="19">
        <v>15</v>
      </c>
      <c r="H37" s="18">
        <v>26217</v>
      </c>
      <c r="I37" s="18">
        <v>12678</v>
      </c>
      <c r="J37" s="18">
        <v>13539</v>
      </c>
      <c r="K37" s="18">
        <v>783</v>
      </c>
      <c r="L37" s="19">
        <v>48</v>
      </c>
      <c r="M37" s="18">
        <v>120902</v>
      </c>
      <c r="N37" s="18">
        <v>57551</v>
      </c>
      <c r="O37" s="18">
        <v>63351</v>
      </c>
      <c r="P37" s="18">
        <v>3624</v>
      </c>
      <c r="Q37" s="17" t="s">
        <v>13</v>
      </c>
      <c r="R37" s="17" t="s">
        <v>13</v>
      </c>
      <c r="S37" s="18">
        <v>17</v>
      </c>
      <c r="T37" s="18">
        <v>25993</v>
      </c>
      <c r="U37" s="18">
        <v>13588</v>
      </c>
      <c r="V37" s="18">
        <v>12405</v>
      </c>
      <c r="W37" s="18">
        <v>700</v>
      </c>
      <c r="X37" s="19">
        <v>2</v>
      </c>
      <c r="Y37" s="18">
        <v>12819</v>
      </c>
      <c r="Z37" s="18">
        <v>2050</v>
      </c>
      <c r="AA37" s="18">
        <v>16357</v>
      </c>
      <c r="AB37" s="18">
        <v>795</v>
      </c>
      <c r="AC37" s="19">
        <f t="shared" si="4"/>
        <v>436</v>
      </c>
      <c r="AD37" s="18">
        <f t="shared" si="0"/>
        <v>1382957</v>
      </c>
      <c r="AE37" s="18">
        <f t="shared" si="1"/>
        <v>486635</v>
      </c>
      <c r="AF37" s="18">
        <f t="shared" si="2"/>
        <v>901910</v>
      </c>
      <c r="AG37" s="18">
        <f t="shared" si="3"/>
        <v>52674</v>
      </c>
      <c r="AH37" s="20" t="s">
        <v>13</v>
      </c>
      <c r="AI37" s="15"/>
    </row>
    <row r="38" spans="1:35" s="16" customFormat="1" ht="13.5" customHeight="1">
      <c r="A38" s="17" t="s">
        <v>14</v>
      </c>
      <c r="B38" s="18">
        <v>213</v>
      </c>
      <c r="C38" s="18">
        <v>660097</v>
      </c>
      <c r="D38" s="18">
        <v>239295</v>
      </c>
      <c r="E38" s="18">
        <v>420802</v>
      </c>
      <c r="F38" s="18">
        <v>24616</v>
      </c>
      <c r="G38" s="19">
        <v>8</v>
      </c>
      <c r="H38" s="18">
        <v>30961</v>
      </c>
      <c r="I38" s="18">
        <v>8867</v>
      </c>
      <c r="J38" s="18">
        <v>22094</v>
      </c>
      <c r="K38" s="18">
        <v>1275</v>
      </c>
      <c r="L38" s="19">
        <v>22</v>
      </c>
      <c r="M38" s="18">
        <v>48020</v>
      </c>
      <c r="N38" s="18">
        <v>23052</v>
      </c>
      <c r="O38" s="18">
        <v>24968</v>
      </c>
      <c r="P38" s="18">
        <v>1414</v>
      </c>
      <c r="Q38" s="17" t="s">
        <v>14</v>
      </c>
      <c r="R38" s="17" t="s">
        <v>14</v>
      </c>
      <c r="S38" s="18">
        <v>14</v>
      </c>
      <c r="T38" s="18">
        <v>17469</v>
      </c>
      <c r="U38" s="18">
        <v>7874</v>
      </c>
      <c r="V38" s="18">
        <v>9595</v>
      </c>
      <c r="W38" s="18">
        <v>538</v>
      </c>
      <c r="X38" s="19">
        <v>0</v>
      </c>
      <c r="Y38" s="18">
        <v>0</v>
      </c>
      <c r="Z38" s="18">
        <v>0</v>
      </c>
      <c r="AA38" s="18">
        <v>0</v>
      </c>
      <c r="AB38" s="18">
        <v>0</v>
      </c>
      <c r="AC38" s="19">
        <f t="shared" si="4"/>
        <v>257</v>
      </c>
      <c r="AD38" s="18">
        <f t="shared" si="0"/>
        <v>756547</v>
      </c>
      <c r="AE38" s="18">
        <f t="shared" si="1"/>
        <v>279088</v>
      </c>
      <c r="AF38" s="18">
        <f t="shared" si="2"/>
        <v>477459</v>
      </c>
      <c r="AG38" s="18">
        <f t="shared" si="3"/>
        <v>27843</v>
      </c>
      <c r="AH38" s="20" t="s">
        <v>14</v>
      </c>
      <c r="AI38" s="15"/>
    </row>
    <row r="39" spans="1:35" s="16" customFormat="1" ht="13.5" customHeight="1">
      <c r="A39" s="53" t="s">
        <v>15</v>
      </c>
      <c r="B39" s="54">
        <v>282</v>
      </c>
      <c r="C39" s="54">
        <v>729412</v>
      </c>
      <c r="D39" s="54">
        <v>292908</v>
      </c>
      <c r="E39" s="54">
        <v>436504</v>
      </c>
      <c r="F39" s="54">
        <v>25378</v>
      </c>
      <c r="G39" s="55">
        <v>9</v>
      </c>
      <c r="H39" s="54">
        <v>14179</v>
      </c>
      <c r="I39" s="54">
        <v>8380</v>
      </c>
      <c r="J39" s="54">
        <v>5799</v>
      </c>
      <c r="K39" s="54">
        <v>316</v>
      </c>
      <c r="L39" s="55">
        <v>1</v>
      </c>
      <c r="M39" s="54">
        <v>477</v>
      </c>
      <c r="N39" s="54">
        <v>401</v>
      </c>
      <c r="O39" s="54">
        <v>76</v>
      </c>
      <c r="P39" s="54">
        <v>3</v>
      </c>
      <c r="Q39" s="53" t="s">
        <v>15</v>
      </c>
      <c r="R39" s="53" t="s">
        <v>15</v>
      </c>
      <c r="S39" s="54">
        <v>38</v>
      </c>
      <c r="T39" s="54">
        <v>52185</v>
      </c>
      <c r="U39" s="54">
        <v>30201</v>
      </c>
      <c r="V39" s="54">
        <v>21984</v>
      </c>
      <c r="W39" s="54">
        <v>1201</v>
      </c>
      <c r="X39" s="55">
        <v>0</v>
      </c>
      <c r="Y39" s="54">
        <v>0</v>
      </c>
      <c r="Z39" s="54">
        <v>0</v>
      </c>
      <c r="AA39" s="54">
        <v>0</v>
      </c>
      <c r="AB39" s="54">
        <v>0</v>
      </c>
      <c r="AC39" s="55">
        <f t="shared" si="4"/>
        <v>330</v>
      </c>
      <c r="AD39" s="54">
        <f t="shared" si="0"/>
        <v>796253</v>
      </c>
      <c r="AE39" s="54">
        <f t="shared" si="1"/>
        <v>331890</v>
      </c>
      <c r="AF39" s="54">
        <f t="shared" si="2"/>
        <v>464363</v>
      </c>
      <c r="AG39" s="54">
        <f t="shared" si="3"/>
        <v>26898</v>
      </c>
      <c r="AH39" s="56" t="s">
        <v>15</v>
      </c>
      <c r="AI39" s="15"/>
    </row>
    <row r="40" spans="1:35" s="16" customFormat="1" ht="13.5" customHeight="1">
      <c r="A40" s="45" t="s">
        <v>16</v>
      </c>
      <c r="B40" s="46">
        <v>334</v>
      </c>
      <c r="C40" s="46">
        <v>871126</v>
      </c>
      <c r="D40" s="46">
        <v>377962</v>
      </c>
      <c r="E40" s="46">
        <v>493164</v>
      </c>
      <c r="F40" s="46">
        <v>28557</v>
      </c>
      <c r="G40" s="47">
        <v>14</v>
      </c>
      <c r="H40" s="46">
        <v>23585</v>
      </c>
      <c r="I40" s="46">
        <v>12549</v>
      </c>
      <c r="J40" s="46">
        <v>11036</v>
      </c>
      <c r="K40" s="46">
        <v>607</v>
      </c>
      <c r="L40" s="47">
        <v>24</v>
      </c>
      <c r="M40" s="46">
        <v>22614</v>
      </c>
      <c r="N40" s="46">
        <v>14406</v>
      </c>
      <c r="O40" s="46">
        <v>8208</v>
      </c>
      <c r="P40" s="46">
        <v>443</v>
      </c>
      <c r="Q40" s="45" t="s">
        <v>16</v>
      </c>
      <c r="R40" s="45" t="s">
        <v>16</v>
      </c>
      <c r="S40" s="46">
        <v>26</v>
      </c>
      <c r="T40" s="46">
        <v>61703</v>
      </c>
      <c r="U40" s="46">
        <v>18507</v>
      </c>
      <c r="V40" s="46">
        <v>43196</v>
      </c>
      <c r="W40" s="46">
        <v>2516</v>
      </c>
      <c r="X40" s="47">
        <v>1</v>
      </c>
      <c r="Y40" s="46">
        <v>0</v>
      </c>
      <c r="Z40" s="46">
        <v>2073</v>
      </c>
      <c r="AA40" s="46">
        <v>2006</v>
      </c>
      <c r="AB40" s="46">
        <v>60</v>
      </c>
      <c r="AC40" s="47">
        <f t="shared" si="4"/>
        <v>399</v>
      </c>
      <c r="AD40" s="46">
        <f t="shared" si="0"/>
        <v>979028</v>
      </c>
      <c r="AE40" s="46">
        <f t="shared" si="1"/>
        <v>425497</v>
      </c>
      <c r="AF40" s="46">
        <f t="shared" si="2"/>
        <v>557610</v>
      </c>
      <c r="AG40" s="46">
        <f t="shared" si="3"/>
        <v>32183</v>
      </c>
      <c r="AH40" s="48" t="s">
        <v>16</v>
      </c>
      <c r="AI40" s="15"/>
    </row>
    <row r="41" spans="1:35" s="16" customFormat="1" ht="13.5" customHeight="1">
      <c r="A41" s="17" t="s">
        <v>56</v>
      </c>
      <c r="B41" s="18">
        <v>1924</v>
      </c>
      <c r="C41" s="18">
        <v>4964373</v>
      </c>
      <c r="D41" s="18">
        <v>1986198</v>
      </c>
      <c r="E41" s="18">
        <v>2978175</v>
      </c>
      <c r="F41" s="18">
        <v>173107</v>
      </c>
      <c r="G41" s="19">
        <v>91</v>
      </c>
      <c r="H41" s="18">
        <v>260661</v>
      </c>
      <c r="I41" s="18">
        <v>85003</v>
      </c>
      <c r="J41" s="18">
        <v>175658</v>
      </c>
      <c r="K41" s="18">
        <v>10262</v>
      </c>
      <c r="L41" s="19">
        <v>170</v>
      </c>
      <c r="M41" s="18">
        <v>153818</v>
      </c>
      <c r="N41" s="18">
        <v>82982</v>
      </c>
      <c r="O41" s="18">
        <v>70836</v>
      </c>
      <c r="P41" s="18">
        <v>3900</v>
      </c>
      <c r="Q41" s="17" t="s">
        <v>56</v>
      </c>
      <c r="R41" s="17" t="s">
        <v>56</v>
      </c>
      <c r="S41" s="18">
        <v>229</v>
      </c>
      <c r="T41" s="18">
        <v>338283</v>
      </c>
      <c r="U41" s="18">
        <v>180269</v>
      </c>
      <c r="V41" s="18">
        <v>158014</v>
      </c>
      <c r="W41" s="18">
        <v>8877</v>
      </c>
      <c r="X41" s="19">
        <v>2</v>
      </c>
      <c r="Y41" s="18">
        <v>4370</v>
      </c>
      <c r="Z41" s="18">
        <v>2736</v>
      </c>
      <c r="AA41" s="18">
        <v>3188</v>
      </c>
      <c r="AB41" s="18">
        <v>137</v>
      </c>
      <c r="AC41" s="19">
        <f t="shared" si="4"/>
        <v>2416</v>
      </c>
      <c r="AD41" s="18">
        <f t="shared" si="0"/>
        <v>5721505</v>
      </c>
      <c r="AE41" s="18">
        <f t="shared" si="1"/>
        <v>2337188</v>
      </c>
      <c r="AF41" s="18">
        <f t="shared" si="2"/>
        <v>3385871</v>
      </c>
      <c r="AG41" s="18">
        <f t="shared" si="3"/>
        <v>196283</v>
      </c>
      <c r="AH41" s="20" t="s">
        <v>56</v>
      </c>
      <c r="AI41" s="15"/>
    </row>
    <row r="42" spans="1:35" s="16" customFormat="1" ht="13.5" customHeight="1">
      <c r="A42" s="17" t="s">
        <v>57</v>
      </c>
      <c r="B42" s="18">
        <v>7267</v>
      </c>
      <c r="C42" s="18">
        <v>16815897</v>
      </c>
      <c r="D42" s="18">
        <v>7075069</v>
      </c>
      <c r="E42" s="18">
        <v>9740828</v>
      </c>
      <c r="F42" s="18">
        <v>560423</v>
      </c>
      <c r="G42" s="19">
        <v>277</v>
      </c>
      <c r="H42" s="18">
        <v>571660</v>
      </c>
      <c r="I42" s="18">
        <v>253241</v>
      </c>
      <c r="J42" s="18">
        <v>318419</v>
      </c>
      <c r="K42" s="18">
        <v>18161</v>
      </c>
      <c r="L42" s="19">
        <v>90</v>
      </c>
      <c r="M42" s="18">
        <v>126334</v>
      </c>
      <c r="N42" s="18">
        <v>73160</v>
      </c>
      <c r="O42" s="18">
        <v>53174</v>
      </c>
      <c r="P42" s="18">
        <v>2949</v>
      </c>
      <c r="Q42" s="17" t="s">
        <v>57</v>
      </c>
      <c r="R42" s="17" t="s">
        <v>57</v>
      </c>
      <c r="S42" s="18">
        <v>836</v>
      </c>
      <c r="T42" s="18">
        <v>1430507</v>
      </c>
      <c r="U42" s="18">
        <v>712273</v>
      </c>
      <c r="V42" s="18">
        <v>718234</v>
      </c>
      <c r="W42" s="18">
        <v>40654</v>
      </c>
      <c r="X42" s="19">
        <v>65</v>
      </c>
      <c r="Y42" s="18">
        <v>162439</v>
      </c>
      <c r="Z42" s="18">
        <v>73832</v>
      </c>
      <c r="AA42" s="18">
        <v>490710</v>
      </c>
      <c r="AB42" s="18">
        <v>17939</v>
      </c>
      <c r="AC42" s="19">
        <f t="shared" si="4"/>
        <v>8535</v>
      </c>
      <c r="AD42" s="18">
        <f t="shared" si="0"/>
        <v>19106837</v>
      </c>
      <c r="AE42" s="18">
        <f t="shared" si="1"/>
        <v>8187575</v>
      </c>
      <c r="AF42" s="18">
        <f t="shared" si="2"/>
        <v>11321365</v>
      </c>
      <c r="AG42" s="18">
        <f t="shared" si="3"/>
        <v>640126</v>
      </c>
      <c r="AH42" s="20" t="s">
        <v>57</v>
      </c>
      <c r="AI42" s="15"/>
    </row>
    <row r="43" spans="1:35" s="16" customFormat="1" ht="13.5" customHeight="1">
      <c r="A43" s="17" t="s">
        <v>17</v>
      </c>
      <c r="B43" s="18">
        <v>224</v>
      </c>
      <c r="C43" s="18">
        <v>604169</v>
      </c>
      <c r="D43" s="18">
        <v>248512</v>
      </c>
      <c r="E43" s="18">
        <v>355657</v>
      </c>
      <c r="F43" s="18">
        <v>20697</v>
      </c>
      <c r="G43" s="19">
        <v>6</v>
      </c>
      <c r="H43" s="18">
        <v>11533</v>
      </c>
      <c r="I43" s="18">
        <v>7641</v>
      </c>
      <c r="J43" s="18">
        <v>3892</v>
      </c>
      <c r="K43" s="23">
        <v>211</v>
      </c>
      <c r="L43" s="22">
        <v>10</v>
      </c>
      <c r="M43" s="18">
        <v>11581</v>
      </c>
      <c r="N43" s="18">
        <v>5702</v>
      </c>
      <c r="O43" s="18">
        <v>5879</v>
      </c>
      <c r="P43" s="18">
        <v>331</v>
      </c>
      <c r="Q43" s="17" t="s">
        <v>17</v>
      </c>
      <c r="R43" s="17" t="s">
        <v>17</v>
      </c>
      <c r="S43" s="18">
        <v>20</v>
      </c>
      <c r="T43" s="18">
        <v>32180</v>
      </c>
      <c r="U43" s="18">
        <v>14422</v>
      </c>
      <c r="V43" s="18">
        <v>17758</v>
      </c>
      <c r="W43" s="18">
        <v>1017</v>
      </c>
      <c r="X43" s="19">
        <v>0</v>
      </c>
      <c r="Y43" s="18">
        <v>0</v>
      </c>
      <c r="Z43" s="18">
        <v>0</v>
      </c>
      <c r="AA43" s="18">
        <v>0</v>
      </c>
      <c r="AB43" s="18">
        <v>0</v>
      </c>
      <c r="AC43" s="19">
        <f t="shared" si="4"/>
        <v>260</v>
      </c>
      <c r="AD43" s="18">
        <f t="shared" si="0"/>
        <v>659463</v>
      </c>
      <c r="AE43" s="18">
        <f t="shared" si="1"/>
        <v>276277</v>
      </c>
      <c r="AF43" s="18">
        <f t="shared" si="2"/>
        <v>383186</v>
      </c>
      <c r="AG43" s="18">
        <f t="shared" si="3"/>
        <v>22256</v>
      </c>
      <c r="AH43" s="20" t="s">
        <v>17</v>
      </c>
      <c r="AI43" s="15"/>
    </row>
    <row r="44" spans="1:35" s="16" customFormat="1" ht="13.5" customHeight="1">
      <c r="A44" s="25" t="s">
        <v>58</v>
      </c>
      <c r="B44" s="26">
        <v>1001</v>
      </c>
      <c r="C44" s="26">
        <v>2469206</v>
      </c>
      <c r="D44" s="26">
        <v>902174</v>
      </c>
      <c r="E44" s="26">
        <v>1567032</v>
      </c>
      <c r="F44" s="26">
        <v>91550</v>
      </c>
      <c r="G44" s="27">
        <v>77</v>
      </c>
      <c r="H44" s="26">
        <v>160397</v>
      </c>
      <c r="I44" s="26">
        <v>68185</v>
      </c>
      <c r="J44" s="26">
        <v>92212</v>
      </c>
      <c r="K44" s="26">
        <v>5366</v>
      </c>
      <c r="L44" s="27">
        <v>51</v>
      </c>
      <c r="M44" s="26">
        <v>95677</v>
      </c>
      <c r="N44" s="26">
        <v>44783</v>
      </c>
      <c r="O44" s="26">
        <v>50894</v>
      </c>
      <c r="P44" s="26">
        <v>2894</v>
      </c>
      <c r="Q44" s="25" t="s">
        <v>58</v>
      </c>
      <c r="R44" s="25" t="s">
        <v>58</v>
      </c>
      <c r="S44" s="26">
        <v>89</v>
      </c>
      <c r="T44" s="26">
        <v>120416</v>
      </c>
      <c r="U44" s="26">
        <v>58445</v>
      </c>
      <c r="V44" s="26">
        <v>61971</v>
      </c>
      <c r="W44" s="26">
        <v>3510</v>
      </c>
      <c r="X44" s="27">
        <v>7</v>
      </c>
      <c r="Y44" s="26">
        <v>22275</v>
      </c>
      <c r="Z44" s="26">
        <v>7184</v>
      </c>
      <c r="AA44" s="26">
        <v>40455</v>
      </c>
      <c r="AB44" s="26">
        <v>1658</v>
      </c>
      <c r="AC44" s="27">
        <f t="shared" si="4"/>
        <v>1225</v>
      </c>
      <c r="AD44" s="26">
        <f t="shared" si="0"/>
        <v>2867971</v>
      </c>
      <c r="AE44" s="26">
        <f t="shared" si="1"/>
        <v>1080771</v>
      </c>
      <c r="AF44" s="26">
        <f t="shared" si="2"/>
        <v>1812564</v>
      </c>
      <c r="AG44" s="26">
        <f t="shared" si="3"/>
        <v>104978</v>
      </c>
      <c r="AH44" s="28" t="s">
        <v>58</v>
      </c>
      <c r="AI44" s="15"/>
    </row>
    <row r="45" spans="1:35" s="16" customFormat="1" ht="13.5" customHeight="1" thickBot="1">
      <c r="A45" s="49" t="s">
        <v>18</v>
      </c>
      <c r="B45" s="50">
        <v>422</v>
      </c>
      <c r="C45" s="50">
        <v>1139764</v>
      </c>
      <c r="D45" s="50">
        <v>458043</v>
      </c>
      <c r="E45" s="50">
        <v>681721</v>
      </c>
      <c r="F45" s="50">
        <v>39640</v>
      </c>
      <c r="G45" s="51">
        <v>18</v>
      </c>
      <c r="H45" s="50">
        <v>18063</v>
      </c>
      <c r="I45" s="50">
        <v>10835</v>
      </c>
      <c r="J45" s="50">
        <v>7228</v>
      </c>
      <c r="K45" s="50">
        <v>398</v>
      </c>
      <c r="L45" s="51">
        <v>3</v>
      </c>
      <c r="M45" s="50">
        <v>1862</v>
      </c>
      <c r="N45" s="50">
        <v>1261</v>
      </c>
      <c r="O45" s="50">
        <v>601</v>
      </c>
      <c r="P45" s="50">
        <v>31</v>
      </c>
      <c r="Q45" s="49" t="s">
        <v>18</v>
      </c>
      <c r="R45" s="49" t="s">
        <v>18</v>
      </c>
      <c r="S45" s="50">
        <v>29</v>
      </c>
      <c r="T45" s="50">
        <v>32823</v>
      </c>
      <c r="U45" s="50">
        <v>19116</v>
      </c>
      <c r="V45" s="50">
        <v>13707</v>
      </c>
      <c r="W45" s="50">
        <v>767</v>
      </c>
      <c r="X45" s="51">
        <v>0</v>
      </c>
      <c r="Y45" s="50">
        <v>0</v>
      </c>
      <c r="Z45" s="50">
        <v>0</v>
      </c>
      <c r="AA45" s="50">
        <v>0</v>
      </c>
      <c r="AB45" s="50">
        <v>0</v>
      </c>
      <c r="AC45" s="51">
        <f t="shared" si="4"/>
        <v>472</v>
      </c>
      <c r="AD45" s="50">
        <f t="shared" si="0"/>
        <v>1192512</v>
      </c>
      <c r="AE45" s="50">
        <f t="shared" si="1"/>
        <v>489255</v>
      </c>
      <c r="AF45" s="50">
        <f t="shared" si="2"/>
        <v>703257</v>
      </c>
      <c r="AG45" s="50">
        <f t="shared" si="3"/>
        <v>40836</v>
      </c>
      <c r="AH45" s="52" t="s">
        <v>18</v>
      </c>
      <c r="AI45" s="15"/>
    </row>
    <row r="46" spans="1:35" s="16" customFormat="1" ht="17.25" customHeight="1">
      <c r="A46" s="33" t="s">
        <v>19</v>
      </c>
      <c r="B46" s="34">
        <f aca="true" t="shared" si="5" ref="B46:P46">SUM(B5:B15)</f>
        <v>291137</v>
      </c>
      <c r="C46" s="34">
        <f t="shared" si="5"/>
        <v>763541284</v>
      </c>
      <c r="D46" s="34">
        <f t="shared" si="5"/>
        <v>288180738</v>
      </c>
      <c r="E46" s="34">
        <f t="shared" si="5"/>
        <v>475360546</v>
      </c>
      <c r="F46" s="34">
        <f t="shared" si="5"/>
        <v>27617843</v>
      </c>
      <c r="G46" s="35">
        <f t="shared" si="5"/>
        <v>12025</v>
      </c>
      <c r="H46" s="34">
        <f t="shared" si="5"/>
        <v>35622979</v>
      </c>
      <c r="I46" s="34">
        <f t="shared" si="5"/>
        <v>11887608</v>
      </c>
      <c r="J46" s="34">
        <f t="shared" si="5"/>
        <v>23735371</v>
      </c>
      <c r="K46" s="36">
        <f>SUM(K5:K15)</f>
        <v>1376153</v>
      </c>
      <c r="L46" s="37">
        <f t="shared" si="5"/>
        <v>731</v>
      </c>
      <c r="M46" s="34">
        <f t="shared" si="5"/>
        <v>1070349</v>
      </c>
      <c r="N46" s="34">
        <f t="shared" si="5"/>
        <v>559457</v>
      </c>
      <c r="O46" s="34">
        <f t="shared" si="5"/>
        <v>510892</v>
      </c>
      <c r="P46" s="34">
        <f t="shared" si="5"/>
        <v>28634</v>
      </c>
      <c r="Q46" s="38" t="s">
        <v>19</v>
      </c>
      <c r="R46" s="33" t="s">
        <v>19</v>
      </c>
      <c r="S46" s="34">
        <f aca="true" t="shared" si="6" ref="S46:AG46">SUM(S5:S15)</f>
        <v>49028</v>
      </c>
      <c r="T46" s="34">
        <f t="shared" si="6"/>
        <v>121707802</v>
      </c>
      <c r="U46" s="34">
        <f t="shared" si="6"/>
        <v>44264420</v>
      </c>
      <c r="V46" s="34">
        <f t="shared" si="6"/>
        <v>77443382</v>
      </c>
      <c r="W46" s="34">
        <f t="shared" si="6"/>
        <v>4492472</v>
      </c>
      <c r="X46" s="42">
        <f t="shared" si="6"/>
        <v>3214</v>
      </c>
      <c r="Y46" s="40">
        <f t="shared" si="6"/>
        <v>11725461</v>
      </c>
      <c r="Z46" s="34">
        <f t="shared" si="6"/>
        <v>3678118</v>
      </c>
      <c r="AA46" s="34">
        <f t="shared" si="6"/>
        <v>35549794</v>
      </c>
      <c r="AB46" s="34">
        <f t="shared" si="6"/>
        <v>1302681</v>
      </c>
      <c r="AC46" s="35">
        <f t="shared" si="6"/>
        <v>356135</v>
      </c>
      <c r="AD46" s="34">
        <f t="shared" si="6"/>
        <v>933667875</v>
      </c>
      <c r="AE46" s="34">
        <f t="shared" si="6"/>
        <v>348570341</v>
      </c>
      <c r="AF46" s="34">
        <f t="shared" si="6"/>
        <v>612599985</v>
      </c>
      <c r="AG46" s="34">
        <f t="shared" si="6"/>
        <v>34817783</v>
      </c>
      <c r="AH46" s="38" t="s">
        <v>19</v>
      </c>
      <c r="AI46" s="15"/>
    </row>
    <row r="47" spans="1:35" s="16" customFormat="1" ht="17.25" customHeight="1">
      <c r="A47" s="29" t="s">
        <v>20</v>
      </c>
      <c r="B47" s="30">
        <f aca="true" t="shared" si="7" ref="B47:P47">SUM(B16:B45)</f>
        <v>80959</v>
      </c>
      <c r="C47" s="30">
        <f t="shared" si="7"/>
        <v>199944393</v>
      </c>
      <c r="D47" s="30">
        <f t="shared" si="7"/>
        <v>79465686</v>
      </c>
      <c r="E47" s="30">
        <f t="shared" si="7"/>
        <v>120478707</v>
      </c>
      <c r="F47" s="30">
        <f t="shared" si="7"/>
        <v>6946585</v>
      </c>
      <c r="G47" s="31">
        <f t="shared" si="7"/>
        <v>3513</v>
      </c>
      <c r="H47" s="30">
        <f t="shared" si="7"/>
        <v>9132083</v>
      </c>
      <c r="I47" s="30">
        <f t="shared" si="7"/>
        <v>3369424</v>
      </c>
      <c r="J47" s="30">
        <f t="shared" si="7"/>
        <v>5762659</v>
      </c>
      <c r="K47" s="30">
        <f>SUM(K16:K45)</f>
        <v>328854</v>
      </c>
      <c r="L47" s="31">
        <f t="shared" si="7"/>
        <v>687</v>
      </c>
      <c r="M47" s="30">
        <f t="shared" si="7"/>
        <v>915504</v>
      </c>
      <c r="N47" s="30">
        <f t="shared" si="7"/>
        <v>497978</v>
      </c>
      <c r="O47" s="30">
        <f t="shared" si="7"/>
        <v>417526</v>
      </c>
      <c r="P47" s="30">
        <f t="shared" si="7"/>
        <v>23144</v>
      </c>
      <c r="Q47" s="32" t="s">
        <v>20</v>
      </c>
      <c r="R47" s="29" t="s">
        <v>20</v>
      </c>
      <c r="S47" s="30">
        <f aca="true" t="shared" si="8" ref="S47:AG47">SUM(S16:S45)</f>
        <v>14886</v>
      </c>
      <c r="T47" s="30">
        <f t="shared" si="8"/>
        <v>38087486</v>
      </c>
      <c r="U47" s="30">
        <f t="shared" si="8"/>
        <v>13419141</v>
      </c>
      <c r="V47" s="30">
        <f t="shared" si="8"/>
        <v>24668345</v>
      </c>
      <c r="W47" s="30">
        <f t="shared" si="8"/>
        <v>1431382</v>
      </c>
      <c r="X47" s="43">
        <f t="shared" si="8"/>
        <v>744</v>
      </c>
      <c r="Y47" s="41">
        <f t="shared" si="8"/>
        <v>2589837</v>
      </c>
      <c r="Z47" s="30">
        <f t="shared" si="8"/>
        <v>823279</v>
      </c>
      <c r="AA47" s="30">
        <f t="shared" si="8"/>
        <v>9189646</v>
      </c>
      <c r="AB47" s="30">
        <f t="shared" si="8"/>
        <v>334766</v>
      </c>
      <c r="AC47" s="31">
        <f t="shared" si="8"/>
        <v>100789</v>
      </c>
      <c r="AD47" s="30">
        <f t="shared" si="8"/>
        <v>250669303</v>
      </c>
      <c r="AE47" s="30">
        <f t="shared" si="8"/>
        <v>97575508</v>
      </c>
      <c r="AF47" s="30">
        <f t="shared" si="8"/>
        <v>160516883</v>
      </c>
      <c r="AG47" s="30">
        <f t="shared" si="8"/>
        <v>9064731</v>
      </c>
      <c r="AH47" s="32" t="s">
        <v>20</v>
      </c>
      <c r="AI47" s="15"/>
    </row>
    <row r="48" spans="1:35" s="16" customFormat="1" ht="20.25" customHeight="1" thickBot="1">
      <c r="A48" s="59" t="s">
        <v>21</v>
      </c>
      <c r="B48" s="60">
        <f aca="true" t="shared" si="9" ref="B48:P48">SUM(B5:B45)</f>
        <v>372096</v>
      </c>
      <c r="C48" s="60">
        <f t="shared" si="9"/>
        <v>963485677</v>
      </c>
      <c r="D48" s="60">
        <f t="shared" si="9"/>
        <v>367646424</v>
      </c>
      <c r="E48" s="60">
        <f t="shared" si="9"/>
        <v>595839253</v>
      </c>
      <c r="F48" s="60">
        <f t="shared" si="9"/>
        <v>34564428</v>
      </c>
      <c r="G48" s="61">
        <f t="shared" si="9"/>
        <v>15538</v>
      </c>
      <c r="H48" s="60">
        <f t="shared" si="9"/>
        <v>44755062</v>
      </c>
      <c r="I48" s="60">
        <f t="shared" si="9"/>
        <v>15257032</v>
      </c>
      <c r="J48" s="60">
        <f t="shared" si="9"/>
        <v>29498030</v>
      </c>
      <c r="K48" s="60">
        <f>SUM(K5:K45)</f>
        <v>1705007</v>
      </c>
      <c r="L48" s="61">
        <f t="shared" si="9"/>
        <v>1418</v>
      </c>
      <c r="M48" s="60">
        <f t="shared" si="9"/>
        <v>1985853</v>
      </c>
      <c r="N48" s="60">
        <f t="shared" si="9"/>
        <v>1057435</v>
      </c>
      <c r="O48" s="60">
        <f t="shared" si="9"/>
        <v>928418</v>
      </c>
      <c r="P48" s="60">
        <f t="shared" si="9"/>
        <v>51778</v>
      </c>
      <c r="Q48" s="62" t="s">
        <v>21</v>
      </c>
      <c r="R48" s="59" t="s">
        <v>21</v>
      </c>
      <c r="S48" s="60">
        <f aca="true" t="shared" si="10" ref="S48:AG48">SUM(S5:S45)</f>
        <v>63914</v>
      </c>
      <c r="T48" s="60">
        <f t="shared" si="10"/>
        <v>159795288</v>
      </c>
      <c r="U48" s="60">
        <f t="shared" si="10"/>
        <v>57683561</v>
      </c>
      <c r="V48" s="60">
        <f t="shared" si="10"/>
        <v>102111727</v>
      </c>
      <c r="W48" s="60">
        <f t="shared" si="10"/>
        <v>5923854</v>
      </c>
      <c r="X48" s="63">
        <f t="shared" si="10"/>
        <v>3958</v>
      </c>
      <c r="Y48" s="64">
        <f t="shared" si="10"/>
        <v>14315298</v>
      </c>
      <c r="Z48" s="60">
        <f t="shared" si="10"/>
        <v>4501397</v>
      </c>
      <c r="AA48" s="60">
        <f t="shared" si="10"/>
        <v>44739440</v>
      </c>
      <c r="AB48" s="60">
        <f t="shared" si="10"/>
        <v>1637447</v>
      </c>
      <c r="AC48" s="61">
        <f t="shared" si="10"/>
        <v>456924</v>
      </c>
      <c r="AD48" s="60">
        <f t="shared" si="10"/>
        <v>1184337178</v>
      </c>
      <c r="AE48" s="60">
        <f t="shared" si="10"/>
        <v>446145849</v>
      </c>
      <c r="AF48" s="60">
        <f t="shared" si="10"/>
        <v>773116868</v>
      </c>
      <c r="AG48" s="60">
        <f t="shared" si="10"/>
        <v>43882514</v>
      </c>
      <c r="AH48" s="62" t="s">
        <v>21</v>
      </c>
      <c r="AI48" s="15"/>
    </row>
    <row r="49" spans="2:33" ht="17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3:33" ht="17.25">
      <c r="M50" s="39"/>
      <c r="N50" s="39"/>
      <c r="O50" s="39"/>
      <c r="Z50" s="2"/>
      <c r="AB50" s="58"/>
      <c r="AC50" s="8"/>
      <c r="AD50" s="8"/>
      <c r="AE50" s="8"/>
      <c r="AF50" s="8"/>
      <c r="AG50" s="8"/>
    </row>
    <row r="51" spans="13:26" ht="17.25">
      <c r="M51" s="39"/>
      <c r="N51" s="39"/>
      <c r="O51" s="39"/>
      <c r="Z51" s="2"/>
    </row>
    <row r="52" spans="13:26" ht="17.25">
      <c r="M52" s="39"/>
      <c r="N52" s="39"/>
      <c r="O52" s="39"/>
      <c r="Z52" s="2"/>
    </row>
    <row r="53" ht="17.25">
      <c r="Z53" s="2"/>
    </row>
    <row r="54" ht="17.25">
      <c r="Z54" s="2"/>
    </row>
    <row r="55" ht="17.25">
      <c r="Z55" s="2"/>
    </row>
    <row r="56" ht="17.25">
      <c r="Z56" s="2"/>
    </row>
    <row r="57" ht="17.25">
      <c r="Z57" s="2"/>
    </row>
    <row r="58" ht="17.25">
      <c r="Z58" s="2"/>
    </row>
    <row r="59" ht="17.25">
      <c r="Z59" s="2"/>
    </row>
    <row r="60" ht="17.25">
      <c r="Z60" s="2"/>
    </row>
    <row r="61" ht="17.25">
      <c r="Z61" s="2"/>
    </row>
    <row r="62" ht="17.25">
      <c r="Z62" s="2"/>
    </row>
    <row r="63" ht="17.25">
      <c r="Z63" s="2"/>
    </row>
    <row r="64" ht="17.25">
      <c r="Z64" s="2"/>
    </row>
    <row r="65" ht="17.25">
      <c r="Z65" s="2"/>
    </row>
    <row r="66" ht="17.25">
      <c r="Z66" s="2"/>
    </row>
    <row r="67" ht="17.25">
      <c r="Z67" s="2"/>
    </row>
    <row r="68" ht="17.25">
      <c r="Z68" s="2"/>
    </row>
    <row r="69" ht="17.25">
      <c r="Z69" s="2"/>
    </row>
    <row r="70" ht="17.25">
      <c r="Z70" s="2"/>
    </row>
    <row r="71" ht="17.25">
      <c r="Z71" s="2"/>
    </row>
    <row r="72" ht="17.25">
      <c r="Z72" s="2"/>
    </row>
    <row r="73" ht="17.25">
      <c r="Z73" s="2"/>
    </row>
    <row r="74" ht="17.25">
      <c r="Z74" s="2"/>
    </row>
    <row r="75" ht="17.25">
      <c r="Z75" s="2"/>
    </row>
    <row r="76" ht="17.25">
      <c r="Z76" s="2"/>
    </row>
    <row r="77" ht="17.25">
      <c r="Z77" s="2"/>
    </row>
    <row r="78" ht="17.25">
      <c r="Z78" s="2"/>
    </row>
    <row r="79" ht="17.25">
      <c r="Z79" s="2"/>
    </row>
    <row r="80" ht="17.25">
      <c r="Z80" s="2"/>
    </row>
    <row r="81" ht="17.25">
      <c r="Z81" s="2"/>
    </row>
    <row r="82" ht="17.25">
      <c r="Z82" s="2"/>
    </row>
    <row r="83" ht="17.25">
      <c r="Z83" s="2"/>
    </row>
    <row r="84" ht="17.25">
      <c r="Z84" s="2"/>
    </row>
    <row r="85" ht="17.25">
      <c r="Z85" s="2"/>
    </row>
    <row r="86" ht="17.25">
      <c r="Z86" s="2"/>
    </row>
    <row r="87" ht="17.25">
      <c r="Z87" s="2"/>
    </row>
    <row r="88" ht="17.25">
      <c r="Z88" s="2"/>
    </row>
    <row r="89" ht="17.25">
      <c r="Z89" s="2"/>
    </row>
    <row r="90" ht="17.25">
      <c r="Z90" s="2"/>
    </row>
    <row r="91" ht="17.25">
      <c r="Z91" s="2"/>
    </row>
    <row r="92" ht="17.25">
      <c r="Z92" s="2"/>
    </row>
    <row r="93" ht="17.25">
      <c r="Z93" s="2"/>
    </row>
    <row r="94" ht="17.25">
      <c r="Z94" s="2"/>
    </row>
    <row r="95" ht="17.25">
      <c r="Z95" s="2"/>
    </row>
    <row r="96" ht="17.25">
      <c r="Z96" s="2"/>
    </row>
    <row r="97" ht="17.25">
      <c r="Z97" s="2"/>
    </row>
    <row r="98" ht="17.25">
      <c r="Z98" s="2"/>
    </row>
    <row r="99" ht="17.25">
      <c r="Z99" s="2"/>
    </row>
    <row r="100" ht="17.25">
      <c r="Z100" s="2"/>
    </row>
    <row r="101" ht="17.25">
      <c r="Z101" s="2"/>
    </row>
    <row r="102" ht="17.25">
      <c r="Z102" s="2"/>
    </row>
    <row r="103" ht="17.25">
      <c r="Z103" s="2"/>
    </row>
  </sheetData>
  <mergeCells count="35">
    <mergeCell ref="AF3:AF4"/>
    <mergeCell ref="AG3:AG4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U3:U4"/>
    <mergeCell ref="V3:V4"/>
    <mergeCell ref="W3:W4"/>
    <mergeCell ref="N3:N4"/>
    <mergeCell ref="O3:O4"/>
    <mergeCell ref="P3:P4"/>
    <mergeCell ref="S3:S4"/>
    <mergeCell ref="J3:J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  <mergeCell ref="X2:AB2"/>
    <mergeCell ref="B2:F2"/>
    <mergeCell ref="G2:K2"/>
    <mergeCell ref="L2:P2"/>
    <mergeCell ref="S2:W2"/>
  </mergeCells>
  <printOptions verticalCentered="1"/>
  <pageMargins left="0.5905511811023623" right="0.3937007874015748" top="0.5905511811023623" bottom="0.5905511811023623" header="0" footer="0"/>
  <pageSetup horizontalDpi="600" verticalDpi="600" orientation="landscape" paperSize="9" scale="70" r:id="rId1"/>
  <colBreaks count="2" manualBreakCount="2">
    <brk id="17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 地域･離島振興局市町村課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地域･離島振興局市町村課</dc:creator>
  <cp:keywords/>
  <dc:description/>
  <cp:lastModifiedBy>沖縄県</cp:lastModifiedBy>
  <cp:lastPrinted>2009-02-10T04:26:11Z</cp:lastPrinted>
  <dcterms:created xsi:type="dcterms:W3CDTF">1998-11-02T05:25:56Z</dcterms:created>
  <dcterms:modified xsi:type="dcterms:W3CDTF">2013-05-09T02:44:44Z</dcterms:modified>
  <cp:category/>
  <cp:version/>
  <cp:contentType/>
  <cp:contentStatus/>
</cp:coreProperties>
</file>